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worksheets/sheet6.xml" ContentType="application/vnd.openxmlformats-officedocument.spreadsheetml.worksheet+xml"/>
  <Default Extension="jpeg" ContentType="image/jpeg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ml.chartshap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ml.chartshape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1.xml" ContentType="application/vnd.openxmlformats-officedocument.spreadsheetml.worksheet+xml"/>
  <Default Extension="gif" ContentType="image/gif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0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docProps/core.xml" ContentType="application/vnd.openxmlformats-package.core-properties+xml"/>
  <Default Extension="bin" ContentType="application/vnd.openxmlformats-officedocument.spreadsheetml.printerSettings"/>
  <Default Extension="png" ContentType="image/png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ml.chartshap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fileSharing readOnlyRecommended="1" userName="Admin" reservationPassword="C1A7"/>
  <workbookPr defaultThemeVersion="124226"/>
  <bookViews>
    <workbookView xWindow="0" yWindow="120" windowWidth="15480" windowHeight="10848"/>
  </bookViews>
  <sheets>
    <sheet name="Intro" sheetId="16" r:id="rId1"/>
    <sheet name="QS" sheetId="17" r:id="rId2"/>
    <sheet name="LS" sheetId="4" r:id="rId3"/>
    <sheet name="3D" sheetId="14" r:id="rId4"/>
    <sheet name="Spin" sheetId="13" r:id="rId5"/>
    <sheet name="Plaats" sheetId="15" r:id="rId6"/>
  </sheets>
  <definedNames>
    <definedName name="solver_adj" localSheetId="5" hidden="1">Plaats!$G$136</definedName>
    <definedName name="solver_adj" localSheetId="1" hidden="1">QS!$P$329</definedName>
    <definedName name="solver_cvg" localSheetId="5" hidden="1">0.0001</definedName>
    <definedName name="solver_cvg" localSheetId="1" hidden="1">0.0001</definedName>
    <definedName name="solver_drv" localSheetId="5" hidden="1">1</definedName>
    <definedName name="solver_drv" localSheetId="1" hidden="1">1</definedName>
    <definedName name="solver_est" localSheetId="5" hidden="1">1</definedName>
    <definedName name="solver_est" localSheetId="1" hidden="1">1</definedName>
    <definedName name="solver_itr" localSheetId="5" hidden="1">100</definedName>
    <definedName name="solver_itr" localSheetId="1" hidden="1">100</definedName>
    <definedName name="solver_lin" localSheetId="5" hidden="1">2</definedName>
    <definedName name="solver_lin" localSheetId="1" hidden="1">2</definedName>
    <definedName name="solver_neg" localSheetId="5" hidden="1">2</definedName>
    <definedName name="solver_neg" localSheetId="1" hidden="1">2</definedName>
    <definedName name="solver_num" localSheetId="5" hidden="1">0</definedName>
    <definedName name="solver_num" localSheetId="1" hidden="1">0</definedName>
    <definedName name="solver_nwt" localSheetId="5" hidden="1">1</definedName>
    <definedName name="solver_nwt" localSheetId="1" hidden="1">1</definedName>
    <definedName name="solver_opt" localSheetId="5" hidden="1">Plaats!$G$134</definedName>
    <definedName name="solver_opt" localSheetId="1" hidden="1">QS!$AA$329</definedName>
    <definedName name="solver_pre" localSheetId="5" hidden="1">0.000001</definedName>
    <definedName name="solver_pre" localSheetId="1" hidden="1">0.000001</definedName>
    <definedName name="solver_scl" localSheetId="5" hidden="1">2</definedName>
    <definedName name="solver_scl" localSheetId="1" hidden="1">2</definedName>
    <definedName name="solver_sho" localSheetId="5" hidden="1">2</definedName>
    <definedName name="solver_sho" localSheetId="1" hidden="1">2</definedName>
    <definedName name="solver_tim" localSheetId="5" hidden="1">100</definedName>
    <definedName name="solver_tim" localSheetId="1" hidden="1">100</definedName>
    <definedName name="solver_tol" localSheetId="5" hidden="1">0.05</definedName>
    <definedName name="solver_tol" localSheetId="1" hidden="1">0.05</definedName>
    <definedName name="solver_typ" localSheetId="5" hidden="1">3</definedName>
    <definedName name="solver_typ" localSheetId="1" hidden="1">3</definedName>
    <definedName name="solver_val" localSheetId="5" hidden="1">50</definedName>
    <definedName name="solver_val" localSheetId="1" hidden="1">0</definedName>
  </definedNames>
  <calcPr calcId="125725"/>
</workbook>
</file>

<file path=xl/calcChain.xml><?xml version="1.0" encoding="utf-8"?>
<calcChain xmlns="http://schemas.openxmlformats.org/spreadsheetml/2006/main">
  <c r="P330" i="17"/>
  <c r="AA329"/>
  <c r="A776"/>
  <c r="A777" s="1"/>
  <c r="B775"/>
  <c r="A749"/>
  <c r="A750" s="1"/>
  <c r="B748"/>
  <c r="A722"/>
  <c r="A723" s="1"/>
  <c r="A724" s="1"/>
  <c r="B721"/>
  <c r="A695"/>
  <c r="A696" s="1"/>
  <c r="A697" s="1"/>
  <c r="B694"/>
  <c r="A668"/>
  <c r="B668" s="1"/>
  <c r="B667"/>
  <c r="B640"/>
  <c r="A641"/>
  <c r="B641" s="1"/>
  <c r="B165"/>
  <c r="B164"/>
  <c r="B163"/>
  <c r="B162"/>
  <c r="B161"/>
  <c r="C161" s="1"/>
  <c r="D161" s="1"/>
  <c r="B628"/>
  <c r="C628" s="1"/>
  <c r="B625"/>
  <c r="C625" s="1"/>
  <c r="B610"/>
  <c r="C610" s="1"/>
  <c r="C622" s="1"/>
  <c r="B607"/>
  <c r="C607" s="1"/>
  <c r="C634" s="1"/>
  <c r="A529"/>
  <c r="B529" s="1"/>
  <c r="B528"/>
  <c r="C528" s="1"/>
  <c r="C554" s="1"/>
  <c r="C580" s="1"/>
  <c r="B722" l="1"/>
  <c r="B776"/>
  <c r="B695"/>
  <c r="A778"/>
  <c r="A779" s="1"/>
  <c r="B777"/>
  <c r="B723"/>
  <c r="A751"/>
  <c r="A752" s="1"/>
  <c r="B750"/>
  <c r="B696"/>
  <c r="B749"/>
  <c r="A669"/>
  <c r="B778"/>
  <c r="B751"/>
  <c r="B724"/>
  <c r="A725"/>
  <c r="B697"/>
  <c r="A698"/>
  <c r="A642"/>
  <c r="E161"/>
  <c r="L161" s="1"/>
  <c r="C164"/>
  <c r="D164" s="1"/>
  <c r="C165"/>
  <c r="D165" s="1"/>
  <c r="C163"/>
  <c r="D163" s="1"/>
  <c r="C162"/>
  <c r="D162" s="1"/>
  <c r="J625"/>
  <c r="C637"/>
  <c r="K628"/>
  <c r="C618"/>
  <c r="C619"/>
  <c r="D528"/>
  <c r="E554" s="1"/>
  <c r="G607"/>
  <c r="L631" s="1"/>
  <c r="C612"/>
  <c r="C613" s="1"/>
  <c r="C616" s="1"/>
  <c r="H610"/>
  <c r="M631" s="1"/>
  <c r="C529"/>
  <c r="C555" s="1"/>
  <c r="C581" s="1"/>
  <c r="D529"/>
  <c r="A530"/>
  <c r="I21"/>
  <c r="J21" s="1"/>
  <c r="Q161" l="1"/>
  <c r="G161"/>
  <c r="A670"/>
  <c r="B669"/>
  <c r="A780"/>
  <c r="B779"/>
  <c r="A753"/>
  <c r="B752"/>
  <c r="A726"/>
  <c r="B725"/>
  <c r="A699"/>
  <c r="B698"/>
  <c r="B642"/>
  <c r="A643"/>
  <c r="G169"/>
  <c r="L169" s="1"/>
  <c r="M169" s="1"/>
  <c r="B169"/>
  <c r="F161"/>
  <c r="E164"/>
  <c r="E165"/>
  <c r="E163"/>
  <c r="E162"/>
  <c r="I613"/>
  <c r="I615"/>
  <c r="I619"/>
  <c r="I621"/>
  <c r="I622"/>
  <c r="F580"/>
  <c r="E555"/>
  <c r="F581"/>
  <c r="I616"/>
  <c r="B530"/>
  <c r="A531"/>
  <c r="K21"/>
  <c r="I20"/>
  <c r="I19" s="1"/>
  <c r="I18" s="1"/>
  <c r="I17" s="1"/>
  <c r="I16" s="1"/>
  <c r="I15" s="1"/>
  <c r="C642" l="1"/>
  <c r="C640"/>
  <c r="C641"/>
  <c r="D642"/>
  <c r="D640"/>
  <c r="D641"/>
  <c r="A671"/>
  <c r="B670"/>
  <c r="N164"/>
  <c r="I164" s="1"/>
  <c r="O164"/>
  <c r="J164" s="1"/>
  <c r="L164"/>
  <c r="G164" s="1"/>
  <c r="M164"/>
  <c r="H164" s="1"/>
  <c r="P165"/>
  <c r="K165" s="1"/>
  <c r="L165"/>
  <c r="G165" s="1"/>
  <c r="O165"/>
  <c r="J165" s="1"/>
  <c r="N165"/>
  <c r="I165" s="1"/>
  <c r="M165"/>
  <c r="H165" s="1"/>
  <c r="M163"/>
  <c r="H163" s="1"/>
  <c r="L163"/>
  <c r="G163" s="1"/>
  <c r="N163"/>
  <c r="I163" s="1"/>
  <c r="L162"/>
  <c r="M162"/>
  <c r="H162" s="1"/>
  <c r="B780"/>
  <c r="A781"/>
  <c r="B753"/>
  <c r="A754"/>
  <c r="B726"/>
  <c r="A727"/>
  <c r="B699"/>
  <c r="A700"/>
  <c r="B643"/>
  <c r="D643" s="1"/>
  <c r="A644"/>
  <c r="F164"/>
  <c r="B172"/>
  <c r="F165"/>
  <c r="B173"/>
  <c r="F163"/>
  <c r="B171"/>
  <c r="B170"/>
  <c r="F162"/>
  <c r="D172"/>
  <c r="I172" s="1"/>
  <c r="E172"/>
  <c r="J172" s="1"/>
  <c r="G172"/>
  <c r="C172"/>
  <c r="H172" s="1"/>
  <c r="C173"/>
  <c r="H173" s="1"/>
  <c r="D173"/>
  <c r="I173" s="1"/>
  <c r="E173"/>
  <c r="J173" s="1"/>
  <c r="G173"/>
  <c r="F173"/>
  <c r="K173" s="1"/>
  <c r="D171"/>
  <c r="I171" s="1"/>
  <c r="G171"/>
  <c r="C171"/>
  <c r="H171" s="1"/>
  <c r="G170"/>
  <c r="C170"/>
  <c r="H170" s="1"/>
  <c r="J20"/>
  <c r="J19" s="1"/>
  <c r="J18" s="1"/>
  <c r="J17" s="1"/>
  <c r="J16" s="1"/>
  <c r="J15" s="1"/>
  <c r="C530"/>
  <c r="C556" s="1"/>
  <c r="C582" s="1"/>
  <c r="D530"/>
  <c r="B531"/>
  <c r="A532"/>
  <c r="L21"/>
  <c r="Q162" l="1"/>
  <c r="G162"/>
  <c r="H779"/>
  <c r="H775"/>
  <c r="G753"/>
  <c r="G749"/>
  <c r="F725"/>
  <c r="C726"/>
  <c r="E697"/>
  <c r="D667"/>
  <c r="C780"/>
  <c r="C776"/>
  <c r="C750"/>
  <c r="F726"/>
  <c r="C698"/>
  <c r="E694"/>
  <c r="C668"/>
  <c r="H776"/>
  <c r="G750"/>
  <c r="C694"/>
  <c r="C721"/>
  <c r="C695"/>
  <c r="C669"/>
  <c r="H777"/>
  <c r="G751"/>
  <c r="E699"/>
  <c r="F722"/>
  <c r="C723"/>
  <c r="F723"/>
  <c r="H780"/>
  <c r="E698"/>
  <c r="D668"/>
  <c r="C777"/>
  <c r="C748"/>
  <c r="C696"/>
  <c r="G748"/>
  <c r="C779"/>
  <c r="C775"/>
  <c r="C753"/>
  <c r="C749"/>
  <c r="F724"/>
  <c r="C725"/>
  <c r="C697"/>
  <c r="C667"/>
  <c r="C751"/>
  <c r="C699"/>
  <c r="F721"/>
  <c r="C722"/>
  <c r="E695"/>
  <c r="D669"/>
  <c r="C778"/>
  <c r="C752"/>
  <c r="C670"/>
  <c r="H778"/>
  <c r="G752"/>
  <c r="C724"/>
  <c r="E696"/>
  <c r="D670"/>
  <c r="B671"/>
  <c r="D671" s="1"/>
  <c r="A672"/>
  <c r="Q165"/>
  <c r="Q163"/>
  <c r="Q164"/>
  <c r="C643"/>
  <c r="A782"/>
  <c r="B781"/>
  <c r="H781" s="1"/>
  <c r="A755"/>
  <c r="B754"/>
  <c r="C754" s="1"/>
  <c r="A728"/>
  <c r="B727"/>
  <c r="C727" s="1"/>
  <c r="A701"/>
  <c r="B700"/>
  <c r="E700" s="1"/>
  <c r="L170"/>
  <c r="M170" s="1"/>
  <c r="B644"/>
  <c r="A645"/>
  <c r="L171"/>
  <c r="M171" s="1"/>
  <c r="L172"/>
  <c r="M172" s="1"/>
  <c r="L173"/>
  <c r="M173" s="1"/>
  <c r="E556"/>
  <c r="F582"/>
  <c r="K20"/>
  <c r="K19" s="1"/>
  <c r="K18" s="1"/>
  <c r="K17" s="1"/>
  <c r="K16" s="1"/>
  <c r="K15" s="1"/>
  <c r="C531"/>
  <c r="C557" s="1"/>
  <c r="C583" s="1"/>
  <c r="D531"/>
  <c r="B532"/>
  <c r="A533"/>
  <c r="M21"/>
  <c r="C700" l="1"/>
  <c r="G754"/>
  <c r="F727"/>
  <c r="C671"/>
  <c r="D644"/>
  <c r="C644"/>
  <c r="A673"/>
  <c r="B672"/>
  <c r="C781"/>
  <c r="B782"/>
  <c r="A783"/>
  <c r="B755"/>
  <c r="A756"/>
  <c r="B728"/>
  <c r="A729"/>
  <c r="B701"/>
  <c r="A702"/>
  <c r="B645"/>
  <c r="A646"/>
  <c r="L20"/>
  <c r="L19" s="1"/>
  <c r="L18" s="1"/>
  <c r="L17" s="1"/>
  <c r="L16" s="1"/>
  <c r="L15" s="1"/>
  <c r="E557"/>
  <c r="F583"/>
  <c r="C532"/>
  <c r="C558" s="1"/>
  <c r="C584" s="1"/>
  <c r="D532"/>
  <c r="B533"/>
  <c r="A534"/>
  <c r="N21"/>
  <c r="D645" l="1"/>
  <c r="C645"/>
  <c r="C755"/>
  <c r="G755"/>
  <c r="F728"/>
  <c r="C728"/>
  <c r="B673"/>
  <c r="A674"/>
  <c r="E701"/>
  <c r="C701"/>
  <c r="C672"/>
  <c r="D672"/>
  <c r="C782"/>
  <c r="H782"/>
  <c r="A784"/>
  <c r="B783"/>
  <c r="A757"/>
  <c r="B756"/>
  <c r="A730"/>
  <c r="B729"/>
  <c r="A703"/>
  <c r="B702"/>
  <c r="M20"/>
  <c r="M19" s="1"/>
  <c r="M18" s="1"/>
  <c r="M17" s="1"/>
  <c r="M16" s="1"/>
  <c r="M15" s="1"/>
  <c r="B646"/>
  <c r="A647"/>
  <c r="E558"/>
  <c r="F584"/>
  <c r="C533"/>
  <c r="C559" s="1"/>
  <c r="C585" s="1"/>
  <c r="D533"/>
  <c r="B534"/>
  <c r="A535"/>
  <c r="O21"/>
  <c r="C646" l="1"/>
  <c r="D646"/>
  <c r="G756"/>
  <c r="C756"/>
  <c r="C729"/>
  <c r="F729"/>
  <c r="E702"/>
  <c r="C702"/>
  <c r="D673"/>
  <c r="C673"/>
  <c r="H783"/>
  <c r="C783"/>
  <c r="A675"/>
  <c r="B674"/>
  <c r="B784"/>
  <c r="A785"/>
  <c r="B757"/>
  <c r="A758"/>
  <c r="B730"/>
  <c r="A731"/>
  <c r="B703"/>
  <c r="A704"/>
  <c r="N20"/>
  <c r="N19" s="1"/>
  <c r="N18" s="1"/>
  <c r="N17" s="1"/>
  <c r="N16" s="1"/>
  <c r="N15" s="1"/>
  <c r="B647"/>
  <c r="A648"/>
  <c r="E559"/>
  <c r="F585"/>
  <c r="C534"/>
  <c r="C560" s="1"/>
  <c r="C586" s="1"/>
  <c r="D534"/>
  <c r="B535"/>
  <c r="A536"/>
  <c r="G757" l="1"/>
  <c r="C757"/>
  <c r="E703"/>
  <c r="C703"/>
  <c r="B675"/>
  <c r="A676"/>
  <c r="D674"/>
  <c r="C674"/>
  <c r="H784"/>
  <c r="C784"/>
  <c r="C647"/>
  <c r="D647"/>
  <c r="F730"/>
  <c r="C730"/>
  <c r="A786"/>
  <c r="B785"/>
  <c r="A759"/>
  <c r="B758"/>
  <c r="A732"/>
  <c r="B731"/>
  <c r="A705"/>
  <c r="B704"/>
  <c r="O20"/>
  <c r="O19" s="1"/>
  <c r="O18" s="1"/>
  <c r="O17" s="1"/>
  <c r="O16" s="1"/>
  <c r="O15" s="1"/>
  <c r="A649"/>
  <c r="B648"/>
  <c r="E560"/>
  <c r="F586"/>
  <c r="C535"/>
  <c r="C561" s="1"/>
  <c r="C587" s="1"/>
  <c r="D535"/>
  <c r="B536"/>
  <c r="A537"/>
  <c r="D648" l="1"/>
  <c r="C648"/>
  <c r="C758"/>
  <c r="G758"/>
  <c r="C731"/>
  <c r="F731"/>
  <c r="D675"/>
  <c r="C675"/>
  <c r="E704"/>
  <c r="C704"/>
  <c r="A677"/>
  <c r="B676"/>
  <c r="C785"/>
  <c r="H785"/>
  <c r="B786"/>
  <c r="A787"/>
  <c r="B759"/>
  <c r="A760"/>
  <c r="B732"/>
  <c r="A733"/>
  <c r="B705"/>
  <c r="A706"/>
  <c r="A650"/>
  <c r="B649"/>
  <c r="E561"/>
  <c r="F587"/>
  <c r="C536"/>
  <c r="C562" s="1"/>
  <c r="C588" s="1"/>
  <c r="D536"/>
  <c r="B537"/>
  <c r="A538"/>
  <c r="C759" l="1"/>
  <c r="G759"/>
  <c r="C649"/>
  <c r="D649"/>
  <c r="B677"/>
  <c r="A678"/>
  <c r="E705"/>
  <c r="C705"/>
  <c r="C786"/>
  <c r="H786"/>
  <c r="F732"/>
  <c r="C732"/>
  <c r="C676"/>
  <c r="D676"/>
  <c r="A788"/>
  <c r="B787"/>
  <c r="A761"/>
  <c r="B760"/>
  <c r="A734"/>
  <c r="B733"/>
  <c r="A707"/>
  <c r="B706"/>
  <c r="A651"/>
  <c r="B650"/>
  <c r="E562"/>
  <c r="F588"/>
  <c r="C537"/>
  <c r="C563" s="1"/>
  <c r="C589" s="1"/>
  <c r="D537"/>
  <c r="B538"/>
  <c r="A539"/>
  <c r="C760" l="1"/>
  <c r="G760"/>
  <c r="C733"/>
  <c r="F733"/>
  <c r="D677"/>
  <c r="C677"/>
  <c r="C650"/>
  <c r="D650"/>
  <c r="E706"/>
  <c r="C706"/>
  <c r="A679"/>
  <c r="B678"/>
  <c r="H787"/>
  <c r="C787"/>
  <c r="B788"/>
  <c r="A789"/>
  <c r="B761"/>
  <c r="A762"/>
  <c r="B734"/>
  <c r="A735"/>
  <c r="B707"/>
  <c r="A708"/>
  <c r="A652"/>
  <c r="B651"/>
  <c r="E563"/>
  <c r="F589"/>
  <c r="C538"/>
  <c r="C564" s="1"/>
  <c r="C590" s="1"/>
  <c r="D538"/>
  <c r="B539"/>
  <c r="A540"/>
  <c r="C761" l="1"/>
  <c r="G761"/>
  <c r="C651"/>
  <c r="D651"/>
  <c r="F734"/>
  <c r="C734"/>
  <c r="B679"/>
  <c r="A680"/>
  <c r="D678"/>
  <c r="C678"/>
  <c r="C707"/>
  <c r="E707"/>
  <c r="H788"/>
  <c r="C788"/>
  <c r="A790"/>
  <c r="B789"/>
  <c r="A763"/>
  <c r="B762"/>
  <c r="A736"/>
  <c r="B735"/>
  <c r="A709"/>
  <c r="B708"/>
  <c r="A653"/>
  <c r="B652"/>
  <c r="E564"/>
  <c r="F590"/>
  <c r="C539"/>
  <c r="C565" s="1"/>
  <c r="C591" s="1"/>
  <c r="D539"/>
  <c r="B540"/>
  <c r="A541"/>
  <c r="C735" l="1"/>
  <c r="F735"/>
  <c r="C708"/>
  <c r="E708"/>
  <c r="D679"/>
  <c r="C679"/>
  <c r="C652"/>
  <c r="D652"/>
  <c r="C762"/>
  <c r="G762"/>
  <c r="H789"/>
  <c r="C789"/>
  <c r="A681"/>
  <c r="B680"/>
  <c r="B790"/>
  <c r="A791"/>
  <c r="B763"/>
  <c r="A764"/>
  <c r="B736"/>
  <c r="A737"/>
  <c r="B709"/>
  <c r="A710"/>
  <c r="A654"/>
  <c r="B653"/>
  <c r="E565"/>
  <c r="F591"/>
  <c r="C540"/>
  <c r="C566" s="1"/>
  <c r="C592" s="1"/>
  <c r="D540"/>
  <c r="B541"/>
  <c r="A542"/>
  <c r="C763" l="1"/>
  <c r="G763"/>
  <c r="C653"/>
  <c r="D653"/>
  <c r="F736"/>
  <c r="C736"/>
  <c r="E709"/>
  <c r="C709"/>
  <c r="D680"/>
  <c r="C680"/>
  <c r="H790"/>
  <c r="C790"/>
  <c r="B681"/>
  <c r="A682"/>
  <c r="A792"/>
  <c r="B791"/>
  <c r="A765"/>
  <c r="B764"/>
  <c r="A738"/>
  <c r="B737"/>
  <c r="A711"/>
  <c r="B710"/>
  <c r="A655"/>
  <c r="B654"/>
  <c r="E566"/>
  <c r="F592"/>
  <c r="C541"/>
  <c r="C567" s="1"/>
  <c r="C593" s="1"/>
  <c r="D541"/>
  <c r="B542"/>
  <c r="A543"/>
  <c r="C654" l="1"/>
  <c r="D654"/>
  <c r="C737"/>
  <c r="F737"/>
  <c r="D681"/>
  <c r="C681"/>
  <c r="A683"/>
  <c r="B682"/>
  <c r="G764"/>
  <c r="C764"/>
  <c r="E710"/>
  <c r="C710"/>
  <c r="C791"/>
  <c r="H791"/>
  <c r="B792"/>
  <c r="A793"/>
  <c r="B765"/>
  <c r="A766"/>
  <c r="B738"/>
  <c r="A739"/>
  <c r="B711"/>
  <c r="A712"/>
  <c r="A656"/>
  <c r="B655"/>
  <c r="E567"/>
  <c r="F593"/>
  <c r="C542"/>
  <c r="C568" s="1"/>
  <c r="C594" s="1"/>
  <c r="D542"/>
  <c r="B543"/>
  <c r="A544"/>
  <c r="C738" l="1"/>
  <c r="F738"/>
  <c r="C765"/>
  <c r="G765"/>
  <c r="D655"/>
  <c r="C655"/>
  <c r="C711"/>
  <c r="E711"/>
  <c r="H792"/>
  <c r="C792"/>
  <c r="B683"/>
  <c r="A684"/>
  <c r="D682"/>
  <c r="C682"/>
  <c r="A794"/>
  <c r="B793"/>
  <c r="A767"/>
  <c r="B766"/>
  <c r="A740"/>
  <c r="B739"/>
  <c r="A713"/>
  <c r="B712"/>
  <c r="A657"/>
  <c r="B656"/>
  <c r="E568"/>
  <c r="F594"/>
  <c r="C543"/>
  <c r="C569" s="1"/>
  <c r="C595" s="1"/>
  <c r="D543"/>
  <c r="B544"/>
  <c r="A545"/>
  <c r="D656" l="1"/>
  <c r="C656"/>
  <c r="G766"/>
  <c r="C766"/>
  <c r="A685"/>
  <c r="B684"/>
  <c r="E712"/>
  <c r="C712"/>
  <c r="D683"/>
  <c r="C683"/>
  <c r="C739"/>
  <c r="F739"/>
  <c r="C793"/>
  <c r="H793"/>
  <c r="B794"/>
  <c r="A795"/>
  <c r="B767"/>
  <c r="A768"/>
  <c r="B740"/>
  <c r="A741"/>
  <c r="B713"/>
  <c r="A714"/>
  <c r="A658"/>
  <c r="B657"/>
  <c r="E569"/>
  <c r="F595"/>
  <c r="C544"/>
  <c r="C570" s="1"/>
  <c r="C596" s="1"/>
  <c r="D544"/>
  <c r="B545"/>
  <c r="A546"/>
  <c r="G767" l="1"/>
  <c r="C767"/>
  <c r="D657"/>
  <c r="C657"/>
  <c r="C740"/>
  <c r="F740"/>
  <c r="E713"/>
  <c r="C713"/>
  <c r="B685"/>
  <c r="A686"/>
  <c r="C684"/>
  <c r="D684"/>
  <c r="C794"/>
  <c r="H794"/>
  <c r="A796"/>
  <c r="B795"/>
  <c r="A769"/>
  <c r="B768"/>
  <c r="A742"/>
  <c r="B741"/>
  <c r="A715"/>
  <c r="B714"/>
  <c r="A659"/>
  <c r="B658"/>
  <c r="E570"/>
  <c r="F596"/>
  <c r="C545"/>
  <c r="C571" s="1"/>
  <c r="C597" s="1"/>
  <c r="D545"/>
  <c r="B546"/>
  <c r="A547"/>
  <c r="D685" l="1"/>
  <c r="C685"/>
  <c r="D658"/>
  <c r="C658"/>
  <c r="C768"/>
  <c r="G768"/>
  <c r="A687"/>
  <c r="B686"/>
  <c r="C741"/>
  <c r="F741"/>
  <c r="E714"/>
  <c r="C714"/>
  <c r="C795"/>
  <c r="H795"/>
  <c r="B796"/>
  <c r="A797"/>
  <c r="B769"/>
  <c r="A770"/>
  <c r="B742"/>
  <c r="A743"/>
  <c r="B715"/>
  <c r="A716"/>
  <c r="A660"/>
  <c r="B659"/>
  <c r="E571"/>
  <c r="F597"/>
  <c r="C546"/>
  <c r="C572" s="1"/>
  <c r="C598" s="1"/>
  <c r="D546"/>
  <c r="B547"/>
  <c r="A548"/>
  <c r="G769" l="1"/>
  <c r="C769"/>
  <c r="C659"/>
  <c r="D659"/>
  <c r="F742"/>
  <c r="C742"/>
  <c r="C715"/>
  <c r="E715"/>
  <c r="C796"/>
  <c r="H796"/>
  <c r="B687"/>
  <c r="A688"/>
  <c r="D686"/>
  <c r="C686"/>
  <c r="A798"/>
  <c r="B797"/>
  <c r="A771"/>
  <c r="B770"/>
  <c r="A744"/>
  <c r="B743"/>
  <c r="A717"/>
  <c r="B716"/>
  <c r="A661"/>
  <c r="B660"/>
  <c r="E572"/>
  <c r="F598"/>
  <c r="C547"/>
  <c r="C573" s="1"/>
  <c r="C599" s="1"/>
  <c r="D547"/>
  <c r="B548"/>
  <c r="A549"/>
  <c r="D660" l="1"/>
  <c r="C660"/>
  <c r="C770"/>
  <c r="G770"/>
  <c r="D687"/>
  <c r="C687"/>
  <c r="C743"/>
  <c r="F743"/>
  <c r="A689"/>
  <c r="B688"/>
  <c r="E716"/>
  <c r="C716"/>
  <c r="H797"/>
  <c r="C797"/>
  <c r="B798"/>
  <c r="A799"/>
  <c r="B799" s="1"/>
  <c r="B771"/>
  <c r="A772"/>
  <c r="B772" s="1"/>
  <c r="B744"/>
  <c r="A745"/>
  <c r="B745" s="1"/>
  <c r="B717"/>
  <c r="A718"/>
  <c r="B718" s="1"/>
  <c r="A662"/>
  <c r="B661"/>
  <c r="E573"/>
  <c r="F599"/>
  <c r="B549"/>
  <c r="A550"/>
  <c r="C548"/>
  <c r="C574" s="1"/>
  <c r="C600" s="1"/>
  <c r="D548"/>
  <c r="C771" l="1"/>
  <c r="G771"/>
  <c r="B689"/>
  <c r="A690"/>
  <c r="D661"/>
  <c r="C661"/>
  <c r="C772"/>
  <c r="G772"/>
  <c r="C688"/>
  <c r="D688"/>
  <c r="F744"/>
  <c r="C744"/>
  <c r="F745"/>
  <c r="C745"/>
  <c r="E717"/>
  <c r="C717"/>
  <c r="E718"/>
  <c r="C718"/>
  <c r="H798"/>
  <c r="C798"/>
  <c r="C799"/>
  <c r="H799"/>
  <c r="A663"/>
  <c r="B662"/>
  <c r="E574"/>
  <c r="F600"/>
  <c r="B550"/>
  <c r="A551"/>
  <c r="C549"/>
  <c r="C575" s="1"/>
  <c r="C601" s="1"/>
  <c r="D549"/>
  <c r="D689" l="1"/>
  <c r="C689"/>
  <c r="A691"/>
  <c r="B691" s="1"/>
  <c r="B690"/>
  <c r="D662"/>
  <c r="C662"/>
  <c r="A664"/>
  <c r="B664" s="1"/>
  <c r="B663"/>
  <c r="E575"/>
  <c r="F601"/>
  <c r="B551"/>
  <c r="A552"/>
  <c r="B552" s="1"/>
  <c r="C550"/>
  <c r="C576" s="1"/>
  <c r="C602" s="1"/>
  <c r="D550"/>
  <c r="D690" l="1"/>
  <c r="C690"/>
  <c r="C691"/>
  <c r="D691"/>
  <c r="D664"/>
  <c r="C664"/>
  <c r="C663"/>
  <c r="D663"/>
  <c r="E576"/>
  <c r="F602"/>
  <c r="C551"/>
  <c r="C577" s="1"/>
  <c r="C603" s="1"/>
  <c r="D551"/>
  <c r="C552"/>
  <c r="C578" s="1"/>
  <c r="C604" s="1"/>
  <c r="D552"/>
  <c r="E577" l="1"/>
  <c r="F603"/>
  <c r="E578"/>
  <c r="F604"/>
  <c r="A467" l="1"/>
  <c r="A468" s="1"/>
  <c r="B466"/>
  <c r="C466" s="1"/>
  <c r="C492" s="1"/>
  <c r="C18" i="14"/>
  <c r="D18"/>
  <c r="E18"/>
  <c r="F18"/>
  <c r="G18"/>
  <c r="F13"/>
  <c r="E759"/>
  <c r="E758"/>
  <c r="E757"/>
  <c r="E756"/>
  <c r="E755"/>
  <c r="E754"/>
  <c r="E753"/>
  <c r="E752"/>
  <c r="E751"/>
  <c r="E750"/>
  <c r="E749"/>
  <c r="E748"/>
  <c r="E747"/>
  <c r="E746"/>
  <c r="E745"/>
  <c r="E744"/>
  <c r="E743"/>
  <c r="E742"/>
  <c r="E741"/>
  <c r="E740"/>
  <c r="E739"/>
  <c r="E738"/>
  <c r="E737"/>
  <c r="E736"/>
  <c r="E735"/>
  <c r="C759"/>
  <c r="C758"/>
  <c r="C757"/>
  <c r="C756"/>
  <c r="C755"/>
  <c r="C754"/>
  <c r="C753"/>
  <c r="C752"/>
  <c r="C751"/>
  <c r="C750"/>
  <c r="C749"/>
  <c r="C748"/>
  <c r="C747"/>
  <c r="C746"/>
  <c r="C745"/>
  <c r="C744"/>
  <c r="C743"/>
  <c r="C742"/>
  <c r="C741"/>
  <c r="C740"/>
  <c r="C739"/>
  <c r="C738"/>
  <c r="C737"/>
  <c r="C736"/>
  <c r="C735"/>
  <c r="D733"/>
  <c r="D732"/>
  <c r="D731"/>
  <c r="D730"/>
  <c r="D729"/>
  <c r="D728"/>
  <c r="D727"/>
  <c r="D726"/>
  <c r="D725"/>
  <c r="D724"/>
  <c r="D723"/>
  <c r="D722"/>
  <c r="D721"/>
  <c r="D720"/>
  <c r="D719"/>
  <c r="D718"/>
  <c r="D717"/>
  <c r="D716"/>
  <c r="D715"/>
  <c r="D714"/>
  <c r="D713"/>
  <c r="D712"/>
  <c r="D711"/>
  <c r="D710"/>
  <c r="D709"/>
  <c r="C733"/>
  <c r="C732"/>
  <c r="C731"/>
  <c r="C730"/>
  <c r="C729"/>
  <c r="C728"/>
  <c r="C727"/>
  <c r="C726"/>
  <c r="C725"/>
  <c r="C724"/>
  <c r="C723"/>
  <c r="C722"/>
  <c r="C721"/>
  <c r="C720"/>
  <c r="C719"/>
  <c r="C718"/>
  <c r="C717"/>
  <c r="C716"/>
  <c r="C715"/>
  <c r="C714"/>
  <c r="C713"/>
  <c r="C712"/>
  <c r="C711"/>
  <c r="C710"/>
  <c r="C709"/>
  <c r="B733"/>
  <c r="B732"/>
  <c r="B731"/>
  <c r="B730"/>
  <c r="B729"/>
  <c r="B728"/>
  <c r="B727"/>
  <c r="B726"/>
  <c r="B725"/>
  <c r="B724"/>
  <c r="B723"/>
  <c r="B722"/>
  <c r="B721"/>
  <c r="B720"/>
  <c r="B719"/>
  <c r="B718"/>
  <c r="B717"/>
  <c r="B716"/>
  <c r="B715"/>
  <c r="B714"/>
  <c r="B713"/>
  <c r="B712"/>
  <c r="B711"/>
  <c r="B710"/>
  <c r="B709"/>
  <c r="A733"/>
  <c r="A716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15"/>
  <c r="A714"/>
  <c r="A713"/>
  <c r="A712"/>
  <c r="A711"/>
  <c r="A710"/>
  <c r="I157"/>
  <c r="A602"/>
  <c r="A603" s="1"/>
  <c r="B601"/>
  <c r="A495"/>
  <c r="A494"/>
  <c r="B494" s="1"/>
  <c r="B493"/>
  <c r="A387"/>
  <c r="A388" s="1"/>
  <c r="B386"/>
  <c r="A279"/>
  <c r="A280" s="1"/>
  <c r="A281" s="1"/>
  <c r="B278"/>
  <c r="K598"/>
  <c r="L598" s="1"/>
  <c r="M598" s="1"/>
  <c r="N598" s="1"/>
  <c r="O598" s="1"/>
  <c r="P598" s="1"/>
  <c r="Q598" s="1"/>
  <c r="R598" s="1"/>
  <c r="S598" s="1"/>
  <c r="T598" s="1"/>
  <c r="U598" s="1"/>
  <c r="V598" s="1"/>
  <c r="W598" s="1"/>
  <c r="X598" s="1"/>
  <c r="Y598" s="1"/>
  <c r="Z598" s="1"/>
  <c r="AA598" s="1"/>
  <c r="AB598" s="1"/>
  <c r="AC598" s="1"/>
  <c r="AD598" s="1"/>
  <c r="AE598" s="1"/>
  <c r="AF598" s="1"/>
  <c r="AG598" s="1"/>
  <c r="AH598" s="1"/>
  <c r="AI598" s="1"/>
  <c r="AJ598" s="1"/>
  <c r="AK598" s="1"/>
  <c r="AL598" s="1"/>
  <c r="AM598" s="1"/>
  <c r="AN598" s="1"/>
  <c r="AO598" s="1"/>
  <c r="AP598" s="1"/>
  <c r="AQ598" s="1"/>
  <c r="AR598" s="1"/>
  <c r="AS598" s="1"/>
  <c r="AT598" s="1"/>
  <c r="AU598" s="1"/>
  <c r="AV598" s="1"/>
  <c r="AW598" s="1"/>
  <c r="AX598" s="1"/>
  <c r="AY598" s="1"/>
  <c r="AZ598" s="1"/>
  <c r="BA598" s="1"/>
  <c r="BB598" s="1"/>
  <c r="BC598" s="1"/>
  <c r="BD598" s="1"/>
  <c r="BE598" s="1"/>
  <c r="BF598" s="1"/>
  <c r="BG598" s="1"/>
  <c r="BH598" s="1"/>
  <c r="BI598" s="1"/>
  <c r="BJ598" s="1"/>
  <c r="BK598" s="1"/>
  <c r="BL598" s="1"/>
  <c r="BM598" s="1"/>
  <c r="BN598" s="1"/>
  <c r="BO598" s="1"/>
  <c r="BP598" s="1"/>
  <c r="BQ598" s="1"/>
  <c r="BR598" s="1"/>
  <c r="BS598" s="1"/>
  <c r="BT598" s="1"/>
  <c r="BU598" s="1"/>
  <c r="BV598" s="1"/>
  <c r="BW598" s="1"/>
  <c r="BX598" s="1"/>
  <c r="BY598" s="1"/>
  <c r="BZ598" s="1"/>
  <c r="CA598" s="1"/>
  <c r="CB598" s="1"/>
  <c r="CC598" s="1"/>
  <c r="CD598" s="1"/>
  <c r="CE598" s="1"/>
  <c r="CF598" s="1"/>
  <c r="CG598" s="1"/>
  <c r="CH598" s="1"/>
  <c r="CI598" s="1"/>
  <c r="CJ598" s="1"/>
  <c r="CK598" s="1"/>
  <c r="CL598" s="1"/>
  <c r="CM598" s="1"/>
  <c r="CN598" s="1"/>
  <c r="CO598" s="1"/>
  <c r="CP598" s="1"/>
  <c r="CQ598" s="1"/>
  <c r="CR598" s="1"/>
  <c r="CS598" s="1"/>
  <c r="CT598" s="1"/>
  <c r="CU598" s="1"/>
  <c r="CV598" s="1"/>
  <c r="CW598" s="1"/>
  <c r="CX598" s="1"/>
  <c r="CY598" s="1"/>
  <c r="CZ598" s="1"/>
  <c r="DA598" s="1"/>
  <c r="DB598" s="1"/>
  <c r="DC598" s="1"/>
  <c r="DD598" s="1"/>
  <c r="DE598" s="1"/>
  <c r="DF598" s="1"/>
  <c r="DG598" s="1"/>
  <c r="DH598" s="1"/>
  <c r="DI598" s="1"/>
  <c r="DJ598" s="1"/>
  <c r="DK598" s="1"/>
  <c r="DL598" s="1"/>
  <c r="DM598" s="1"/>
  <c r="DN598" s="1"/>
  <c r="DO598" s="1"/>
  <c r="DP598" s="1"/>
  <c r="DQ598" s="1"/>
  <c r="DR598" s="1"/>
  <c r="DS598" s="1"/>
  <c r="DT598" s="1"/>
  <c r="DU598" s="1"/>
  <c r="DV598" s="1"/>
  <c r="DW598" s="1"/>
  <c r="DX598" s="1"/>
  <c r="J598"/>
  <c r="I597"/>
  <c r="J597" s="1"/>
  <c r="K597" s="1"/>
  <c r="L597" s="1"/>
  <c r="M597" s="1"/>
  <c r="N597" s="1"/>
  <c r="O597" s="1"/>
  <c r="P597" s="1"/>
  <c r="Q597" s="1"/>
  <c r="R597" s="1"/>
  <c r="S597" s="1"/>
  <c r="T597" s="1"/>
  <c r="U597" s="1"/>
  <c r="V597" s="1"/>
  <c r="W597" s="1"/>
  <c r="X597" s="1"/>
  <c r="Y597" s="1"/>
  <c r="Z597" s="1"/>
  <c r="AA597" s="1"/>
  <c r="AB597" s="1"/>
  <c r="AC597" s="1"/>
  <c r="AD597" s="1"/>
  <c r="AE597" s="1"/>
  <c r="AF597" s="1"/>
  <c r="AG597" s="1"/>
  <c r="AH597" s="1"/>
  <c r="AI597" s="1"/>
  <c r="AJ597" s="1"/>
  <c r="AK597" s="1"/>
  <c r="AL597" s="1"/>
  <c r="AM597" s="1"/>
  <c r="AN597" s="1"/>
  <c r="AO597" s="1"/>
  <c r="AP597" s="1"/>
  <c r="AQ597" s="1"/>
  <c r="AR597" s="1"/>
  <c r="AS597" s="1"/>
  <c r="AT597" s="1"/>
  <c r="AU597" s="1"/>
  <c r="AV597" s="1"/>
  <c r="AW597" s="1"/>
  <c r="AX597" s="1"/>
  <c r="AY597" s="1"/>
  <c r="AZ597" s="1"/>
  <c r="BA597" s="1"/>
  <c r="BB597" s="1"/>
  <c r="BC597" s="1"/>
  <c r="BD597" s="1"/>
  <c r="BE597" s="1"/>
  <c r="BF597" s="1"/>
  <c r="BG597" s="1"/>
  <c r="BH597" s="1"/>
  <c r="BI597" s="1"/>
  <c r="BJ597" s="1"/>
  <c r="BK597" s="1"/>
  <c r="BL597" s="1"/>
  <c r="BM597" s="1"/>
  <c r="BN597" s="1"/>
  <c r="BO597" s="1"/>
  <c r="BP597" s="1"/>
  <c r="BQ597" s="1"/>
  <c r="BR597" s="1"/>
  <c r="BS597" s="1"/>
  <c r="BT597" s="1"/>
  <c r="BU597" s="1"/>
  <c r="BV597" s="1"/>
  <c r="BW597" s="1"/>
  <c r="BX597" s="1"/>
  <c r="BY597" s="1"/>
  <c r="BZ597" s="1"/>
  <c r="CA597" s="1"/>
  <c r="CB597" s="1"/>
  <c r="CC597" s="1"/>
  <c r="CD597" s="1"/>
  <c r="CE597" s="1"/>
  <c r="CF597" s="1"/>
  <c r="CG597" s="1"/>
  <c r="CH597" s="1"/>
  <c r="CI597" s="1"/>
  <c r="CJ597" s="1"/>
  <c r="CK597" s="1"/>
  <c r="CL597" s="1"/>
  <c r="CM597" s="1"/>
  <c r="CN597" s="1"/>
  <c r="CO597" s="1"/>
  <c r="CP597" s="1"/>
  <c r="CQ597" s="1"/>
  <c r="CR597" s="1"/>
  <c r="CS597" s="1"/>
  <c r="CT597" s="1"/>
  <c r="CU597" s="1"/>
  <c r="CV597" s="1"/>
  <c r="CW597" s="1"/>
  <c r="CX597" s="1"/>
  <c r="CY597" s="1"/>
  <c r="CZ597" s="1"/>
  <c r="DA597" s="1"/>
  <c r="DB597" s="1"/>
  <c r="DC597" s="1"/>
  <c r="DD597" s="1"/>
  <c r="DE597" s="1"/>
  <c r="DF597" s="1"/>
  <c r="DG597" s="1"/>
  <c r="DH597" s="1"/>
  <c r="DI597" s="1"/>
  <c r="DJ597" s="1"/>
  <c r="DK597" s="1"/>
  <c r="DL597" s="1"/>
  <c r="DM597" s="1"/>
  <c r="DN597" s="1"/>
  <c r="DO597" s="1"/>
  <c r="DP597" s="1"/>
  <c r="DQ597" s="1"/>
  <c r="DR597" s="1"/>
  <c r="DS597" s="1"/>
  <c r="DT597" s="1"/>
  <c r="DU597" s="1"/>
  <c r="DV597" s="1"/>
  <c r="DW597" s="1"/>
  <c r="DX597" s="1"/>
  <c r="J490"/>
  <c r="K490" s="1"/>
  <c r="L490" s="1"/>
  <c r="M490" s="1"/>
  <c r="N490" s="1"/>
  <c r="O490" s="1"/>
  <c r="P490" s="1"/>
  <c r="Q490" s="1"/>
  <c r="R490" s="1"/>
  <c r="S490" s="1"/>
  <c r="T490" s="1"/>
  <c r="U490" s="1"/>
  <c r="V490" s="1"/>
  <c r="W490" s="1"/>
  <c r="X490" s="1"/>
  <c r="Y490" s="1"/>
  <c r="Z490" s="1"/>
  <c r="AA490" s="1"/>
  <c r="AB490" s="1"/>
  <c r="AC490" s="1"/>
  <c r="AD490" s="1"/>
  <c r="AE490" s="1"/>
  <c r="AF490" s="1"/>
  <c r="AG490" s="1"/>
  <c r="AH490" s="1"/>
  <c r="AI490" s="1"/>
  <c r="AJ490" s="1"/>
  <c r="AK490" s="1"/>
  <c r="AL490" s="1"/>
  <c r="AM490" s="1"/>
  <c r="AN490" s="1"/>
  <c r="AO490" s="1"/>
  <c r="AP490" s="1"/>
  <c r="AQ490" s="1"/>
  <c r="AR490" s="1"/>
  <c r="AS490" s="1"/>
  <c r="AT490" s="1"/>
  <c r="AU490" s="1"/>
  <c r="AV490" s="1"/>
  <c r="AW490" s="1"/>
  <c r="AX490" s="1"/>
  <c r="AY490" s="1"/>
  <c r="AZ490" s="1"/>
  <c r="BA490" s="1"/>
  <c r="BB490" s="1"/>
  <c r="BC490" s="1"/>
  <c r="BD490" s="1"/>
  <c r="BE490" s="1"/>
  <c r="BF490" s="1"/>
  <c r="BG490" s="1"/>
  <c r="BH490" s="1"/>
  <c r="BI490" s="1"/>
  <c r="BJ490" s="1"/>
  <c r="BK490" s="1"/>
  <c r="BL490" s="1"/>
  <c r="BM490" s="1"/>
  <c r="BN490" s="1"/>
  <c r="BO490" s="1"/>
  <c r="BP490" s="1"/>
  <c r="BQ490" s="1"/>
  <c r="BR490" s="1"/>
  <c r="BS490" s="1"/>
  <c r="BT490" s="1"/>
  <c r="BU490" s="1"/>
  <c r="BV490" s="1"/>
  <c r="BW490" s="1"/>
  <c r="BX490" s="1"/>
  <c r="BY490" s="1"/>
  <c r="BZ490" s="1"/>
  <c r="CA490" s="1"/>
  <c r="CB490" s="1"/>
  <c r="CC490" s="1"/>
  <c r="CD490" s="1"/>
  <c r="CE490" s="1"/>
  <c r="CF490" s="1"/>
  <c r="CG490" s="1"/>
  <c r="CH490" s="1"/>
  <c r="CI490" s="1"/>
  <c r="CJ490" s="1"/>
  <c r="CK490" s="1"/>
  <c r="CL490" s="1"/>
  <c r="CM490" s="1"/>
  <c r="CN490" s="1"/>
  <c r="CO490" s="1"/>
  <c r="CP490" s="1"/>
  <c r="CQ490" s="1"/>
  <c r="CR490" s="1"/>
  <c r="CS490" s="1"/>
  <c r="CT490" s="1"/>
  <c r="CU490" s="1"/>
  <c r="CV490" s="1"/>
  <c r="CW490" s="1"/>
  <c r="CX490" s="1"/>
  <c r="CY490" s="1"/>
  <c r="CZ490" s="1"/>
  <c r="DA490" s="1"/>
  <c r="DB490" s="1"/>
  <c r="DC490" s="1"/>
  <c r="DD490" s="1"/>
  <c r="DE490" s="1"/>
  <c r="DF490" s="1"/>
  <c r="DG490" s="1"/>
  <c r="DH490" s="1"/>
  <c r="DI490" s="1"/>
  <c r="DJ490" s="1"/>
  <c r="DK490" s="1"/>
  <c r="DL490" s="1"/>
  <c r="DM490" s="1"/>
  <c r="DN490" s="1"/>
  <c r="DO490" s="1"/>
  <c r="DP490" s="1"/>
  <c r="DQ490" s="1"/>
  <c r="DR490" s="1"/>
  <c r="DS490" s="1"/>
  <c r="DT490" s="1"/>
  <c r="DU490" s="1"/>
  <c r="DV490" s="1"/>
  <c r="DW490" s="1"/>
  <c r="DX490" s="1"/>
  <c r="I489"/>
  <c r="J489" s="1"/>
  <c r="K489" s="1"/>
  <c r="L489" s="1"/>
  <c r="M489" s="1"/>
  <c r="N489" s="1"/>
  <c r="O489" s="1"/>
  <c r="P489" s="1"/>
  <c r="Q489" s="1"/>
  <c r="R489" s="1"/>
  <c r="S489" s="1"/>
  <c r="T489" s="1"/>
  <c r="U489" s="1"/>
  <c r="V489" s="1"/>
  <c r="W489" s="1"/>
  <c r="X489" s="1"/>
  <c r="Y489" s="1"/>
  <c r="Z489" s="1"/>
  <c r="AA489" s="1"/>
  <c r="AB489" s="1"/>
  <c r="AC489" s="1"/>
  <c r="AD489" s="1"/>
  <c r="AE489" s="1"/>
  <c r="AF489" s="1"/>
  <c r="AG489" s="1"/>
  <c r="AH489" s="1"/>
  <c r="AI489" s="1"/>
  <c r="AJ489" s="1"/>
  <c r="AK489" s="1"/>
  <c r="AL489" s="1"/>
  <c r="AM489" s="1"/>
  <c r="AN489" s="1"/>
  <c r="AO489" s="1"/>
  <c r="AP489" s="1"/>
  <c r="AQ489" s="1"/>
  <c r="AR489" s="1"/>
  <c r="AS489" s="1"/>
  <c r="AT489" s="1"/>
  <c r="AU489" s="1"/>
  <c r="AV489" s="1"/>
  <c r="AW489" s="1"/>
  <c r="AX489" s="1"/>
  <c r="AY489" s="1"/>
  <c r="AZ489" s="1"/>
  <c r="BA489" s="1"/>
  <c r="BB489" s="1"/>
  <c r="BC489" s="1"/>
  <c r="BD489" s="1"/>
  <c r="BE489" s="1"/>
  <c r="BF489" s="1"/>
  <c r="BG489" s="1"/>
  <c r="BH489" s="1"/>
  <c r="BI489" s="1"/>
  <c r="BJ489" s="1"/>
  <c r="BK489" s="1"/>
  <c r="BL489" s="1"/>
  <c r="BM489" s="1"/>
  <c r="BN489" s="1"/>
  <c r="BO489" s="1"/>
  <c r="BP489" s="1"/>
  <c r="BQ489" s="1"/>
  <c r="BR489" s="1"/>
  <c r="BS489" s="1"/>
  <c r="BT489" s="1"/>
  <c r="BU489" s="1"/>
  <c r="BV489" s="1"/>
  <c r="BW489" s="1"/>
  <c r="BX489" s="1"/>
  <c r="BY489" s="1"/>
  <c r="BZ489" s="1"/>
  <c r="CA489" s="1"/>
  <c r="CB489" s="1"/>
  <c r="CC489" s="1"/>
  <c r="CD489" s="1"/>
  <c r="CE489" s="1"/>
  <c r="CF489" s="1"/>
  <c r="CG489" s="1"/>
  <c r="CH489" s="1"/>
  <c r="CI489" s="1"/>
  <c r="CJ489" s="1"/>
  <c r="CK489" s="1"/>
  <c r="CL489" s="1"/>
  <c r="CM489" s="1"/>
  <c r="CN489" s="1"/>
  <c r="CO489" s="1"/>
  <c r="CP489" s="1"/>
  <c r="CQ489" s="1"/>
  <c r="CR489" s="1"/>
  <c r="CS489" s="1"/>
  <c r="CT489" s="1"/>
  <c r="CU489" s="1"/>
  <c r="CV489" s="1"/>
  <c r="CW489" s="1"/>
  <c r="CX489" s="1"/>
  <c r="CY489" s="1"/>
  <c r="CZ489" s="1"/>
  <c r="DA489" s="1"/>
  <c r="DB489" s="1"/>
  <c r="DC489" s="1"/>
  <c r="DD489" s="1"/>
  <c r="DE489" s="1"/>
  <c r="DF489" s="1"/>
  <c r="DG489" s="1"/>
  <c r="DH489" s="1"/>
  <c r="DI489" s="1"/>
  <c r="DJ489" s="1"/>
  <c r="DK489" s="1"/>
  <c r="DL489" s="1"/>
  <c r="DM489" s="1"/>
  <c r="DN489" s="1"/>
  <c r="DO489" s="1"/>
  <c r="DP489" s="1"/>
  <c r="DQ489" s="1"/>
  <c r="DR489" s="1"/>
  <c r="DS489" s="1"/>
  <c r="DT489" s="1"/>
  <c r="DU489" s="1"/>
  <c r="DV489" s="1"/>
  <c r="DW489" s="1"/>
  <c r="DX489" s="1"/>
  <c r="J383"/>
  <c r="K383" s="1"/>
  <c r="L383" s="1"/>
  <c r="M383" s="1"/>
  <c r="N383" s="1"/>
  <c r="O383" s="1"/>
  <c r="P383" s="1"/>
  <c r="Q383" s="1"/>
  <c r="R383" s="1"/>
  <c r="S383" s="1"/>
  <c r="T383" s="1"/>
  <c r="U383" s="1"/>
  <c r="V383" s="1"/>
  <c r="W383" s="1"/>
  <c r="X383" s="1"/>
  <c r="Y383" s="1"/>
  <c r="Z383" s="1"/>
  <c r="AA383" s="1"/>
  <c r="AB383" s="1"/>
  <c r="AC383" s="1"/>
  <c r="AD383" s="1"/>
  <c r="AE383" s="1"/>
  <c r="AF383" s="1"/>
  <c r="AG383" s="1"/>
  <c r="AH383" s="1"/>
  <c r="AI383" s="1"/>
  <c r="AJ383" s="1"/>
  <c r="AK383" s="1"/>
  <c r="AL383" s="1"/>
  <c r="AM383" s="1"/>
  <c r="AN383" s="1"/>
  <c r="AO383" s="1"/>
  <c r="AP383" s="1"/>
  <c r="AQ383" s="1"/>
  <c r="AR383" s="1"/>
  <c r="AS383" s="1"/>
  <c r="AT383" s="1"/>
  <c r="AU383" s="1"/>
  <c r="AV383" s="1"/>
  <c r="AW383" s="1"/>
  <c r="AX383" s="1"/>
  <c r="AY383" s="1"/>
  <c r="AZ383" s="1"/>
  <c r="BA383" s="1"/>
  <c r="BB383" s="1"/>
  <c r="BC383" s="1"/>
  <c r="BD383" s="1"/>
  <c r="BE383" s="1"/>
  <c r="BF383" s="1"/>
  <c r="BG383" s="1"/>
  <c r="BH383" s="1"/>
  <c r="BI383" s="1"/>
  <c r="BJ383" s="1"/>
  <c r="BK383" s="1"/>
  <c r="BL383" s="1"/>
  <c r="BM383" s="1"/>
  <c r="BN383" s="1"/>
  <c r="BO383" s="1"/>
  <c r="BP383" s="1"/>
  <c r="BQ383" s="1"/>
  <c r="BR383" s="1"/>
  <c r="BS383" s="1"/>
  <c r="BT383" s="1"/>
  <c r="BU383" s="1"/>
  <c r="BV383" s="1"/>
  <c r="BW383" s="1"/>
  <c r="BX383" s="1"/>
  <c r="BY383" s="1"/>
  <c r="BZ383" s="1"/>
  <c r="CA383" s="1"/>
  <c r="CB383" s="1"/>
  <c r="CC383" s="1"/>
  <c r="CD383" s="1"/>
  <c r="CE383" s="1"/>
  <c r="CF383" s="1"/>
  <c r="CG383" s="1"/>
  <c r="CH383" s="1"/>
  <c r="CI383" s="1"/>
  <c r="CJ383" s="1"/>
  <c r="CK383" s="1"/>
  <c r="CL383" s="1"/>
  <c r="CM383" s="1"/>
  <c r="CN383" s="1"/>
  <c r="CO383" s="1"/>
  <c r="CP383" s="1"/>
  <c r="CQ383" s="1"/>
  <c r="CR383" s="1"/>
  <c r="CS383" s="1"/>
  <c r="CT383" s="1"/>
  <c r="CU383" s="1"/>
  <c r="CV383" s="1"/>
  <c r="CW383" s="1"/>
  <c r="CX383" s="1"/>
  <c r="CY383" s="1"/>
  <c r="CZ383" s="1"/>
  <c r="DA383" s="1"/>
  <c r="DB383" s="1"/>
  <c r="DC383" s="1"/>
  <c r="DD383" s="1"/>
  <c r="DE383" s="1"/>
  <c r="DF383" s="1"/>
  <c r="DG383" s="1"/>
  <c r="DH383" s="1"/>
  <c r="DI383" s="1"/>
  <c r="DJ383" s="1"/>
  <c r="DK383" s="1"/>
  <c r="DL383" s="1"/>
  <c r="DM383" s="1"/>
  <c r="DN383" s="1"/>
  <c r="DO383" s="1"/>
  <c r="DP383" s="1"/>
  <c r="DQ383" s="1"/>
  <c r="DR383" s="1"/>
  <c r="DS383" s="1"/>
  <c r="DT383" s="1"/>
  <c r="DU383" s="1"/>
  <c r="DV383" s="1"/>
  <c r="DW383" s="1"/>
  <c r="DX383" s="1"/>
  <c r="N382"/>
  <c r="O382" s="1"/>
  <c r="P382" s="1"/>
  <c r="Q382" s="1"/>
  <c r="R382" s="1"/>
  <c r="S382" s="1"/>
  <c r="T382" s="1"/>
  <c r="U382" s="1"/>
  <c r="V382" s="1"/>
  <c r="W382" s="1"/>
  <c r="X382" s="1"/>
  <c r="Y382" s="1"/>
  <c r="Z382" s="1"/>
  <c r="AA382" s="1"/>
  <c r="AB382" s="1"/>
  <c r="AC382" s="1"/>
  <c r="AD382" s="1"/>
  <c r="AE382" s="1"/>
  <c r="AF382" s="1"/>
  <c r="AG382" s="1"/>
  <c r="AH382" s="1"/>
  <c r="AI382" s="1"/>
  <c r="AJ382" s="1"/>
  <c r="AK382" s="1"/>
  <c r="AL382" s="1"/>
  <c r="AM382" s="1"/>
  <c r="AN382" s="1"/>
  <c r="AO382" s="1"/>
  <c r="AP382" s="1"/>
  <c r="AQ382" s="1"/>
  <c r="AR382" s="1"/>
  <c r="AS382" s="1"/>
  <c r="AT382" s="1"/>
  <c r="AU382" s="1"/>
  <c r="AV382" s="1"/>
  <c r="AW382" s="1"/>
  <c r="AX382" s="1"/>
  <c r="AY382" s="1"/>
  <c r="AZ382" s="1"/>
  <c r="BA382" s="1"/>
  <c r="BB382" s="1"/>
  <c r="BC382" s="1"/>
  <c r="BD382" s="1"/>
  <c r="BE382" s="1"/>
  <c r="BF382" s="1"/>
  <c r="BG382" s="1"/>
  <c r="BH382" s="1"/>
  <c r="BI382" s="1"/>
  <c r="BJ382" s="1"/>
  <c r="BK382" s="1"/>
  <c r="BL382" s="1"/>
  <c r="BM382" s="1"/>
  <c r="BN382" s="1"/>
  <c r="BO382" s="1"/>
  <c r="BP382" s="1"/>
  <c r="BQ382" s="1"/>
  <c r="BR382" s="1"/>
  <c r="BS382" s="1"/>
  <c r="BT382" s="1"/>
  <c r="BU382" s="1"/>
  <c r="BV382" s="1"/>
  <c r="BW382" s="1"/>
  <c r="BX382" s="1"/>
  <c r="BY382" s="1"/>
  <c r="BZ382" s="1"/>
  <c r="CA382" s="1"/>
  <c r="CB382" s="1"/>
  <c r="CC382" s="1"/>
  <c r="CD382" s="1"/>
  <c r="CE382" s="1"/>
  <c r="CF382" s="1"/>
  <c r="CG382" s="1"/>
  <c r="CH382" s="1"/>
  <c r="CI382" s="1"/>
  <c r="CJ382" s="1"/>
  <c r="CK382" s="1"/>
  <c r="CL382" s="1"/>
  <c r="CM382" s="1"/>
  <c r="CN382" s="1"/>
  <c r="CO382" s="1"/>
  <c r="CP382" s="1"/>
  <c r="CQ382" s="1"/>
  <c r="CR382" s="1"/>
  <c r="CS382" s="1"/>
  <c r="CT382" s="1"/>
  <c r="CU382" s="1"/>
  <c r="CV382" s="1"/>
  <c r="CW382" s="1"/>
  <c r="CX382" s="1"/>
  <c r="CY382" s="1"/>
  <c r="CZ382" s="1"/>
  <c r="DA382" s="1"/>
  <c r="DB382" s="1"/>
  <c r="DC382" s="1"/>
  <c r="DD382" s="1"/>
  <c r="DE382" s="1"/>
  <c r="DF382" s="1"/>
  <c r="DG382" s="1"/>
  <c r="DH382" s="1"/>
  <c r="DI382" s="1"/>
  <c r="DJ382" s="1"/>
  <c r="DK382" s="1"/>
  <c r="DL382" s="1"/>
  <c r="DM382" s="1"/>
  <c r="DN382" s="1"/>
  <c r="DO382" s="1"/>
  <c r="DP382" s="1"/>
  <c r="DQ382" s="1"/>
  <c r="DR382" s="1"/>
  <c r="DS382" s="1"/>
  <c r="DT382" s="1"/>
  <c r="DU382" s="1"/>
  <c r="DV382" s="1"/>
  <c r="DW382" s="1"/>
  <c r="DX382" s="1"/>
  <c r="I382"/>
  <c r="J382" s="1"/>
  <c r="K382" s="1"/>
  <c r="L382" s="1"/>
  <c r="M382" s="1"/>
  <c r="J275"/>
  <c r="K275" s="1"/>
  <c r="L275" s="1"/>
  <c r="M275" s="1"/>
  <c r="N275" s="1"/>
  <c r="O275" s="1"/>
  <c r="P275" s="1"/>
  <c r="Q275" s="1"/>
  <c r="R275" s="1"/>
  <c r="S275" s="1"/>
  <c r="T275" s="1"/>
  <c r="U275" s="1"/>
  <c r="V275" s="1"/>
  <c r="W275" s="1"/>
  <c r="X275" s="1"/>
  <c r="Y275" s="1"/>
  <c r="Z275" s="1"/>
  <c r="AA275" s="1"/>
  <c r="AB275" s="1"/>
  <c r="AC275" s="1"/>
  <c r="AD275" s="1"/>
  <c r="AE275" s="1"/>
  <c r="AF275" s="1"/>
  <c r="AG275" s="1"/>
  <c r="AH275" s="1"/>
  <c r="AI275" s="1"/>
  <c r="AJ275" s="1"/>
  <c r="AK275" s="1"/>
  <c r="AL275" s="1"/>
  <c r="AM275" s="1"/>
  <c r="AN275" s="1"/>
  <c r="AO275" s="1"/>
  <c r="AP275" s="1"/>
  <c r="AQ275" s="1"/>
  <c r="AR275" s="1"/>
  <c r="AS275" s="1"/>
  <c r="AT275" s="1"/>
  <c r="AU275" s="1"/>
  <c r="AV275" s="1"/>
  <c r="AW275" s="1"/>
  <c r="AX275" s="1"/>
  <c r="AY275" s="1"/>
  <c r="AZ275" s="1"/>
  <c r="BA275" s="1"/>
  <c r="BB275" s="1"/>
  <c r="BC275" s="1"/>
  <c r="BD275" s="1"/>
  <c r="BE275" s="1"/>
  <c r="BF275" s="1"/>
  <c r="BG275" s="1"/>
  <c r="BH275" s="1"/>
  <c r="BI275" s="1"/>
  <c r="BJ275" s="1"/>
  <c r="BK275" s="1"/>
  <c r="BL275" s="1"/>
  <c r="BM275" s="1"/>
  <c r="BN275" s="1"/>
  <c r="BO275" s="1"/>
  <c r="BP275" s="1"/>
  <c r="BQ275" s="1"/>
  <c r="BR275" s="1"/>
  <c r="BS275" s="1"/>
  <c r="BT275" s="1"/>
  <c r="BU275" s="1"/>
  <c r="BV275" s="1"/>
  <c r="BW275" s="1"/>
  <c r="BX275" s="1"/>
  <c r="BY275" s="1"/>
  <c r="BZ275" s="1"/>
  <c r="CA275" s="1"/>
  <c r="CB275" s="1"/>
  <c r="CC275" s="1"/>
  <c r="CD275" s="1"/>
  <c r="CE275" s="1"/>
  <c r="CF275" s="1"/>
  <c r="CG275" s="1"/>
  <c r="CH275" s="1"/>
  <c r="CI275" s="1"/>
  <c r="CJ275" s="1"/>
  <c r="CK275" s="1"/>
  <c r="CL275" s="1"/>
  <c r="CM275" s="1"/>
  <c r="CN275" s="1"/>
  <c r="CO275" s="1"/>
  <c r="CP275" s="1"/>
  <c r="CQ275" s="1"/>
  <c r="CR275" s="1"/>
  <c r="CS275" s="1"/>
  <c r="CT275" s="1"/>
  <c r="CU275" s="1"/>
  <c r="CV275" s="1"/>
  <c r="CW275" s="1"/>
  <c r="CX275" s="1"/>
  <c r="CY275" s="1"/>
  <c r="CZ275" s="1"/>
  <c r="DA275" s="1"/>
  <c r="DB275" s="1"/>
  <c r="DC275" s="1"/>
  <c r="DD275" s="1"/>
  <c r="DE275" s="1"/>
  <c r="DF275" s="1"/>
  <c r="DG275" s="1"/>
  <c r="DH275" s="1"/>
  <c r="DI275" s="1"/>
  <c r="DJ275" s="1"/>
  <c r="DK275" s="1"/>
  <c r="DL275" s="1"/>
  <c r="DM275" s="1"/>
  <c r="DN275" s="1"/>
  <c r="DO275" s="1"/>
  <c r="DP275" s="1"/>
  <c r="DQ275" s="1"/>
  <c r="DR275" s="1"/>
  <c r="DS275" s="1"/>
  <c r="DT275" s="1"/>
  <c r="DU275" s="1"/>
  <c r="DV275" s="1"/>
  <c r="DW275" s="1"/>
  <c r="DX275" s="1"/>
  <c r="I274"/>
  <c r="J274" s="1"/>
  <c r="K274" s="1"/>
  <c r="L274" s="1"/>
  <c r="M274" s="1"/>
  <c r="N274" s="1"/>
  <c r="O274" s="1"/>
  <c r="P274" s="1"/>
  <c r="Q274" s="1"/>
  <c r="R274" s="1"/>
  <c r="S274" s="1"/>
  <c r="T274" s="1"/>
  <c r="U274" s="1"/>
  <c r="V274" s="1"/>
  <c r="W274" s="1"/>
  <c r="X274" s="1"/>
  <c r="Y274" s="1"/>
  <c r="Z274" s="1"/>
  <c r="AA274" s="1"/>
  <c r="AB274" s="1"/>
  <c r="AC274" s="1"/>
  <c r="AD274" s="1"/>
  <c r="AE274" s="1"/>
  <c r="AF274" s="1"/>
  <c r="AG274" s="1"/>
  <c r="AH274" s="1"/>
  <c r="AI274" s="1"/>
  <c r="AJ274" s="1"/>
  <c r="AK274" s="1"/>
  <c r="AL274" s="1"/>
  <c r="AM274" s="1"/>
  <c r="AN274" s="1"/>
  <c r="AO274" s="1"/>
  <c r="AP274" s="1"/>
  <c r="AQ274" s="1"/>
  <c r="AR274" s="1"/>
  <c r="AS274" s="1"/>
  <c r="AT274" s="1"/>
  <c r="AU274" s="1"/>
  <c r="AV274" s="1"/>
  <c r="AW274" s="1"/>
  <c r="AX274" s="1"/>
  <c r="AY274" s="1"/>
  <c r="AZ274" s="1"/>
  <c r="BA274" s="1"/>
  <c r="BB274" s="1"/>
  <c r="BC274" s="1"/>
  <c r="BD274" s="1"/>
  <c r="BE274" s="1"/>
  <c r="BF274" s="1"/>
  <c r="BG274" s="1"/>
  <c r="BH274" s="1"/>
  <c r="BI274" s="1"/>
  <c r="BJ274" s="1"/>
  <c r="BK274" s="1"/>
  <c r="BL274" s="1"/>
  <c r="BM274" s="1"/>
  <c r="BN274" s="1"/>
  <c r="BO274" s="1"/>
  <c r="BP274" s="1"/>
  <c r="BQ274" s="1"/>
  <c r="BR274" s="1"/>
  <c r="BS274" s="1"/>
  <c r="BT274" s="1"/>
  <c r="BU274" s="1"/>
  <c r="BV274" s="1"/>
  <c r="BW274" s="1"/>
  <c r="BX274" s="1"/>
  <c r="BY274" s="1"/>
  <c r="BZ274" s="1"/>
  <c r="CA274" s="1"/>
  <c r="CB274" s="1"/>
  <c r="CC274" s="1"/>
  <c r="CD274" s="1"/>
  <c r="CE274" s="1"/>
  <c r="CF274" s="1"/>
  <c r="CG274" s="1"/>
  <c r="CH274" s="1"/>
  <c r="CI274" s="1"/>
  <c r="CJ274" s="1"/>
  <c r="CK274" s="1"/>
  <c r="CL274" s="1"/>
  <c r="CM274" s="1"/>
  <c r="CN274" s="1"/>
  <c r="CO274" s="1"/>
  <c r="CP274" s="1"/>
  <c r="CQ274" s="1"/>
  <c r="CR274" s="1"/>
  <c r="CS274" s="1"/>
  <c r="CT274" s="1"/>
  <c r="CU274" s="1"/>
  <c r="CV274" s="1"/>
  <c r="CW274" s="1"/>
  <c r="CX274" s="1"/>
  <c r="CY274" s="1"/>
  <c r="CZ274" s="1"/>
  <c r="DA274" s="1"/>
  <c r="DB274" s="1"/>
  <c r="DC274" s="1"/>
  <c r="DD274" s="1"/>
  <c r="DE274" s="1"/>
  <c r="DF274" s="1"/>
  <c r="DG274" s="1"/>
  <c r="DH274" s="1"/>
  <c r="DI274" s="1"/>
  <c r="DJ274" s="1"/>
  <c r="DK274" s="1"/>
  <c r="DL274" s="1"/>
  <c r="DM274" s="1"/>
  <c r="DN274" s="1"/>
  <c r="DO274" s="1"/>
  <c r="DP274" s="1"/>
  <c r="DQ274" s="1"/>
  <c r="DR274" s="1"/>
  <c r="DS274" s="1"/>
  <c r="DT274" s="1"/>
  <c r="DU274" s="1"/>
  <c r="DV274" s="1"/>
  <c r="DW274" s="1"/>
  <c r="DX274" s="1"/>
  <c r="I166"/>
  <c r="J166" s="1"/>
  <c r="K166" s="1"/>
  <c r="L166" s="1"/>
  <c r="M166" s="1"/>
  <c r="N166" s="1"/>
  <c r="O166" s="1"/>
  <c r="P166" s="1"/>
  <c r="Q166" s="1"/>
  <c r="R166" s="1"/>
  <c r="S166" s="1"/>
  <c r="T166" s="1"/>
  <c r="U166" s="1"/>
  <c r="V166" s="1"/>
  <c r="W166" s="1"/>
  <c r="X166" s="1"/>
  <c r="Y166" s="1"/>
  <c r="Z166" s="1"/>
  <c r="AA166" s="1"/>
  <c r="AB166" s="1"/>
  <c r="AC166" s="1"/>
  <c r="AD166" s="1"/>
  <c r="AE166" s="1"/>
  <c r="AF166" s="1"/>
  <c r="AG166" s="1"/>
  <c r="AH166" s="1"/>
  <c r="AI166" s="1"/>
  <c r="AJ166" s="1"/>
  <c r="AK166" s="1"/>
  <c r="AL166" s="1"/>
  <c r="AM166" s="1"/>
  <c r="AN166" s="1"/>
  <c r="AO166" s="1"/>
  <c r="AP166" s="1"/>
  <c r="AQ166" s="1"/>
  <c r="AR166" s="1"/>
  <c r="AS166" s="1"/>
  <c r="AT166" s="1"/>
  <c r="AU166" s="1"/>
  <c r="AV166" s="1"/>
  <c r="AW166" s="1"/>
  <c r="AX166" s="1"/>
  <c r="AY166" s="1"/>
  <c r="AZ166" s="1"/>
  <c r="BA166" s="1"/>
  <c r="BB166" s="1"/>
  <c r="BC166" s="1"/>
  <c r="BD166" s="1"/>
  <c r="BE166" s="1"/>
  <c r="BF166" s="1"/>
  <c r="BG166" s="1"/>
  <c r="BH166" s="1"/>
  <c r="BI166" s="1"/>
  <c r="BJ166" s="1"/>
  <c r="BK166" s="1"/>
  <c r="BL166" s="1"/>
  <c r="BM166" s="1"/>
  <c r="BN166" s="1"/>
  <c r="BO166" s="1"/>
  <c r="BP166" s="1"/>
  <c r="BQ166" s="1"/>
  <c r="BR166" s="1"/>
  <c r="BS166" s="1"/>
  <c r="BT166" s="1"/>
  <c r="BU166" s="1"/>
  <c r="BV166" s="1"/>
  <c r="BW166" s="1"/>
  <c r="BX166" s="1"/>
  <c r="BY166" s="1"/>
  <c r="BZ166" s="1"/>
  <c r="CA166" s="1"/>
  <c r="CB166" s="1"/>
  <c r="CC166" s="1"/>
  <c r="CD166" s="1"/>
  <c r="CE166" s="1"/>
  <c r="CF166" s="1"/>
  <c r="CG166" s="1"/>
  <c r="CH166" s="1"/>
  <c r="CI166" s="1"/>
  <c r="CJ166" s="1"/>
  <c r="CK166" s="1"/>
  <c r="CL166" s="1"/>
  <c r="CM166" s="1"/>
  <c r="CN166" s="1"/>
  <c r="CO166" s="1"/>
  <c r="CP166" s="1"/>
  <c r="CQ166" s="1"/>
  <c r="CR166" s="1"/>
  <c r="CS166" s="1"/>
  <c r="J167"/>
  <c r="J157" s="1"/>
  <c r="AF152"/>
  <c r="Z152"/>
  <c r="AF151"/>
  <c r="Z151"/>
  <c r="AF150"/>
  <c r="Z150"/>
  <c r="A171"/>
  <c r="B171" s="1"/>
  <c r="B170"/>
  <c r="N30" i="15"/>
  <c r="N32" s="1"/>
  <c r="P30"/>
  <c r="P32" s="1"/>
  <c r="L32"/>
  <c r="L30" s="1"/>
  <c r="AK36" i="14"/>
  <c r="AJ36"/>
  <c r="AI36"/>
  <c r="AH36"/>
  <c r="AG36"/>
  <c r="G112" i="15"/>
  <c r="F107"/>
  <c r="G92"/>
  <c r="F82"/>
  <c r="D82"/>
  <c r="G72"/>
  <c r="F57"/>
  <c r="G52"/>
  <c r="G32"/>
  <c r="F32"/>
  <c r="E32"/>
  <c r="D32"/>
  <c r="V32" s="1"/>
  <c r="C32"/>
  <c r="U32" s="1"/>
  <c r="G132"/>
  <c r="F132"/>
  <c r="E132"/>
  <c r="D132"/>
  <c r="C132"/>
  <c r="V132" s="1"/>
  <c r="AV91"/>
  <c r="AV90"/>
  <c r="AV89"/>
  <c r="AV88"/>
  <c r="AV87"/>
  <c r="AV86"/>
  <c r="AV85"/>
  <c r="AV84"/>
  <c r="AV83"/>
  <c r="AV82"/>
  <c r="AV81"/>
  <c r="AV80"/>
  <c r="AV79"/>
  <c r="AV78"/>
  <c r="AV77"/>
  <c r="AV76"/>
  <c r="AV75"/>
  <c r="AV74"/>
  <c r="AV73"/>
  <c r="AV71"/>
  <c r="AV70"/>
  <c r="AV69"/>
  <c r="AV68"/>
  <c r="AV67"/>
  <c r="AV66"/>
  <c r="AV65"/>
  <c r="AV64"/>
  <c r="AV63"/>
  <c r="AV62"/>
  <c r="AV61"/>
  <c r="AV60"/>
  <c r="AV59"/>
  <c r="AV58"/>
  <c r="AV57"/>
  <c r="AV56"/>
  <c r="AV55"/>
  <c r="AV54"/>
  <c r="AV53"/>
  <c r="AP33"/>
  <c r="AP34" s="1"/>
  <c r="AQ32"/>
  <c r="B33"/>
  <c r="B32"/>
  <c r="A33"/>
  <c r="D33" s="1"/>
  <c r="G15"/>
  <c r="G20" s="1"/>
  <c r="F15"/>
  <c r="F20" s="1"/>
  <c r="E15"/>
  <c r="E20" s="1"/>
  <c r="D15"/>
  <c r="D20" s="1"/>
  <c r="C15"/>
  <c r="C20" s="1"/>
  <c r="I207" i="4"/>
  <c r="G13" i="14"/>
  <c r="E13"/>
  <c r="D13"/>
  <c r="C13"/>
  <c r="A47"/>
  <c r="B46"/>
  <c r="D466" i="17" l="1"/>
  <c r="E492" s="1"/>
  <c r="B468"/>
  <c r="A469"/>
  <c r="B467"/>
  <c r="G33" i="15"/>
  <c r="U132"/>
  <c r="C33"/>
  <c r="U33" s="1"/>
  <c r="E33"/>
  <c r="F33"/>
  <c r="B387" i="14"/>
  <c r="B602"/>
  <c r="B280"/>
  <c r="B279"/>
  <c r="A496"/>
  <c r="B495"/>
  <c r="CT166"/>
  <c r="K167"/>
  <c r="A604"/>
  <c r="B603"/>
  <c r="A389"/>
  <c r="B388"/>
  <c r="A282"/>
  <c r="B281"/>
  <c r="CU166"/>
  <c r="C46"/>
  <c r="A172"/>
  <c r="A173" s="1"/>
  <c r="B173" s="1"/>
  <c r="W32" i="15"/>
  <c r="X32"/>
  <c r="W132"/>
  <c r="Y32"/>
  <c r="Y132"/>
  <c r="X132"/>
  <c r="AQ33"/>
  <c r="AP35"/>
  <c r="AQ34"/>
  <c r="A34"/>
  <c r="G46" i="14"/>
  <c r="F46"/>
  <c r="E46"/>
  <c r="D46"/>
  <c r="B47"/>
  <c r="A48"/>
  <c r="F331" i="4"/>
  <c r="B332"/>
  <c r="F332" s="1"/>
  <c r="C331"/>
  <c r="D331" s="1"/>
  <c r="E331" s="1"/>
  <c r="J330"/>
  <c r="P196"/>
  <c r="Q192"/>
  <c r="L187"/>
  <c r="J205"/>
  <c r="M205"/>
  <c r="L205"/>
  <c r="K205"/>
  <c r="A220"/>
  <c r="A221" s="1"/>
  <c r="B219"/>
  <c r="C468" i="17" l="1"/>
  <c r="C494" s="1"/>
  <c r="D468"/>
  <c r="E494" s="1"/>
  <c r="A470"/>
  <c r="B469"/>
  <c r="C467"/>
  <c r="C493" s="1"/>
  <c r="D467"/>
  <c r="E493" s="1"/>
  <c r="W33" i="15"/>
  <c r="V33"/>
  <c r="G34"/>
  <c r="D34"/>
  <c r="C34"/>
  <c r="E34"/>
  <c r="F34"/>
  <c r="X33"/>
  <c r="Y33"/>
  <c r="C170" i="14"/>
  <c r="D170"/>
  <c r="G170"/>
  <c r="F170"/>
  <c r="E170"/>
  <c r="A497"/>
  <c r="B496"/>
  <c r="L167"/>
  <c r="K157"/>
  <c r="A605"/>
  <c r="B604"/>
  <c r="B389"/>
  <c r="A390"/>
  <c r="A283"/>
  <c r="B282"/>
  <c r="CV166"/>
  <c r="A174"/>
  <c r="A175" s="1"/>
  <c r="B172"/>
  <c r="I46"/>
  <c r="U46" s="1"/>
  <c r="O46"/>
  <c r="AA46" s="1"/>
  <c r="AP36" i="15"/>
  <c r="AQ35"/>
  <c r="A35"/>
  <c r="B34"/>
  <c r="M46" i="14"/>
  <c r="S46"/>
  <c r="L46"/>
  <c r="R46"/>
  <c r="K46"/>
  <c r="Q46"/>
  <c r="J46"/>
  <c r="P46"/>
  <c r="C47"/>
  <c r="D47"/>
  <c r="E47"/>
  <c r="G47"/>
  <c r="F47"/>
  <c r="A49"/>
  <c r="B48"/>
  <c r="G331" i="4"/>
  <c r="C332"/>
  <c r="D332" s="1"/>
  <c r="E332" s="1"/>
  <c r="G332" s="1"/>
  <c r="B333"/>
  <c r="F333" s="1"/>
  <c r="B220"/>
  <c r="A222"/>
  <c r="B221"/>
  <c r="B470" i="17" l="1"/>
  <c r="A471"/>
  <c r="C469"/>
  <c r="C495" s="1"/>
  <c r="D469"/>
  <c r="E495" s="1"/>
  <c r="G35" i="15"/>
  <c r="C35"/>
  <c r="D35"/>
  <c r="E35"/>
  <c r="F35"/>
  <c r="Y34"/>
  <c r="U34"/>
  <c r="V34"/>
  <c r="W34"/>
  <c r="X34"/>
  <c r="G171" i="14"/>
  <c r="C171"/>
  <c r="D171"/>
  <c r="E171"/>
  <c r="F171"/>
  <c r="BW170"/>
  <c r="C601"/>
  <c r="BF170"/>
  <c r="BN170"/>
  <c r="C278"/>
  <c r="BV170"/>
  <c r="J170"/>
  <c r="C493"/>
  <c r="AH170"/>
  <c r="R170"/>
  <c r="Z170"/>
  <c r="C386"/>
  <c r="AP170"/>
  <c r="AX170"/>
  <c r="AG170"/>
  <c r="AU170"/>
  <c r="AT170"/>
  <c r="BL170"/>
  <c r="BY170"/>
  <c r="AB170"/>
  <c r="AF170"/>
  <c r="AI170"/>
  <c r="N170"/>
  <c r="BP170"/>
  <c r="AM170"/>
  <c r="AL170"/>
  <c r="AN170"/>
  <c r="BQ170"/>
  <c r="T170"/>
  <c r="AW170"/>
  <c r="AA170"/>
  <c r="AS170"/>
  <c r="BO170"/>
  <c r="AE170"/>
  <c r="AD170"/>
  <c r="BE170"/>
  <c r="BI170"/>
  <c r="AV170"/>
  <c r="Q170"/>
  <c r="S170"/>
  <c r="BZ170"/>
  <c r="AR170"/>
  <c r="W170"/>
  <c r="V170"/>
  <c r="Y170"/>
  <c r="BA170"/>
  <c r="P170"/>
  <c r="BX170"/>
  <c r="K170"/>
  <c r="O170"/>
  <c r="BU170"/>
  <c r="BM170"/>
  <c r="BR170"/>
  <c r="AZ170"/>
  <c r="L170"/>
  <c r="BD170"/>
  <c r="X170"/>
  <c r="BJ170"/>
  <c r="AJ170"/>
  <c r="BG170"/>
  <c r="BK170"/>
  <c r="AK170"/>
  <c r="BT170"/>
  <c r="M170"/>
  <c r="BB170"/>
  <c r="AO170"/>
  <c r="AY170"/>
  <c r="AC170"/>
  <c r="BH170"/>
  <c r="BS170"/>
  <c r="I170"/>
  <c r="AQ170"/>
  <c r="BC170"/>
  <c r="U170"/>
  <c r="A498"/>
  <c r="B497"/>
  <c r="M167"/>
  <c r="L157"/>
  <c r="G493"/>
  <c r="G601"/>
  <c r="G278"/>
  <c r="G386"/>
  <c r="E601"/>
  <c r="E386"/>
  <c r="E493"/>
  <c r="E278"/>
  <c r="D493"/>
  <c r="D601"/>
  <c r="D386"/>
  <c r="D278"/>
  <c r="F601"/>
  <c r="F278"/>
  <c r="F386"/>
  <c r="F493"/>
  <c r="A606"/>
  <c r="B605"/>
  <c r="A391"/>
  <c r="B390"/>
  <c r="B283"/>
  <c r="A284"/>
  <c r="CW166"/>
  <c r="B174"/>
  <c r="V46"/>
  <c r="A176"/>
  <c r="B175"/>
  <c r="Y46"/>
  <c r="X46"/>
  <c r="W46"/>
  <c r="AP37" i="15"/>
  <c r="AQ36"/>
  <c r="A36"/>
  <c r="B35"/>
  <c r="M47" i="14"/>
  <c r="S47"/>
  <c r="L47"/>
  <c r="R47"/>
  <c r="I47"/>
  <c r="U47" s="1"/>
  <c r="O47"/>
  <c r="J47"/>
  <c r="P47"/>
  <c r="K47"/>
  <c r="Q47"/>
  <c r="AE46"/>
  <c r="AB46"/>
  <c r="AC46"/>
  <c r="AD46"/>
  <c r="AG46"/>
  <c r="F48"/>
  <c r="G48"/>
  <c r="D48"/>
  <c r="C48"/>
  <c r="E48"/>
  <c r="B49"/>
  <c r="A50"/>
  <c r="B334" i="4"/>
  <c r="F334" s="1"/>
  <c r="C333"/>
  <c r="B222"/>
  <c r="A223"/>
  <c r="C470" i="17" l="1"/>
  <c r="C496" s="1"/>
  <c r="D470"/>
  <c r="E496" s="1"/>
  <c r="A472"/>
  <c r="B471"/>
  <c r="V35" i="15"/>
  <c r="E36"/>
  <c r="G36"/>
  <c r="C36"/>
  <c r="D36"/>
  <c r="F36"/>
  <c r="U35"/>
  <c r="W35"/>
  <c r="X35"/>
  <c r="Y35"/>
  <c r="C172" i="14"/>
  <c r="D172"/>
  <c r="G172"/>
  <c r="E172"/>
  <c r="F172"/>
  <c r="E494"/>
  <c r="E279"/>
  <c r="E387"/>
  <c r="E602"/>
  <c r="F602"/>
  <c r="F494"/>
  <c r="F279"/>
  <c r="F387"/>
  <c r="CU601"/>
  <c r="CM601"/>
  <c r="CE601"/>
  <c r="BW601"/>
  <c r="BO601"/>
  <c r="BG601"/>
  <c r="AY601"/>
  <c r="AQ601"/>
  <c r="AI601"/>
  <c r="AA601"/>
  <c r="S601"/>
  <c r="K601"/>
  <c r="CV601"/>
  <c r="CN601"/>
  <c r="CF601"/>
  <c r="BX601"/>
  <c r="BP601"/>
  <c r="BH601"/>
  <c r="AZ601"/>
  <c r="AR601"/>
  <c r="AJ601"/>
  <c r="AB601"/>
  <c r="T601"/>
  <c r="L601"/>
  <c r="CO601"/>
  <c r="CG601"/>
  <c r="BY601"/>
  <c r="BQ601"/>
  <c r="BI601"/>
  <c r="BA601"/>
  <c r="AS601"/>
  <c r="AK601"/>
  <c r="AC601"/>
  <c r="U601"/>
  <c r="M601"/>
  <c r="CR601"/>
  <c r="CJ601"/>
  <c r="CB601"/>
  <c r="BT601"/>
  <c r="BL601"/>
  <c r="BD601"/>
  <c r="AV601"/>
  <c r="AN601"/>
  <c r="AF601"/>
  <c r="X601"/>
  <c r="P601"/>
  <c r="CH601"/>
  <c r="BR601"/>
  <c r="BB601"/>
  <c r="AL601"/>
  <c r="V601"/>
  <c r="CI601"/>
  <c r="BS601"/>
  <c r="BC601"/>
  <c r="AM601"/>
  <c r="W601"/>
  <c r="CK601"/>
  <c r="BU601"/>
  <c r="BE601"/>
  <c r="AO601"/>
  <c r="Y601"/>
  <c r="I601"/>
  <c r="CQ601"/>
  <c r="CA601"/>
  <c r="BK601"/>
  <c r="AU601"/>
  <c r="AE601"/>
  <c r="O601"/>
  <c r="CL601"/>
  <c r="BF601"/>
  <c r="Z601"/>
  <c r="CT601"/>
  <c r="BV601"/>
  <c r="CP601"/>
  <c r="BJ601"/>
  <c r="AD601"/>
  <c r="AH601"/>
  <c r="AP601"/>
  <c r="CS601"/>
  <c r="BM601"/>
  <c r="AG601"/>
  <c r="BN601"/>
  <c r="J601"/>
  <c r="BZ601"/>
  <c r="AT601"/>
  <c r="N601"/>
  <c r="CC601"/>
  <c r="AW601"/>
  <c r="Q601"/>
  <c r="CD601"/>
  <c r="AX601"/>
  <c r="R601"/>
  <c r="G494"/>
  <c r="G602"/>
  <c r="G279"/>
  <c r="G387"/>
  <c r="A499"/>
  <c r="B498"/>
  <c r="CQ278"/>
  <c r="CI278"/>
  <c r="CA278"/>
  <c r="BS278"/>
  <c r="BK278"/>
  <c r="BC278"/>
  <c r="AU278"/>
  <c r="AM278"/>
  <c r="AE278"/>
  <c r="W278"/>
  <c r="O278"/>
  <c r="CR278"/>
  <c r="CJ278"/>
  <c r="CB278"/>
  <c r="BT278"/>
  <c r="BL278"/>
  <c r="BD278"/>
  <c r="AV278"/>
  <c r="AN278"/>
  <c r="AF278"/>
  <c r="X278"/>
  <c r="P278"/>
  <c r="CS278"/>
  <c r="CK278"/>
  <c r="CC278"/>
  <c r="BU278"/>
  <c r="BM278"/>
  <c r="BE278"/>
  <c r="AW278"/>
  <c r="AO278"/>
  <c r="AG278"/>
  <c r="Y278"/>
  <c r="Q278"/>
  <c r="I278"/>
  <c r="CV278"/>
  <c r="CN278"/>
  <c r="CF278"/>
  <c r="BX278"/>
  <c r="BP278"/>
  <c r="BH278"/>
  <c r="AZ278"/>
  <c r="AR278"/>
  <c r="AJ278"/>
  <c r="AB278"/>
  <c r="T278"/>
  <c r="L278"/>
  <c r="CT278"/>
  <c r="CD278"/>
  <c r="BN278"/>
  <c r="AX278"/>
  <c r="AH278"/>
  <c r="R278"/>
  <c r="CU278"/>
  <c r="CE278"/>
  <c r="BO278"/>
  <c r="AY278"/>
  <c r="AI278"/>
  <c r="S278"/>
  <c r="CG278"/>
  <c r="BQ278"/>
  <c r="BA278"/>
  <c r="AK278"/>
  <c r="U278"/>
  <c r="CM278"/>
  <c r="BW278"/>
  <c r="BG278"/>
  <c r="AQ278"/>
  <c r="AA278"/>
  <c r="K278"/>
  <c r="CH278"/>
  <c r="BB278"/>
  <c r="V278"/>
  <c r="CP278"/>
  <c r="CL278"/>
  <c r="BF278"/>
  <c r="Z278"/>
  <c r="AD278"/>
  <c r="CO278"/>
  <c r="BI278"/>
  <c r="AC278"/>
  <c r="BJ278"/>
  <c r="BV278"/>
  <c r="AP278"/>
  <c r="J278"/>
  <c r="BY278"/>
  <c r="AS278"/>
  <c r="M278"/>
  <c r="BR278"/>
  <c r="BZ278"/>
  <c r="N278"/>
  <c r="AL278"/>
  <c r="AT278"/>
  <c r="CU386"/>
  <c r="CM386"/>
  <c r="CE386"/>
  <c r="BW386"/>
  <c r="BO386"/>
  <c r="BG386"/>
  <c r="AY386"/>
  <c r="AQ386"/>
  <c r="AI386"/>
  <c r="AA386"/>
  <c r="S386"/>
  <c r="K386"/>
  <c r="CO386"/>
  <c r="CF386"/>
  <c r="BV386"/>
  <c r="BM386"/>
  <c r="BD386"/>
  <c r="AU386"/>
  <c r="AL386"/>
  <c r="AC386"/>
  <c r="T386"/>
  <c r="J386"/>
  <c r="CP386"/>
  <c r="CG386"/>
  <c r="BX386"/>
  <c r="BN386"/>
  <c r="BE386"/>
  <c r="AV386"/>
  <c r="AM386"/>
  <c r="AD386"/>
  <c r="U386"/>
  <c r="L386"/>
  <c r="CQ386"/>
  <c r="CH386"/>
  <c r="BY386"/>
  <c r="BP386"/>
  <c r="BF386"/>
  <c r="AW386"/>
  <c r="AN386"/>
  <c r="AE386"/>
  <c r="V386"/>
  <c r="M386"/>
  <c r="CT386"/>
  <c r="CK386"/>
  <c r="CB386"/>
  <c r="BS386"/>
  <c r="BJ386"/>
  <c r="BA386"/>
  <c r="AR386"/>
  <c r="AH386"/>
  <c r="Y386"/>
  <c r="P386"/>
  <c r="CI386"/>
  <c r="BQ386"/>
  <c r="AX386"/>
  <c r="AF386"/>
  <c r="N386"/>
  <c r="CJ386"/>
  <c r="BR386"/>
  <c r="AZ386"/>
  <c r="AG386"/>
  <c r="O386"/>
  <c r="CL386"/>
  <c r="BT386"/>
  <c r="BB386"/>
  <c r="AJ386"/>
  <c r="Q386"/>
  <c r="CS386"/>
  <c r="CA386"/>
  <c r="BI386"/>
  <c r="AP386"/>
  <c r="X386"/>
  <c r="CN386"/>
  <c r="BC386"/>
  <c r="R386"/>
  <c r="CR386"/>
  <c r="BH386"/>
  <c r="W386"/>
  <c r="CV386"/>
  <c r="BK386"/>
  <c r="Z386"/>
  <c r="BZ386"/>
  <c r="AO386"/>
  <c r="AB386"/>
  <c r="AK386"/>
  <c r="AS386"/>
  <c r="BU386"/>
  <c r="AT386"/>
  <c r="BL386"/>
  <c r="CC386"/>
  <c r="I386"/>
  <c r="CD386"/>
  <c r="CS493"/>
  <c r="CK493"/>
  <c r="CC493"/>
  <c r="BU493"/>
  <c r="BM493"/>
  <c r="BE493"/>
  <c r="AW493"/>
  <c r="AO493"/>
  <c r="AG493"/>
  <c r="Y493"/>
  <c r="Q493"/>
  <c r="I493"/>
  <c r="CT493"/>
  <c r="CL493"/>
  <c r="CD493"/>
  <c r="BV493"/>
  <c r="BN493"/>
  <c r="BF493"/>
  <c r="AX493"/>
  <c r="AP493"/>
  <c r="AH493"/>
  <c r="Z493"/>
  <c r="R493"/>
  <c r="J493"/>
  <c r="CU493"/>
  <c r="CM493"/>
  <c r="CE493"/>
  <c r="BW493"/>
  <c r="BO493"/>
  <c r="BG493"/>
  <c r="AY493"/>
  <c r="AQ493"/>
  <c r="AI493"/>
  <c r="AA493"/>
  <c r="S493"/>
  <c r="K493"/>
  <c r="CP493"/>
  <c r="CH493"/>
  <c r="BZ493"/>
  <c r="BR493"/>
  <c r="BJ493"/>
  <c r="BB493"/>
  <c r="AT493"/>
  <c r="AL493"/>
  <c r="AD493"/>
  <c r="V493"/>
  <c r="N493"/>
  <c r="CN493"/>
  <c r="BX493"/>
  <c r="BH493"/>
  <c r="AR493"/>
  <c r="AB493"/>
  <c r="L493"/>
  <c r="CO493"/>
  <c r="BY493"/>
  <c r="BI493"/>
  <c r="AS493"/>
  <c r="AC493"/>
  <c r="M493"/>
  <c r="CQ493"/>
  <c r="CA493"/>
  <c r="BK493"/>
  <c r="AU493"/>
  <c r="AE493"/>
  <c r="O493"/>
  <c r="CG493"/>
  <c r="BQ493"/>
  <c r="BA493"/>
  <c r="AK493"/>
  <c r="U493"/>
  <c r="CR493"/>
  <c r="BL493"/>
  <c r="AF493"/>
  <c r="CV493"/>
  <c r="BP493"/>
  <c r="AJ493"/>
  <c r="BS493"/>
  <c r="AM493"/>
  <c r="CF493"/>
  <c r="AZ493"/>
  <c r="T493"/>
  <c r="BT493"/>
  <c r="CB493"/>
  <c r="P493"/>
  <c r="CI493"/>
  <c r="W493"/>
  <c r="AV493"/>
  <c r="CJ493"/>
  <c r="AN493"/>
  <c r="BC493"/>
  <c r="X493"/>
  <c r="BD493"/>
  <c r="AZ171"/>
  <c r="C494"/>
  <c r="C602"/>
  <c r="C387"/>
  <c r="C279"/>
  <c r="BS171"/>
  <c r="AB171"/>
  <c r="AT171"/>
  <c r="AK171"/>
  <c r="BO171"/>
  <c r="BV171"/>
  <c r="AO171"/>
  <c r="AP171"/>
  <c r="N171"/>
  <c r="I171"/>
  <c r="AM171"/>
  <c r="L171"/>
  <c r="AL171"/>
  <c r="AC171"/>
  <c r="AI171"/>
  <c r="BN171"/>
  <c r="AG171"/>
  <c r="BW171"/>
  <c r="BL171"/>
  <c r="BQ171"/>
  <c r="AN171"/>
  <c r="T171"/>
  <c r="BX171"/>
  <c r="AU171"/>
  <c r="AD171"/>
  <c r="U171"/>
  <c r="K171"/>
  <c r="BF171"/>
  <c r="Y171"/>
  <c r="AY171"/>
  <c r="BD171"/>
  <c r="BZ171"/>
  <c r="BU171"/>
  <c r="BT171"/>
  <c r="BK171"/>
  <c r="V171"/>
  <c r="M171"/>
  <c r="BY171"/>
  <c r="AX171"/>
  <c r="Q171"/>
  <c r="AA171"/>
  <c r="AV171"/>
  <c r="AR171"/>
  <c r="AH171"/>
  <c r="AJ171"/>
  <c r="BR171"/>
  <c r="AQ171"/>
  <c r="J171"/>
  <c r="BI171"/>
  <c r="O171"/>
  <c r="AS171"/>
  <c r="BJ171"/>
  <c r="S171"/>
  <c r="AF171"/>
  <c r="BG171"/>
  <c r="BB171"/>
  <c r="Z171"/>
  <c r="X171"/>
  <c r="AE171"/>
  <c r="BE171"/>
  <c r="BA171"/>
  <c r="BC171"/>
  <c r="W171"/>
  <c r="R171"/>
  <c r="P171"/>
  <c r="BM171"/>
  <c r="BH171"/>
  <c r="AW171"/>
  <c r="BP171"/>
  <c r="D494"/>
  <c r="D279"/>
  <c r="D387"/>
  <c r="D602"/>
  <c r="N167"/>
  <c r="M157"/>
  <c r="B606"/>
  <c r="A607"/>
  <c r="B391"/>
  <c r="A392"/>
  <c r="B284"/>
  <c r="A285"/>
  <c r="CX166"/>
  <c r="B176"/>
  <c r="A177"/>
  <c r="Y47"/>
  <c r="AQ37" i="15"/>
  <c r="AP38"/>
  <c r="A37"/>
  <c r="B36"/>
  <c r="W47" i="14"/>
  <c r="V47"/>
  <c r="K48"/>
  <c r="Q48"/>
  <c r="L48"/>
  <c r="R48"/>
  <c r="M48"/>
  <c r="S48"/>
  <c r="AA47"/>
  <c r="AG47" s="1"/>
  <c r="AB47"/>
  <c r="AE47"/>
  <c r="AD47"/>
  <c r="AC47"/>
  <c r="J48"/>
  <c r="P48"/>
  <c r="I48"/>
  <c r="U48" s="1"/>
  <c r="O48"/>
  <c r="X47"/>
  <c r="AK46"/>
  <c r="AI46"/>
  <c r="AH46"/>
  <c r="AJ46"/>
  <c r="C49"/>
  <c r="D49"/>
  <c r="F49"/>
  <c r="E49"/>
  <c r="G49"/>
  <c r="B50"/>
  <c r="A51"/>
  <c r="D333" i="4"/>
  <c r="E333" s="1"/>
  <c r="G333" s="1"/>
  <c r="B335"/>
  <c r="F335" s="1"/>
  <c r="C334"/>
  <c r="D334" s="1"/>
  <c r="B223"/>
  <c r="A224"/>
  <c r="B472" i="17" l="1"/>
  <c r="A473"/>
  <c r="C471"/>
  <c r="C497" s="1"/>
  <c r="D471"/>
  <c r="E497" s="1"/>
  <c r="D37" i="15"/>
  <c r="E37"/>
  <c r="C37"/>
  <c r="F37"/>
  <c r="G37"/>
  <c r="U36"/>
  <c r="X36"/>
  <c r="Y36"/>
  <c r="W36"/>
  <c r="V36"/>
  <c r="E173" i="14"/>
  <c r="G173"/>
  <c r="F173"/>
  <c r="C173"/>
  <c r="D173"/>
  <c r="CQ279"/>
  <c r="CI279"/>
  <c r="CA279"/>
  <c r="BS279"/>
  <c r="BK279"/>
  <c r="BC279"/>
  <c r="AU279"/>
  <c r="AM279"/>
  <c r="AE279"/>
  <c r="W279"/>
  <c r="O279"/>
  <c r="CR279"/>
  <c r="CJ279"/>
  <c r="CB279"/>
  <c r="BT279"/>
  <c r="BL279"/>
  <c r="BD279"/>
  <c r="AV279"/>
  <c r="AN279"/>
  <c r="AF279"/>
  <c r="X279"/>
  <c r="P279"/>
  <c r="CS279"/>
  <c r="CK279"/>
  <c r="CC279"/>
  <c r="BU279"/>
  <c r="BM279"/>
  <c r="BE279"/>
  <c r="AW279"/>
  <c r="AO279"/>
  <c r="AG279"/>
  <c r="Y279"/>
  <c r="Q279"/>
  <c r="I279"/>
  <c r="CV279"/>
  <c r="CN279"/>
  <c r="CF279"/>
  <c r="BX279"/>
  <c r="BP279"/>
  <c r="BH279"/>
  <c r="AZ279"/>
  <c r="AR279"/>
  <c r="AJ279"/>
  <c r="AB279"/>
  <c r="T279"/>
  <c r="L279"/>
  <c r="CL279"/>
  <c r="BV279"/>
  <c r="BF279"/>
  <c r="AP279"/>
  <c r="Z279"/>
  <c r="J279"/>
  <c r="CM279"/>
  <c r="BW279"/>
  <c r="BG279"/>
  <c r="AQ279"/>
  <c r="AA279"/>
  <c r="K279"/>
  <c r="CO279"/>
  <c r="BY279"/>
  <c r="BI279"/>
  <c r="AS279"/>
  <c r="AC279"/>
  <c r="M279"/>
  <c r="CU279"/>
  <c r="CE279"/>
  <c r="BO279"/>
  <c r="AY279"/>
  <c r="AI279"/>
  <c r="S279"/>
  <c r="CP279"/>
  <c r="BJ279"/>
  <c r="AD279"/>
  <c r="BR279"/>
  <c r="CT279"/>
  <c r="BN279"/>
  <c r="AH279"/>
  <c r="CW279"/>
  <c r="BQ279"/>
  <c r="AK279"/>
  <c r="AL279"/>
  <c r="CD279"/>
  <c r="AX279"/>
  <c r="R279"/>
  <c r="CG279"/>
  <c r="BA279"/>
  <c r="U279"/>
  <c r="BZ279"/>
  <c r="CH279"/>
  <c r="N279"/>
  <c r="V279"/>
  <c r="AT279"/>
  <c r="BB279"/>
  <c r="CU602"/>
  <c r="CM602"/>
  <c r="CE602"/>
  <c r="BW602"/>
  <c r="BO602"/>
  <c r="BG602"/>
  <c r="AY602"/>
  <c r="AQ602"/>
  <c r="AI602"/>
  <c r="AA602"/>
  <c r="S602"/>
  <c r="K602"/>
  <c r="CV602"/>
  <c r="CN602"/>
  <c r="CF602"/>
  <c r="BX602"/>
  <c r="BP602"/>
  <c r="BH602"/>
  <c r="AZ602"/>
  <c r="AR602"/>
  <c r="AJ602"/>
  <c r="AB602"/>
  <c r="T602"/>
  <c r="L602"/>
  <c r="CW602"/>
  <c r="CO602"/>
  <c r="CG602"/>
  <c r="BY602"/>
  <c r="BQ602"/>
  <c r="BI602"/>
  <c r="BA602"/>
  <c r="AS602"/>
  <c r="AK602"/>
  <c r="AC602"/>
  <c r="U602"/>
  <c r="M602"/>
  <c r="CR602"/>
  <c r="CJ602"/>
  <c r="CB602"/>
  <c r="BT602"/>
  <c r="BL602"/>
  <c r="BD602"/>
  <c r="AV602"/>
  <c r="AN602"/>
  <c r="AF602"/>
  <c r="X602"/>
  <c r="P602"/>
  <c r="CP602"/>
  <c r="BZ602"/>
  <c r="BJ602"/>
  <c r="AT602"/>
  <c r="AD602"/>
  <c r="N602"/>
  <c r="CQ602"/>
  <c r="CA602"/>
  <c r="BK602"/>
  <c r="AU602"/>
  <c r="AE602"/>
  <c r="O602"/>
  <c r="CS602"/>
  <c r="CC602"/>
  <c r="BM602"/>
  <c r="AW602"/>
  <c r="AG602"/>
  <c r="Q602"/>
  <c r="CI602"/>
  <c r="BS602"/>
  <c r="BC602"/>
  <c r="AM602"/>
  <c r="W602"/>
  <c r="CT602"/>
  <c r="BN602"/>
  <c r="AH602"/>
  <c r="BV602"/>
  <c r="AX602"/>
  <c r="CX602"/>
  <c r="BR602"/>
  <c r="AL602"/>
  <c r="J602"/>
  <c r="R602"/>
  <c r="BU602"/>
  <c r="AO602"/>
  <c r="I602"/>
  <c r="AP602"/>
  <c r="CD602"/>
  <c r="CH602"/>
  <c r="BB602"/>
  <c r="V602"/>
  <c r="CK602"/>
  <c r="BE602"/>
  <c r="Y602"/>
  <c r="CL602"/>
  <c r="BF602"/>
  <c r="Z602"/>
  <c r="BZ172"/>
  <c r="BR172"/>
  <c r="BJ172"/>
  <c r="BB172"/>
  <c r="AT172"/>
  <c r="AL172"/>
  <c r="AD172"/>
  <c r="V172"/>
  <c r="N172"/>
  <c r="C603"/>
  <c r="BS172"/>
  <c r="BK172"/>
  <c r="BC172"/>
  <c r="AU172"/>
  <c r="AM172"/>
  <c r="AE172"/>
  <c r="W172"/>
  <c r="O172"/>
  <c r="C495"/>
  <c r="BT172"/>
  <c r="BL172"/>
  <c r="BD172"/>
  <c r="AV172"/>
  <c r="AN172"/>
  <c r="AF172"/>
  <c r="X172"/>
  <c r="P172"/>
  <c r="C388"/>
  <c r="BW172"/>
  <c r="BO172"/>
  <c r="BG172"/>
  <c r="AY172"/>
  <c r="AQ172"/>
  <c r="AI172"/>
  <c r="AA172"/>
  <c r="S172"/>
  <c r="K172"/>
  <c r="BV172"/>
  <c r="BF172"/>
  <c r="AP172"/>
  <c r="Z172"/>
  <c r="J172"/>
  <c r="C280"/>
  <c r="AW172"/>
  <c r="AX172"/>
  <c r="Y172"/>
  <c r="BX172"/>
  <c r="BH172"/>
  <c r="AR172"/>
  <c r="AB172"/>
  <c r="L172"/>
  <c r="BM172"/>
  <c r="Q172"/>
  <c r="BN172"/>
  <c r="R172"/>
  <c r="BU172"/>
  <c r="I172"/>
  <c r="BY172"/>
  <c r="BI172"/>
  <c r="AS172"/>
  <c r="AC172"/>
  <c r="M172"/>
  <c r="AG172"/>
  <c r="AH172"/>
  <c r="AO172"/>
  <c r="BP172"/>
  <c r="AZ172"/>
  <c r="AJ172"/>
  <c r="T172"/>
  <c r="BQ172"/>
  <c r="BA172"/>
  <c r="AK172"/>
  <c r="U172"/>
  <c r="BE172"/>
  <c r="CU387"/>
  <c r="CM387"/>
  <c r="CE387"/>
  <c r="BW387"/>
  <c r="BO387"/>
  <c r="BG387"/>
  <c r="AY387"/>
  <c r="AQ387"/>
  <c r="AI387"/>
  <c r="AA387"/>
  <c r="S387"/>
  <c r="K387"/>
  <c r="CW387"/>
  <c r="CN387"/>
  <c r="CD387"/>
  <c r="BU387"/>
  <c r="BL387"/>
  <c r="BC387"/>
  <c r="AT387"/>
  <c r="AK387"/>
  <c r="AB387"/>
  <c r="R387"/>
  <c r="I387"/>
  <c r="CO387"/>
  <c r="CF387"/>
  <c r="BV387"/>
  <c r="BM387"/>
  <c r="BD387"/>
  <c r="AU387"/>
  <c r="AL387"/>
  <c r="AC387"/>
  <c r="T387"/>
  <c r="J387"/>
  <c r="CP387"/>
  <c r="CG387"/>
  <c r="BX387"/>
  <c r="BN387"/>
  <c r="BE387"/>
  <c r="AV387"/>
  <c r="AM387"/>
  <c r="AD387"/>
  <c r="U387"/>
  <c r="L387"/>
  <c r="CS387"/>
  <c r="CJ387"/>
  <c r="CA387"/>
  <c r="BR387"/>
  <c r="BI387"/>
  <c r="AZ387"/>
  <c r="AP387"/>
  <c r="AG387"/>
  <c r="X387"/>
  <c r="O387"/>
  <c r="CQ387"/>
  <c r="BY387"/>
  <c r="BF387"/>
  <c r="AN387"/>
  <c r="V387"/>
  <c r="CR387"/>
  <c r="BZ387"/>
  <c r="BH387"/>
  <c r="AO387"/>
  <c r="W387"/>
  <c r="CT387"/>
  <c r="CB387"/>
  <c r="BJ387"/>
  <c r="AR387"/>
  <c r="Y387"/>
  <c r="CI387"/>
  <c r="BQ387"/>
  <c r="AX387"/>
  <c r="AF387"/>
  <c r="N387"/>
  <c r="CC387"/>
  <c r="AS387"/>
  <c r="CH387"/>
  <c r="AW387"/>
  <c r="M387"/>
  <c r="CK387"/>
  <c r="BA387"/>
  <c r="P387"/>
  <c r="BP387"/>
  <c r="AE387"/>
  <c r="BB387"/>
  <c r="BK387"/>
  <c r="BS387"/>
  <c r="CV387"/>
  <c r="Z387"/>
  <c r="BT387"/>
  <c r="CL387"/>
  <c r="Q387"/>
  <c r="AH387"/>
  <c r="AJ387"/>
  <c r="CW278"/>
  <c r="CW601"/>
  <c r="D603"/>
  <c r="D280"/>
  <c r="D388"/>
  <c r="D495"/>
  <c r="F495"/>
  <c r="F603"/>
  <c r="F388"/>
  <c r="F280"/>
  <c r="CW386"/>
  <c r="CW493"/>
  <c r="O167"/>
  <c r="N157"/>
  <c r="G495"/>
  <c r="G280"/>
  <c r="G388"/>
  <c r="G603"/>
  <c r="B499"/>
  <c r="A500"/>
  <c r="E495"/>
  <c r="E603"/>
  <c r="E280"/>
  <c r="E388"/>
  <c r="CS494"/>
  <c r="CK494"/>
  <c r="CC494"/>
  <c r="BU494"/>
  <c r="BM494"/>
  <c r="BE494"/>
  <c r="AW494"/>
  <c r="AO494"/>
  <c r="AG494"/>
  <c r="Y494"/>
  <c r="Q494"/>
  <c r="I494"/>
  <c r="CT494"/>
  <c r="CL494"/>
  <c r="CD494"/>
  <c r="BV494"/>
  <c r="BN494"/>
  <c r="BF494"/>
  <c r="AX494"/>
  <c r="AP494"/>
  <c r="AH494"/>
  <c r="Z494"/>
  <c r="R494"/>
  <c r="J494"/>
  <c r="CU494"/>
  <c r="CM494"/>
  <c r="CE494"/>
  <c r="BW494"/>
  <c r="BO494"/>
  <c r="BG494"/>
  <c r="AY494"/>
  <c r="AQ494"/>
  <c r="AI494"/>
  <c r="AA494"/>
  <c r="S494"/>
  <c r="K494"/>
  <c r="CP494"/>
  <c r="CH494"/>
  <c r="BZ494"/>
  <c r="BR494"/>
  <c r="BJ494"/>
  <c r="BB494"/>
  <c r="AT494"/>
  <c r="AL494"/>
  <c r="AD494"/>
  <c r="V494"/>
  <c r="N494"/>
  <c r="CV494"/>
  <c r="CF494"/>
  <c r="BP494"/>
  <c r="AZ494"/>
  <c r="AJ494"/>
  <c r="T494"/>
  <c r="CW494"/>
  <c r="CG494"/>
  <c r="BQ494"/>
  <c r="BA494"/>
  <c r="AK494"/>
  <c r="U494"/>
  <c r="CI494"/>
  <c r="BS494"/>
  <c r="BC494"/>
  <c r="AM494"/>
  <c r="W494"/>
  <c r="CO494"/>
  <c r="BY494"/>
  <c r="BI494"/>
  <c r="AS494"/>
  <c r="AC494"/>
  <c r="M494"/>
  <c r="BT494"/>
  <c r="AN494"/>
  <c r="BX494"/>
  <c r="AR494"/>
  <c r="L494"/>
  <c r="CA494"/>
  <c r="AU494"/>
  <c r="O494"/>
  <c r="CN494"/>
  <c r="BH494"/>
  <c r="AB494"/>
  <c r="CB494"/>
  <c r="P494"/>
  <c r="CJ494"/>
  <c r="X494"/>
  <c r="CQ494"/>
  <c r="AE494"/>
  <c r="BD494"/>
  <c r="CR494"/>
  <c r="AV494"/>
  <c r="BK494"/>
  <c r="AF494"/>
  <c r="BL494"/>
  <c r="B607"/>
  <c r="A608"/>
  <c r="B392"/>
  <c r="A393"/>
  <c r="A286"/>
  <c r="B285"/>
  <c r="CY166"/>
  <c r="CX278" s="1"/>
  <c r="V48"/>
  <c r="AH47"/>
  <c r="A178"/>
  <c r="B177"/>
  <c r="AK47"/>
  <c r="AQ38" i="15"/>
  <c r="AP39"/>
  <c r="A38"/>
  <c r="B37"/>
  <c r="AJ47" i="14"/>
  <c r="AI47"/>
  <c r="I49"/>
  <c r="O49"/>
  <c r="J49"/>
  <c r="P49"/>
  <c r="L49"/>
  <c r="R49"/>
  <c r="K49"/>
  <c r="Q49"/>
  <c r="M49"/>
  <c r="S49"/>
  <c r="AA48"/>
  <c r="AG48" s="1"/>
  <c r="AE48"/>
  <c r="AC48"/>
  <c r="AD48"/>
  <c r="AB48"/>
  <c r="W48"/>
  <c r="Y48"/>
  <c r="X48"/>
  <c r="C50"/>
  <c r="D50"/>
  <c r="E50"/>
  <c r="F50"/>
  <c r="G50"/>
  <c r="A52"/>
  <c r="B51"/>
  <c r="E334" i="4"/>
  <c r="G334" s="1"/>
  <c r="C335"/>
  <c r="B336"/>
  <c r="F336" s="1"/>
  <c r="B224"/>
  <c r="A225"/>
  <c r="A474" i="17" l="1"/>
  <c r="B473"/>
  <c r="C472"/>
  <c r="C498" s="1"/>
  <c r="D472"/>
  <c r="E498" s="1"/>
  <c r="Y37" i="15"/>
  <c r="U37"/>
  <c r="V37"/>
  <c r="W37"/>
  <c r="X37"/>
  <c r="C38"/>
  <c r="D38"/>
  <c r="F38"/>
  <c r="E38"/>
  <c r="G38"/>
  <c r="G174" i="14"/>
  <c r="D174"/>
  <c r="E174"/>
  <c r="C174"/>
  <c r="F174"/>
  <c r="CY279"/>
  <c r="F604"/>
  <c r="F389"/>
  <c r="F496"/>
  <c r="F281"/>
  <c r="B500"/>
  <c r="A501"/>
  <c r="G604"/>
  <c r="G281"/>
  <c r="G496"/>
  <c r="G389"/>
  <c r="CU388"/>
  <c r="CM388"/>
  <c r="CE388"/>
  <c r="BW388"/>
  <c r="BO388"/>
  <c r="BG388"/>
  <c r="AY388"/>
  <c r="AQ388"/>
  <c r="AI388"/>
  <c r="AA388"/>
  <c r="S388"/>
  <c r="K388"/>
  <c r="CV388"/>
  <c r="CL388"/>
  <c r="CC388"/>
  <c r="BT388"/>
  <c r="BK388"/>
  <c r="BB388"/>
  <c r="AS388"/>
  <c r="AJ388"/>
  <c r="Z388"/>
  <c r="Q388"/>
  <c r="CW388"/>
  <c r="CN388"/>
  <c r="CD388"/>
  <c r="BU388"/>
  <c r="BL388"/>
  <c r="BC388"/>
  <c r="AT388"/>
  <c r="AK388"/>
  <c r="AB388"/>
  <c r="R388"/>
  <c r="I388"/>
  <c r="CX388"/>
  <c r="CO388"/>
  <c r="CF388"/>
  <c r="BV388"/>
  <c r="BM388"/>
  <c r="BD388"/>
  <c r="AU388"/>
  <c r="AL388"/>
  <c r="AC388"/>
  <c r="T388"/>
  <c r="J388"/>
  <c r="CR388"/>
  <c r="CI388"/>
  <c r="BZ388"/>
  <c r="BQ388"/>
  <c r="BH388"/>
  <c r="AX388"/>
  <c r="AO388"/>
  <c r="AF388"/>
  <c r="W388"/>
  <c r="N388"/>
  <c r="CY388"/>
  <c r="CG388"/>
  <c r="BN388"/>
  <c r="AV388"/>
  <c r="AD388"/>
  <c r="L388"/>
  <c r="CH388"/>
  <c r="BP388"/>
  <c r="AW388"/>
  <c r="AE388"/>
  <c r="M388"/>
  <c r="CJ388"/>
  <c r="BR388"/>
  <c r="AZ388"/>
  <c r="AG388"/>
  <c r="O388"/>
  <c r="CQ388"/>
  <c r="BY388"/>
  <c r="BF388"/>
  <c r="AN388"/>
  <c r="V388"/>
  <c r="BS388"/>
  <c r="AH388"/>
  <c r="BX388"/>
  <c r="AM388"/>
  <c r="CA388"/>
  <c r="AP388"/>
  <c r="CP388"/>
  <c r="BE388"/>
  <c r="U388"/>
  <c r="CB388"/>
  <c r="CK388"/>
  <c r="P388"/>
  <c r="CS388"/>
  <c r="X388"/>
  <c r="BA388"/>
  <c r="CT388"/>
  <c r="AR388"/>
  <c r="Y388"/>
  <c r="BI388"/>
  <c r="BJ388"/>
  <c r="BZ173"/>
  <c r="BQ173"/>
  <c r="AX173"/>
  <c r="AA173"/>
  <c r="C281"/>
  <c r="BV173"/>
  <c r="AY173"/>
  <c r="AC173"/>
  <c r="J173"/>
  <c r="C389"/>
  <c r="BW173"/>
  <c r="BA173"/>
  <c r="AH173"/>
  <c r="K173"/>
  <c r="BI173"/>
  <c r="AP173"/>
  <c r="S173"/>
  <c r="AK173"/>
  <c r="BF173"/>
  <c r="BG173"/>
  <c r="AI173"/>
  <c r="AQ173"/>
  <c r="AS173"/>
  <c r="M173"/>
  <c r="R173"/>
  <c r="BY173"/>
  <c r="BN173"/>
  <c r="U173"/>
  <c r="BO173"/>
  <c r="Z173"/>
  <c r="C604"/>
  <c r="C496"/>
  <c r="AG173"/>
  <c r="N173"/>
  <c r="AR173"/>
  <c r="AW173"/>
  <c r="BD173"/>
  <c r="BC173"/>
  <c r="AT173"/>
  <c r="AL173"/>
  <c r="I173"/>
  <c r="BR173"/>
  <c r="AJ173"/>
  <c r="Y173"/>
  <c r="AN173"/>
  <c r="AU173"/>
  <c r="AF173"/>
  <c r="BJ173"/>
  <c r="AB173"/>
  <c r="AV173"/>
  <c r="X173"/>
  <c r="AM173"/>
  <c r="BX173"/>
  <c r="BU173"/>
  <c r="BB173"/>
  <c r="T173"/>
  <c r="P173"/>
  <c r="AE173"/>
  <c r="L173"/>
  <c r="W173"/>
  <c r="BH173"/>
  <c r="BK173"/>
  <c r="AO173"/>
  <c r="AZ173"/>
  <c r="Q173"/>
  <c r="BT173"/>
  <c r="O173"/>
  <c r="BP173"/>
  <c r="AD173"/>
  <c r="BL173"/>
  <c r="V173"/>
  <c r="BS173"/>
  <c r="BE173"/>
  <c r="BM173"/>
  <c r="P167"/>
  <c r="O157"/>
  <c r="CQ280"/>
  <c r="CI280"/>
  <c r="CA280"/>
  <c r="BS280"/>
  <c r="BK280"/>
  <c r="BC280"/>
  <c r="AU280"/>
  <c r="AM280"/>
  <c r="AE280"/>
  <c r="W280"/>
  <c r="O280"/>
  <c r="CR280"/>
  <c r="CJ280"/>
  <c r="CB280"/>
  <c r="BT280"/>
  <c r="BL280"/>
  <c r="BD280"/>
  <c r="AV280"/>
  <c r="AN280"/>
  <c r="AF280"/>
  <c r="X280"/>
  <c r="P280"/>
  <c r="CS280"/>
  <c r="CK280"/>
  <c r="CC280"/>
  <c r="BU280"/>
  <c r="BM280"/>
  <c r="BE280"/>
  <c r="AW280"/>
  <c r="AO280"/>
  <c r="AG280"/>
  <c r="Y280"/>
  <c r="Q280"/>
  <c r="I280"/>
  <c r="CV280"/>
  <c r="CN280"/>
  <c r="CF280"/>
  <c r="BX280"/>
  <c r="BP280"/>
  <c r="BH280"/>
  <c r="AZ280"/>
  <c r="AR280"/>
  <c r="AJ280"/>
  <c r="AB280"/>
  <c r="T280"/>
  <c r="L280"/>
  <c r="CT280"/>
  <c r="CD280"/>
  <c r="BN280"/>
  <c r="AX280"/>
  <c r="AH280"/>
  <c r="R280"/>
  <c r="CU280"/>
  <c r="CE280"/>
  <c r="BO280"/>
  <c r="AY280"/>
  <c r="AI280"/>
  <c r="S280"/>
  <c r="CW280"/>
  <c r="CG280"/>
  <c r="BQ280"/>
  <c r="BA280"/>
  <c r="AK280"/>
  <c r="U280"/>
  <c r="CM280"/>
  <c r="BW280"/>
  <c r="BG280"/>
  <c r="AQ280"/>
  <c r="AA280"/>
  <c r="K280"/>
  <c r="CX280"/>
  <c r="BR280"/>
  <c r="AL280"/>
  <c r="AT280"/>
  <c r="BV280"/>
  <c r="AP280"/>
  <c r="J280"/>
  <c r="BZ280"/>
  <c r="BY280"/>
  <c r="AS280"/>
  <c r="M280"/>
  <c r="N280"/>
  <c r="CL280"/>
  <c r="BF280"/>
  <c r="Z280"/>
  <c r="CO280"/>
  <c r="BI280"/>
  <c r="AC280"/>
  <c r="CH280"/>
  <c r="CP280"/>
  <c r="V280"/>
  <c r="AD280"/>
  <c r="BB280"/>
  <c r="BJ280"/>
  <c r="D604"/>
  <c r="D281"/>
  <c r="D496"/>
  <c r="D389"/>
  <c r="CS495"/>
  <c r="CK495"/>
  <c r="CC495"/>
  <c r="BU495"/>
  <c r="BM495"/>
  <c r="BE495"/>
  <c r="AW495"/>
  <c r="AO495"/>
  <c r="AG495"/>
  <c r="Y495"/>
  <c r="Q495"/>
  <c r="I495"/>
  <c r="CT495"/>
  <c r="CL495"/>
  <c r="CD495"/>
  <c r="BV495"/>
  <c r="BN495"/>
  <c r="BF495"/>
  <c r="AX495"/>
  <c r="AP495"/>
  <c r="AH495"/>
  <c r="Z495"/>
  <c r="R495"/>
  <c r="J495"/>
  <c r="CU495"/>
  <c r="CM495"/>
  <c r="CE495"/>
  <c r="BW495"/>
  <c r="BO495"/>
  <c r="BG495"/>
  <c r="AY495"/>
  <c r="AQ495"/>
  <c r="AI495"/>
  <c r="AA495"/>
  <c r="S495"/>
  <c r="K495"/>
  <c r="CX495"/>
  <c r="CP495"/>
  <c r="CH495"/>
  <c r="BZ495"/>
  <c r="BR495"/>
  <c r="BJ495"/>
  <c r="BB495"/>
  <c r="AT495"/>
  <c r="AL495"/>
  <c r="AD495"/>
  <c r="V495"/>
  <c r="N495"/>
  <c r="CN495"/>
  <c r="BX495"/>
  <c r="BH495"/>
  <c r="AR495"/>
  <c r="AB495"/>
  <c r="L495"/>
  <c r="CO495"/>
  <c r="BY495"/>
  <c r="BI495"/>
  <c r="AS495"/>
  <c r="AC495"/>
  <c r="M495"/>
  <c r="CQ495"/>
  <c r="CA495"/>
  <c r="BK495"/>
  <c r="AU495"/>
  <c r="AE495"/>
  <c r="O495"/>
  <c r="CW495"/>
  <c r="CG495"/>
  <c r="BQ495"/>
  <c r="BA495"/>
  <c r="AK495"/>
  <c r="U495"/>
  <c r="CB495"/>
  <c r="AV495"/>
  <c r="P495"/>
  <c r="CF495"/>
  <c r="AZ495"/>
  <c r="T495"/>
  <c r="CI495"/>
  <c r="BC495"/>
  <c r="W495"/>
  <c r="CV495"/>
  <c r="BP495"/>
  <c r="AJ495"/>
  <c r="CJ495"/>
  <c r="X495"/>
  <c r="CR495"/>
  <c r="AF495"/>
  <c r="CY495"/>
  <c r="AM495"/>
  <c r="BL495"/>
  <c r="BD495"/>
  <c r="BS495"/>
  <c r="AN495"/>
  <c r="BT495"/>
  <c r="CX601"/>
  <c r="CX494"/>
  <c r="CX279"/>
  <c r="CU603"/>
  <c r="CM603"/>
  <c r="CE603"/>
  <c r="BW603"/>
  <c r="BO603"/>
  <c r="BG603"/>
  <c r="AY603"/>
  <c r="AQ603"/>
  <c r="AI603"/>
  <c r="AA603"/>
  <c r="S603"/>
  <c r="K603"/>
  <c r="CV603"/>
  <c r="CN603"/>
  <c r="CF603"/>
  <c r="BX603"/>
  <c r="BP603"/>
  <c r="BH603"/>
  <c r="AZ603"/>
  <c r="AR603"/>
  <c r="AJ603"/>
  <c r="AB603"/>
  <c r="T603"/>
  <c r="L603"/>
  <c r="CW603"/>
  <c r="CO603"/>
  <c r="CG603"/>
  <c r="BY603"/>
  <c r="BQ603"/>
  <c r="BI603"/>
  <c r="BA603"/>
  <c r="AS603"/>
  <c r="AK603"/>
  <c r="AC603"/>
  <c r="U603"/>
  <c r="M603"/>
  <c r="CR603"/>
  <c r="CJ603"/>
  <c r="CB603"/>
  <c r="BT603"/>
  <c r="BL603"/>
  <c r="BD603"/>
  <c r="AV603"/>
  <c r="AN603"/>
  <c r="AF603"/>
  <c r="X603"/>
  <c r="P603"/>
  <c r="CX603"/>
  <c r="CH603"/>
  <c r="BR603"/>
  <c r="BB603"/>
  <c r="AL603"/>
  <c r="V603"/>
  <c r="CY603"/>
  <c r="CI603"/>
  <c r="BS603"/>
  <c r="BC603"/>
  <c r="AM603"/>
  <c r="W603"/>
  <c r="CK603"/>
  <c r="BU603"/>
  <c r="BE603"/>
  <c r="AO603"/>
  <c r="Y603"/>
  <c r="I603"/>
  <c r="CQ603"/>
  <c r="CA603"/>
  <c r="BK603"/>
  <c r="AU603"/>
  <c r="AE603"/>
  <c r="O603"/>
  <c r="BV603"/>
  <c r="AP603"/>
  <c r="J603"/>
  <c r="AX603"/>
  <c r="Z603"/>
  <c r="BZ603"/>
  <c r="AT603"/>
  <c r="N603"/>
  <c r="CL603"/>
  <c r="CC603"/>
  <c r="AW603"/>
  <c r="Q603"/>
  <c r="CD603"/>
  <c r="R603"/>
  <c r="BF603"/>
  <c r="CP603"/>
  <c r="BJ603"/>
  <c r="AD603"/>
  <c r="CS603"/>
  <c r="BM603"/>
  <c r="AG603"/>
  <c r="CT603"/>
  <c r="BN603"/>
  <c r="AH603"/>
  <c r="CX386"/>
  <c r="CX493"/>
  <c r="CY386"/>
  <c r="E496"/>
  <c r="E604"/>
  <c r="E389"/>
  <c r="E281"/>
  <c r="CX387"/>
  <c r="CY602"/>
  <c r="A609"/>
  <c r="B608"/>
  <c r="B393"/>
  <c r="A394"/>
  <c r="B286"/>
  <c r="A287"/>
  <c r="CZ166"/>
  <c r="CY280" s="1"/>
  <c r="A179"/>
  <c r="B178"/>
  <c r="AI48"/>
  <c r="AP40" i="15"/>
  <c r="AQ39"/>
  <c r="A39"/>
  <c r="B38"/>
  <c r="U49" i="14"/>
  <c r="V49"/>
  <c r="AJ48"/>
  <c r="X49"/>
  <c r="AB49"/>
  <c r="AA49"/>
  <c r="AE49"/>
  <c r="AC49"/>
  <c r="AD49"/>
  <c r="I50"/>
  <c r="U50" s="1"/>
  <c r="O50"/>
  <c r="J50"/>
  <c r="P50"/>
  <c r="K50"/>
  <c r="Q50"/>
  <c r="L50"/>
  <c r="R50"/>
  <c r="M50"/>
  <c r="S50"/>
  <c r="Y49"/>
  <c r="W49"/>
  <c r="AK48"/>
  <c r="AH48"/>
  <c r="C51"/>
  <c r="F51"/>
  <c r="D51"/>
  <c r="G51"/>
  <c r="E51"/>
  <c r="A53"/>
  <c r="B52"/>
  <c r="D335" i="4"/>
  <c r="E335" s="1"/>
  <c r="G335" s="1"/>
  <c r="C336"/>
  <c r="B337"/>
  <c r="F337" s="1"/>
  <c r="A226"/>
  <c r="B225"/>
  <c r="B474" i="17" l="1"/>
  <c r="A475"/>
  <c r="C473"/>
  <c r="C499" s="1"/>
  <c r="D473"/>
  <c r="E499" s="1"/>
  <c r="F39" i="15"/>
  <c r="C39"/>
  <c r="G39"/>
  <c r="D39"/>
  <c r="E39"/>
  <c r="U38"/>
  <c r="W38"/>
  <c r="Y38"/>
  <c r="X38"/>
  <c r="V38"/>
  <c r="C175" i="14"/>
  <c r="D175"/>
  <c r="E175"/>
  <c r="G175"/>
  <c r="F175"/>
  <c r="CZ495"/>
  <c r="D497"/>
  <c r="D605"/>
  <c r="D390"/>
  <c r="D282"/>
  <c r="CS496"/>
  <c r="CK496"/>
  <c r="CC496"/>
  <c r="BU496"/>
  <c r="BM496"/>
  <c r="BE496"/>
  <c r="AW496"/>
  <c r="AO496"/>
  <c r="AG496"/>
  <c r="Y496"/>
  <c r="Q496"/>
  <c r="I496"/>
  <c r="CT496"/>
  <c r="CL496"/>
  <c r="CD496"/>
  <c r="BV496"/>
  <c r="BN496"/>
  <c r="BF496"/>
  <c r="AX496"/>
  <c r="AP496"/>
  <c r="AH496"/>
  <c r="Z496"/>
  <c r="R496"/>
  <c r="J496"/>
  <c r="CU496"/>
  <c r="CM496"/>
  <c r="CE496"/>
  <c r="BW496"/>
  <c r="BO496"/>
  <c r="BG496"/>
  <c r="AY496"/>
  <c r="AQ496"/>
  <c r="AI496"/>
  <c r="AA496"/>
  <c r="S496"/>
  <c r="K496"/>
  <c r="CX496"/>
  <c r="CP496"/>
  <c r="CH496"/>
  <c r="BZ496"/>
  <c r="BR496"/>
  <c r="BJ496"/>
  <c r="BB496"/>
  <c r="AT496"/>
  <c r="AL496"/>
  <c r="AD496"/>
  <c r="V496"/>
  <c r="N496"/>
  <c r="CV496"/>
  <c r="CF496"/>
  <c r="BP496"/>
  <c r="AZ496"/>
  <c r="AJ496"/>
  <c r="T496"/>
  <c r="CW496"/>
  <c r="CG496"/>
  <c r="BQ496"/>
  <c r="BA496"/>
  <c r="AK496"/>
  <c r="U496"/>
  <c r="CY496"/>
  <c r="CI496"/>
  <c r="BS496"/>
  <c r="BC496"/>
  <c r="AM496"/>
  <c r="W496"/>
  <c r="CO496"/>
  <c r="BY496"/>
  <c r="BI496"/>
  <c r="AS496"/>
  <c r="AC496"/>
  <c r="M496"/>
  <c r="CJ496"/>
  <c r="BD496"/>
  <c r="X496"/>
  <c r="CN496"/>
  <c r="BH496"/>
  <c r="AB496"/>
  <c r="CQ496"/>
  <c r="BK496"/>
  <c r="AE496"/>
  <c r="BX496"/>
  <c r="AR496"/>
  <c r="L496"/>
  <c r="CR496"/>
  <c r="AF496"/>
  <c r="CZ496"/>
  <c r="AN496"/>
  <c r="AU496"/>
  <c r="BT496"/>
  <c r="O496"/>
  <c r="P496"/>
  <c r="BL496"/>
  <c r="CA496"/>
  <c r="CB496"/>
  <c r="AV496"/>
  <c r="CU389"/>
  <c r="CM389"/>
  <c r="CE389"/>
  <c r="BW389"/>
  <c r="BO389"/>
  <c r="BG389"/>
  <c r="AY389"/>
  <c r="AQ389"/>
  <c r="AI389"/>
  <c r="AA389"/>
  <c r="S389"/>
  <c r="K389"/>
  <c r="CT389"/>
  <c r="CK389"/>
  <c r="CB389"/>
  <c r="BS389"/>
  <c r="BJ389"/>
  <c r="BA389"/>
  <c r="AR389"/>
  <c r="AH389"/>
  <c r="Y389"/>
  <c r="P389"/>
  <c r="CV389"/>
  <c r="CL389"/>
  <c r="CC389"/>
  <c r="BT389"/>
  <c r="BK389"/>
  <c r="BB389"/>
  <c r="AS389"/>
  <c r="AJ389"/>
  <c r="Z389"/>
  <c r="Q389"/>
  <c r="CW389"/>
  <c r="CN389"/>
  <c r="CD389"/>
  <c r="BU389"/>
  <c r="BL389"/>
  <c r="BC389"/>
  <c r="AT389"/>
  <c r="AK389"/>
  <c r="AB389"/>
  <c r="R389"/>
  <c r="I389"/>
  <c r="CQ389"/>
  <c r="CH389"/>
  <c r="BY389"/>
  <c r="BP389"/>
  <c r="BF389"/>
  <c r="AW389"/>
  <c r="AN389"/>
  <c r="AE389"/>
  <c r="V389"/>
  <c r="M389"/>
  <c r="CO389"/>
  <c r="BV389"/>
  <c r="BD389"/>
  <c r="AL389"/>
  <c r="T389"/>
  <c r="CP389"/>
  <c r="BX389"/>
  <c r="BE389"/>
  <c r="AM389"/>
  <c r="U389"/>
  <c r="CR389"/>
  <c r="BZ389"/>
  <c r="BH389"/>
  <c r="AO389"/>
  <c r="W389"/>
  <c r="CY389"/>
  <c r="CG389"/>
  <c r="BN389"/>
  <c r="AV389"/>
  <c r="AD389"/>
  <c r="L389"/>
  <c r="CS389"/>
  <c r="BI389"/>
  <c r="X389"/>
  <c r="CX389"/>
  <c r="BM389"/>
  <c r="AC389"/>
  <c r="BQ389"/>
  <c r="AF389"/>
  <c r="CF389"/>
  <c r="AU389"/>
  <c r="J389"/>
  <c r="AG389"/>
  <c r="AP389"/>
  <c r="AX389"/>
  <c r="CA389"/>
  <c r="N389"/>
  <c r="BR389"/>
  <c r="AZ389"/>
  <c r="O389"/>
  <c r="CJ389"/>
  <c r="CI389"/>
  <c r="Q167"/>
  <c r="P157"/>
  <c r="CY493"/>
  <c r="CZ494"/>
  <c r="CZ387"/>
  <c r="CZ279"/>
  <c r="CY494"/>
  <c r="F497"/>
  <c r="F282"/>
  <c r="F390"/>
  <c r="F605"/>
  <c r="CY601"/>
  <c r="CZ603"/>
  <c r="G605"/>
  <c r="G497"/>
  <c r="G282"/>
  <c r="G390"/>
  <c r="B501"/>
  <c r="A502"/>
  <c r="CY278"/>
  <c r="E497"/>
  <c r="E282"/>
  <c r="E390"/>
  <c r="E605"/>
  <c r="CU604"/>
  <c r="CM604"/>
  <c r="CE604"/>
  <c r="BW604"/>
  <c r="BO604"/>
  <c r="BG604"/>
  <c r="AY604"/>
  <c r="AQ604"/>
  <c r="AI604"/>
  <c r="AA604"/>
  <c r="S604"/>
  <c r="K604"/>
  <c r="CV604"/>
  <c r="CN604"/>
  <c r="CF604"/>
  <c r="BX604"/>
  <c r="BP604"/>
  <c r="BH604"/>
  <c r="AZ604"/>
  <c r="AR604"/>
  <c r="AJ604"/>
  <c r="AB604"/>
  <c r="T604"/>
  <c r="L604"/>
  <c r="CW604"/>
  <c r="CO604"/>
  <c r="CG604"/>
  <c r="BY604"/>
  <c r="BQ604"/>
  <c r="BI604"/>
  <c r="BA604"/>
  <c r="AS604"/>
  <c r="AK604"/>
  <c r="AC604"/>
  <c r="U604"/>
  <c r="M604"/>
  <c r="CR604"/>
  <c r="CJ604"/>
  <c r="CB604"/>
  <c r="BT604"/>
  <c r="BL604"/>
  <c r="BD604"/>
  <c r="AV604"/>
  <c r="AN604"/>
  <c r="AF604"/>
  <c r="X604"/>
  <c r="P604"/>
  <c r="CP604"/>
  <c r="BZ604"/>
  <c r="BJ604"/>
  <c r="AT604"/>
  <c r="AD604"/>
  <c r="N604"/>
  <c r="BN604"/>
  <c r="AH604"/>
  <c r="CQ604"/>
  <c r="CA604"/>
  <c r="BK604"/>
  <c r="AU604"/>
  <c r="AE604"/>
  <c r="O604"/>
  <c r="CD604"/>
  <c r="R604"/>
  <c r="CS604"/>
  <c r="CC604"/>
  <c r="BM604"/>
  <c r="AW604"/>
  <c r="AG604"/>
  <c r="Q604"/>
  <c r="CT604"/>
  <c r="AX604"/>
  <c r="CY604"/>
  <c r="CI604"/>
  <c r="BS604"/>
  <c r="BC604"/>
  <c r="AM604"/>
  <c r="W604"/>
  <c r="BF604"/>
  <c r="V604"/>
  <c r="AL604"/>
  <c r="BR604"/>
  <c r="Y604"/>
  <c r="CH604"/>
  <c r="BU604"/>
  <c r="Z604"/>
  <c r="BV604"/>
  <c r="AO604"/>
  <c r="CK604"/>
  <c r="AP604"/>
  <c r="CL604"/>
  <c r="BB604"/>
  <c r="I604"/>
  <c r="CX604"/>
  <c r="BE604"/>
  <c r="J604"/>
  <c r="C497"/>
  <c r="C605"/>
  <c r="BY174"/>
  <c r="BQ174"/>
  <c r="BI174"/>
  <c r="BA174"/>
  <c r="AS174"/>
  <c r="AK174"/>
  <c r="AC174"/>
  <c r="U174"/>
  <c r="M174"/>
  <c r="BZ174"/>
  <c r="BR174"/>
  <c r="BJ174"/>
  <c r="BB174"/>
  <c r="AT174"/>
  <c r="AL174"/>
  <c r="AD174"/>
  <c r="V174"/>
  <c r="N174"/>
  <c r="BS174"/>
  <c r="BK174"/>
  <c r="BC174"/>
  <c r="AU174"/>
  <c r="AM174"/>
  <c r="AE174"/>
  <c r="W174"/>
  <c r="O174"/>
  <c r="BV174"/>
  <c r="BN174"/>
  <c r="BF174"/>
  <c r="AX174"/>
  <c r="AP174"/>
  <c r="AH174"/>
  <c r="Z174"/>
  <c r="R174"/>
  <c r="J174"/>
  <c r="C282"/>
  <c r="BU174"/>
  <c r="BE174"/>
  <c r="AO174"/>
  <c r="Y174"/>
  <c r="I174"/>
  <c r="AF174"/>
  <c r="AW174"/>
  <c r="BD174"/>
  <c r="BW174"/>
  <c r="BG174"/>
  <c r="AQ174"/>
  <c r="AA174"/>
  <c r="K174"/>
  <c r="AV174"/>
  <c r="BM174"/>
  <c r="Q174"/>
  <c r="AN174"/>
  <c r="BX174"/>
  <c r="BH174"/>
  <c r="AR174"/>
  <c r="AB174"/>
  <c r="L174"/>
  <c r="BL174"/>
  <c r="P174"/>
  <c r="AG174"/>
  <c r="BT174"/>
  <c r="C390"/>
  <c r="BO174"/>
  <c r="AY174"/>
  <c r="AI174"/>
  <c r="S174"/>
  <c r="BP174"/>
  <c r="AZ174"/>
  <c r="AJ174"/>
  <c r="T174"/>
  <c r="X174"/>
  <c r="CY281"/>
  <c r="CQ281"/>
  <c r="CI281"/>
  <c r="CA281"/>
  <c r="BS281"/>
  <c r="BK281"/>
  <c r="BC281"/>
  <c r="AU281"/>
  <c r="AM281"/>
  <c r="AE281"/>
  <c r="W281"/>
  <c r="O281"/>
  <c r="CZ281"/>
  <c r="CR281"/>
  <c r="CJ281"/>
  <c r="CB281"/>
  <c r="BT281"/>
  <c r="BL281"/>
  <c r="BD281"/>
  <c r="AV281"/>
  <c r="AN281"/>
  <c r="AF281"/>
  <c r="X281"/>
  <c r="P281"/>
  <c r="CS281"/>
  <c r="CK281"/>
  <c r="CC281"/>
  <c r="BU281"/>
  <c r="BM281"/>
  <c r="BE281"/>
  <c r="AW281"/>
  <c r="AO281"/>
  <c r="AG281"/>
  <c r="Y281"/>
  <c r="Q281"/>
  <c r="I281"/>
  <c r="CV281"/>
  <c r="CN281"/>
  <c r="CF281"/>
  <c r="BX281"/>
  <c r="BP281"/>
  <c r="BH281"/>
  <c r="AZ281"/>
  <c r="AR281"/>
  <c r="AJ281"/>
  <c r="AB281"/>
  <c r="T281"/>
  <c r="L281"/>
  <c r="CL281"/>
  <c r="BV281"/>
  <c r="BF281"/>
  <c r="AP281"/>
  <c r="Z281"/>
  <c r="J281"/>
  <c r="CM281"/>
  <c r="BW281"/>
  <c r="BG281"/>
  <c r="AQ281"/>
  <c r="AA281"/>
  <c r="K281"/>
  <c r="CO281"/>
  <c r="BY281"/>
  <c r="BI281"/>
  <c r="AS281"/>
  <c r="AC281"/>
  <c r="M281"/>
  <c r="CU281"/>
  <c r="CE281"/>
  <c r="BO281"/>
  <c r="AY281"/>
  <c r="AI281"/>
  <c r="S281"/>
  <c r="BZ281"/>
  <c r="AT281"/>
  <c r="N281"/>
  <c r="V281"/>
  <c r="CD281"/>
  <c r="AX281"/>
  <c r="R281"/>
  <c r="BB281"/>
  <c r="CG281"/>
  <c r="BA281"/>
  <c r="U281"/>
  <c r="CH281"/>
  <c r="CT281"/>
  <c r="BN281"/>
  <c r="AH281"/>
  <c r="CW281"/>
  <c r="BQ281"/>
  <c r="AK281"/>
  <c r="CP281"/>
  <c r="AD281"/>
  <c r="CX281"/>
  <c r="AL281"/>
  <c r="BJ281"/>
  <c r="BR281"/>
  <c r="CY387"/>
  <c r="A610"/>
  <c r="B609"/>
  <c r="B394"/>
  <c r="A395"/>
  <c r="B287"/>
  <c r="A288"/>
  <c r="DA166"/>
  <c r="CZ386" s="1"/>
  <c r="B179"/>
  <c r="A180"/>
  <c r="AP41" i="15"/>
  <c r="AQ40"/>
  <c r="A40"/>
  <c r="B39"/>
  <c r="W50" i="14"/>
  <c r="V50"/>
  <c r="AK49"/>
  <c r="AH49"/>
  <c r="AG49"/>
  <c r="I51"/>
  <c r="U51" s="1"/>
  <c r="O51"/>
  <c r="L51"/>
  <c r="R51"/>
  <c r="J51"/>
  <c r="P51"/>
  <c r="M51"/>
  <c r="S51"/>
  <c r="K51"/>
  <c r="Q51"/>
  <c r="AA50"/>
  <c r="AG50" s="1"/>
  <c r="AB50"/>
  <c r="AD50"/>
  <c r="AE50"/>
  <c r="AC50"/>
  <c r="X50"/>
  <c r="Y50"/>
  <c r="AI49"/>
  <c r="AJ49"/>
  <c r="D52"/>
  <c r="E52"/>
  <c r="C52"/>
  <c r="F52"/>
  <c r="G52"/>
  <c r="B53"/>
  <c r="A54"/>
  <c r="D336" i="4"/>
  <c r="E336" s="1"/>
  <c r="G336" s="1"/>
  <c r="B338"/>
  <c r="F338" s="1"/>
  <c r="C337"/>
  <c r="A227"/>
  <c r="B226"/>
  <c r="C474" i="17" l="1"/>
  <c r="C500" s="1"/>
  <c r="D474"/>
  <c r="E500" s="1"/>
  <c r="A476"/>
  <c r="B475"/>
  <c r="C40" i="15"/>
  <c r="F40"/>
  <c r="G40"/>
  <c r="D40"/>
  <c r="E40"/>
  <c r="U39"/>
  <c r="V39"/>
  <c r="W39"/>
  <c r="X39"/>
  <c r="Y39"/>
  <c r="F176" i="14"/>
  <c r="G176"/>
  <c r="D176"/>
  <c r="C176"/>
  <c r="E176"/>
  <c r="C498"/>
  <c r="C606"/>
  <c r="BS175"/>
  <c r="BK175"/>
  <c r="BC175"/>
  <c r="AU175"/>
  <c r="AM175"/>
  <c r="AE175"/>
  <c r="W175"/>
  <c r="O175"/>
  <c r="BT175"/>
  <c r="BL175"/>
  <c r="BD175"/>
  <c r="AV175"/>
  <c r="AN175"/>
  <c r="AF175"/>
  <c r="X175"/>
  <c r="P175"/>
  <c r="BU175"/>
  <c r="BM175"/>
  <c r="BE175"/>
  <c r="AW175"/>
  <c r="AO175"/>
  <c r="AG175"/>
  <c r="Y175"/>
  <c r="Q175"/>
  <c r="I175"/>
  <c r="BX175"/>
  <c r="BP175"/>
  <c r="BH175"/>
  <c r="AZ175"/>
  <c r="AR175"/>
  <c r="AJ175"/>
  <c r="AB175"/>
  <c r="T175"/>
  <c r="L175"/>
  <c r="BO175"/>
  <c r="AY175"/>
  <c r="AI175"/>
  <c r="S175"/>
  <c r="AP175"/>
  <c r="J175"/>
  <c r="BW175"/>
  <c r="AA175"/>
  <c r="AX175"/>
  <c r="BQ175"/>
  <c r="BA175"/>
  <c r="AK175"/>
  <c r="U175"/>
  <c r="BF175"/>
  <c r="BG175"/>
  <c r="AH175"/>
  <c r="C283"/>
  <c r="BR175"/>
  <c r="BB175"/>
  <c r="AL175"/>
  <c r="V175"/>
  <c r="BV175"/>
  <c r="Z175"/>
  <c r="AQ175"/>
  <c r="K175"/>
  <c r="BN175"/>
  <c r="BY175"/>
  <c r="BI175"/>
  <c r="AS175"/>
  <c r="AC175"/>
  <c r="M175"/>
  <c r="BZ175"/>
  <c r="BJ175"/>
  <c r="AT175"/>
  <c r="AD175"/>
  <c r="N175"/>
  <c r="C391"/>
  <c r="R175"/>
  <c r="CZ602"/>
  <c r="CU605"/>
  <c r="CM605"/>
  <c r="CE605"/>
  <c r="BW605"/>
  <c r="BO605"/>
  <c r="BG605"/>
  <c r="AY605"/>
  <c r="AQ605"/>
  <c r="AI605"/>
  <c r="AA605"/>
  <c r="S605"/>
  <c r="K605"/>
  <c r="CV605"/>
  <c r="CN605"/>
  <c r="CF605"/>
  <c r="BX605"/>
  <c r="BP605"/>
  <c r="BH605"/>
  <c r="AZ605"/>
  <c r="AR605"/>
  <c r="AJ605"/>
  <c r="AB605"/>
  <c r="T605"/>
  <c r="L605"/>
  <c r="CW605"/>
  <c r="CO605"/>
  <c r="CG605"/>
  <c r="BY605"/>
  <c r="BQ605"/>
  <c r="BI605"/>
  <c r="BA605"/>
  <c r="AS605"/>
  <c r="AK605"/>
  <c r="AC605"/>
  <c r="U605"/>
  <c r="M605"/>
  <c r="CZ605"/>
  <c r="CR605"/>
  <c r="CJ605"/>
  <c r="CB605"/>
  <c r="BT605"/>
  <c r="BL605"/>
  <c r="BD605"/>
  <c r="AV605"/>
  <c r="AN605"/>
  <c r="AF605"/>
  <c r="X605"/>
  <c r="P605"/>
  <c r="CX605"/>
  <c r="CH605"/>
  <c r="BR605"/>
  <c r="BB605"/>
  <c r="AL605"/>
  <c r="V605"/>
  <c r="CL605"/>
  <c r="AP605"/>
  <c r="CY605"/>
  <c r="CI605"/>
  <c r="BS605"/>
  <c r="BC605"/>
  <c r="AM605"/>
  <c r="W605"/>
  <c r="BF605"/>
  <c r="J605"/>
  <c r="CK605"/>
  <c r="BU605"/>
  <c r="BE605"/>
  <c r="AO605"/>
  <c r="Y605"/>
  <c r="I605"/>
  <c r="BV605"/>
  <c r="Z605"/>
  <c r="CQ605"/>
  <c r="CA605"/>
  <c r="BK605"/>
  <c r="AU605"/>
  <c r="AE605"/>
  <c r="O605"/>
  <c r="BN605"/>
  <c r="AD605"/>
  <c r="AT605"/>
  <c r="BZ605"/>
  <c r="AG605"/>
  <c r="CP605"/>
  <c r="CC605"/>
  <c r="AH605"/>
  <c r="CD605"/>
  <c r="AW605"/>
  <c r="CS605"/>
  <c r="AX605"/>
  <c r="N605"/>
  <c r="CT605"/>
  <c r="BJ605"/>
  <c r="Q605"/>
  <c r="BM605"/>
  <c r="R605"/>
  <c r="DA278"/>
  <c r="DA388"/>
  <c r="DA280"/>
  <c r="CZ388"/>
  <c r="DA603"/>
  <c r="CZ280"/>
  <c r="F498"/>
  <c r="F606"/>
  <c r="F391"/>
  <c r="F283"/>
  <c r="DA497"/>
  <c r="CS497"/>
  <c r="CK497"/>
  <c r="CC497"/>
  <c r="BU497"/>
  <c r="BM497"/>
  <c r="BE497"/>
  <c r="AW497"/>
  <c r="AO497"/>
  <c r="AG497"/>
  <c r="Y497"/>
  <c r="Q497"/>
  <c r="I497"/>
  <c r="CT497"/>
  <c r="CL497"/>
  <c r="CD497"/>
  <c r="BV497"/>
  <c r="BN497"/>
  <c r="BF497"/>
  <c r="AX497"/>
  <c r="AP497"/>
  <c r="AH497"/>
  <c r="Z497"/>
  <c r="R497"/>
  <c r="J497"/>
  <c r="CU497"/>
  <c r="CM497"/>
  <c r="CE497"/>
  <c r="BW497"/>
  <c r="BO497"/>
  <c r="BG497"/>
  <c r="AY497"/>
  <c r="AQ497"/>
  <c r="AI497"/>
  <c r="AA497"/>
  <c r="S497"/>
  <c r="K497"/>
  <c r="CX497"/>
  <c r="CP497"/>
  <c r="CH497"/>
  <c r="BZ497"/>
  <c r="BR497"/>
  <c r="BJ497"/>
  <c r="BB497"/>
  <c r="AT497"/>
  <c r="AL497"/>
  <c r="AD497"/>
  <c r="V497"/>
  <c r="N497"/>
  <c r="CN497"/>
  <c r="BX497"/>
  <c r="BH497"/>
  <c r="AR497"/>
  <c r="AB497"/>
  <c r="L497"/>
  <c r="CO497"/>
  <c r="BY497"/>
  <c r="BI497"/>
  <c r="AS497"/>
  <c r="AC497"/>
  <c r="M497"/>
  <c r="CQ497"/>
  <c r="CA497"/>
  <c r="BK497"/>
  <c r="AU497"/>
  <c r="AE497"/>
  <c r="O497"/>
  <c r="CW497"/>
  <c r="CG497"/>
  <c r="BQ497"/>
  <c r="BA497"/>
  <c r="AK497"/>
  <c r="U497"/>
  <c r="CR497"/>
  <c r="BL497"/>
  <c r="AF497"/>
  <c r="CV497"/>
  <c r="BP497"/>
  <c r="AJ497"/>
  <c r="CY497"/>
  <c r="BS497"/>
  <c r="AM497"/>
  <c r="CF497"/>
  <c r="AZ497"/>
  <c r="T497"/>
  <c r="CZ497"/>
  <c r="AN497"/>
  <c r="AV497"/>
  <c r="BC497"/>
  <c r="CB497"/>
  <c r="P497"/>
  <c r="X497"/>
  <c r="W497"/>
  <c r="BT497"/>
  <c r="CI497"/>
  <c r="BD497"/>
  <c r="CJ497"/>
  <c r="CY282"/>
  <c r="CQ282"/>
  <c r="CI282"/>
  <c r="CA282"/>
  <c r="BS282"/>
  <c r="BK282"/>
  <c r="BC282"/>
  <c r="AU282"/>
  <c r="AM282"/>
  <c r="AE282"/>
  <c r="W282"/>
  <c r="O282"/>
  <c r="CZ282"/>
  <c r="CR282"/>
  <c r="CJ282"/>
  <c r="CB282"/>
  <c r="BT282"/>
  <c r="BL282"/>
  <c r="BD282"/>
  <c r="AV282"/>
  <c r="AN282"/>
  <c r="AF282"/>
  <c r="X282"/>
  <c r="P282"/>
  <c r="CS282"/>
  <c r="CK282"/>
  <c r="CC282"/>
  <c r="BU282"/>
  <c r="BM282"/>
  <c r="BE282"/>
  <c r="AW282"/>
  <c r="AO282"/>
  <c r="AG282"/>
  <c r="Y282"/>
  <c r="Q282"/>
  <c r="I282"/>
  <c r="CV282"/>
  <c r="CN282"/>
  <c r="CF282"/>
  <c r="BX282"/>
  <c r="BP282"/>
  <c r="BH282"/>
  <c r="AZ282"/>
  <c r="AR282"/>
  <c r="AJ282"/>
  <c r="AB282"/>
  <c r="T282"/>
  <c r="L282"/>
  <c r="CT282"/>
  <c r="CD282"/>
  <c r="BN282"/>
  <c r="AX282"/>
  <c r="AH282"/>
  <c r="R282"/>
  <c r="CU282"/>
  <c r="CE282"/>
  <c r="BO282"/>
  <c r="AY282"/>
  <c r="AI282"/>
  <c r="S282"/>
  <c r="CW282"/>
  <c r="CG282"/>
  <c r="BQ282"/>
  <c r="BA282"/>
  <c r="AK282"/>
  <c r="U282"/>
  <c r="CM282"/>
  <c r="BW282"/>
  <c r="BG282"/>
  <c r="AQ282"/>
  <c r="AA282"/>
  <c r="K282"/>
  <c r="CH282"/>
  <c r="BB282"/>
  <c r="V282"/>
  <c r="CP282"/>
  <c r="CL282"/>
  <c r="BF282"/>
  <c r="Z282"/>
  <c r="BJ282"/>
  <c r="CO282"/>
  <c r="BI282"/>
  <c r="AC282"/>
  <c r="AD282"/>
  <c r="BV282"/>
  <c r="AP282"/>
  <c r="J282"/>
  <c r="BY282"/>
  <c r="AS282"/>
  <c r="M282"/>
  <c r="CX282"/>
  <c r="N282"/>
  <c r="AL282"/>
  <c r="AT282"/>
  <c r="BR282"/>
  <c r="BZ282"/>
  <c r="CZ604"/>
  <c r="CZ601"/>
  <c r="B502"/>
  <c r="A503"/>
  <c r="D606"/>
  <c r="D498"/>
  <c r="D391"/>
  <c r="D283"/>
  <c r="R167"/>
  <c r="Q157"/>
  <c r="CZ278"/>
  <c r="G498"/>
  <c r="G606"/>
  <c r="G391"/>
  <c r="G283"/>
  <c r="CU390"/>
  <c r="CM390"/>
  <c r="CE390"/>
  <c r="BW390"/>
  <c r="BO390"/>
  <c r="BG390"/>
  <c r="AY390"/>
  <c r="AQ390"/>
  <c r="AI390"/>
  <c r="AA390"/>
  <c r="S390"/>
  <c r="K390"/>
  <c r="CS390"/>
  <c r="CJ390"/>
  <c r="CA390"/>
  <c r="BR390"/>
  <c r="BI390"/>
  <c r="AZ390"/>
  <c r="AP390"/>
  <c r="AG390"/>
  <c r="X390"/>
  <c r="O390"/>
  <c r="CT390"/>
  <c r="CK390"/>
  <c r="CB390"/>
  <c r="BS390"/>
  <c r="BJ390"/>
  <c r="BA390"/>
  <c r="AR390"/>
  <c r="AH390"/>
  <c r="Y390"/>
  <c r="P390"/>
  <c r="CV390"/>
  <c r="CL390"/>
  <c r="CC390"/>
  <c r="BT390"/>
  <c r="BK390"/>
  <c r="BB390"/>
  <c r="AS390"/>
  <c r="AJ390"/>
  <c r="Z390"/>
  <c r="Q390"/>
  <c r="CY390"/>
  <c r="CP390"/>
  <c r="CG390"/>
  <c r="BX390"/>
  <c r="BN390"/>
  <c r="BE390"/>
  <c r="AV390"/>
  <c r="AM390"/>
  <c r="AD390"/>
  <c r="U390"/>
  <c r="L390"/>
  <c r="CW390"/>
  <c r="CD390"/>
  <c r="BL390"/>
  <c r="AT390"/>
  <c r="AB390"/>
  <c r="I390"/>
  <c r="CX390"/>
  <c r="CF390"/>
  <c r="BM390"/>
  <c r="AU390"/>
  <c r="AC390"/>
  <c r="J390"/>
  <c r="CZ390"/>
  <c r="CH390"/>
  <c r="BP390"/>
  <c r="AW390"/>
  <c r="AE390"/>
  <c r="M390"/>
  <c r="CO390"/>
  <c r="BV390"/>
  <c r="BD390"/>
  <c r="AL390"/>
  <c r="T390"/>
  <c r="CI390"/>
  <c r="AX390"/>
  <c r="N390"/>
  <c r="CN390"/>
  <c r="BC390"/>
  <c r="R390"/>
  <c r="CQ390"/>
  <c r="BF390"/>
  <c r="V390"/>
  <c r="BU390"/>
  <c r="AK390"/>
  <c r="BH390"/>
  <c r="BQ390"/>
  <c r="BY390"/>
  <c r="AF390"/>
  <c r="W390"/>
  <c r="AN390"/>
  <c r="CR390"/>
  <c r="AO390"/>
  <c r="BZ390"/>
  <c r="E606"/>
  <c r="E283"/>
  <c r="E391"/>
  <c r="E498"/>
  <c r="CZ493"/>
  <c r="CZ389"/>
  <c r="B610"/>
  <c r="A611"/>
  <c r="A396"/>
  <c r="B395"/>
  <c r="B288"/>
  <c r="A289"/>
  <c r="DB166"/>
  <c r="DA494" s="1"/>
  <c r="A181"/>
  <c r="B180"/>
  <c r="AP42" i="15"/>
  <c r="AQ41"/>
  <c r="A41"/>
  <c r="B40"/>
  <c r="AI50" i="14"/>
  <c r="AJ50"/>
  <c r="M52"/>
  <c r="S52"/>
  <c r="AA51"/>
  <c r="AC51"/>
  <c r="AD51"/>
  <c r="AB51"/>
  <c r="AE51"/>
  <c r="J52"/>
  <c r="P52"/>
  <c r="K52"/>
  <c r="Q52"/>
  <c r="I52"/>
  <c r="U52" s="1"/>
  <c r="O52"/>
  <c r="L52"/>
  <c r="R52"/>
  <c r="X51"/>
  <c r="V51"/>
  <c r="Y51"/>
  <c r="W51"/>
  <c r="AK50"/>
  <c r="AH50"/>
  <c r="G53"/>
  <c r="C53"/>
  <c r="F53"/>
  <c r="D53"/>
  <c r="E53"/>
  <c r="B54"/>
  <c r="A55"/>
  <c r="D337" i="4"/>
  <c r="E337" s="1"/>
  <c r="G337" s="1"/>
  <c r="B339"/>
  <c r="F339" s="1"/>
  <c r="C338"/>
  <c r="D338" s="1"/>
  <c r="E338" s="1"/>
  <c r="G338" s="1"/>
  <c r="A228"/>
  <c r="B227"/>
  <c r="B476" i="17" l="1"/>
  <c r="A477"/>
  <c r="C475"/>
  <c r="C501" s="1"/>
  <c r="D475"/>
  <c r="E501" s="1"/>
  <c r="V40" i="15"/>
  <c r="U40"/>
  <c r="X40"/>
  <c r="Y40"/>
  <c r="W40"/>
  <c r="D41"/>
  <c r="E41"/>
  <c r="F41"/>
  <c r="C41"/>
  <c r="G41"/>
  <c r="E177" i="14"/>
  <c r="F177"/>
  <c r="C177"/>
  <c r="G177"/>
  <c r="D177"/>
  <c r="DA495"/>
  <c r="DA386"/>
  <c r="DA281"/>
  <c r="DA493"/>
  <c r="DA604"/>
  <c r="DA387"/>
  <c r="CU606"/>
  <c r="CM606"/>
  <c r="CE606"/>
  <c r="BW606"/>
  <c r="BO606"/>
  <c r="BG606"/>
  <c r="AY606"/>
  <c r="AQ606"/>
  <c r="AI606"/>
  <c r="AA606"/>
  <c r="S606"/>
  <c r="K606"/>
  <c r="CV606"/>
  <c r="CN606"/>
  <c r="CF606"/>
  <c r="BX606"/>
  <c r="BP606"/>
  <c r="BH606"/>
  <c r="AZ606"/>
  <c r="AR606"/>
  <c r="AJ606"/>
  <c r="AB606"/>
  <c r="T606"/>
  <c r="L606"/>
  <c r="CW606"/>
  <c r="CO606"/>
  <c r="CG606"/>
  <c r="BY606"/>
  <c r="BQ606"/>
  <c r="BI606"/>
  <c r="BA606"/>
  <c r="AS606"/>
  <c r="AK606"/>
  <c r="AC606"/>
  <c r="U606"/>
  <c r="M606"/>
  <c r="CZ606"/>
  <c r="CR606"/>
  <c r="CJ606"/>
  <c r="CB606"/>
  <c r="BT606"/>
  <c r="BL606"/>
  <c r="BD606"/>
  <c r="AV606"/>
  <c r="AN606"/>
  <c r="AF606"/>
  <c r="X606"/>
  <c r="P606"/>
  <c r="CP606"/>
  <c r="BZ606"/>
  <c r="BJ606"/>
  <c r="AT606"/>
  <c r="AD606"/>
  <c r="N606"/>
  <c r="BN606"/>
  <c r="R606"/>
  <c r="CQ606"/>
  <c r="CA606"/>
  <c r="BK606"/>
  <c r="AU606"/>
  <c r="AE606"/>
  <c r="O606"/>
  <c r="CD606"/>
  <c r="AH606"/>
  <c r="CS606"/>
  <c r="CC606"/>
  <c r="BM606"/>
  <c r="AW606"/>
  <c r="AG606"/>
  <c r="Q606"/>
  <c r="CT606"/>
  <c r="AX606"/>
  <c r="CY606"/>
  <c r="CI606"/>
  <c r="BS606"/>
  <c r="BC606"/>
  <c r="AM606"/>
  <c r="W606"/>
  <c r="BV606"/>
  <c r="AL606"/>
  <c r="BB606"/>
  <c r="J606"/>
  <c r="CH606"/>
  <c r="AO606"/>
  <c r="I606"/>
  <c r="CX606"/>
  <c r="CK606"/>
  <c r="AP606"/>
  <c r="CL606"/>
  <c r="BE606"/>
  <c r="DA606"/>
  <c r="BF606"/>
  <c r="V606"/>
  <c r="BR606"/>
  <c r="Y606"/>
  <c r="BU606"/>
  <c r="Z606"/>
  <c r="CY283"/>
  <c r="CQ283"/>
  <c r="CI283"/>
  <c r="CA283"/>
  <c r="BS283"/>
  <c r="BK283"/>
  <c r="BC283"/>
  <c r="AU283"/>
  <c r="AM283"/>
  <c r="AE283"/>
  <c r="W283"/>
  <c r="O283"/>
  <c r="CZ283"/>
  <c r="CR283"/>
  <c r="CJ283"/>
  <c r="CB283"/>
  <c r="BT283"/>
  <c r="BL283"/>
  <c r="BD283"/>
  <c r="AV283"/>
  <c r="AN283"/>
  <c r="AF283"/>
  <c r="X283"/>
  <c r="P283"/>
  <c r="DA283"/>
  <c r="CS283"/>
  <c r="CK283"/>
  <c r="CC283"/>
  <c r="BU283"/>
  <c r="BM283"/>
  <c r="BE283"/>
  <c r="AW283"/>
  <c r="AO283"/>
  <c r="AG283"/>
  <c r="Y283"/>
  <c r="Q283"/>
  <c r="I283"/>
  <c r="CV283"/>
  <c r="CN283"/>
  <c r="CF283"/>
  <c r="BX283"/>
  <c r="BP283"/>
  <c r="BH283"/>
  <c r="AZ283"/>
  <c r="AR283"/>
  <c r="AJ283"/>
  <c r="AB283"/>
  <c r="T283"/>
  <c r="L283"/>
  <c r="CL283"/>
  <c r="BV283"/>
  <c r="BF283"/>
  <c r="AP283"/>
  <c r="Z283"/>
  <c r="J283"/>
  <c r="CM283"/>
  <c r="BW283"/>
  <c r="BG283"/>
  <c r="AQ283"/>
  <c r="AA283"/>
  <c r="K283"/>
  <c r="CO283"/>
  <c r="BY283"/>
  <c r="BI283"/>
  <c r="AS283"/>
  <c r="AC283"/>
  <c r="M283"/>
  <c r="CU283"/>
  <c r="CE283"/>
  <c r="BO283"/>
  <c r="AY283"/>
  <c r="AI283"/>
  <c r="S283"/>
  <c r="CP283"/>
  <c r="BJ283"/>
  <c r="AD283"/>
  <c r="BR283"/>
  <c r="CT283"/>
  <c r="BN283"/>
  <c r="AH283"/>
  <c r="AL283"/>
  <c r="CW283"/>
  <c r="BQ283"/>
  <c r="AK283"/>
  <c r="CX283"/>
  <c r="CD283"/>
  <c r="AX283"/>
  <c r="R283"/>
  <c r="CG283"/>
  <c r="BA283"/>
  <c r="U283"/>
  <c r="N283"/>
  <c r="V283"/>
  <c r="AT283"/>
  <c r="BB283"/>
  <c r="BZ283"/>
  <c r="CH283"/>
  <c r="CU391"/>
  <c r="CM391"/>
  <c r="CE391"/>
  <c r="BW391"/>
  <c r="BO391"/>
  <c r="BG391"/>
  <c r="AY391"/>
  <c r="AQ391"/>
  <c r="AI391"/>
  <c r="AA391"/>
  <c r="S391"/>
  <c r="K391"/>
  <c r="DA391"/>
  <c r="CR391"/>
  <c r="CI391"/>
  <c r="BZ391"/>
  <c r="BQ391"/>
  <c r="BH391"/>
  <c r="AX391"/>
  <c r="AO391"/>
  <c r="AF391"/>
  <c r="W391"/>
  <c r="N391"/>
  <c r="CS391"/>
  <c r="CJ391"/>
  <c r="CA391"/>
  <c r="BR391"/>
  <c r="BI391"/>
  <c r="AZ391"/>
  <c r="AP391"/>
  <c r="AG391"/>
  <c r="X391"/>
  <c r="O391"/>
  <c r="CT391"/>
  <c r="CK391"/>
  <c r="CB391"/>
  <c r="BS391"/>
  <c r="BJ391"/>
  <c r="BA391"/>
  <c r="AR391"/>
  <c r="AH391"/>
  <c r="Y391"/>
  <c r="P391"/>
  <c r="CX391"/>
  <c r="CO391"/>
  <c r="CF391"/>
  <c r="BV391"/>
  <c r="BM391"/>
  <c r="BD391"/>
  <c r="AU391"/>
  <c r="AL391"/>
  <c r="AC391"/>
  <c r="T391"/>
  <c r="J391"/>
  <c r="CL391"/>
  <c r="BT391"/>
  <c r="BB391"/>
  <c r="AJ391"/>
  <c r="Q391"/>
  <c r="CN391"/>
  <c r="BU391"/>
  <c r="BC391"/>
  <c r="AK391"/>
  <c r="R391"/>
  <c r="CP391"/>
  <c r="BX391"/>
  <c r="BE391"/>
  <c r="AM391"/>
  <c r="U391"/>
  <c r="CW391"/>
  <c r="CD391"/>
  <c r="BL391"/>
  <c r="AT391"/>
  <c r="AB391"/>
  <c r="I391"/>
  <c r="BY391"/>
  <c r="AN391"/>
  <c r="CC391"/>
  <c r="AS391"/>
  <c r="CG391"/>
  <c r="AV391"/>
  <c r="L391"/>
  <c r="CV391"/>
  <c r="BK391"/>
  <c r="Z391"/>
  <c r="CH391"/>
  <c r="M391"/>
  <c r="CQ391"/>
  <c r="V391"/>
  <c r="CY391"/>
  <c r="AD391"/>
  <c r="BF391"/>
  <c r="AE391"/>
  <c r="AW391"/>
  <c r="BN391"/>
  <c r="CZ391"/>
  <c r="BP391"/>
  <c r="S167"/>
  <c r="R157"/>
  <c r="DA390"/>
  <c r="DA282"/>
  <c r="DA601"/>
  <c r="B503"/>
  <c r="A504"/>
  <c r="DB495"/>
  <c r="DA389"/>
  <c r="DA496"/>
  <c r="C499"/>
  <c r="C284"/>
  <c r="BU176"/>
  <c r="BM176"/>
  <c r="BE176"/>
  <c r="AW176"/>
  <c r="AO176"/>
  <c r="AG176"/>
  <c r="Y176"/>
  <c r="Q176"/>
  <c r="I176"/>
  <c r="C392"/>
  <c r="BV176"/>
  <c r="BN176"/>
  <c r="BF176"/>
  <c r="AX176"/>
  <c r="AP176"/>
  <c r="AH176"/>
  <c r="Z176"/>
  <c r="R176"/>
  <c r="J176"/>
  <c r="C607"/>
  <c r="BW176"/>
  <c r="BO176"/>
  <c r="BG176"/>
  <c r="AY176"/>
  <c r="AQ176"/>
  <c r="AI176"/>
  <c r="AA176"/>
  <c r="S176"/>
  <c r="K176"/>
  <c r="BZ176"/>
  <c r="BR176"/>
  <c r="BJ176"/>
  <c r="BB176"/>
  <c r="AT176"/>
  <c r="AL176"/>
  <c r="AD176"/>
  <c r="V176"/>
  <c r="N176"/>
  <c r="BY176"/>
  <c r="BI176"/>
  <c r="AS176"/>
  <c r="AC176"/>
  <c r="M176"/>
  <c r="BP176"/>
  <c r="T176"/>
  <c r="AK176"/>
  <c r="AR176"/>
  <c r="BK176"/>
  <c r="AU176"/>
  <c r="AE176"/>
  <c r="O176"/>
  <c r="AZ176"/>
  <c r="BA176"/>
  <c r="BX176"/>
  <c r="L176"/>
  <c r="BL176"/>
  <c r="AV176"/>
  <c r="AF176"/>
  <c r="P176"/>
  <c r="AJ176"/>
  <c r="BQ176"/>
  <c r="U176"/>
  <c r="BH176"/>
  <c r="BS176"/>
  <c r="BC176"/>
  <c r="AM176"/>
  <c r="W176"/>
  <c r="BT176"/>
  <c r="BD176"/>
  <c r="AN176"/>
  <c r="X176"/>
  <c r="AB176"/>
  <c r="DA498"/>
  <c r="CS498"/>
  <c r="CK498"/>
  <c r="CC498"/>
  <c r="BU498"/>
  <c r="BM498"/>
  <c r="BE498"/>
  <c r="AW498"/>
  <c r="AO498"/>
  <c r="AG498"/>
  <c r="Y498"/>
  <c r="Q498"/>
  <c r="I498"/>
  <c r="CT498"/>
  <c r="CL498"/>
  <c r="CD498"/>
  <c r="BV498"/>
  <c r="BN498"/>
  <c r="BF498"/>
  <c r="AX498"/>
  <c r="AP498"/>
  <c r="AH498"/>
  <c r="Z498"/>
  <c r="R498"/>
  <c r="J498"/>
  <c r="CU498"/>
  <c r="CM498"/>
  <c r="CE498"/>
  <c r="BW498"/>
  <c r="BO498"/>
  <c r="BG498"/>
  <c r="AY498"/>
  <c r="AQ498"/>
  <c r="AI498"/>
  <c r="AA498"/>
  <c r="S498"/>
  <c r="K498"/>
  <c r="CX498"/>
  <c r="CP498"/>
  <c r="CH498"/>
  <c r="BZ498"/>
  <c r="BR498"/>
  <c r="BJ498"/>
  <c r="BB498"/>
  <c r="AT498"/>
  <c r="AL498"/>
  <c r="AD498"/>
  <c r="V498"/>
  <c r="N498"/>
  <c r="CV498"/>
  <c r="CF498"/>
  <c r="BP498"/>
  <c r="AZ498"/>
  <c r="AJ498"/>
  <c r="T498"/>
  <c r="CW498"/>
  <c r="CG498"/>
  <c r="BQ498"/>
  <c r="BA498"/>
  <c r="AK498"/>
  <c r="U498"/>
  <c r="CY498"/>
  <c r="CI498"/>
  <c r="BS498"/>
  <c r="BC498"/>
  <c r="AM498"/>
  <c r="W498"/>
  <c r="CO498"/>
  <c r="BY498"/>
  <c r="BI498"/>
  <c r="AS498"/>
  <c r="AC498"/>
  <c r="M498"/>
  <c r="CZ498"/>
  <c r="BT498"/>
  <c r="AN498"/>
  <c r="BX498"/>
  <c r="AR498"/>
  <c r="L498"/>
  <c r="CA498"/>
  <c r="AU498"/>
  <c r="O498"/>
  <c r="CN498"/>
  <c r="BH498"/>
  <c r="AB498"/>
  <c r="AV498"/>
  <c r="BD498"/>
  <c r="BK498"/>
  <c r="CJ498"/>
  <c r="X498"/>
  <c r="AF498"/>
  <c r="P498"/>
  <c r="AE498"/>
  <c r="CB498"/>
  <c r="CQ498"/>
  <c r="BL498"/>
  <c r="CR498"/>
  <c r="DA602"/>
  <c r="DA605"/>
  <c r="D284"/>
  <c r="D392"/>
  <c r="D607"/>
  <c r="D499"/>
  <c r="E607"/>
  <c r="E284"/>
  <c r="E499"/>
  <c r="E392"/>
  <c r="F499"/>
  <c r="F392"/>
  <c r="F607"/>
  <c r="F284"/>
  <c r="G607"/>
  <c r="G392"/>
  <c r="G499"/>
  <c r="G284"/>
  <c r="DA279"/>
  <c r="B611"/>
  <c r="A612"/>
  <c r="A397"/>
  <c r="B396"/>
  <c r="A290"/>
  <c r="B289"/>
  <c r="DC166"/>
  <c r="DB493" s="1"/>
  <c r="B181"/>
  <c r="A182"/>
  <c r="AH51"/>
  <c r="AP43" i="15"/>
  <c r="AQ42"/>
  <c r="A42"/>
  <c r="B41"/>
  <c r="W52" i="14"/>
  <c r="AJ51"/>
  <c r="V52"/>
  <c r="AI51"/>
  <c r="AK51"/>
  <c r="L53"/>
  <c r="R53"/>
  <c r="J53"/>
  <c r="P53"/>
  <c r="K53"/>
  <c r="Q53"/>
  <c r="AA52"/>
  <c r="AG52" s="1"/>
  <c r="AC52"/>
  <c r="AB52"/>
  <c r="AD52"/>
  <c r="AE52"/>
  <c r="M53"/>
  <c r="S53"/>
  <c r="I53"/>
  <c r="U53" s="1"/>
  <c r="O53"/>
  <c r="X52"/>
  <c r="Y52"/>
  <c r="AG51"/>
  <c r="C54"/>
  <c r="E54"/>
  <c r="G54"/>
  <c r="F54"/>
  <c r="D54"/>
  <c r="B55"/>
  <c r="A56"/>
  <c r="C339" i="4"/>
  <c r="D339" s="1"/>
  <c r="B340"/>
  <c r="F340" s="1"/>
  <c r="B228"/>
  <c r="A229"/>
  <c r="A478" i="17" l="1"/>
  <c r="B477"/>
  <c r="C476"/>
  <c r="C502" s="1"/>
  <c r="D476"/>
  <c r="E502" s="1"/>
  <c r="G42" i="15"/>
  <c r="D42"/>
  <c r="C42"/>
  <c r="E42"/>
  <c r="F42"/>
  <c r="V41"/>
  <c r="U41"/>
  <c r="X41"/>
  <c r="W41"/>
  <c r="Y41"/>
  <c r="D178" i="14"/>
  <c r="F178"/>
  <c r="C178"/>
  <c r="E178"/>
  <c r="G178"/>
  <c r="DB496"/>
  <c r="DB391"/>
  <c r="DB283"/>
  <c r="DB386"/>
  <c r="DB389"/>
  <c r="DB494"/>
  <c r="DB387"/>
  <c r="DB605"/>
  <c r="DB281"/>
  <c r="DB602"/>
  <c r="CY284"/>
  <c r="CQ284"/>
  <c r="CI284"/>
  <c r="CA284"/>
  <c r="BS284"/>
  <c r="BK284"/>
  <c r="BC284"/>
  <c r="AU284"/>
  <c r="AM284"/>
  <c r="AE284"/>
  <c r="W284"/>
  <c r="O284"/>
  <c r="CZ284"/>
  <c r="CR284"/>
  <c r="CJ284"/>
  <c r="CB284"/>
  <c r="BT284"/>
  <c r="BL284"/>
  <c r="BD284"/>
  <c r="AV284"/>
  <c r="AN284"/>
  <c r="AF284"/>
  <c r="X284"/>
  <c r="P284"/>
  <c r="DA284"/>
  <c r="CS284"/>
  <c r="CK284"/>
  <c r="CC284"/>
  <c r="BU284"/>
  <c r="BM284"/>
  <c r="BE284"/>
  <c r="AW284"/>
  <c r="AO284"/>
  <c r="AG284"/>
  <c r="Y284"/>
  <c r="Q284"/>
  <c r="I284"/>
  <c r="CV284"/>
  <c r="CN284"/>
  <c r="CF284"/>
  <c r="BX284"/>
  <c r="BP284"/>
  <c r="BH284"/>
  <c r="AZ284"/>
  <c r="AR284"/>
  <c r="AJ284"/>
  <c r="AB284"/>
  <c r="T284"/>
  <c r="L284"/>
  <c r="CT284"/>
  <c r="CD284"/>
  <c r="BN284"/>
  <c r="AX284"/>
  <c r="AH284"/>
  <c r="R284"/>
  <c r="CU284"/>
  <c r="CE284"/>
  <c r="BO284"/>
  <c r="AY284"/>
  <c r="AI284"/>
  <c r="S284"/>
  <c r="CW284"/>
  <c r="CG284"/>
  <c r="BQ284"/>
  <c r="BA284"/>
  <c r="AK284"/>
  <c r="U284"/>
  <c r="CM284"/>
  <c r="BW284"/>
  <c r="BG284"/>
  <c r="AQ284"/>
  <c r="AA284"/>
  <c r="K284"/>
  <c r="CX284"/>
  <c r="BR284"/>
  <c r="AL284"/>
  <c r="AT284"/>
  <c r="DB284"/>
  <c r="BV284"/>
  <c r="AP284"/>
  <c r="J284"/>
  <c r="N284"/>
  <c r="BY284"/>
  <c r="AS284"/>
  <c r="M284"/>
  <c r="BZ284"/>
  <c r="CL284"/>
  <c r="BF284"/>
  <c r="Z284"/>
  <c r="CO284"/>
  <c r="BI284"/>
  <c r="AC284"/>
  <c r="AD284"/>
  <c r="BB284"/>
  <c r="V284"/>
  <c r="BJ284"/>
  <c r="CH284"/>
  <c r="CP284"/>
  <c r="F500"/>
  <c r="F393"/>
  <c r="F285"/>
  <c r="F608"/>
  <c r="T167"/>
  <c r="S157"/>
  <c r="DB604"/>
  <c r="DB279"/>
  <c r="G500"/>
  <c r="G393"/>
  <c r="G285"/>
  <c r="G608"/>
  <c r="D500"/>
  <c r="D608"/>
  <c r="D285"/>
  <c r="D393"/>
  <c r="DA499"/>
  <c r="CS499"/>
  <c r="CK499"/>
  <c r="CC499"/>
  <c r="BU499"/>
  <c r="BM499"/>
  <c r="BE499"/>
  <c r="AW499"/>
  <c r="AO499"/>
  <c r="AG499"/>
  <c r="Y499"/>
  <c r="Q499"/>
  <c r="I499"/>
  <c r="DB499"/>
  <c r="CT499"/>
  <c r="CL499"/>
  <c r="CD499"/>
  <c r="BV499"/>
  <c r="BN499"/>
  <c r="BF499"/>
  <c r="AX499"/>
  <c r="AP499"/>
  <c r="AH499"/>
  <c r="Z499"/>
  <c r="R499"/>
  <c r="J499"/>
  <c r="CU499"/>
  <c r="CM499"/>
  <c r="CE499"/>
  <c r="BW499"/>
  <c r="BO499"/>
  <c r="BG499"/>
  <c r="AY499"/>
  <c r="AQ499"/>
  <c r="AI499"/>
  <c r="AA499"/>
  <c r="S499"/>
  <c r="K499"/>
  <c r="CX499"/>
  <c r="CP499"/>
  <c r="CH499"/>
  <c r="BZ499"/>
  <c r="BR499"/>
  <c r="BJ499"/>
  <c r="BB499"/>
  <c r="AT499"/>
  <c r="AL499"/>
  <c r="AD499"/>
  <c r="V499"/>
  <c r="N499"/>
  <c r="CN499"/>
  <c r="BX499"/>
  <c r="BH499"/>
  <c r="AR499"/>
  <c r="AB499"/>
  <c r="L499"/>
  <c r="CO499"/>
  <c r="BY499"/>
  <c r="BI499"/>
  <c r="AS499"/>
  <c r="AC499"/>
  <c r="M499"/>
  <c r="CQ499"/>
  <c r="CA499"/>
  <c r="BK499"/>
  <c r="AU499"/>
  <c r="AE499"/>
  <c r="O499"/>
  <c r="CW499"/>
  <c r="CG499"/>
  <c r="BQ499"/>
  <c r="BA499"/>
  <c r="AK499"/>
  <c r="U499"/>
  <c r="CB499"/>
  <c r="AV499"/>
  <c r="P499"/>
  <c r="CF499"/>
  <c r="AZ499"/>
  <c r="T499"/>
  <c r="CI499"/>
  <c r="BC499"/>
  <c r="W499"/>
  <c r="CV499"/>
  <c r="BP499"/>
  <c r="AJ499"/>
  <c r="BD499"/>
  <c r="BL499"/>
  <c r="BS499"/>
  <c r="CR499"/>
  <c r="AF499"/>
  <c r="X499"/>
  <c r="AM499"/>
  <c r="AN499"/>
  <c r="CJ499"/>
  <c r="CY499"/>
  <c r="BT499"/>
  <c r="CZ499"/>
  <c r="DB498"/>
  <c r="DB603"/>
  <c r="CU607"/>
  <c r="CM607"/>
  <c r="CE607"/>
  <c r="BW607"/>
  <c r="BO607"/>
  <c r="BG607"/>
  <c r="AY607"/>
  <c r="AQ607"/>
  <c r="AI607"/>
  <c r="AA607"/>
  <c r="S607"/>
  <c r="K607"/>
  <c r="CV607"/>
  <c r="CN607"/>
  <c r="CF607"/>
  <c r="BX607"/>
  <c r="BP607"/>
  <c r="BH607"/>
  <c r="AZ607"/>
  <c r="AR607"/>
  <c r="AJ607"/>
  <c r="AB607"/>
  <c r="T607"/>
  <c r="L607"/>
  <c r="CW607"/>
  <c r="CO607"/>
  <c r="CG607"/>
  <c r="BY607"/>
  <c r="BQ607"/>
  <c r="BI607"/>
  <c r="BA607"/>
  <c r="AS607"/>
  <c r="AK607"/>
  <c r="AC607"/>
  <c r="U607"/>
  <c r="M607"/>
  <c r="CZ607"/>
  <c r="CR607"/>
  <c r="CJ607"/>
  <c r="CB607"/>
  <c r="BT607"/>
  <c r="BL607"/>
  <c r="BD607"/>
  <c r="AV607"/>
  <c r="AN607"/>
  <c r="AF607"/>
  <c r="X607"/>
  <c r="P607"/>
  <c r="CX607"/>
  <c r="CH607"/>
  <c r="BR607"/>
  <c r="BB607"/>
  <c r="AL607"/>
  <c r="V607"/>
  <c r="CL607"/>
  <c r="AP607"/>
  <c r="CY607"/>
  <c r="CI607"/>
  <c r="BS607"/>
  <c r="BC607"/>
  <c r="AM607"/>
  <c r="W607"/>
  <c r="DB607"/>
  <c r="BF607"/>
  <c r="J607"/>
  <c r="DA607"/>
  <c r="CK607"/>
  <c r="BU607"/>
  <c r="BE607"/>
  <c r="AO607"/>
  <c r="Y607"/>
  <c r="I607"/>
  <c r="BV607"/>
  <c r="Z607"/>
  <c r="CQ607"/>
  <c r="CA607"/>
  <c r="BK607"/>
  <c r="AU607"/>
  <c r="AE607"/>
  <c r="O607"/>
  <c r="CD607"/>
  <c r="AT607"/>
  <c r="BJ607"/>
  <c r="R607"/>
  <c r="CP607"/>
  <c r="AW607"/>
  <c r="Q607"/>
  <c r="CS607"/>
  <c r="AX607"/>
  <c r="N607"/>
  <c r="CT607"/>
  <c r="BM607"/>
  <c r="BN607"/>
  <c r="AD607"/>
  <c r="BZ607"/>
  <c r="AG607"/>
  <c r="CC607"/>
  <c r="AH607"/>
  <c r="C608"/>
  <c r="BW177"/>
  <c r="BO177"/>
  <c r="BG177"/>
  <c r="AY177"/>
  <c r="AQ177"/>
  <c r="AI177"/>
  <c r="AA177"/>
  <c r="S177"/>
  <c r="K177"/>
  <c r="BX177"/>
  <c r="BP177"/>
  <c r="BH177"/>
  <c r="AZ177"/>
  <c r="AR177"/>
  <c r="AJ177"/>
  <c r="AB177"/>
  <c r="T177"/>
  <c r="L177"/>
  <c r="BY177"/>
  <c r="BQ177"/>
  <c r="BI177"/>
  <c r="BA177"/>
  <c r="AS177"/>
  <c r="AK177"/>
  <c r="AC177"/>
  <c r="U177"/>
  <c r="M177"/>
  <c r="C285"/>
  <c r="BT177"/>
  <c r="BL177"/>
  <c r="BD177"/>
  <c r="AV177"/>
  <c r="AN177"/>
  <c r="AF177"/>
  <c r="X177"/>
  <c r="P177"/>
  <c r="BS177"/>
  <c r="BC177"/>
  <c r="AM177"/>
  <c r="W177"/>
  <c r="BZ177"/>
  <c r="AD177"/>
  <c r="BK177"/>
  <c r="O177"/>
  <c r="BR177"/>
  <c r="V177"/>
  <c r="BU177"/>
  <c r="BE177"/>
  <c r="AO177"/>
  <c r="Y177"/>
  <c r="I177"/>
  <c r="AT177"/>
  <c r="C393"/>
  <c r="AU177"/>
  <c r="BV177"/>
  <c r="BF177"/>
  <c r="AP177"/>
  <c r="Z177"/>
  <c r="J177"/>
  <c r="BJ177"/>
  <c r="N177"/>
  <c r="AE177"/>
  <c r="BB177"/>
  <c r="C500"/>
  <c r="BM177"/>
  <c r="AW177"/>
  <c r="AG177"/>
  <c r="Q177"/>
  <c r="BN177"/>
  <c r="AX177"/>
  <c r="AH177"/>
  <c r="R177"/>
  <c r="AL177"/>
  <c r="DC281"/>
  <c r="DC389"/>
  <c r="DC496"/>
  <c r="DB390"/>
  <c r="DB282"/>
  <c r="DB497"/>
  <c r="DB388"/>
  <c r="DB278"/>
  <c r="DB606"/>
  <c r="DC606"/>
  <c r="B504"/>
  <c r="A505"/>
  <c r="E393"/>
  <c r="E500"/>
  <c r="E608"/>
  <c r="E285"/>
  <c r="DC392"/>
  <c r="CU392"/>
  <c r="CM392"/>
  <c r="CE392"/>
  <c r="BW392"/>
  <c r="BO392"/>
  <c r="BG392"/>
  <c r="AY392"/>
  <c r="AQ392"/>
  <c r="AI392"/>
  <c r="AA392"/>
  <c r="S392"/>
  <c r="K392"/>
  <c r="CV392"/>
  <c r="CN392"/>
  <c r="CF392"/>
  <c r="BX392"/>
  <c r="BP392"/>
  <c r="BH392"/>
  <c r="CX392"/>
  <c r="CL392"/>
  <c r="CB392"/>
  <c r="BR392"/>
  <c r="BF392"/>
  <c r="AW392"/>
  <c r="AN392"/>
  <c r="AE392"/>
  <c r="V392"/>
  <c r="M392"/>
  <c r="CY392"/>
  <c r="CO392"/>
  <c r="CC392"/>
  <c r="BS392"/>
  <c r="BI392"/>
  <c r="AX392"/>
  <c r="AO392"/>
  <c r="AF392"/>
  <c r="W392"/>
  <c r="N392"/>
  <c r="CZ392"/>
  <c r="CP392"/>
  <c r="CD392"/>
  <c r="BT392"/>
  <c r="BJ392"/>
  <c r="AZ392"/>
  <c r="AP392"/>
  <c r="AG392"/>
  <c r="X392"/>
  <c r="O392"/>
  <c r="CS392"/>
  <c r="CI392"/>
  <c r="BY392"/>
  <c r="BM392"/>
  <c r="BC392"/>
  <c r="AT392"/>
  <c r="AK392"/>
  <c r="AB392"/>
  <c r="R392"/>
  <c r="I392"/>
  <c r="DA392"/>
  <c r="CG392"/>
  <c r="BK392"/>
  <c r="AR392"/>
  <c r="Y392"/>
  <c r="DB392"/>
  <c r="CH392"/>
  <c r="BL392"/>
  <c r="AS392"/>
  <c r="Z392"/>
  <c r="CJ392"/>
  <c r="BN392"/>
  <c r="AU392"/>
  <c r="AC392"/>
  <c r="J392"/>
  <c r="CR392"/>
  <c r="BV392"/>
  <c r="BB392"/>
  <c r="AJ392"/>
  <c r="Q392"/>
  <c r="BQ392"/>
  <c r="AD392"/>
  <c r="BU392"/>
  <c r="AH392"/>
  <c r="BZ392"/>
  <c r="AL392"/>
  <c r="CQ392"/>
  <c r="BA392"/>
  <c r="P392"/>
  <c r="AM392"/>
  <c r="AV392"/>
  <c r="BD392"/>
  <c r="CK392"/>
  <c r="L392"/>
  <c r="BE392"/>
  <c r="CA392"/>
  <c r="CT392"/>
  <c r="CW392"/>
  <c r="T392"/>
  <c r="U392"/>
  <c r="DB280"/>
  <c r="DB601"/>
  <c r="A613"/>
  <c r="B612"/>
  <c r="B397"/>
  <c r="A398"/>
  <c r="A291"/>
  <c r="B290"/>
  <c r="DD166"/>
  <c r="DC498" s="1"/>
  <c r="A183"/>
  <c r="B182"/>
  <c r="AP44" i="15"/>
  <c r="AQ43"/>
  <c r="A43"/>
  <c r="B42"/>
  <c r="AI52" i="14"/>
  <c r="AH52"/>
  <c r="Y53"/>
  <c r="AK52"/>
  <c r="X53"/>
  <c r="AJ52"/>
  <c r="V53"/>
  <c r="L54"/>
  <c r="R54"/>
  <c r="J54"/>
  <c r="P54"/>
  <c r="I54"/>
  <c r="U54" s="1"/>
  <c r="O54"/>
  <c r="K54"/>
  <c r="Q54"/>
  <c r="AE53"/>
  <c r="AD53"/>
  <c r="AA53"/>
  <c r="AG53" s="1"/>
  <c r="AB53"/>
  <c r="M54"/>
  <c r="S54"/>
  <c r="W53"/>
  <c r="AC53"/>
  <c r="C55"/>
  <c r="D55"/>
  <c r="E55"/>
  <c r="F55"/>
  <c r="G55"/>
  <c r="B56"/>
  <c r="A57"/>
  <c r="C340" i="4"/>
  <c r="B341"/>
  <c r="F341" s="1"/>
  <c r="E339"/>
  <c r="G339" s="1"/>
  <c r="A230"/>
  <c r="B229"/>
  <c r="B478" i="17" l="1"/>
  <c r="A479"/>
  <c r="C477"/>
  <c r="C503" s="1"/>
  <c r="D477"/>
  <c r="E503" s="1"/>
  <c r="W42" i="15"/>
  <c r="U42"/>
  <c r="V42"/>
  <c r="X42"/>
  <c r="C43"/>
  <c r="F43"/>
  <c r="G43"/>
  <c r="E43"/>
  <c r="D43"/>
  <c r="V43" s="1"/>
  <c r="Y42"/>
  <c r="G179" i="14"/>
  <c r="E179"/>
  <c r="D179"/>
  <c r="F179"/>
  <c r="C179"/>
  <c r="DC499"/>
  <c r="DC387"/>
  <c r="DC497"/>
  <c r="DC602"/>
  <c r="DC605"/>
  <c r="DC279"/>
  <c r="DC393"/>
  <c r="CU393"/>
  <c r="CM393"/>
  <c r="CE393"/>
  <c r="BW393"/>
  <c r="BO393"/>
  <c r="BG393"/>
  <c r="AY393"/>
  <c r="AQ393"/>
  <c r="AI393"/>
  <c r="AA393"/>
  <c r="S393"/>
  <c r="K393"/>
  <c r="CV393"/>
  <c r="CN393"/>
  <c r="CF393"/>
  <c r="BX393"/>
  <c r="BP393"/>
  <c r="BH393"/>
  <c r="AZ393"/>
  <c r="AR393"/>
  <c r="AJ393"/>
  <c r="AB393"/>
  <c r="T393"/>
  <c r="L393"/>
  <c r="CT393"/>
  <c r="CJ393"/>
  <c r="BZ393"/>
  <c r="BN393"/>
  <c r="BD393"/>
  <c r="AT393"/>
  <c r="AH393"/>
  <c r="X393"/>
  <c r="N393"/>
  <c r="CW393"/>
  <c r="CK393"/>
  <c r="CA393"/>
  <c r="BQ393"/>
  <c r="BE393"/>
  <c r="AU393"/>
  <c r="AK393"/>
  <c r="Y393"/>
  <c r="O393"/>
  <c r="CX393"/>
  <c r="CL393"/>
  <c r="CB393"/>
  <c r="BR393"/>
  <c r="BF393"/>
  <c r="AV393"/>
  <c r="AL393"/>
  <c r="Z393"/>
  <c r="P393"/>
  <c r="DA393"/>
  <c r="CQ393"/>
  <c r="CG393"/>
  <c r="BU393"/>
  <c r="BK393"/>
  <c r="BA393"/>
  <c r="AO393"/>
  <c r="AE393"/>
  <c r="U393"/>
  <c r="I393"/>
  <c r="CO393"/>
  <c r="BS393"/>
  <c r="AW393"/>
  <c r="AC393"/>
  <c r="CP393"/>
  <c r="BT393"/>
  <c r="AX393"/>
  <c r="AD393"/>
  <c r="CR393"/>
  <c r="BV393"/>
  <c r="BB393"/>
  <c r="AF393"/>
  <c r="J393"/>
  <c r="CZ393"/>
  <c r="CD393"/>
  <c r="BJ393"/>
  <c r="AN393"/>
  <c r="R393"/>
  <c r="BY393"/>
  <c r="AG393"/>
  <c r="CC393"/>
  <c r="AM393"/>
  <c r="CH393"/>
  <c r="AP393"/>
  <c r="CY393"/>
  <c r="BI393"/>
  <c r="Q393"/>
  <c r="CI393"/>
  <c r="CS393"/>
  <c r="M393"/>
  <c r="DB393"/>
  <c r="V393"/>
  <c r="BC393"/>
  <c r="AS393"/>
  <c r="W393"/>
  <c r="BL393"/>
  <c r="BM393"/>
  <c r="E609"/>
  <c r="E501"/>
  <c r="E286"/>
  <c r="E394"/>
  <c r="DC386"/>
  <c r="DC284"/>
  <c r="DC603"/>
  <c r="DC493"/>
  <c r="DC607"/>
  <c r="C609"/>
  <c r="BV178"/>
  <c r="BL178"/>
  <c r="BC178"/>
  <c r="AT178"/>
  <c r="AK178"/>
  <c r="AC178"/>
  <c r="U178"/>
  <c r="M178"/>
  <c r="C501"/>
  <c r="BW178"/>
  <c r="BN178"/>
  <c r="BD178"/>
  <c r="AU178"/>
  <c r="AL178"/>
  <c r="AD178"/>
  <c r="V178"/>
  <c r="N178"/>
  <c r="C394"/>
  <c r="C286"/>
  <c r="BX178"/>
  <c r="BO178"/>
  <c r="BF178"/>
  <c r="AV178"/>
  <c r="AM178"/>
  <c r="AE178"/>
  <c r="W178"/>
  <c r="O178"/>
  <c r="BR178"/>
  <c r="BI178"/>
  <c r="AZ178"/>
  <c r="AQ178"/>
  <c r="AH178"/>
  <c r="Z178"/>
  <c r="R178"/>
  <c r="J178"/>
  <c r="BQ178"/>
  <c r="AY178"/>
  <c r="AG178"/>
  <c r="Q178"/>
  <c r="AN178"/>
  <c r="BZ178"/>
  <c r="Y178"/>
  <c r="BP178"/>
  <c r="BS178"/>
  <c r="BA178"/>
  <c r="AI178"/>
  <c r="S178"/>
  <c r="BG178"/>
  <c r="BH178"/>
  <c r="P178"/>
  <c r="BT178"/>
  <c r="BB178"/>
  <c r="AJ178"/>
  <c r="T178"/>
  <c r="BY178"/>
  <c r="X178"/>
  <c r="AP178"/>
  <c r="I178"/>
  <c r="AX178"/>
  <c r="BJ178"/>
  <c r="AR178"/>
  <c r="AA178"/>
  <c r="K178"/>
  <c r="BK178"/>
  <c r="AS178"/>
  <c r="AB178"/>
  <c r="L178"/>
  <c r="AF178"/>
  <c r="AW178"/>
  <c r="BE178"/>
  <c r="BM178"/>
  <c r="BU178"/>
  <c r="AO178"/>
  <c r="DC283"/>
  <c r="F609"/>
  <c r="F394"/>
  <c r="F286"/>
  <c r="F501"/>
  <c r="DC390"/>
  <c r="DC495"/>
  <c r="DC601"/>
  <c r="A506"/>
  <c r="B505"/>
  <c r="D501"/>
  <c r="D609"/>
  <c r="D286"/>
  <c r="D394"/>
  <c r="CY285"/>
  <c r="CQ285"/>
  <c r="CI285"/>
  <c r="CA285"/>
  <c r="BS285"/>
  <c r="BK285"/>
  <c r="BC285"/>
  <c r="AU285"/>
  <c r="AM285"/>
  <c r="AE285"/>
  <c r="W285"/>
  <c r="O285"/>
  <c r="CZ285"/>
  <c r="CR285"/>
  <c r="CJ285"/>
  <c r="CB285"/>
  <c r="BT285"/>
  <c r="BL285"/>
  <c r="BD285"/>
  <c r="AV285"/>
  <c r="AN285"/>
  <c r="AF285"/>
  <c r="X285"/>
  <c r="P285"/>
  <c r="DA285"/>
  <c r="CS285"/>
  <c r="CK285"/>
  <c r="CC285"/>
  <c r="BU285"/>
  <c r="BM285"/>
  <c r="BE285"/>
  <c r="AW285"/>
  <c r="AO285"/>
  <c r="AG285"/>
  <c r="Y285"/>
  <c r="Q285"/>
  <c r="I285"/>
  <c r="CV285"/>
  <c r="CN285"/>
  <c r="CF285"/>
  <c r="BX285"/>
  <c r="BP285"/>
  <c r="BH285"/>
  <c r="AZ285"/>
  <c r="AR285"/>
  <c r="AJ285"/>
  <c r="AB285"/>
  <c r="T285"/>
  <c r="L285"/>
  <c r="DB285"/>
  <c r="CL285"/>
  <c r="BV285"/>
  <c r="BF285"/>
  <c r="AP285"/>
  <c r="Z285"/>
  <c r="J285"/>
  <c r="DC285"/>
  <c r="CM285"/>
  <c r="BW285"/>
  <c r="BG285"/>
  <c r="AQ285"/>
  <c r="AA285"/>
  <c r="K285"/>
  <c r="CO285"/>
  <c r="BY285"/>
  <c r="BI285"/>
  <c r="AS285"/>
  <c r="AC285"/>
  <c r="M285"/>
  <c r="CU285"/>
  <c r="CE285"/>
  <c r="BO285"/>
  <c r="AY285"/>
  <c r="AI285"/>
  <c r="S285"/>
  <c r="BZ285"/>
  <c r="AT285"/>
  <c r="N285"/>
  <c r="V285"/>
  <c r="CD285"/>
  <c r="AX285"/>
  <c r="R285"/>
  <c r="CH285"/>
  <c r="CG285"/>
  <c r="BA285"/>
  <c r="U285"/>
  <c r="BB285"/>
  <c r="CT285"/>
  <c r="BN285"/>
  <c r="AH285"/>
  <c r="CW285"/>
  <c r="BQ285"/>
  <c r="AK285"/>
  <c r="AL285"/>
  <c r="BJ285"/>
  <c r="AD285"/>
  <c r="BR285"/>
  <c r="CP285"/>
  <c r="CX285"/>
  <c r="DA500"/>
  <c r="CS500"/>
  <c r="CK500"/>
  <c r="CC500"/>
  <c r="BU500"/>
  <c r="BM500"/>
  <c r="BE500"/>
  <c r="AW500"/>
  <c r="AO500"/>
  <c r="AG500"/>
  <c r="Y500"/>
  <c r="Q500"/>
  <c r="I500"/>
  <c r="DB500"/>
  <c r="CT500"/>
  <c r="CL500"/>
  <c r="CD500"/>
  <c r="BV500"/>
  <c r="BN500"/>
  <c r="BF500"/>
  <c r="AX500"/>
  <c r="AP500"/>
  <c r="AH500"/>
  <c r="Z500"/>
  <c r="R500"/>
  <c r="J500"/>
  <c r="DC500"/>
  <c r="CU500"/>
  <c r="CM500"/>
  <c r="CE500"/>
  <c r="BW500"/>
  <c r="BO500"/>
  <c r="BG500"/>
  <c r="AY500"/>
  <c r="AQ500"/>
  <c r="AI500"/>
  <c r="AA500"/>
  <c r="S500"/>
  <c r="K500"/>
  <c r="CX500"/>
  <c r="CP500"/>
  <c r="CH500"/>
  <c r="BZ500"/>
  <c r="BR500"/>
  <c r="BJ500"/>
  <c r="BB500"/>
  <c r="AT500"/>
  <c r="AL500"/>
  <c r="AD500"/>
  <c r="V500"/>
  <c r="N500"/>
  <c r="CV500"/>
  <c r="CF500"/>
  <c r="BP500"/>
  <c r="AZ500"/>
  <c r="AJ500"/>
  <c r="T500"/>
  <c r="CW500"/>
  <c r="CG500"/>
  <c r="BQ500"/>
  <c r="BA500"/>
  <c r="AK500"/>
  <c r="U500"/>
  <c r="CY500"/>
  <c r="CI500"/>
  <c r="BS500"/>
  <c r="BC500"/>
  <c r="AM500"/>
  <c r="W500"/>
  <c r="CO500"/>
  <c r="BY500"/>
  <c r="BI500"/>
  <c r="AS500"/>
  <c r="AC500"/>
  <c r="M500"/>
  <c r="CJ500"/>
  <c r="BD500"/>
  <c r="X500"/>
  <c r="CN500"/>
  <c r="BH500"/>
  <c r="AB500"/>
  <c r="CQ500"/>
  <c r="BK500"/>
  <c r="AE500"/>
  <c r="BX500"/>
  <c r="AR500"/>
  <c r="L500"/>
  <c r="BL500"/>
  <c r="BT500"/>
  <c r="CA500"/>
  <c r="O500"/>
  <c r="CZ500"/>
  <c r="AN500"/>
  <c r="P500"/>
  <c r="AF500"/>
  <c r="AV500"/>
  <c r="AU500"/>
  <c r="CR500"/>
  <c r="CB500"/>
  <c r="DC391"/>
  <c r="DC282"/>
  <c r="DC280"/>
  <c r="DC278"/>
  <c r="U167"/>
  <c r="T157"/>
  <c r="DC608"/>
  <c r="CU608"/>
  <c r="CM608"/>
  <c r="CE608"/>
  <c r="BW608"/>
  <c r="BO608"/>
  <c r="BG608"/>
  <c r="AY608"/>
  <c r="AQ608"/>
  <c r="AI608"/>
  <c r="AA608"/>
  <c r="S608"/>
  <c r="K608"/>
  <c r="CV608"/>
  <c r="CN608"/>
  <c r="CF608"/>
  <c r="BX608"/>
  <c r="BP608"/>
  <c r="BH608"/>
  <c r="AZ608"/>
  <c r="AR608"/>
  <c r="AJ608"/>
  <c r="AB608"/>
  <c r="T608"/>
  <c r="L608"/>
  <c r="CW608"/>
  <c r="CO608"/>
  <c r="CG608"/>
  <c r="BY608"/>
  <c r="BQ608"/>
  <c r="BI608"/>
  <c r="BA608"/>
  <c r="AS608"/>
  <c r="AK608"/>
  <c r="AC608"/>
  <c r="U608"/>
  <c r="M608"/>
  <c r="CZ608"/>
  <c r="CR608"/>
  <c r="CJ608"/>
  <c r="CB608"/>
  <c r="BT608"/>
  <c r="BL608"/>
  <c r="BD608"/>
  <c r="AV608"/>
  <c r="AN608"/>
  <c r="AF608"/>
  <c r="X608"/>
  <c r="P608"/>
  <c r="CP608"/>
  <c r="BZ608"/>
  <c r="BJ608"/>
  <c r="AT608"/>
  <c r="AD608"/>
  <c r="N608"/>
  <c r="BN608"/>
  <c r="R608"/>
  <c r="CQ608"/>
  <c r="CA608"/>
  <c r="BK608"/>
  <c r="AU608"/>
  <c r="AE608"/>
  <c r="O608"/>
  <c r="CD608"/>
  <c r="AH608"/>
  <c r="CS608"/>
  <c r="CC608"/>
  <c r="BM608"/>
  <c r="AW608"/>
  <c r="AG608"/>
  <c r="Q608"/>
  <c r="CT608"/>
  <c r="AX608"/>
  <c r="CY608"/>
  <c r="CI608"/>
  <c r="BS608"/>
  <c r="BC608"/>
  <c r="AM608"/>
  <c r="W608"/>
  <c r="CL608"/>
  <c r="BB608"/>
  <c r="I608"/>
  <c r="BR608"/>
  <c r="Z608"/>
  <c r="CX608"/>
  <c r="BE608"/>
  <c r="J608"/>
  <c r="Y608"/>
  <c r="DA608"/>
  <c r="BF608"/>
  <c r="V608"/>
  <c r="DB608"/>
  <c r="BU608"/>
  <c r="BV608"/>
  <c r="AL608"/>
  <c r="CH608"/>
  <c r="AO608"/>
  <c r="CK608"/>
  <c r="AP608"/>
  <c r="G501"/>
  <c r="G609"/>
  <c r="G394"/>
  <c r="G286"/>
  <c r="DC388"/>
  <c r="DC604"/>
  <c r="DC494"/>
  <c r="A614"/>
  <c r="B613"/>
  <c r="A399"/>
  <c r="B398"/>
  <c r="A292"/>
  <c r="B291"/>
  <c r="DE166"/>
  <c r="B183"/>
  <c r="A184"/>
  <c r="AJ53"/>
  <c r="Y54"/>
  <c r="AH53"/>
  <c r="AP45" i="15"/>
  <c r="AQ44"/>
  <c r="A44"/>
  <c r="B43"/>
  <c r="AI53" i="14"/>
  <c r="J55"/>
  <c r="P55"/>
  <c r="K55"/>
  <c r="Q55"/>
  <c r="L55"/>
  <c r="R55"/>
  <c r="M55"/>
  <c r="S55"/>
  <c r="AA54"/>
  <c r="AG54" s="1"/>
  <c r="AE54"/>
  <c r="AB54"/>
  <c r="AC54"/>
  <c r="AD54"/>
  <c r="I55"/>
  <c r="U55" s="1"/>
  <c r="O55"/>
  <c r="V54"/>
  <c r="W54"/>
  <c r="X54"/>
  <c r="AK53"/>
  <c r="E56"/>
  <c r="D56"/>
  <c r="C56"/>
  <c r="G56"/>
  <c r="F56"/>
  <c r="B57"/>
  <c r="A58"/>
  <c r="D340" i="4"/>
  <c r="E340" s="1"/>
  <c r="G340" s="1"/>
  <c r="B342"/>
  <c r="F342" s="1"/>
  <c r="C341"/>
  <c r="A231"/>
  <c r="B230"/>
  <c r="C478" i="17" l="1"/>
  <c r="C504" s="1"/>
  <c r="D478"/>
  <c r="E504" s="1"/>
  <c r="A480"/>
  <c r="B479"/>
  <c r="U43" i="15"/>
  <c r="X43"/>
  <c r="W43"/>
  <c r="E44"/>
  <c r="G44"/>
  <c r="C44"/>
  <c r="D44"/>
  <c r="F44"/>
  <c r="Y43"/>
  <c r="C180" i="14"/>
  <c r="D180"/>
  <c r="G180"/>
  <c r="F180"/>
  <c r="E180"/>
  <c r="DE493"/>
  <c r="DE388"/>
  <c r="DE496"/>
  <c r="DD284"/>
  <c r="DD392"/>
  <c r="CY286"/>
  <c r="CQ286"/>
  <c r="CI286"/>
  <c r="CA286"/>
  <c r="BS286"/>
  <c r="BK286"/>
  <c r="BC286"/>
  <c r="AU286"/>
  <c r="AM286"/>
  <c r="AE286"/>
  <c r="W286"/>
  <c r="O286"/>
  <c r="CZ286"/>
  <c r="CR286"/>
  <c r="CJ286"/>
  <c r="CB286"/>
  <c r="BT286"/>
  <c r="BL286"/>
  <c r="BD286"/>
  <c r="AV286"/>
  <c r="AN286"/>
  <c r="AF286"/>
  <c r="X286"/>
  <c r="P286"/>
  <c r="DA286"/>
  <c r="CS286"/>
  <c r="CK286"/>
  <c r="CC286"/>
  <c r="BU286"/>
  <c r="BM286"/>
  <c r="BE286"/>
  <c r="AW286"/>
  <c r="AO286"/>
  <c r="AG286"/>
  <c r="Y286"/>
  <c r="Q286"/>
  <c r="I286"/>
  <c r="DD286"/>
  <c r="CV286"/>
  <c r="CN286"/>
  <c r="CF286"/>
  <c r="BX286"/>
  <c r="BP286"/>
  <c r="BH286"/>
  <c r="AZ286"/>
  <c r="AR286"/>
  <c r="AJ286"/>
  <c r="AB286"/>
  <c r="T286"/>
  <c r="L286"/>
  <c r="CT286"/>
  <c r="CD286"/>
  <c r="BN286"/>
  <c r="AX286"/>
  <c r="AH286"/>
  <c r="R286"/>
  <c r="CU286"/>
  <c r="CE286"/>
  <c r="BO286"/>
  <c r="AY286"/>
  <c r="AI286"/>
  <c r="S286"/>
  <c r="CW286"/>
  <c r="CG286"/>
  <c r="BQ286"/>
  <c r="BA286"/>
  <c r="AK286"/>
  <c r="U286"/>
  <c r="DC286"/>
  <c r="CM286"/>
  <c r="BW286"/>
  <c r="BG286"/>
  <c r="AQ286"/>
  <c r="AA286"/>
  <c r="K286"/>
  <c r="CH286"/>
  <c r="BB286"/>
  <c r="V286"/>
  <c r="CP286"/>
  <c r="CL286"/>
  <c r="BF286"/>
  <c r="Z286"/>
  <c r="BJ286"/>
  <c r="CO286"/>
  <c r="BI286"/>
  <c r="AC286"/>
  <c r="AD286"/>
  <c r="DB286"/>
  <c r="BV286"/>
  <c r="AP286"/>
  <c r="J286"/>
  <c r="BY286"/>
  <c r="AS286"/>
  <c r="M286"/>
  <c r="N286"/>
  <c r="AL286"/>
  <c r="AT286"/>
  <c r="BR286"/>
  <c r="BZ286"/>
  <c r="CX286"/>
  <c r="E395"/>
  <c r="E287"/>
  <c r="E610"/>
  <c r="E502"/>
  <c r="F610"/>
  <c r="F395"/>
  <c r="F287"/>
  <c r="F502"/>
  <c r="G502"/>
  <c r="G395"/>
  <c r="G610"/>
  <c r="G287"/>
  <c r="DD602"/>
  <c r="DD285"/>
  <c r="DD283"/>
  <c r="DD281"/>
  <c r="DD387"/>
  <c r="DD393"/>
  <c r="DE608"/>
  <c r="DD498"/>
  <c r="DD605"/>
  <c r="DD495"/>
  <c r="DD386"/>
  <c r="V167"/>
  <c r="U157"/>
  <c r="DC609"/>
  <c r="CU609"/>
  <c r="CM609"/>
  <c r="CE609"/>
  <c r="BW609"/>
  <c r="BO609"/>
  <c r="BG609"/>
  <c r="AY609"/>
  <c r="AQ609"/>
  <c r="AI609"/>
  <c r="AA609"/>
  <c r="S609"/>
  <c r="K609"/>
  <c r="DD609"/>
  <c r="CV609"/>
  <c r="CN609"/>
  <c r="CF609"/>
  <c r="BX609"/>
  <c r="BP609"/>
  <c r="BH609"/>
  <c r="AZ609"/>
  <c r="AR609"/>
  <c r="AJ609"/>
  <c r="AB609"/>
  <c r="T609"/>
  <c r="L609"/>
  <c r="CW609"/>
  <c r="CO609"/>
  <c r="CG609"/>
  <c r="BY609"/>
  <c r="BQ609"/>
  <c r="BI609"/>
  <c r="BA609"/>
  <c r="AS609"/>
  <c r="AK609"/>
  <c r="AC609"/>
  <c r="U609"/>
  <c r="M609"/>
  <c r="CZ609"/>
  <c r="CR609"/>
  <c r="CJ609"/>
  <c r="CB609"/>
  <c r="BT609"/>
  <c r="BL609"/>
  <c r="BD609"/>
  <c r="AV609"/>
  <c r="AN609"/>
  <c r="AF609"/>
  <c r="X609"/>
  <c r="P609"/>
  <c r="CX609"/>
  <c r="CH609"/>
  <c r="BR609"/>
  <c r="BB609"/>
  <c r="AL609"/>
  <c r="V609"/>
  <c r="CL609"/>
  <c r="AP609"/>
  <c r="CY609"/>
  <c r="CI609"/>
  <c r="BS609"/>
  <c r="BC609"/>
  <c r="AM609"/>
  <c r="W609"/>
  <c r="DB609"/>
  <c r="BF609"/>
  <c r="J609"/>
  <c r="DA609"/>
  <c r="CK609"/>
  <c r="BU609"/>
  <c r="BE609"/>
  <c r="AO609"/>
  <c r="Y609"/>
  <c r="I609"/>
  <c r="BV609"/>
  <c r="Z609"/>
  <c r="CQ609"/>
  <c r="CA609"/>
  <c r="BK609"/>
  <c r="AU609"/>
  <c r="AE609"/>
  <c r="O609"/>
  <c r="CT609"/>
  <c r="BJ609"/>
  <c r="Q609"/>
  <c r="BZ609"/>
  <c r="AH609"/>
  <c r="BM609"/>
  <c r="R609"/>
  <c r="AG609"/>
  <c r="BN609"/>
  <c r="AD609"/>
  <c r="CC609"/>
  <c r="CD609"/>
  <c r="AT609"/>
  <c r="CP609"/>
  <c r="AW609"/>
  <c r="CS609"/>
  <c r="AX609"/>
  <c r="N609"/>
  <c r="BU179"/>
  <c r="C395"/>
  <c r="C502"/>
  <c r="C610"/>
  <c r="BI179"/>
  <c r="X179"/>
  <c r="BP179"/>
  <c r="AE179"/>
  <c r="BR179"/>
  <c r="AG179"/>
  <c r="AW179"/>
  <c r="M179"/>
  <c r="AP179"/>
  <c r="BY179"/>
  <c r="AZ179"/>
  <c r="AN179"/>
  <c r="BF179"/>
  <c r="C287"/>
  <c r="O179"/>
  <c r="V179"/>
  <c r="P179"/>
  <c r="AO179"/>
  <c r="BC179"/>
  <c r="AA179"/>
  <c r="BK179"/>
  <c r="L179"/>
  <c r="BZ179"/>
  <c r="Z179"/>
  <c r="BX179"/>
  <c r="AF179"/>
  <c r="BV179"/>
  <c r="AB179"/>
  <c r="AI179"/>
  <c r="BL179"/>
  <c r="BB179"/>
  <c r="R179"/>
  <c r="BD179"/>
  <c r="BE179"/>
  <c r="BS179"/>
  <c r="W179"/>
  <c r="AU179"/>
  <c r="AQ179"/>
  <c r="AT179"/>
  <c r="AS179"/>
  <c r="BG179"/>
  <c r="AD179"/>
  <c r="BJ179"/>
  <c r="N179"/>
  <c r="BN179"/>
  <c r="T179"/>
  <c r="AY179"/>
  <c r="AM179"/>
  <c r="AK179"/>
  <c r="AJ179"/>
  <c r="BA179"/>
  <c r="AV179"/>
  <c r="AR179"/>
  <c r="AH179"/>
  <c r="I179"/>
  <c r="AL179"/>
  <c r="BH179"/>
  <c r="U179"/>
  <c r="Y179"/>
  <c r="K179"/>
  <c r="BT179"/>
  <c r="BW179"/>
  <c r="J179"/>
  <c r="S179"/>
  <c r="BM179"/>
  <c r="Q179"/>
  <c r="BQ179"/>
  <c r="BO179"/>
  <c r="AC179"/>
  <c r="AX179"/>
  <c r="D502"/>
  <c r="D287"/>
  <c r="D610"/>
  <c r="D395"/>
  <c r="DD604"/>
  <c r="DD608"/>
  <c r="DD497"/>
  <c r="DD493"/>
  <c r="DD390"/>
  <c r="DD388"/>
  <c r="DD601"/>
  <c r="DA501"/>
  <c r="CS501"/>
  <c r="CK501"/>
  <c r="CC501"/>
  <c r="BU501"/>
  <c r="BM501"/>
  <c r="BE501"/>
  <c r="AW501"/>
  <c r="AO501"/>
  <c r="AG501"/>
  <c r="Y501"/>
  <c r="Q501"/>
  <c r="I501"/>
  <c r="DB501"/>
  <c r="CT501"/>
  <c r="CL501"/>
  <c r="CD501"/>
  <c r="BV501"/>
  <c r="BN501"/>
  <c r="BF501"/>
  <c r="AX501"/>
  <c r="AP501"/>
  <c r="AH501"/>
  <c r="Z501"/>
  <c r="R501"/>
  <c r="J501"/>
  <c r="DC501"/>
  <c r="CU501"/>
  <c r="CM501"/>
  <c r="CE501"/>
  <c r="BW501"/>
  <c r="BO501"/>
  <c r="BG501"/>
  <c r="AY501"/>
  <c r="AQ501"/>
  <c r="AI501"/>
  <c r="AA501"/>
  <c r="S501"/>
  <c r="K501"/>
  <c r="CX501"/>
  <c r="CP501"/>
  <c r="CH501"/>
  <c r="BZ501"/>
  <c r="BR501"/>
  <c r="BJ501"/>
  <c r="BB501"/>
  <c r="AT501"/>
  <c r="AL501"/>
  <c r="AD501"/>
  <c r="V501"/>
  <c r="N501"/>
  <c r="DD501"/>
  <c r="CN501"/>
  <c r="BX501"/>
  <c r="BH501"/>
  <c r="AR501"/>
  <c r="AB501"/>
  <c r="L501"/>
  <c r="CO501"/>
  <c r="BY501"/>
  <c r="BI501"/>
  <c r="AS501"/>
  <c r="AC501"/>
  <c r="M501"/>
  <c r="CQ501"/>
  <c r="CA501"/>
  <c r="BK501"/>
  <c r="AU501"/>
  <c r="AE501"/>
  <c r="O501"/>
  <c r="CW501"/>
  <c r="CG501"/>
  <c r="BQ501"/>
  <c r="BA501"/>
  <c r="AK501"/>
  <c r="U501"/>
  <c r="CR501"/>
  <c r="BL501"/>
  <c r="AF501"/>
  <c r="CV501"/>
  <c r="BP501"/>
  <c r="AJ501"/>
  <c r="CY501"/>
  <c r="BS501"/>
  <c r="AM501"/>
  <c r="CF501"/>
  <c r="AZ501"/>
  <c r="T501"/>
  <c r="BT501"/>
  <c r="CB501"/>
  <c r="P501"/>
  <c r="CI501"/>
  <c r="W501"/>
  <c r="AV501"/>
  <c r="X501"/>
  <c r="BD501"/>
  <c r="AN501"/>
  <c r="BC501"/>
  <c r="CZ501"/>
  <c r="CJ501"/>
  <c r="DD499"/>
  <c r="DD603"/>
  <c r="DD282"/>
  <c r="DD391"/>
  <c r="DD389"/>
  <c r="DD279"/>
  <c r="DC394"/>
  <c r="CU394"/>
  <c r="CM394"/>
  <c r="CE394"/>
  <c r="BW394"/>
  <c r="BO394"/>
  <c r="BG394"/>
  <c r="AY394"/>
  <c r="AQ394"/>
  <c r="AI394"/>
  <c r="AA394"/>
  <c r="S394"/>
  <c r="K394"/>
  <c r="DD394"/>
  <c r="CV394"/>
  <c r="CN394"/>
  <c r="CF394"/>
  <c r="BX394"/>
  <c r="BP394"/>
  <c r="BH394"/>
  <c r="AZ394"/>
  <c r="AR394"/>
  <c r="AJ394"/>
  <c r="AB394"/>
  <c r="T394"/>
  <c r="L394"/>
  <c r="DB394"/>
  <c r="CR394"/>
  <c r="CH394"/>
  <c r="BV394"/>
  <c r="BL394"/>
  <c r="BB394"/>
  <c r="AP394"/>
  <c r="AF394"/>
  <c r="V394"/>
  <c r="J394"/>
  <c r="CS394"/>
  <c r="CI394"/>
  <c r="BY394"/>
  <c r="BM394"/>
  <c r="BC394"/>
  <c r="AS394"/>
  <c r="AG394"/>
  <c r="W394"/>
  <c r="M394"/>
  <c r="CT394"/>
  <c r="CJ394"/>
  <c r="BZ394"/>
  <c r="BN394"/>
  <c r="BD394"/>
  <c r="AT394"/>
  <c r="AH394"/>
  <c r="X394"/>
  <c r="N394"/>
  <c r="CY394"/>
  <c r="CO394"/>
  <c r="CC394"/>
  <c r="BS394"/>
  <c r="BI394"/>
  <c r="AW394"/>
  <c r="AM394"/>
  <c r="AC394"/>
  <c r="Q394"/>
  <c r="CW394"/>
  <c r="CA394"/>
  <c r="BE394"/>
  <c r="AK394"/>
  <c r="O394"/>
  <c r="CX394"/>
  <c r="CB394"/>
  <c r="BF394"/>
  <c r="AL394"/>
  <c r="P394"/>
  <c r="CZ394"/>
  <c r="CD394"/>
  <c r="BJ394"/>
  <c r="AN394"/>
  <c r="R394"/>
  <c r="CL394"/>
  <c r="BR394"/>
  <c r="AV394"/>
  <c r="Z394"/>
  <c r="CG394"/>
  <c r="AO394"/>
  <c r="CK394"/>
  <c r="AU394"/>
  <c r="CP394"/>
  <c r="AX394"/>
  <c r="BQ394"/>
  <c r="Y394"/>
  <c r="BA394"/>
  <c r="BK394"/>
  <c r="BT394"/>
  <c r="DA394"/>
  <c r="U394"/>
  <c r="I394"/>
  <c r="AD394"/>
  <c r="CQ394"/>
  <c r="BU394"/>
  <c r="AE394"/>
  <c r="B506"/>
  <c r="A507"/>
  <c r="DD278"/>
  <c r="DE500"/>
  <c r="DD280"/>
  <c r="DD607"/>
  <c r="DD500"/>
  <c r="DD606"/>
  <c r="DD496"/>
  <c r="DD494"/>
  <c r="B614"/>
  <c r="A615"/>
  <c r="A400"/>
  <c r="B399"/>
  <c r="B292"/>
  <c r="A293"/>
  <c r="DF166"/>
  <c r="DE386" s="1"/>
  <c r="V55"/>
  <c r="AJ54"/>
  <c r="B184"/>
  <c r="A185"/>
  <c r="AK54"/>
  <c r="AQ45" i="15"/>
  <c r="AP46"/>
  <c r="A45"/>
  <c r="B44"/>
  <c r="AH54" i="14"/>
  <c r="AI54"/>
  <c r="W55"/>
  <c r="L56"/>
  <c r="R56"/>
  <c r="K56"/>
  <c r="Q56"/>
  <c r="J56"/>
  <c r="P56"/>
  <c r="I56"/>
  <c r="U56" s="1"/>
  <c r="O56"/>
  <c r="AA55"/>
  <c r="AG55" s="1"/>
  <c r="AC55"/>
  <c r="AE55"/>
  <c r="AD55"/>
  <c r="AB55"/>
  <c r="M56"/>
  <c r="S56"/>
  <c r="X55"/>
  <c r="Y55"/>
  <c r="C57"/>
  <c r="D57"/>
  <c r="G57"/>
  <c r="F57"/>
  <c r="E57"/>
  <c r="A59"/>
  <c r="B58"/>
  <c r="D341" i="4"/>
  <c r="E341" s="1"/>
  <c r="G341" s="1"/>
  <c r="B343"/>
  <c r="F343" s="1"/>
  <c r="C342"/>
  <c r="B231"/>
  <c r="A232"/>
  <c r="B480" i="17" l="1"/>
  <c r="A481"/>
  <c r="C479"/>
  <c r="C505" s="1"/>
  <c r="D479"/>
  <c r="E505" s="1"/>
  <c r="U44" i="15"/>
  <c r="V44"/>
  <c r="X44"/>
  <c r="Y44"/>
  <c r="W44"/>
  <c r="C45"/>
  <c r="E45"/>
  <c r="F45"/>
  <c r="G45"/>
  <c r="D45"/>
  <c r="V45" s="1"/>
  <c r="E181" i="14"/>
  <c r="G181"/>
  <c r="D181"/>
  <c r="F181"/>
  <c r="C181"/>
  <c r="DE387"/>
  <c r="DE282"/>
  <c r="DE606"/>
  <c r="DE393"/>
  <c r="W167"/>
  <c r="V157"/>
  <c r="D611"/>
  <c r="D288"/>
  <c r="D503"/>
  <c r="D396"/>
  <c r="F396"/>
  <c r="F503"/>
  <c r="F611"/>
  <c r="F288"/>
  <c r="DC610"/>
  <c r="CU610"/>
  <c r="CM610"/>
  <c r="CE610"/>
  <c r="BW610"/>
  <c r="BO610"/>
  <c r="BG610"/>
  <c r="AY610"/>
  <c r="AQ610"/>
  <c r="AI610"/>
  <c r="AA610"/>
  <c r="S610"/>
  <c r="K610"/>
  <c r="DD610"/>
  <c r="CV610"/>
  <c r="CN610"/>
  <c r="CF610"/>
  <c r="BX610"/>
  <c r="BP610"/>
  <c r="BH610"/>
  <c r="AZ610"/>
  <c r="AR610"/>
  <c r="AJ610"/>
  <c r="AB610"/>
  <c r="T610"/>
  <c r="L610"/>
  <c r="DE610"/>
  <c r="CW610"/>
  <c r="CO610"/>
  <c r="CG610"/>
  <c r="BY610"/>
  <c r="BQ610"/>
  <c r="BI610"/>
  <c r="BA610"/>
  <c r="AS610"/>
  <c r="AK610"/>
  <c r="AC610"/>
  <c r="U610"/>
  <c r="M610"/>
  <c r="CZ610"/>
  <c r="CR610"/>
  <c r="CJ610"/>
  <c r="CB610"/>
  <c r="BT610"/>
  <c r="BL610"/>
  <c r="BD610"/>
  <c r="AV610"/>
  <c r="AN610"/>
  <c r="AF610"/>
  <c r="X610"/>
  <c r="P610"/>
  <c r="CP610"/>
  <c r="BZ610"/>
  <c r="BJ610"/>
  <c r="AT610"/>
  <c r="AD610"/>
  <c r="N610"/>
  <c r="BN610"/>
  <c r="R610"/>
  <c r="CQ610"/>
  <c r="CA610"/>
  <c r="BK610"/>
  <c r="AU610"/>
  <c r="AE610"/>
  <c r="O610"/>
  <c r="CD610"/>
  <c r="AH610"/>
  <c r="CS610"/>
  <c r="CC610"/>
  <c r="BM610"/>
  <c r="AW610"/>
  <c r="AG610"/>
  <c r="Q610"/>
  <c r="CT610"/>
  <c r="AX610"/>
  <c r="CY610"/>
  <c r="CI610"/>
  <c r="BS610"/>
  <c r="BC610"/>
  <c r="AM610"/>
  <c r="W610"/>
  <c r="DB610"/>
  <c r="BR610"/>
  <c r="Y610"/>
  <c r="CH610"/>
  <c r="AP610"/>
  <c r="BU610"/>
  <c r="Z610"/>
  <c r="AO610"/>
  <c r="BV610"/>
  <c r="AL610"/>
  <c r="CK610"/>
  <c r="CL610"/>
  <c r="BB610"/>
  <c r="I610"/>
  <c r="CX610"/>
  <c r="BE610"/>
  <c r="J610"/>
  <c r="DA610"/>
  <c r="BF610"/>
  <c r="V610"/>
  <c r="DE391"/>
  <c r="DE389"/>
  <c r="DE602"/>
  <c r="DE501"/>
  <c r="DE609"/>
  <c r="DE607"/>
  <c r="DE497"/>
  <c r="DE495"/>
  <c r="E503"/>
  <c r="E611"/>
  <c r="E396"/>
  <c r="E288"/>
  <c r="BY180"/>
  <c r="BQ180"/>
  <c r="BI180"/>
  <c r="BA180"/>
  <c r="AS180"/>
  <c r="AK180"/>
  <c r="AC180"/>
  <c r="U180"/>
  <c r="M180"/>
  <c r="BZ180"/>
  <c r="BR180"/>
  <c r="BJ180"/>
  <c r="BB180"/>
  <c r="AT180"/>
  <c r="AL180"/>
  <c r="AD180"/>
  <c r="V180"/>
  <c r="N180"/>
  <c r="BS180"/>
  <c r="BK180"/>
  <c r="BC180"/>
  <c r="AU180"/>
  <c r="AM180"/>
  <c r="AE180"/>
  <c r="W180"/>
  <c r="O180"/>
  <c r="C611"/>
  <c r="BV180"/>
  <c r="BN180"/>
  <c r="BF180"/>
  <c r="AX180"/>
  <c r="AP180"/>
  <c r="AH180"/>
  <c r="Z180"/>
  <c r="R180"/>
  <c r="J180"/>
  <c r="C503"/>
  <c r="BM180"/>
  <c r="AW180"/>
  <c r="AG180"/>
  <c r="Q180"/>
  <c r="BD180"/>
  <c r="BU180"/>
  <c r="Y180"/>
  <c r="AV180"/>
  <c r="BO180"/>
  <c r="AY180"/>
  <c r="AI180"/>
  <c r="S180"/>
  <c r="AN180"/>
  <c r="BE180"/>
  <c r="C396"/>
  <c r="BP180"/>
  <c r="AZ180"/>
  <c r="AJ180"/>
  <c r="T180"/>
  <c r="BT180"/>
  <c r="X180"/>
  <c r="AO180"/>
  <c r="I180"/>
  <c r="BL180"/>
  <c r="P180"/>
  <c r="BW180"/>
  <c r="BG180"/>
  <c r="AQ180"/>
  <c r="AA180"/>
  <c r="K180"/>
  <c r="BX180"/>
  <c r="BH180"/>
  <c r="AR180"/>
  <c r="AB180"/>
  <c r="L180"/>
  <c r="C288"/>
  <c r="AF180"/>
  <c r="A508"/>
  <c r="B507"/>
  <c r="DE605"/>
  <c r="DE286"/>
  <c r="DE499"/>
  <c r="DE390"/>
  <c r="DE280"/>
  <c r="DE278"/>
  <c r="DC395"/>
  <c r="CU395"/>
  <c r="CM395"/>
  <c r="CE395"/>
  <c r="BW395"/>
  <c r="BO395"/>
  <c r="BG395"/>
  <c r="AY395"/>
  <c r="AQ395"/>
  <c r="AI395"/>
  <c r="AA395"/>
  <c r="S395"/>
  <c r="K395"/>
  <c r="DD395"/>
  <c r="CV395"/>
  <c r="CN395"/>
  <c r="CF395"/>
  <c r="BX395"/>
  <c r="BP395"/>
  <c r="BH395"/>
  <c r="AZ395"/>
  <c r="AR395"/>
  <c r="AJ395"/>
  <c r="AB395"/>
  <c r="T395"/>
  <c r="L395"/>
  <c r="CZ395"/>
  <c r="CP395"/>
  <c r="CD395"/>
  <c r="BT395"/>
  <c r="BJ395"/>
  <c r="AX395"/>
  <c r="AN395"/>
  <c r="AD395"/>
  <c r="R395"/>
  <c r="DA395"/>
  <c r="CQ395"/>
  <c r="CG395"/>
  <c r="BU395"/>
  <c r="BK395"/>
  <c r="BA395"/>
  <c r="AO395"/>
  <c r="AE395"/>
  <c r="U395"/>
  <c r="I395"/>
  <c r="DB395"/>
  <c r="CR395"/>
  <c r="CH395"/>
  <c r="BV395"/>
  <c r="BL395"/>
  <c r="BB395"/>
  <c r="AP395"/>
  <c r="AF395"/>
  <c r="V395"/>
  <c r="J395"/>
  <c r="CW395"/>
  <c r="CK395"/>
  <c r="CA395"/>
  <c r="BQ395"/>
  <c r="BE395"/>
  <c r="AU395"/>
  <c r="AK395"/>
  <c r="Y395"/>
  <c r="O395"/>
  <c r="DE395"/>
  <c r="CI395"/>
  <c r="BM395"/>
  <c r="AS395"/>
  <c r="W395"/>
  <c r="CJ395"/>
  <c r="BN395"/>
  <c r="AT395"/>
  <c r="X395"/>
  <c r="CL395"/>
  <c r="BR395"/>
  <c r="AV395"/>
  <c r="Z395"/>
  <c r="CT395"/>
  <c r="BZ395"/>
  <c r="BD395"/>
  <c r="AH395"/>
  <c r="N395"/>
  <c r="CO395"/>
  <c r="AW395"/>
  <c r="CS395"/>
  <c r="BC395"/>
  <c r="M395"/>
  <c r="CX395"/>
  <c r="BF395"/>
  <c r="P395"/>
  <c r="BY395"/>
  <c r="AG395"/>
  <c r="CY395"/>
  <c r="Q395"/>
  <c r="AC395"/>
  <c r="AL395"/>
  <c r="BS395"/>
  <c r="AM395"/>
  <c r="BI395"/>
  <c r="CB395"/>
  <c r="CC395"/>
  <c r="CY287"/>
  <c r="CQ287"/>
  <c r="CI287"/>
  <c r="CA287"/>
  <c r="BS287"/>
  <c r="BK287"/>
  <c r="BC287"/>
  <c r="AU287"/>
  <c r="AM287"/>
  <c r="AE287"/>
  <c r="W287"/>
  <c r="O287"/>
  <c r="CZ287"/>
  <c r="CR287"/>
  <c r="CJ287"/>
  <c r="CB287"/>
  <c r="BT287"/>
  <c r="BL287"/>
  <c r="BD287"/>
  <c r="AV287"/>
  <c r="AN287"/>
  <c r="AF287"/>
  <c r="X287"/>
  <c r="P287"/>
  <c r="DA287"/>
  <c r="CS287"/>
  <c r="CK287"/>
  <c r="CC287"/>
  <c r="BU287"/>
  <c r="BM287"/>
  <c r="BE287"/>
  <c r="AW287"/>
  <c r="AO287"/>
  <c r="AG287"/>
  <c r="Y287"/>
  <c r="Q287"/>
  <c r="I287"/>
  <c r="DD287"/>
  <c r="CV287"/>
  <c r="CN287"/>
  <c r="CF287"/>
  <c r="BX287"/>
  <c r="BP287"/>
  <c r="BH287"/>
  <c r="AZ287"/>
  <c r="AR287"/>
  <c r="AJ287"/>
  <c r="AB287"/>
  <c r="T287"/>
  <c r="L287"/>
  <c r="DB287"/>
  <c r="CL287"/>
  <c r="BV287"/>
  <c r="BF287"/>
  <c r="AP287"/>
  <c r="Z287"/>
  <c r="J287"/>
  <c r="DC287"/>
  <c r="CM287"/>
  <c r="BW287"/>
  <c r="BG287"/>
  <c r="AQ287"/>
  <c r="AA287"/>
  <c r="K287"/>
  <c r="DE287"/>
  <c r="CO287"/>
  <c r="BY287"/>
  <c r="BI287"/>
  <c r="AS287"/>
  <c r="AC287"/>
  <c r="M287"/>
  <c r="CU287"/>
  <c r="CE287"/>
  <c r="BO287"/>
  <c r="AY287"/>
  <c r="AI287"/>
  <c r="S287"/>
  <c r="CP287"/>
  <c r="BJ287"/>
  <c r="AD287"/>
  <c r="BR287"/>
  <c r="CT287"/>
  <c r="BN287"/>
  <c r="AH287"/>
  <c r="AL287"/>
  <c r="CW287"/>
  <c r="BQ287"/>
  <c r="AK287"/>
  <c r="CX287"/>
  <c r="CD287"/>
  <c r="AX287"/>
  <c r="R287"/>
  <c r="CG287"/>
  <c r="BA287"/>
  <c r="U287"/>
  <c r="N287"/>
  <c r="BB287"/>
  <c r="BZ287"/>
  <c r="V287"/>
  <c r="AT287"/>
  <c r="CH287"/>
  <c r="DE603"/>
  <c r="DE285"/>
  <c r="DE284"/>
  <c r="DE283"/>
  <c r="DE604"/>
  <c r="DE494"/>
  <c r="G503"/>
  <c r="G288"/>
  <c r="G396"/>
  <c r="G611"/>
  <c r="DA502"/>
  <c r="CS502"/>
  <c r="CK502"/>
  <c r="CC502"/>
  <c r="BU502"/>
  <c r="BM502"/>
  <c r="BE502"/>
  <c r="AW502"/>
  <c r="AO502"/>
  <c r="AG502"/>
  <c r="Y502"/>
  <c r="Q502"/>
  <c r="I502"/>
  <c r="DB502"/>
  <c r="CT502"/>
  <c r="CL502"/>
  <c r="CD502"/>
  <c r="BV502"/>
  <c r="BN502"/>
  <c r="BF502"/>
  <c r="AX502"/>
  <c r="AP502"/>
  <c r="AH502"/>
  <c r="Z502"/>
  <c r="R502"/>
  <c r="J502"/>
  <c r="DC502"/>
  <c r="CU502"/>
  <c r="CM502"/>
  <c r="CE502"/>
  <c r="BW502"/>
  <c r="BO502"/>
  <c r="BG502"/>
  <c r="AY502"/>
  <c r="AQ502"/>
  <c r="AI502"/>
  <c r="AA502"/>
  <c r="S502"/>
  <c r="K502"/>
  <c r="CX502"/>
  <c r="CP502"/>
  <c r="CH502"/>
  <c r="BZ502"/>
  <c r="BR502"/>
  <c r="BJ502"/>
  <c r="BB502"/>
  <c r="AT502"/>
  <c r="AL502"/>
  <c r="AD502"/>
  <c r="V502"/>
  <c r="N502"/>
  <c r="CV502"/>
  <c r="CF502"/>
  <c r="BP502"/>
  <c r="AZ502"/>
  <c r="AJ502"/>
  <c r="T502"/>
  <c r="CW502"/>
  <c r="CG502"/>
  <c r="BQ502"/>
  <c r="BA502"/>
  <c r="AK502"/>
  <c r="U502"/>
  <c r="CY502"/>
  <c r="CI502"/>
  <c r="BS502"/>
  <c r="BC502"/>
  <c r="AM502"/>
  <c r="W502"/>
  <c r="DE502"/>
  <c r="CO502"/>
  <c r="BY502"/>
  <c r="BI502"/>
  <c r="AS502"/>
  <c r="AC502"/>
  <c r="M502"/>
  <c r="CZ502"/>
  <c r="BT502"/>
  <c r="AN502"/>
  <c r="DD502"/>
  <c r="BX502"/>
  <c r="AR502"/>
  <c r="L502"/>
  <c r="CA502"/>
  <c r="AU502"/>
  <c r="O502"/>
  <c r="CN502"/>
  <c r="BH502"/>
  <c r="AB502"/>
  <c r="CB502"/>
  <c r="P502"/>
  <c r="CJ502"/>
  <c r="X502"/>
  <c r="CQ502"/>
  <c r="AE502"/>
  <c r="BD502"/>
  <c r="AF502"/>
  <c r="AV502"/>
  <c r="BK502"/>
  <c r="BL502"/>
  <c r="CR502"/>
  <c r="DE601"/>
  <c r="DE394"/>
  <c r="DE392"/>
  <c r="DE498"/>
  <c r="DE281"/>
  <c r="DE279"/>
  <c r="B615"/>
  <c r="A616"/>
  <c r="B400"/>
  <c r="A401"/>
  <c r="A294"/>
  <c r="B293"/>
  <c r="DG166"/>
  <c r="DF386" s="1"/>
  <c r="AH55"/>
  <c r="A186"/>
  <c r="B185"/>
  <c r="AQ46" i="15"/>
  <c r="AP47"/>
  <c r="A46"/>
  <c r="B45"/>
  <c r="W56" i="14"/>
  <c r="V56"/>
  <c r="AK55"/>
  <c r="Y56"/>
  <c r="AJ55"/>
  <c r="X56"/>
  <c r="AI55"/>
  <c r="I57"/>
  <c r="U57" s="1"/>
  <c r="O57"/>
  <c r="J57"/>
  <c r="P57"/>
  <c r="M57"/>
  <c r="S57"/>
  <c r="L57"/>
  <c r="R57"/>
  <c r="K57"/>
  <c r="Q57"/>
  <c r="AA56"/>
  <c r="AG56" s="1"/>
  <c r="AB56"/>
  <c r="AE56"/>
  <c r="AD56"/>
  <c r="AC56"/>
  <c r="D58"/>
  <c r="C58"/>
  <c r="E58"/>
  <c r="F58"/>
  <c r="G58"/>
  <c r="A60"/>
  <c r="B59"/>
  <c r="D342" i="4"/>
  <c r="E342" s="1"/>
  <c r="G342" s="1"/>
  <c r="C343"/>
  <c r="B344"/>
  <c r="F344" s="1"/>
  <c r="B232"/>
  <c r="A233"/>
  <c r="C480" i="17" l="1"/>
  <c r="C506" s="1"/>
  <c r="D480"/>
  <c r="E506" s="1"/>
  <c r="A482"/>
  <c r="B481"/>
  <c r="U45" i="15"/>
  <c r="Y45"/>
  <c r="W45"/>
  <c r="X45"/>
  <c r="C46"/>
  <c r="E46"/>
  <c r="D46"/>
  <c r="V46" s="1"/>
  <c r="F46"/>
  <c r="G46"/>
  <c r="D182" i="14"/>
  <c r="G182"/>
  <c r="E182"/>
  <c r="F182"/>
  <c r="C182"/>
  <c r="DF494"/>
  <c r="DF389"/>
  <c r="DF606"/>
  <c r="DF608"/>
  <c r="X167"/>
  <c r="W157"/>
  <c r="F612"/>
  <c r="F504"/>
  <c r="F397"/>
  <c r="F289"/>
  <c r="DF502"/>
  <c r="DF501"/>
  <c r="DF285"/>
  <c r="DF283"/>
  <c r="DF281"/>
  <c r="DF387"/>
  <c r="DF395"/>
  <c r="DF500"/>
  <c r="DF498"/>
  <c r="DF496"/>
  <c r="DF602"/>
  <c r="DF609"/>
  <c r="BX181"/>
  <c r="C504"/>
  <c r="BW181"/>
  <c r="BA181"/>
  <c r="AA181"/>
  <c r="C289"/>
  <c r="BB181"/>
  <c r="AC181"/>
  <c r="BE181"/>
  <c r="AI181"/>
  <c r="I181"/>
  <c r="BN181"/>
  <c r="AR181"/>
  <c r="R181"/>
  <c r="BL181"/>
  <c r="Q181"/>
  <c r="BT181"/>
  <c r="T181"/>
  <c r="AJ181"/>
  <c r="K181"/>
  <c r="C612"/>
  <c r="BU181"/>
  <c r="Z181"/>
  <c r="AL181"/>
  <c r="C397"/>
  <c r="AS181"/>
  <c r="AV181"/>
  <c r="BJ181"/>
  <c r="U181"/>
  <c r="BK181"/>
  <c r="AK181"/>
  <c r="Y181"/>
  <c r="N181"/>
  <c r="BP181"/>
  <c r="AE181"/>
  <c r="AH181"/>
  <c r="AM181"/>
  <c r="L181"/>
  <c r="BS181"/>
  <c r="AB181"/>
  <c r="BG181"/>
  <c r="P181"/>
  <c r="BV181"/>
  <c r="O181"/>
  <c r="S181"/>
  <c r="BI181"/>
  <c r="AX181"/>
  <c r="BF181"/>
  <c r="AF181"/>
  <c r="AW181"/>
  <c r="BR181"/>
  <c r="BO181"/>
  <c r="W181"/>
  <c r="J181"/>
  <c r="BZ181"/>
  <c r="AQ181"/>
  <c r="AO181"/>
  <c r="BQ181"/>
  <c r="AD181"/>
  <c r="X181"/>
  <c r="AG181"/>
  <c r="V181"/>
  <c r="BY181"/>
  <c r="BM181"/>
  <c r="M181"/>
  <c r="AN181"/>
  <c r="BD181"/>
  <c r="AY181"/>
  <c r="AU181"/>
  <c r="AT181"/>
  <c r="BC181"/>
  <c r="AZ181"/>
  <c r="AP181"/>
  <c r="BH181"/>
  <c r="DF499"/>
  <c r="DF493"/>
  <c r="DF286"/>
  <c r="DF284"/>
  <c r="DF607"/>
  <c r="DF605"/>
  <c r="DF280"/>
  <c r="DF278"/>
  <c r="G612"/>
  <c r="G289"/>
  <c r="G504"/>
  <c r="G397"/>
  <c r="D612"/>
  <c r="D397"/>
  <c r="D504"/>
  <c r="D289"/>
  <c r="DF282"/>
  <c r="DF390"/>
  <c r="DF392"/>
  <c r="DF497"/>
  <c r="DF388"/>
  <c r="CY288"/>
  <c r="CQ288"/>
  <c r="CI288"/>
  <c r="CA288"/>
  <c r="BS288"/>
  <c r="BK288"/>
  <c r="BC288"/>
  <c r="AU288"/>
  <c r="AM288"/>
  <c r="AE288"/>
  <c r="W288"/>
  <c r="O288"/>
  <c r="CZ288"/>
  <c r="CR288"/>
  <c r="CJ288"/>
  <c r="CB288"/>
  <c r="BT288"/>
  <c r="BL288"/>
  <c r="BD288"/>
  <c r="AV288"/>
  <c r="AN288"/>
  <c r="AF288"/>
  <c r="X288"/>
  <c r="P288"/>
  <c r="DA288"/>
  <c r="CS288"/>
  <c r="CK288"/>
  <c r="CC288"/>
  <c r="BU288"/>
  <c r="BM288"/>
  <c r="BE288"/>
  <c r="AW288"/>
  <c r="AO288"/>
  <c r="AG288"/>
  <c r="Y288"/>
  <c r="Q288"/>
  <c r="I288"/>
  <c r="DD288"/>
  <c r="CV288"/>
  <c r="CN288"/>
  <c r="CF288"/>
  <c r="BX288"/>
  <c r="BP288"/>
  <c r="BH288"/>
  <c r="AZ288"/>
  <c r="AR288"/>
  <c r="AJ288"/>
  <c r="AB288"/>
  <c r="T288"/>
  <c r="L288"/>
  <c r="CT288"/>
  <c r="CD288"/>
  <c r="BN288"/>
  <c r="AX288"/>
  <c r="AH288"/>
  <c r="R288"/>
  <c r="CU288"/>
  <c r="CE288"/>
  <c r="BO288"/>
  <c r="AY288"/>
  <c r="AI288"/>
  <c r="S288"/>
  <c r="CW288"/>
  <c r="CG288"/>
  <c r="BQ288"/>
  <c r="BA288"/>
  <c r="AK288"/>
  <c r="U288"/>
  <c r="DC288"/>
  <c r="CM288"/>
  <c r="BW288"/>
  <c r="BG288"/>
  <c r="AQ288"/>
  <c r="AA288"/>
  <c r="K288"/>
  <c r="CX288"/>
  <c r="BR288"/>
  <c r="AL288"/>
  <c r="AT288"/>
  <c r="DB288"/>
  <c r="BV288"/>
  <c r="AP288"/>
  <c r="J288"/>
  <c r="DF288"/>
  <c r="N288"/>
  <c r="DE288"/>
  <c r="BY288"/>
  <c r="AS288"/>
  <c r="M288"/>
  <c r="BZ288"/>
  <c r="CL288"/>
  <c r="BF288"/>
  <c r="Z288"/>
  <c r="CO288"/>
  <c r="BI288"/>
  <c r="AC288"/>
  <c r="V288"/>
  <c r="AD288"/>
  <c r="BJ288"/>
  <c r="CH288"/>
  <c r="BB288"/>
  <c r="CP288"/>
  <c r="DC611"/>
  <c r="CU611"/>
  <c r="CM611"/>
  <c r="CE611"/>
  <c r="BW611"/>
  <c r="BO611"/>
  <c r="BG611"/>
  <c r="AY611"/>
  <c r="AQ611"/>
  <c r="AI611"/>
  <c r="AA611"/>
  <c r="S611"/>
  <c r="K611"/>
  <c r="DD611"/>
  <c r="CV611"/>
  <c r="CN611"/>
  <c r="CF611"/>
  <c r="BX611"/>
  <c r="BP611"/>
  <c r="BH611"/>
  <c r="AZ611"/>
  <c r="AR611"/>
  <c r="AJ611"/>
  <c r="AB611"/>
  <c r="T611"/>
  <c r="L611"/>
  <c r="DE611"/>
  <c r="CW611"/>
  <c r="CO611"/>
  <c r="CG611"/>
  <c r="BY611"/>
  <c r="BQ611"/>
  <c r="BI611"/>
  <c r="BA611"/>
  <c r="AS611"/>
  <c r="AK611"/>
  <c r="AC611"/>
  <c r="U611"/>
  <c r="M611"/>
  <c r="CZ611"/>
  <c r="CR611"/>
  <c r="CJ611"/>
  <c r="CB611"/>
  <c r="BT611"/>
  <c r="BL611"/>
  <c r="BD611"/>
  <c r="AV611"/>
  <c r="AN611"/>
  <c r="AF611"/>
  <c r="X611"/>
  <c r="P611"/>
  <c r="CX611"/>
  <c r="CH611"/>
  <c r="BR611"/>
  <c r="BB611"/>
  <c r="AL611"/>
  <c r="V611"/>
  <c r="CL611"/>
  <c r="AP611"/>
  <c r="CY611"/>
  <c r="CI611"/>
  <c r="BS611"/>
  <c r="BC611"/>
  <c r="AM611"/>
  <c r="W611"/>
  <c r="DB611"/>
  <c r="BF611"/>
  <c r="J611"/>
  <c r="DA611"/>
  <c r="CK611"/>
  <c r="BU611"/>
  <c r="BE611"/>
  <c r="AO611"/>
  <c r="Y611"/>
  <c r="I611"/>
  <c r="BV611"/>
  <c r="Z611"/>
  <c r="CQ611"/>
  <c r="CA611"/>
  <c r="BK611"/>
  <c r="AU611"/>
  <c r="AE611"/>
  <c r="O611"/>
  <c r="BZ611"/>
  <c r="AG611"/>
  <c r="CP611"/>
  <c r="AX611"/>
  <c r="CC611"/>
  <c r="AH611"/>
  <c r="AW611"/>
  <c r="N611"/>
  <c r="CD611"/>
  <c r="AT611"/>
  <c r="CS611"/>
  <c r="CT611"/>
  <c r="BJ611"/>
  <c r="Q611"/>
  <c r="DF611"/>
  <c r="BM611"/>
  <c r="R611"/>
  <c r="BN611"/>
  <c r="AD611"/>
  <c r="E504"/>
  <c r="E612"/>
  <c r="E397"/>
  <c r="E289"/>
  <c r="A509"/>
  <c r="B508"/>
  <c r="DC396"/>
  <c r="CU396"/>
  <c r="CM396"/>
  <c r="CE396"/>
  <c r="BW396"/>
  <c r="BO396"/>
  <c r="BG396"/>
  <c r="AY396"/>
  <c r="AQ396"/>
  <c r="AI396"/>
  <c r="AA396"/>
  <c r="S396"/>
  <c r="K396"/>
  <c r="DD396"/>
  <c r="CV396"/>
  <c r="CN396"/>
  <c r="CF396"/>
  <c r="BX396"/>
  <c r="BP396"/>
  <c r="BH396"/>
  <c r="AZ396"/>
  <c r="AR396"/>
  <c r="AJ396"/>
  <c r="AB396"/>
  <c r="T396"/>
  <c r="L396"/>
  <c r="CX396"/>
  <c r="CL396"/>
  <c r="CB396"/>
  <c r="BR396"/>
  <c r="BF396"/>
  <c r="AV396"/>
  <c r="AL396"/>
  <c r="Z396"/>
  <c r="P396"/>
  <c r="CY396"/>
  <c r="CO396"/>
  <c r="CC396"/>
  <c r="BS396"/>
  <c r="BI396"/>
  <c r="AW396"/>
  <c r="AM396"/>
  <c r="AC396"/>
  <c r="Q396"/>
  <c r="CZ396"/>
  <c r="CP396"/>
  <c r="CD396"/>
  <c r="BT396"/>
  <c r="BJ396"/>
  <c r="AX396"/>
  <c r="AN396"/>
  <c r="AD396"/>
  <c r="R396"/>
  <c r="DE396"/>
  <c r="CS396"/>
  <c r="CI396"/>
  <c r="BY396"/>
  <c r="BM396"/>
  <c r="BC396"/>
  <c r="AS396"/>
  <c r="AG396"/>
  <c r="W396"/>
  <c r="M396"/>
  <c r="CQ396"/>
  <c r="BU396"/>
  <c r="BA396"/>
  <c r="AE396"/>
  <c r="I396"/>
  <c r="CR396"/>
  <c r="BV396"/>
  <c r="BB396"/>
  <c r="AF396"/>
  <c r="J396"/>
  <c r="CT396"/>
  <c r="BZ396"/>
  <c r="BD396"/>
  <c r="AH396"/>
  <c r="N396"/>
  <c r="DB396"/>
  <c r="CH396"/>
  <c r="BL396"/>
  <c r="AP396"/>
  <c r="V396"/>
  <c r="CW396"/>
  <c r="BE396"/>
  <c r="O396"/>
  <c r="DA396"/>
  <c r="BK396"/>
  <c r="U396"/>
  <c r="DF396"/>
  <c r="BN396"/>
  <c r="X396"/>
  <c r="CG396"/>
  <c r="AO396"/>
  <c r="BQ396"/>
  <c r="CA396"/>
  <c r="CJ396"/>
  <c r="AK396"/>
  <c r="CK396"/>
  <c r="Y396"/>
  <c r="AT396"/>
  <c r="AU396"/>
  <c r="DA503"/>
  <c r="CS503"/>
  <c r="CK503"/>
  <c r="CC503"/>
  <c r="BU503"/>
  <c r="BM503"/>
  <c r="BE503"/>
  <c r="AW503"/>
  <c r="AO503"/>
  <c r="AG503"/>
  <c r="Y503"/>
  <c r="Q503"/>
  <c r="I503"/>
  <c r="DB503"/>
  <c r="CT503"/>
  <c r="CL503"/>
  <c r="CD503"/>
  <c r="BV503"/>
  <c r="BN503"/>
  <c r="BF503"/>
  <c r="AX503"/>
  <c r="AP503"/>
  <c r="AH503"/>
  <c r="Z503"/>
  <c r="R503"/>
  <c r="J503"/>
  <c r="DC503"/>
  <c r="CU503"/>
  <c r="CM503"/>
  <c r="CE503"/>
  <c r="BW503"/>
  <c r="BO503"/>
  <c r="BG503"/>
  <c r="AY503"/>
  <c r="AQ503"/>
  <c r="AI503"/>
  <c r="AA503"/>
  <c r="S503"/>
  <c r="K503"/>
  <c r="DF503"/>
  <c r="CX503"/>
  <c r="CP503"/>
  <c r="CH503"/>
  <c r="BZ503"/>
  <c r="BR503"/>
  <c r="BJ503"/>
  <c r="BB503"/>
  <c r="AT503"/>
  <c r="AL503"/>
  <c r="AD503"/>
  <c r="V503"/>
  <c r="N503"/>
  <c r="DD503"/>
  <c r="CN503"/>
  <c r="BX503"/>
  <c r="BH503"/>
  <c r="AR503"/>
  <c r="AB503"/>
  <c r="L503"/>
  <c r="DE503"/>
  <c r="CO503"/>
  <c r="BY503"/>
  <c r="BI503"/>
  <c r="AS503"/>
  <c r="AC503"/>
  <c r="M503"/>
  <c r="CQ503"/>
  <c r="CA503"/>
  <c r="BK503"/>
  <c r="AU503"/>
  <c r="AE503"/>
  <c r="O503"/>
  <c r="CW503"/>
  <c r="CG503"/>
  <c r="BQ503"/>
  <c r="BA503"/>
  <c r="AK503"/>
  <c r="U503"/>
  <c r="CB503"/>
  <c r="AV503"/>
  <c r="P503"/>
  <c r="CF503"/>
  <c r="AZ503"/>
  <c r="T503"/>
  <c r="CI503"/>
  <c r="BC503"/>
  <c r="W503"/>
  <c r="CV503"/>
  <c r="BP503"/>
  <c r="AJ503"/>
  <c r="CJ503"/>
  <c r="X503"/>
  <c r="CR503"/>
  <c r="AF503"/>
  <c r="CY503"/>
  <c r="AM503"/>
  <c r="BL503"/>
  <c r="AN503"/>
  <c r="BD503"/>
  <c r="BT503"/>
  <c r="BS503"/>
  <c r="CZ503"/>
  <c r="DF603"/>
  <c r="DF495"/>
  <c r="DF601"/>
  <c r="DF287"/>
  <c r="DF393"/>
  <c r="DF391"/>
  <c r="DF604"/>
  <c r="DF279"/>
  <c r="DF394"/>
  <c r="DF610"/>
  <c r="A617"/>
  <c r="B616"/>
  <c r="A402"/>
  <c r="B401"/>
  <c r="B294"/>
  <c r="A295"/>
  <c r="DH166"/>
  <c r="DG386" s="1"/>
  <c r="AK56"/>
  <c r="A187"/>
  <c r="B186"/>
  <c r="AJ56"/>
  <c r="AI56"/>
  <c r="AP48" i="15"/>
  <c r="AQ47"/>
  <c r="A47"/>
  <c r="B46"/>
  <c r="AH56" i="14"/>
  <c r="I58"/>
  <c r="U58" s="1"/>
  <c r="O58"/>
  <c r="AA57"/>
  <c r="AG57" s="1"/>
  <c r="AB57"/>
  <c r="AC57"/>
  <c r="AD57"/>
  <c r="AE57"/>
  <c r="L58"/>
  <c r="R58"/>
  <c r="M58"/>
  <c r="S58"/>
  <c r="W57"/>
  <c r="V57"/>
  <c r="Y57"/>
  <c r="X57"/>
  <c r="J58"/>
  <c r="P58"/>
  <c r="K58"/>
  <c r="Q58"/>
  <c r="F59"/>
  <c r="D59"/>
  <c r="C59"/>
  <c r="G59"/>
  <c r="E59"/>
  <c r="B60"/>
  <c r="A61"/>
  <c r="D343" i="4"/>
  <c r="E343" s="1"/>
  <c r="G343" s="1"/>
  <c r="C344"/>
  <c r="B345"/>
  <c r="F345" s="1"/>
  <c r="A234"/>
  <c r="B233"/>
  <c r="B482" i="17" l="1"/>
  <c r="A483"/>
  <c r="C481"/>
  <c r="C507" s="1"/>
  <c r="D481"/>
  <c r="E507" s="1"/>
  <c r="U46" i="15"/>
  <c r="Y46"/>
  <c r="W46"/>
  <c r="X46"/>
  <c r="F47"/>
  <c r="C47"/>
  <c r="D47"/>
  <c r="G47"/>
  <c r="E47"/>
  <c r="W47" s="1"/>
  <c r="C183" i="14"/>
  <c r="G183"/>
  <c r="D183"/>
  <c r="E183"/>
  <c r="F183"/>
  <c r="DG496"/>
  <c r="DG286"/>
  <c r="DG390"/>
  <c r="DG493"/>
  <c r="DG501"/>
  <c r="DG605"/>
  <c r="DG278"/>
  <c r="DG287"/>
  <c r="DG393"/>
  <c r="DG288"/>
  <c r="DG494"/>
  <c r="DG498"/>
  <c r="DG607"/>
  <c r="DG388"/>
  <c r="DG602"/>
  <c r="DG396"/>
  <c r="DG284"/>
  <c r="DG280"/>
  <c r="DG606"/>
  <c r="DG285"/>
  <c r="DG604"/>
  <c r="Y167"/>
  <c r="X157"/>
  <c r="DC397"/>
  <c r="CU397"/>
  <c r="CM397"/>
  <c r="CE397"/>
  <c r="BW397"/>
  <c r="BO397"/>
  <c r="BG397"/>
  <c r="AY397"/>
  <c r="AQ397"/>
  <c r="AI397"/>
  <c r="AA397"/>
  <c r="S397"/>
  <c r="K397"/>
  <c r="DD397"/>
  <c r="CV397"/>
  <c r="CN397"/>
  <c r="CF397"/>
  <c r="BX397"/>
  <c r="BP397"/>
  <c r="BH397"/>
  <c r="AZ397"/>
  <c r="AR397"/>
  <c r="AJ397"/>
  <c r="AB397"/>
  <c r="T397"/>
  <c r="L397"/>
  <c r="DH397"/>
  <c r="CZ397"/>
  <c r="CR397"/>
  <c r="CJ397"/>
  <c r="CB397"/>
  <c r="BT397"/>
  <c r="BL397"/>
  <c r="BD397"/>
  <c r="AV397"/>
  <c r="AN397"/>
  <c r="AF397"/>
  <c r="X397"/>
  <c r="P397"/>
  <c r="CY397"/>
  <c r="CL397"/>
  <c r="BZ397"/>
  <c r="BM397"/>
  <c r="BA397"/>
  <c r="AM397"/>
  <c r="Z397"/>
  <c r="N397"/>
  <c r="DA397"/>
  <c r="CO397"/>
  <c r="CA397"/>
  <c r="BN397"/>
  <c r="BB397"/>
  <c r="AO397"/>
  <c r="AC397"/>
  <c r="O397"/>
  <c r="DB397"/>
  <c r="CP397"/>
  <c r="CC397"/>
  <c r="BQ397"/>
  <c r="BC397"/>
  <c r="AP397"/>
  <c r="AD397"/>
  <c r="Q397"/>
  <c r="DG397"/>
  <c r="CT397"/>
  <c r="CH397"/>
  <c r="BU397"/>
  <c r="BI397"/>
  <c r="AU397"/>
  <c r="AH397"/>
  <c r="V397"/>
  <c r="I397"/>
  <c r="CQ397"/>
  <c r="BR397"/>
  <c r="AS397"/>
  <c r="R397"/>
  <c r="CS397"/>
  <c r="BS397"/>
  <c r="AT397"/>
  <c r="U397"/>
  <c r="CW397"/>
  <c r="BV397"/>
  <c r="AW397"/>
  <c r="W397"/>
  <c r="DF397"/>
  <c r="CG397"/>
  <c r="BF397"/>
  <c r="AG397"/>
  <c r="BY397"/>
  <c r="Y397"/>
  <c r="CD397"/>
  <c r="AE397"/>
  <c r="CI397"/>
  <c r="AK397"/>
  <c r="DE397"/>
  <c r="BE397"/>
  <c r="AL397"/>
  <c r="AX397"/>
  <c r="BJ397"/>
  <c r="CX397"/>
  <c r="J397"/>
  <c r="CK397"/>
  <c r="BK397"/>
  <c r="M397"/>
  <c r="F290"/>
  <c r="F398"/>
  <c r="F613"/>
  <c r="F505"/>
  <c r="DG503"/>
  <c r="DG500"/>
  <c r="DG283"/>
  <c r="DG281"/>
  <c r="DG387"/>
  <c r="C505"/>
  <c r="C613"/>
  <c r="BT182"/>
  <c r="BL182"/>
  <c r="BD182"/>
  <c r="AV182"/>
  <c r="AN182"/>
  <c r="AF182"/>
  <c r="X182"/>
  <c r="P182"/>
  <c r="BU182"/>
  <c r="BM182"/>
  <c r="BE182"/>
  <c r="AW182"/>
  <c r="AO182"/>
  <c r="AG182"/>
  <c r="Y182"/>
  <c r="Q182"/>
  <c r="I182"/>
  <c r="BV182"/>
  <c r="BN182"/>
  <c r="BF182"/>
  <c r="AX182"/>
  <c r="AP182"/>
  <c r="AH182"/>
  <c r="Z182"/>
  <c r="R182"/>
  <c r="J182"/>
  <c r="BY182"/>
  <c r="BQ182"/>
  <c r="BI182"/>
  <c r="BA182"/>
  <c r="AS182"/>
  <c r="AK182"/>
  <c r="AC182"/>
  <c r="U182"/>
  <c r="M182"/>
  <c r="BP182"/>
  <c r="AZ182"/>
  <c r="AJ182"/>
  <c r="T182"/>
  <c r="BG182"/>
  <c r="K182"/>
  <c r="C290"/>
  <c r="BH182"/>
  <c r="AB182"/>
  <c r="S182"/>
  <c r="BR182"/>
  <c r="BB182"/>
  <c r="AL182"/>
  <c r="V182"/>
  <c r="AQ182"/>
  <c r="BX182"/>
  <c r="L182"/>
  <c r="AY182"/>
  <c r="BS182"/>
  <c r="BC182"/>
  <c r="AM182"/>
  <c r="W182"/>
  <c r="BW182"/>
  <c r="AA182"/>
  <c r="AR182"/>
  <c r="AI182"/>
  <c r="BZ182"/>
  <c r="BJ182"/>
  <c r="AT182"/>
  <c r="AD182"/>
  <c r="N182"/>
  <c r="BK182"/>
  <c r="AU182"/>
  <c r="AE182"/>
  <c r="O182"/>
  <c r="C398"/>
  <c r="BO182"/>
  <c r="D398"/>
  <c r="D505"/>
  <c r="D613"/>
  <c r="D290"/>
  <c r="DG611"/>
  <c r="DG608"/>
  <c r="DG391"/>
  <c r="DG389"/>
  <c r="DG279"/>
  <c r="DG395"/>
  <c r="DG610"/>
  <c r="DG502"/>
  <c r="B509"/>
  <c r="A510"/>
  <c r="DG289"/>
  <c r="CY289"/>
  <c r="CQ289"/>
  <c r="CI289"/>
  <c r="CA289"/>
  <c r="BS289"/>
  <c r="BK289"/>
  <c r="BC289"/>
  <c r="AU289"/>
  <c r="AM289"/>
  <c r="AE289"/>
  <c r="W289"/>
  <c r="O289"/>
  <c r="CZ289"/>
  <c r="CR289"/>
  <c r="CJ289"/>
  <c r="CB289"/>
  <c r="BT289"/>
  <c r="BL289"/>
  <c r="BD289"/>
  <c r="AV289"/>
  <c r="AN289"/>
  <c r="AF289"/>
  <c r="X289"/>
  <c r="P289"/>
  <c r="DA289"/>
  <c r="CS289"/>
  <c r="CK289"/>
  <c r="CC289"/>
  <c r="BU289"/>
  <c r="BM289"/>
  <c r="BE289"/>
  <c r="AW289"/>
  <c r="AO289"/>
  <c r="AG289"/>
  <c r="Y289"/>
  <c r="Q289"/>
  <c r="I289"/>
  <c r="DD289"/>
  <c r="CV289"/>
  <c r="CN289"/>
  <c r="CF289"/>
  <c r="BX289"/>
  <c r="BP289"/>
  <c r="BH289"/>
  <c r="AZ289"/>
  <c r="AR289"/>
  <c r="AJ289"/>
  <c r="AB289"/>
  <c r="T289"/>
  <c r="L289"/>
  <c r="DB289"/>
  <c r="CL289"/>
  <c r="BV289"/>
  <c r="BF289"/>
  <c r="AP289"/>
  <c r="Z289"/>
  <c r="J289"/>
  <c r="DC289"/>
  <c r="CM289"/>
  <c r="BW289"/>
  <c r="BG289"/>
  <c r="AQ289"/>
  <c r="AA289"/>
  <c r="K289"/>
  <c r="DE289"/>
  <c r="CO289"/>
  <c r="BY289"/>
  <c r="BI289"/>
  <c r="AS289"/>
  <c r="AC289"/>
  <c r="M289"/>
  <c r="CU289"/>
  <c r="CE289"/>
  <c r="BO289"/>
  <c r="AY289"/>
  <c r="AI289"/>
  <c r="S289"/>
  <c r="DF289"/>
  <c r="BZ289"/>
  <c r="AT289"/>
  <c r="N289"/>
  <c r="V289"/>
  <c r="CD289"/>
  <c r="AX289"/>
  <c r="R289"/>
  <c r="CH289"/>
  <c r="CG289"/>
  <c r="BA289"/>
  <c r="U289"/>
  <c r="BB289"/>
  <c r="CT289"/>
  <c r="BN289"/>
  <c r="AH289"/>
  <c r="CW289"/>
  <c r="BQ289"/>
  <c r="AK289"/>
  <c r="AD289"/>
  <c r="AL289"/>
  <c r="BJ289"/>
  <c r="BR289"/>
  <c r="CP289"/>
  <c r="CX289"/>
  <c r="DA504"/>
  <c r="CS504"/>
  <c r="CK504"/>
  <c r="CC504"/>
  <c r="BU504"/>
  <c r="BM504"/>
  <c r="BE504"/>
  <c r="AW504"/>
  <c r="AO504"/>
  <c r="AG504"/>
  <c r="Y504"/>
  <c r="Q504"/>
  <c r="I504"/>
  <c r="DB504"/>
  <c r="CT504"/>
  <c r="CL504"/>
  <c r="CD504"/>
  <c r="BV504"/>
  <c r="BN504"/>
  <c r="BF504"/>
  <c r="AX504"/>
  <c r="AP504"/>
  <c r="AH504"/>
  <c r="Z504"/>
  <c r="R504"/>
  <c r="J504"/>
  <c r="DC504"/>
  <c r="CU504"/>
  <c r="CM504"/>
  <c r="CE504"/>
  <c r="BW504"/>
  <c r="BO504"/>
  <c r="BG504"/>
  <c r="AY504"/>
  <c r="AQ504"/>
  <c r="AI504"/>
  <c r="AA504"/>
  <c r="S504"/>
  <c r="K504"/>
  <c r="DF504"/>
  <c r="CX504"/>
  <c r="CP504"/>
  <c r="CH504"/>
  <c r="BZ504"/>
  <c r="BR504"/>
  <c r="BJ504"/>
  <c r="BB504"/>
  <c r="AT504"/>
  <c r="AL504"/>
  <c r="AD504"/>
  <c r="V504"/>
  <c r="N504"/>
  <c r="CV504"/>
  <c r="CF504"/>
  <c r="BP504"/>
  <c r="AZ504"/>
  <c r="AJ504"/>
  <c r="T504"/>
  <c r="CW504"/>
  <c r="CG504"/>
  <c r="BQ504"/>
  <c r="BA504"/>
  <c r="AK504"/>
  <c r="U504"/>
  <c r="CY504"/>
  <c r="CI504"/>
  <c r="BS504"/>
  <c r="BC504"/>
  <c r="AM504"/>
  <c r="W504"/>
  <c r="DE504"/>
  <c r="CO504"/>
  <c r="BY504"/>
  <c r="BI504"/>
  <c r="AS504"/>
  <c r="AC504"/>
  <c r="M504"/>
  <c r="CJ504"/>
  <c r="BD504"/>
  <c r="X504"/>
  <c r="CN504"/>
  <c r="BH504"/>
  <c r="AB504"/>
  <c r="CQ504"/>
  <c r="BK504"/>
  <c r="AE504"/>
  <c r="DD504"/>
  <c r="BX504"/>
  <c r="AR504"/>
  <c r="L504"/>
  <c r="CR504"/>
  <c r="AF504"/>
  <c r="CZ504"/>
  <c r="AN504"/>
  <c r="DG504"/>
  <c r="AU504"/>
  <c r="BT504"/>
  <c r="AV504"/>
  <c r="CB504"/>
  <c r="BL504"/>
  <c r="CA504"/>
  <c r="O504"/>
  <c r="P504"/>
  <c r="E505"/>
  <c r="E290"/>
  <c r="E613"/>
  <c r="E398"/>
  <c r="DG609"/>
  <c r="DG392"/>
  <c r="DG497"/>
  <c r="DG495"/>
  <c r="G613"/>
  <c r="G290"/>
  <c r="G505"/>
  <c r="G398"/>
  <c r="DC612"/>
  <c r="CU612"/>
  <c r="CM612"/>
  <c r="CE612"/>
  <c r="BW612"/>
  <c r="BO612"/>
  <c r="BG612"/>
  <c r="AY612"/>
  <c r="AQ612"/>
  <c r="AI612"/>
  <c r="AA612"/>
  <c r="S612"/>
  <c r="K612"/>
  <c r="DD612"/>
  <c r="CV612"/>
  <c r="CN612"/>
  <c r="CF612"/>
  <c r="BX612"/>
  <c r="BP612"/>
  <c r="BH612"/>
  <c r="AZ612"/>
  <c r="AR612"/>
  <c r="AJ612"/>
  <c r="AB612"/>
  <c r="T612"/>
  <c r="L612"/>
  <c r="DE612"/>
  <c r="CW612"/>
  <c r="CO612"/>
  <c r="CG612"/>
  <c r="BY612"/>
  <c r="BQ612"/>
  <c r="BI612"/>
  <c r="BA612"/>
  <c r="AS612"/>
  <c r="AK612"/>
  <c r="AC612"/>
  <c r="U612"/>
  <c r="M612"/>
  <c r="DH612"/>
  <c r="CZ612"/>
  <c r="CR612"/>
  <c r="CJ612"/>
  <c r="CB612"/>
  <c r="BT612"/>
  <c r="BL612"/>
  <c r="BD612"/>
  <c r="AV612"/>
  <c r="AN612"/>
  <c r="AF612"/>
  <c r="X612"/>
  <c r="P612"/>
  <c r="DF612"/>
  <c r="CP612"/>
  <c r="BZ612"/>
  <c r="BJ612"/>
  <c r="AT612"/>
  <c r="AD612"/>
  <c r="N612"/>
  <c r="BN612"/>
  <c r="R612"/>
  <c r="DG612"/>
  <c r="CQ612"/>
  <c r="CA612"/>
  <c r="BK612"/>
  <c r="AU612"/>
  <c r="AE612"/>
  <c r="O612"/>
  <c r="CD612"/>
  <c r="AH612"/>
  <c r="CS612"/>
  <c r="CC612"/>
  <c r="BM612"/>
  <c r="AW612"/>
  <c r="AG612"/>
  <c r="Q612"/>
  <c r="CT612"/>
  <c r="AX612"/>
  <c r="CY612"/>
  <c r="CI612"/>
  <c r="BS612"/>
  <c r="BC612"/>
  <c r="AM612"/>
  <c r="W612"/>
  <c r="CH612"/>
  <c r="AO612"/>
  <c r="CX612"/>
  <c r="BF612"/>
  <c r="CK612"/>
  <c r="AP612"/>
  <c r="BE612"/>
  <c r="V612"/>
  <c r="CL612"/>
  <c r="BB612"/>
  <c r="I612"/>
  <c r="J612"/>
  <c r="DA612"/>
  <c r="DB612"/>
  <c r="BR612"/>
  <c r="Y612"/>
  <c r="BU612"/>
  <c r="Z612"/>
  <c r="BV612"/>
  <c r="AL612"/>
  <c r="DH278"/>
  <c r="DH494"/>
  <c r="DH387"/>
  <c r="DH279"/>
  <c r="DH388"/>
  <c r="DH389"/>
  <c r="DH604"/>
  <c r="DH282"/>
  <c r="DH606"/>
  <c r="DH283"/>
  <c r="DH498"/>
  <c r="DH607"/>
  <c r="DH393"/>
  <c r="DH608"/>
  <c r="DH501"/>
  <c r="DH395"/>
  <c r="DH502"/>
  <c r="DH610"/>
  <c r="DG394"/>
  <c r="DG499"/>
  <c r="DG282"/>
  <c r="DG603"/>
  <c r="DG601"/>
  <c r="AK57"/>
  <c r="A618"/>
  <c r="B617"/>
  <c r="B402"/>
  <c r="A403"/>
  <c r="B295"/>
  <c r="A296"/>
  <c r="DI166"/>
  <c r="DH289" s="1"/>
  <c r="AI57"/>
  <c r="B187"/>
  <c r="A188"/>
  <c r="AH57"/>
  <c r="AP49" i="15"/>
  <c r="AQ48"/>
  <c r="A48"/>
  <c r="B47"/>
  <c r="AJ57" i="14"/>
  <c r="K59"/>
  <c r="Q59"/>
  <c r="AA58"/>
  <c r="AG58" s="1"/>
  <c r="AC58"/>
  <c r="AB58"/>
  <c r="AE58"/>
  <c r="AD58"/>
  <c r="L59"/>
  <c r="R59"/>
  <c r="J59"/>
  <c r="P59"/>
  <c r="I59"/>
  <c r="U59" s="1"/>
  <c r="O59"/>
  <c r="M59"/>
  <c r="S59"/>
  <c r="X58"/>
  <c r="Y58"/>
  <c r="W58"/>
  <c r="V58"/>
  <c r="E60"/>
  <c r="C60"/>
  <c r="D60"/>
  <c r="G60"/>
  <c r="F60"/>
  <c r="A62"/>
  <c r="B61"/>
  <c r="D344" i="4"/>
  <c r="E344" s="1"/>
  <c r="G344" s="1"/>
  <c r="C345"/>
  <c r="B346"/>
  <c r="F346" s="1"/>
  <c r="A235"/>
  <c r="B234"/>
  <c r="C482" i="17" l="1"/>
  <c r="C508" s="1"/>
  <c r="D482"/>
  <c r="E508" s="1"/>
  <c r="A484"/>
  <c r="B483"/>
  <c r="F48" i="15"/>
  <c r="E48"/>
  <c r="G48"/>
  <c r="C48"/>
  <c r="D48"/>
  <c r="U47"/>
  <c r="Y47"/>
  <c r="X47"/>
  <c r="V47"/>
  <c r="F184" i="14"/>
  <c r="G184"/>
  <c r="D184"/>
  <c r="C184"/>
  <c r="E184"/>
  <c r="DH285"/>
  <c r="DH281"/>
  <c r="DH504"/>
  <c r="Z167"/>
  <c r="Y157"/>
  <c r="DH287"/>
  <c r="DH500"/>
  <c r="DH391"/>
  <c r="DH496"/>
  <c r="DH602"/>
  <c r="DI397"/>
  <c r="D399"/>
  <c r="D614"/>
  <c r="D506"/>
  <c r="D291"/>
  <c r="DG290"/>
  <c r="CY290"/>
  <c r="CQ290"/>
  <c r="CI290"/>
  <c r="CA290"/>
  <c r="BS290"/>
  <c r="BK290"/>
  <c r="BC290"/>
  <c r="AU290"/>
  <c r="AM290"/>
  <c r="AE290"/>
  <c r="W290"/>
  <c r="O290"/>
  <c r="DH290"/>
  <c r="CZ290"/>
  <c r="CR290"/>
  <c r="CJ290"/>
  <c r="CB290"/>
  <c r="BT290"/>
  <c r="BL290"/>
  <c r="BD290"/>
  <c r="AV290"/>
  <c r="AN290"/>
  <c r="AF290"/>
  <c r="X290"/>
  <c r="P290"/>
  <c r="DA290"/>
  <c r="CS290"/>
  <c r="CK290"/>
  <c r="CC290"/>
  <c r="BU290"/>
  <c r="BM290"/>
  <c r="BE290"/>
  <c r="AW290"/>
  <c r="AO290"/>
  <c r="AG290"/>
  <c r="Y290"/>
  <c r="Q290"/>
  <c r="I290"/>
  <c r="DD290"/>
  <c r="CV290"/>
  <c r="CN290"/>
  <c r="CF290"/>
  <c r="BX290"/>
  <c r="BP290"/>
  <c r="BH290"/>
  <c r="AZ290"/>
  <c r="AR290"/>
  <c r="AJ290"/>
  <c r="AB290"/>
  <c r="T290"/>
  <c r="L290"/>
  <c r="CT290"/>
  <c r="CD290"/>
  <c r="BN290"/>
  <c r="AX290"/>
  <c r="AH290"/>
  <c r="R290"/>
  <c r="CU290"/>
  <c r="CE290"/>
  <c r="BO290"/>
  <c r="AY290"/>
  <c r="AI290"/>
  <c r="S290"/>
  <c r="CW290"/>
  <c r="CG290"/>
  <c r="BQ290"/>
  <c r="BA290"/>
  <c r="AK290"/>
  <c r="U290"/>
  <c r="DC290"/>
  <c r="CM290"/>
  <c r="BW290"/>
  <c r="BG290"/>
  <c r="AQ290"/>
  <c r="AA290"/>
  <c r="K290"/>
  <c r="CH290"/>
  <c r="BB290"/>
  <c r="V290"/>
  <c r="CP290"/>
  <c r="CL290"/>
  <c r="BF290"/>
  <c r="Z290"/>
  <c r="BJ290"/>
  <c r="CO290"/>
  <c r="BI290"/>
  <c r="AC290"/>
  <c r="AD290"/>
  <c r="DB290"/>
  <c r="BV290"/>
  <c r="AP290"/>
  <c r="J290"/>
  <c r="DE290"/>
  <c r="BY290"/>
  <c r="AS290"/>
  <c r="M290"/>
  <c r="AL290"/>
  <c r="BZ290"/>
  <c r="CX290"/>
  <c r="AT290"/>
  <c r="BR290"/>
  <c r="DF290"/>
  <c r="N290"/>
  <c r="F506"/>
  <c r="F614"/>
  <c r="F291"/>
  <c r="F399"/>
  <c r="DH286"/>
  <c r="DH499"/>
  <c r="DH605"/>
  <c r="DH280"/>
  <c r="DH493"/>
  <c r="DI602"/>
  <c r="DI280"/>
  <c r="DI606"/>
  <c r="DI392"/>
  <c r="DI395"/>
  <c r="DH396"/>
  <c r="DH288"/>
  <c r="DH611"/>
  <c r="DH503"/>
  <c r="E614"/>
  <c r="E399"/>
  <c r="E291"/>
  <c r="E506"/>
  <c r="DC613"/>
  <c r="CU613"/>
  <c r="CM613"/>
  <c r="CE613"/>
  <c r="BW613"/>
  <c r="BO613"/>
  <c r="BG613"/>
  <c r="AY613"/>
  <c r="AQ613"/>
  <c r="AI613"/>
  <c r="AA613"/>
  <c r="S613"/>
  <c r="K613"/>
  <c r="DD613"/>
  <c r="CV613"/>
  <c r="CN613"/>
  <c r="CF613"/>
  <c r="BX613"/>
  <c r="BP613"/>
  <c r="BH613"/>
  <c r="AZ613"/>
  <c r="AR613"/>
  <c r="AJ613"/>
  <c r="AB613"/>
  <c r="T613"/>
  <c r="L613"/>
  <c r="DE613"/>
  <c r="CW613"/>
  <c r="CO613"/>
  <c r="CG613"/>
  <c r="BY613"/>
  <c r="BQ613"/>
  <c r="BI613"/>
  <c r="BA613"/>
  <c r="AS613"/>
  <c r="AK613"/>
  <c r="AC613"/>
  <c r="U613"/>
  <c r="M613"/>
  <c r="DH613"/>
  <c r="CZ613"/>
  <c r="CR613"/>
  <c r="CJ613"/>
  <c r="CB613"/>
  <c r="BT613"/>
  <c r="BL613"/>
  <c r="BD613"/>
  <c r="AV613"/>
  <c r="AN613"/>
  <c r="AF613"/>
  <c r="X613"/>
  <c r="P613"/>
  <c r="CX613"/>
  <c r="CH613"/>
  <c r="BR613"/>
  <c r="BB613"/>
  <c r="AL613"/>
  <c r="V613"/>
  <c r="CL613"/>
  <c r="AP613"/>
  <c r="CY613"/>
  <c r="CI613"/>
  <c r="BS613"/>
  <c r="BC613"/>
  <c r="AM613"/>
  <c r="W613"/>
  <c r="DB613"/>
  <c r="BF613"/>
  <c r="J613"/>
  <c r="DA613"/>
  <c r="CK613"/>
  <c r="BU613"/>
  <c r="BE613"/>
  <c r="AO613"/>
  <c r="Y613"/>
  <c r="I613"/>
  <c r="BV613"/>
  <c r="Z613"/>
  <c r="DG613"/>
  <c r="CQ613"/>
  <c r="CA613"/>
  <c r="BK613"/>
  <c r="AU613"/>
  <c r="AE613"/>
  <c r="O613"/>
  <c r="CP613"/>
  <c r="AW613"/>
  <c r="DF613"/>
  <c r="BN613"/>
  <c r="CS613"/>
  <c r="AX613"/>
  <c r="N613"/>
  <c r="BM613"/>
  <c r="AD613"/>
  <c r="CT613"/>
  <c r="BJ613"/>
  <c r="Q613"/>
  <c r="R613"/>
  <c r="BZ613"/>
  <c r="AG613"/>
  <c r="CC613"/>
  <c r="AH613"/>
  <c r="CD613"/>
  <c r="AT613"/>
  <c r="DH609"/>
  <c r="DH392"/>
  <c r="DH497"/>
  <c r="DH495"/>
  <c r="DH386"/>
  <c r="A511"/>
  <c r="B510"/>
  <c r="C506"/>
  <c r="C399"/>
  <c r="BV183"/>
  <c r="BN183"/>
  <c r="BF183"/>
  <c r="AX183"/>
  <c r="AP183"/>
  <c r="AH183"/>
  <c r="Z183"/>
  <c r="R183"/>
  <c r="J183"/>
  <c r="BW183"/>
  <c r="BO183"/>
  <c r="BG183"/>
  <c r="AY183"/>
  <c r="AQ183"/>
  <c r="AI183"/>
  <c r="AA183"/>
  <c r="S183"/>
  <c r="K183"/>
  <c r="BX183"/>
  <c r="BP183"/>
  <c r="BH183"/>
  <c r="AZ183"/>
  <c r="AR183"/>
  <c r="AJ183"/>
  <c r="AB183"/>
  <c r="T183"/>
  <c r="L183"/>
  <c r="BS183"/>
  <c r="BK183"/>
  <c r="BC183"/>
  <c r="AU183"/>
  <c r="AM183"/>
  <c r="AE183"/>
  <c r="W183"/>
  <c r="O183"/>
  <c r="BZ183"/>
  <c r="BJ183"/>
  <c r="AT183"/>
  <c r="AD183"/>
  <c r="N183"/>
  <c r="AK183"/>
  <c r="C614"/>
  <c r="AL183"/>
  <c r="AC183"/>
  <c r="BL183"/>
  <c r="AV183"/>
  <c r="AF183"/>
  <c r="P183"/>
  <c r="BQ183"/>
  <c r="U183"/>
  <c r="BB183"/>
  <c r="AS183"/>
  <c r="BM183"/>
  <c r="AW183"/>
  <c r="AG183"/>
  <c r="Q183"/>
  <c r="BA183"/>
  <c r="BR183"/>
  <c r="V183"/>
  <c r="BI183"/>
  <c r="M183"/>
  <c r="BT183"/>
  <c r="BD183"/>
  <c r="AN183"/>
  <c r="X183"/>
  <c r="C291"/>
  <c r="BU183"/>
  <c r="BE183"/>
  <c r="AO183"/>
  <c r="Y183"/>
  <c r="I183"/>
  <c r="BY183"/>
  <c r="G399"/>
  <c r="G506"/>
  <c r="G614"/>
  <c r="G291"/>
  <c r="DC398"/>
  <c r="CU398"/>
  <c r="CM398"/>
  <c r="CE398"/>
  <c r="BW398"/>
  <c r="BO398"/>
  <c r="BG398"/>
  <c r="AY398"/>
  <c r="AQ398"/>
  <c r="AI398"/>
  <c r="AA398"/>
  <c r="S398"/>
  <c r="K398"/>
  <c r="DD398"/>
  <c r="CV398"/>
  <c r="CN398"/>
  <c r="CF398"/>
  <c r="BX398"/>
  <c r="BP398"/>
  <c r="BH398"/>
  <c r="AZ398"/>
  <c r="AR398"/>
  <c r="AJ398"/>
  <c r="AB398"/>
  <c r="T398"/>
  <c r="L398"/>
  <c r="DH398"/>
  <c r="CZ398"/>
  <c r="CR398"/>
  <c r="CJ398"/>
  <c r="CB398"/>
  <c r="BT398"/>
  <c r="BL398"/>
  <c r="BD398"/>
  <c r="AV398"/>
  <c r="AN398"/>
  <c r="AF398"/>
  <c r="X398"/>
  <c r="P398"/>
  <c r="DG398"/>
  <c r="CT398"/>
  <c r="CH398"/>
  <c r="BU398"/>
  <c r="BI398"/>
  <c r="AU398"/>
  <c r="AH398"/>
  <c r="V398"/>
  <c r="I398"/>
  <c r="CW398"/>
  <c r="CI398"/>
  <c r="BV398"/>
  <c r="BJ398"/>
  <c r="AW398"/>
  <c r="AK398"/>
  <c r="W398"/>
  <c r="J398"/>
  <c r="CX398"/>
  <c r="CK398"/>
  <c r="BY398"/>
  <c r="BK398"/>
  <c r="AX398"/>
  <c r="AL398"/>
  <c r="Y398"/>
  <c r="M398"/>
  <c r="DB398"/>
  <c r="CP398"/>
  <c r="CC398"/>
  <c r="BQ398"/>
  <c r="BC398"/>
  <c r="AP398"/>
  <c r="AD398"/>
  <c r="Q398"/>
  <c r="CY398"/>
  <c r="BZ398"/>
  <c r="BA398"/>
  <c r="Z398"/>
  <c r="DA398"/>
  <c r="CA398"/>
  <c r="BB398"/>
  <c r="AC398"/>
  <c r="DE398"/>
  <c r="CD398"/>
  <c r="BE398"/>
  <c r="AE398"/>
  <c r="CO398"/>
  <c r="BN398"/>
  <c r="AO398"/>
  <c r="O398"/>
  <c r="DF398"/>
  <c r="BF398"/>
  <c r="BM398"/>
  <c r="N398"/>
  <c r="BR398"/>
  <c r="R398"/>
  <c r="CL398"/>
  <c r="AM398"/>
  <c r="U398"/>
  <c r="AG398"/>
  <c r="AS398"/>
  <c r="CG398"/>
  <c r="AT398"/>
  <c r="BS398"/>
  <c r="CQ398"/>
  <c r="CS398"/>
  <c r="DA505"/>
  <c r="CS505"/>
  <c r="CK505"/>
  <c r="CC505"/>
  <c r="BU505"/>
  <c r="BM505"/>
  <c r="BE505"/>
  <c r="AW505"/>
  <c r="AO505"/>
  <c r="AG505"/>
  <c r="Y505"/>
  <c r="Q505"/>
  <c r="I505"/>
  <c r="DB505"/>
  <c r="CT505"/>
  <c r="CL505"/>
  <c r="CD505"/>
  <c r="BV505"/>
  <c r="BN505"/>
  <c r="BF505"/>
  <c r="AX505"/>
  <c r="AP505"/>
  <c r="AH505"/>
  <c r="Z505"/>
  <c r="R505"/>
  <c r="J505"/>
  <c r="DC505"/>
  <c r="CU505"/>
  <c r="CM505"/>
  <c r="CE505"/>
  <c r="BW505"/>
  <c r="BO505"/>
  <c r="BG505"/>
  <c r="AY505"/>
  <c r="AQ505"/>
  <c r="AI505"/>
  <c r="AA505"/>
  <c r="S505"/>
  <c r="K505"/>
  <c r="DF505"/>
  <c r="CX505"/>
  <c r="CP505"/>
  <c r="CH505"/>
  <c r="BZ505"/>
  <c r="BR505"/>
  <c r="BJ505"/>
  <c r="BB505"/>
  <c r="AT505"/>
  <c r="AL505"/>
  <c r="AD505"/>
  <c r="V505"/>
  <c r="N505"/>
  <c r="DD505"/>
  <c r="CN505"/>
  <c r="BX505"/>
  <c r="BH505"/>
  <c r="AR505"/>
  <c r="AB505"/>
  <c r="L505"/>
  <c r="DE505"/>
  <c r="CO505"/>
  <c r="BY505"/>
  <c r="BI505"/>
  <c r="AS505"/>
  <c r="AC505"/>
  <c r="M505"/>
  <c r="DG505"/>
  <c r="CQ505"/>
  <c r="CA505"/>
  <c r="BK505"/>
  <c r="AU505"/>
  <c r="AE505"/>
  <c r="O505"/>
  <c r="CW505"/>
  <c r="CG505"/>
  <c r="BQ505"/>
  <c r="BA505"/>
  <c r="AK505"/>
  <c r="U505"/>
  <c r="CR505"/>
  <c r="BL505"/>
  <c r="AF505"/>
  <c r="CV505"/>
  <c r="BP505"/>
  <c r="AJ505"/>
  <c r="CY505"/>
  <c r="BS505"/>
  <c r="AM505"/>
  <c r="CF505"/>
  <c r="AZ505"/>
  <c r="T505"/>
  <c r="CZ505"/>
  <c r="AN505"/>
  <c r="DH505"/>
  <c r="AV505"/>
  <c r="BC505"/>
  <c r="CB505"/>
  <c r="P505"/>
  <c r="BD505"/>
  <c r="BT505"/>
  <c r="CI505"/>
  <c r="CJ505"/>
  <c r="W505"/>
  <c r="X505"/>
  <c r="DH394"/>
  <c r="DH284"/>
  <c r="DH390"/>
  <c r="DH603"/>
  <c r="DH601"/>
  <c r="B618"/>
  <c r="A619"/>
  <c r="A404"/>
  <c r="B403"/>
  <c r="A297"/>
  <c r="B296"/>
  <c r="DJ166"/>
  <c r="DI290" s="1"/>
  <c r="B188"/>
  <c r="A189"/>
  <c r="AK58"/>
  <c r="AP50" i="15"/>
  <c r="AQ49"/>
  <c r="A49"/>
  <c r="B48"/>
  <c r="W59" i="14"/>
  <c r="Y59"/>
  <c r="X59"/>
  <c r="AI58"/>
  <c r="AH58"/>
  <c r="AJ58"/>
  <c r="L60"/>
  <c r="R60"/>
  <c r="K60"/>
  <c r="Q60"/>
  <c r="AD59"/>
  <c r="AB59"/>
  <c r="AA59"/>
  <c r="AG59" s="1"/>
  <c r="AC59"/>
  <c r="AE59"/>
  <c r="I60"/>
  <c r="U60" s="1"/>
  <c r="O60"/>
  <c r="J60"/>
  <c r="P60"/>
  <c r="M60"/>
  <c r="S60"/>
  <c r="V59"/>
  <c r="G61"/>
  <c r="F61"/>
  <c r="D61"/>
  <c r="E61"/>
  <c r="C61"/>
  <c r="B62"/>
  <c r="A63"/>
  <c r="D345" i="4"/>
  <c r="E345" s="1"/>
  <c r="G345" s="1"/>
  <c r="B347"/>
  <c r="F347" s="1"/>
  <c r="C346"/>
  <c r="A236"/>
  <c r="B235"/>
  <c r="B484" i="17" l="1"/>
  <c r="A485"/>
  <c r="C483"/>
  <c r="C509" s="1"/>
  <c r="D483"/>
  <c r="E509" s="1"/>
  <c r="D49" i="15"/>
  <c r="V49" s="1"/>
  <c r="E49"/>
  <c r="G49"/>
  <c r="C49"/>
  <c r="F49"/>
  <c r="V48"/>
  <c r="U48"/>
  <c r="X48"/>
  <c r="Y48"/>
  <c r="W48"/>
  <c r="F185" i="14"/>
  <c r="G185"/>
  <c r="C185"/>
  <c r="D185"/>
  <c r="E185"/>
  <c r="DI287"/>
  <c r="DI498"/>
  <c r="DI494"/>
  <c r="DI396"/>
  <c r="DI607"/>
  <c r="DI495"/>
  <c r="DI496"/>
  <c r="DI288"/>
  <c r="DI500"/>
  <c r="DI281"/>
  <c r="DI609"/>
  <c r="DI282"/>
  <c r="DI493"/>
  <c r="DI393"/>
  <c r="DI501"/>
  <c r="DI390"/>
  <c r="DI278"/>
  <c r="DC399"/>
  <c r="CU399"/>
  <c r="CM399"/>
  <c r="CE399"/>
  <c r="BW399"/>
  <c r="BO399"/>
  <c r="BG399"/>
  <c r="AY399"/>
  <c r="AQ399"/>
  <c r="AI399"/>
  <c r="AA399"/>
  <c r="S399"/>
  <c r="K399"/>
  <c r="DD399"/>
  <c r="CV399"/>
  <c r="CN399"/>
  <c r="CF399"/>
  <c r="BX399"/>
  <c r="BP399"/>
  <c r="BH399"/>
  <c r="AZ399"/>
  <c r="AR399"/>
  <c r="AJ399"/>
  <c r="AB399"/>
  <c r="T399"/>
  <c r="L399"/>
  <c r="DH399"/>
  <c r="CZ399"/>
  <c r="CR399"/>
  <c r="CJ399"/>
  <c r="CB399"/>
  <c r="BT399"/>
  <c r="BL399"/>
  <c r="BD399"/>
  <c r="AV399"/>
  <c r="AN399"/>
  <c r="AF399"/>
  <c r="X399"/>
  <c r="P399"/>
  <c r="DB399"/>
  <c r="CP399"/>
  <c r="CC399"/>
  <c r="BQ399"/>
  <c r="BC399"/>
  <c r="AP399"/>
  <c r="AD399"/>
  <c r="Q399"/>
  <c r="DE399"/>
  <c r="CQ399"/>
  <c r="CD399"/>
  <c r="BR399"/>
  <c r="BE399"/>
  <c r="AS399"/>
  <c r="AE399"/>
  <c r="R399"/>
  <c r="DF399"/>
  <c r="CS399"/>
  <c r="CG399"/>
  <c r="BS399"/>
  <c r="BF399"/>
  <c r="AT399"/>
  <c r="AG399"/>
  <c r="U399"/>
  <c r="CX399"/>
  <c r="CK399"/>
  <c r="BY399"/>
  <c r="BK399"/>
  <c r="AX399"/>
  <c r="AL399"/>
  <c r="Y399"/>
  <c r="M399"/>
  <c r="DG399"/>
  <c r="CH399"/>
  <c r="BI399"/>
  <c r="AH399"/>
  <c r="I399"/>
  <c r="DI399"/>
  <c r="CI399"/>
  <c r="BJ399"/>
  <c r="AK399"/>
  <c r="J399"/>
  <c r="CL399"/>
  <c r="BM399"/>
  <c r="AM399"/>
  <c r="N399"/>
  <c r="CW399"/>
  <c r="BV399"/>
  <c r="AW399"/>
  <c r="W399"/>
  <c r="CO399"/>
  <c r="AO399"/>
  <c r="CT399"/>
  <c r="AU399"/>
  <c r="CY399"/>
  <c r="BA399"/>
  <c r="BU399"/>
  <c r="V399"/>
  <c r="DA399"/>
  <c r="O399"/>
  <c r="Z399"/>
  <c r="BN399"/>
  <c r="BB399"/>
  <c r="AC399"/>
  <c r="BZ399"/>
  <c r="CA399"/>
  <c r="E615"/>
  <c r="E507"/>
  <c r="E292"/>
  <c r="E400"/>
  <c r="AA167"/>
  <c r="Z157"/>
  <c r="F507"/>
  <c r="F615"/>
  <c r="F292"/>
  <c r="F400"/>
  <c r="DI613"/>
  <c r="DI503"/>
  <c r="DI394"/>
  <c r="DI284"/>
  <c r="DI605"/>
  <c r="DI603"/>
  <c r="DI601"/>
  <c r="B511"/>
  <c r="A512"/>
  <c r="D507"/>
  <c r="D292"/>
  <c r="D400"/>
  <c r="D615"/>
  <c r="DG291"/>
  <c r="CY291"/>
  <c r="CQ291"/>
  <c r="CI291"/>
  <c r="CA291"/>
  <c r="BS291"/>
  <c r="BK291"/>
  <c r="BC291"/>
  <c r="AU291"/>
  <c r="AM291"/>
  <c r="AE291"/>
  <c r="W291"/>
  <c r="O291"/>
  <c r="DH291"/>
  <c r="CZ291"/>
  <c r="CR291"/>
  <c r="CJ291"/>
  <c r="CB291"/>
  <c r="BT291"/>
  <c r="BL291"/>
  <c r="BD291"/>
  <c r="AV291"/>
  <c r="AN291"/>
  <c r="AF291"/>
  <c r="X291"/>
  <c r="P291"/>
  <c r="DI291"/>
  <c r="DA291"/>
  <c r="CS291"/>
  <c r="CK291"/>
  <c r="CC291"/>
  <c r="BU291"/>
  <c r="BM291"/>
  <c r="BE291"/>
  <c r="AW291"/>
  <c r="AO291"/>
  <c r="AG291"/>
  <c r="Y291"/>
  <c r="Q291"/>
  <c r="I291"/>
  <c r="DD291"/>
  <c r="CV291"/>
  <c r="CN291"/>
  <c r="CF291"/>
  <c r="BX291"/>
  <c r="BP291"/>
  <c r="BH291"/>
  <c r="AZ291"/>
  <c r="AR291"/>
  <c r="AJ291"/>
  <c r="AB291"/>
  <c r="T291"/>
  <c r="L291"/>
  <c r="DB291"/>
  <c r="CL291"/>
  <c r="BV291"/>
  <c r="BF291"/>
  <c r="AP291"/>
  <c r="Z291"/>
  <c r="J291"/>
  <c r="DC291"/>
  <c r="CM291"/>
  <c r="BW291"/>
  <c r="BG291"/>
  <c r="AQ291"/>
  <c r="AA291"/>
  <c r="K291"/>
  <c r="DE291"/>
  <c r="CO291"/>
  <c r="BY291"/>
  <c r="BI291"/>
  <c r="AS291"/>
  <c r="AC291"/>
  <c r="M291"/>
  <c r="CU291"/>
  <c r="CE291"/>
  <c r="BO291"/>
  <c r="AY291"/>
  <c r="AI291"/>
  <c r="S291"/>
  <c r="CP291"/>
  <c r="BJ291"/>
  <c r="AD291"/>
  <c r="BR291"/>
  <c r="CT291"/>
  <c r="BN291"/>
  <c r="AH291"/>
  <c r="AL291"/>
  <c r="CW291"/>
  <c r="BQ291"/>
  <c r="AK291"/>
  <c r="CX291"/>
  <c r="CD291"/>
  <c r="AX291"/>
  <c r="R291"/>
  <c r="CG291"/>
  <c r="BA291"/>
  <c r="U291"/>
  <c r="AT291"/>
  <c r="BB291"/>
  <c r="CH291"/>
  <c r="DF291"/>
  <c r="BZ291"/>
  <c r="N291"/>
  <c r="V291"/>
  <c r="DI398"/>
  <c r="DI502"/>
  <c r="DI608"/>
  <c r="DI283"/>
  <c r="DI389"/>
  <c r="DI279"/>
  <c r="G400"/>
  <c r="G615"/>
  <c r="G507"/>
  <c r="G292"/>
  <c r="C507"/>
  <c r="C292"/>
  <c r="BX184"/>
  <c r="BO184"/>
  <c r="BF184"/>
  <c r="AW184"/>
  <c r="AN184"/>
  <c r="AE184"/>
  <c r="V184"/>
  <c r="L184"/>
  <c r="BZ184"/>
  <c r="BP184"/>
  <c r="BG184"/>
  <c r="AX184"/>
  <c r="AO184"/>
  <c r="AF184"/>
  <c r="W184"/>
  <c r="N184"/>
  <c r="BR184"/>
  <c r="BH184"/>
  <c r="AY184"/>
  <c r="AP184"/>
  <c r="AG184"/>
  <c r="X184"/>
  <c r="O184"/>
  <c r="BU184"/>
  <c r="BL184"/>
  <c r="BC184"/>
  <c r="AT184"/>
  <c r="AJ184"/>
  <c r="AA184"/>
  <c r="R184"/>
  <c r="I184"/>
  <c r="BK184"/>
  <c r="AR184"/>
  <c r="Z184"/>
  <c r="BS184"/>
  <c r="P184"/>
  <c r="BT184"/>
  <c r="Q184"/>
  <c r="Y184"/>
  <c r="BM184"/>
  <c r="AU184"/>
  <c r="AB184"/>
  <c r="J184"/>
  <c r="C400"/>
  <c r="AZ184"/>
  <c r="AI184"/>
  <c r="AQ184"/>
  <c r="BN184"/>
  <c r="AV184"/>
  <c r="AD184"/>
  <c r="K184"/>
  <c r="AH184"/>
  <c r="BB184"/>
  <c r="BJ184"/>
  <c r="C615"/>
  <c r="BV184"/>
  <c r="BD184"/>
  <c r="AL184"/>
  <c r="S184"/>
  <c r="BW184"/>
  <c r="BE184"/>
  <c r="AM184"/>
  <c r="T184"/>
  <c r="AS184"/>
  <c r="BA184"/>
  <c r="BY184"/>
  <c r="BI184"/>
  <c r="BQ184"/>
  <c r="M184"/>
  <c r="U184"/>
  <c r="AC184"/>
  <c r="AK184"/>
  <c r="DK166"/>
  <c r="DJ389" s="1"/>
  <c r="DJ387"/>
  <c r="DJ605"/>
  <c r="DJ391"/>
  <c r="DJ392"/>
  <c r="DJ287"/>
  <c r="DJ503"/>
  <c r="DI612"/>
  <c r="DJ504"/>
  <c r="DI289"/>
  <c r="DI506"/>
  <c r="DA506"/>
  <c r="CS506"/>
  <c r="CK506"/>
  <c r="CC506"/>
  <c r="BU506"/>
  <c r="BM506"/>
  <c r="BE506"/>
  <c r="AW506"/>
  <c r="AO506"/>
  <c r="AG506"/>
  <c r="Y506"/>
  <c r="Q506"/>
  <c r="I506"/>
  <c r="DB506"/>
  <c r="CT506"/>
  <c r="CL506"/>
  <c r="CD506"/>
  <c r="BV506"/>
  <c r="BN506"/>
  <c r="BF506"/>
  <c r="AX506"/>
  <c r="AP506"/>
  <c r="AH506"/>
  <c r="Z506"/>
  <c r="R506"/>
  <c r="J506"/>
  <c r="DC506"/>
  <c r="CU506"/>
  <c r="CM506"/>
  <c r="CE506"/>
  <c r="BW506"/>
  <c r="BO506"/>
  <c r="BG506"/>
  <c r="AY506"/>
  <c r="AQ506"/>
  <c r="AI506"/>
  <c r="AA506"/>
  <c r="S506"/>
  <c r="K506"/>
  <c r="DF506"/>
  <c r="CX506"/>
  <c r="CP506"/>
  <c r="CH506"/>
  <c r="BZ506"/>
  <c r="BR506"/>
  <c r="BJ506"/>
  <c r="BB506"/>
  <c r="AT506"/>
  <c r="AL506"/>
  <c r="AD506"/>
  <c r="V506"/>
  <c r="N506"/>
  <c r="CV506"/>
  <c r="CF506"/>
  <c r="BP506"/>
  <c r="AZ506"/>
  <c r="AJ506"/>
  <c r="T506"/>
  <c r="CW506"/>
  <c r="CG506"/>
  <c r="BQ506"/>
  <c r="BA506"/>
  <c r="AK506"/>
  <c r="U506"/>
  <c r="CY506"/>
  <c r="CI506"/>
  <c r="BS506"/>
  <c r="BC506"/>
  <c r="AM506"/>
  <c r="W506"/>
  <c r="DE506"/>
  <c r="CO506"/>
  <c r="BY506"/>
  <c r="BI506"/>
  <c r="AS506"/>
  <c r="AC506"/>
  <c r="M506"/>
  <c r="CZ506"/>
  <c r="BT506"/>
  <c r="AN506"/>
  <c r="DD506"/>
  <c r="BX506"/>
  <c r="AR506"/>
  <c r="L506"/>
  <c r="DG506"/>
  <c r="CA506"/>
  <c r="AU506"/>
  <c r="O506"/>
  <c r="CN506"/>
  <c r="BH506"/>
  <c r="AB506"/>
  <c r="DH506"/>
  <c r="AV506"/>
  <c r="BD506"/>
  <c r="BK506"/>
  <c r="CJ506"/>
  <c r="X506"/>
  <c r="BL506"/>
  <c r="CB506"/>
  <c r="CR506"/>
  <c r="CQ506"/>
  <c r="P506"/>
  <c r="AE506"/>
  <c r="AF506"/>
  <c r="DI505"/>
  <c r="DI610"/>
  <c r="DI285"/>
  <c r="DI391"/>
  <c r="DI604"/>
  <c r="DI387"/>
  <c r="DC614"/>
  <c r="CU614"/>
  <c r="CM614"/>
  <c r="CE614"/>
  <c r="BW614"/>
  <c r="BO614"/>
  <c r="BG614"/>
  <c r="AY614"/>
  <c r="AQ614"/>
  <c r="AI614"/>
  <c r="AA614"/>
  <c r="S614"/>
  <c r="K614"/>
  <c r="DD614"/>
  <c r="CV614"/>
  <c r="CN614"/>
  <c r="CF614"/>
  <c r="BX614"/>
  <c r="BP614"/>
  <c r="BH614"/>
  <c r="AZ614"/>
  <c r="AR614"/>
  <c r="AJ614"/>
  <c r="AB614"/>
  <c r="T614"/>
  <c r="L614"/>
  <c r="DE614"/>
  <c r="CW614"/>
  <c r="CO614"/>
  <c r="CG614"/>
  <c r="BY614"/>
  <c r="BQ614"/>
  <c r="BI614"/>
  <c r="BA614"/>
  <c r="AS614"/>
  <c r="AK614"/>
  <c r="AC614"/>
  <c r="U614"/>
  <c r="M614"/>
  <c r="DH614"/>
  <c r="CZ614"/>
  <c r="CR614"/>
  <c r="CJ614"/>
  <c r="CB614"/>
  <c r="BT614"/>
  <c r="BL614"/>
  <c r="BD614"/>
  <c r="AV614"/>
  <c r="AN614"/>
  <c r="AF614"/>
  <c r="X614"/>
  <c r="P614"/>
  <c r="DF614"/>
  <c r="CP614"/>
  <c r="BZ614"/>
  <c r="BJ614"/>
  <c r="AT614"/>
  <c r="AD614"/>
  <c r="N614"/>
  <c r="DJ614"/>
  <c r="BN614"/>
  <c r="R614"/>
  <c r="DG614"/>
  <c r="CQ614"/>
  <c r="CA614"/>
  <c r="BK614"/>
  <c r="AU614"/>
  <c r="AE614"/>
  <c r="O614"/>
  <c r="CD614"/>
  <c r="AH614"/>
  <c r="DI614"/>
  <c r="CS614"/>
  <c r="CC614"/>
  <c r="BM614"/>
  <c r="AW614"/>
  <c r="AG614"/>
  <c r="Q614"/>
  <c r="CT614"/>
  <c r="AX614"/>
  <c r="CY614"/>
  <c r="CI614"/>
  <c r="BS614"/>
  <c r="BC614"/>
  <c r="AM614"/>
  <c r="W614"/>
  <c r="CX614"/>
  <c r="BE614"/>
  <c r="J614"/>
  <c r="BV614"/>
  <c r="DA614"/>
  <c r="BF614"/>
  <c r="V614"/>
  <c r="BU614"/>
  <c r="AL614"/>
  <c r="DB614"/>
  <c r="BR614"/>
  <c r="Y614"/>
  <c r="Z614"/>
  <c r="CH614"/>
  <c r="AO614"/>
  <c r="CK614"/>
  <c r="AP614"/>
  <c r="CL614"/>
  <c r="BB614"/>
  <c r="I614"/>
  <c r="DI611"/>
  <c r="DI286"/>
  <c r="DI499"/>
  <c r="DI497"/>
  <c r="DI388"/>
  <c r="DI386"/>
  <c r="DI504"/>
  <c r="B619"/>
  <c r="A620"/>
  <c r="A405"/>
  <c r="B404"/>
  <c r="A298"/>
  <c r="B297"/>
  <c r="B189"/>
  <c r="A190"/>
  <c r="AH59"/>
  <c r="V60"/>
  <c r="AP51" i="15"/>
  <c r="AQ50"/>
  <c r="A50"/>
  <c r="B49"/>
  <c r="AJ59" i="14"/>
  <c r="AI59"/>
  <c r="AK59"/>
  <c r="M61"/>
  <c r="S61"/>
  <c r="L61"/>
  <c r="R61"/>
  <c r="AA60"/>
  <c r="AG60" s="1"/>
  <c r="AD60"/>
  <c r="AE60"/>
  <c r="AB60"/>
  <c r="AC60"/>
  <c r="J61"/>
  <c r="P61"/>
  <c r="K61"/>
  <c r="Q61"/>
  <c r="I61"/>
  <c r="U61" s="1"/>
  <c r="O61"/>
  <c r="W60"/>
  <c r="X60"/>
  <c r="Y60"/>
  <c r="C62"/>
  <c r="E62"/>
  <c r="G62"/>
  <c r="D62"/>
  <c r="F62"/>
  <c r="B63"/>
  <c r="A64"/>
  <c r="D346" i="4"/>
  <c r="E346" s="1"/>
  <c r="G346" s="1"/>
  <c r="C347"/>
  <c r="B348"/>
  <c r="F348" s="1"/>
  <c r="B236"/>
  <c r="A237"/>
  <c r="C484" i="17" l="1"/>
  <c r="C510" s="1"/>
  <c r="D484"/>
  <c r="E510" s="1"/>
  <c r="A486"/>
  <c r="B485"/>
  <c r="G50" i="15"/>
  <c r="C50"/>
  <c r="D50"/>
  <c r="E50"/>
  <c r="F50"/>
  <c r="U49"/>
  <c r="Y49"/>
  <c r="X49"/>
  <c r="W49"/>
  <c r="D186" i="14"/>
  <c r="F186"/>
  <c r="C186"/>
  <c r="E186"/>
  <c r="G186"/>
  <c r="DJ498"/>
  <c r="DJ601"/>
  <c r="DJ500"/>
  <c r="DJ393"/>
  <c r="DJ388"/>
  <c r="DJ291"/>
  <c r="DJ501"/>
  <c r="DJ496"/>
  <c r="DJ397"/>
  <c r="DJ279"/>
  <c r="DJ502"/>
  <c r="DL166"/>
  <c r="DK494" s="1"/>
  <c r="DK603"/>
  <c r="DK389"/>
  <c r="DK499"/>
  <c r="DK285"/>
  <c r="DK610"/>
  <c r="DK288"/>
  <c r="DJ613"/>
  <c r="DJ505"/>
  <c r="DJ290"/>
  <c r="DJ399"/>
  <c r="DJ398"/>
  <c r="DJ289"/>
  <c r="DJ288"/>
  <c r="DJ286"/>
  <c r="DJ499"/>
  <c r="DJ282"/>
  <c r="DJ603"/>
  <c r="DJ386"/>
  <c r="G293"/>
  <c r="G616"/>
  <c r="G508"/>
  <c r="G401"/>
  <c r="DK615"/>
  <c r="DC615"/>
  <c r="CU615"/>
  <c r="CM615"/>
  <c r="CE615"/>
  <c r="BW615"/>
  <c r="BO615"/>
  <c r="BG615"/>
  <c r="AY615"/>
  <c r="AQ615"/>
  <c r="AI615"/>
  <c r="AA615"/>
  <c r="S615"/>
  <c r="K615"/>
  <c r="DD615"/>
  <c r="CV615"/>
  <c r="CN615"/>
  <c r="CF615"/>
  <c r="BX615"/>
  <c r="BP615"/>
  <c r="BH615"/>
  <c r="AZ615"/>
  <c r="AR615"/>
  <c r="AJ615"/>
  <c r="AB615"/>
  <c r="T615"/>
  <c r="L615"/>
  <c r="DE615"/>
  <c r="CW615"/>
  <c r="CO615"/>
  <c r="CG615"/>
  <c r="BY615"/>
  <c r="BQ615"/>
  <c r="BI615"/>
  <c r="BA615"/>
  <c r="AS615"/>
  <c r="AK615"/>
  <c r="AC615"/>
  <c r="U615"/>
  <c r="M615"/>
  <c r="DH615"/>
  <c r="CZ615"/>
  <c r="CR615"/>
  <c r="CJ615"/>
  <c r="CB615"/>
  <c r="BT615"/>
  <c r="BL615"/>
  <c r="BD615"/>
  <c r="AV615"/>
  <c r="AN615"/>
  <c r="AF615"/>
  <c r="X615"/>
  <c r="P615"/>
  <c r="CX615"/>
  <c r="CH615"/>
  <c r="BR615"/>
  <c r="BB615"/>
  <c r="AL615"/>
  <c r="V615"/>
  <c r="CL615"/>
  <c r="AP615"/>
  <c r="CY615"/>
  <c r="CI615"/>
  <c r="BS615"/>
  <c r="BC615"/>
  <c r="AM615"/>
  <c r="W615"/>
  <c r="DB615"/>
  <c r="BF615"/>
  <c r="J615"/>
  <c r="DA615"/>
  <c r="CK615"/>
  <c r="BU615"/>
  <c r="BE615"/>
  <c r="AO615"/>
  <c r="Y615"/>
  <c r="I615"/>
  <c r="BV615"/>
  <c r="Z615"/>
  <c r="DG615"/>
  <c r="CQ615"/>
  <c r="CA615"/>
  <c r="BK615"/>
  <c r="AU615"/>
  <c r="AE615"/>
  <c r="O615"/>
  <c r="DF615"/>
  <c r="BM615"/>
  <c r="R615"/>
  <c r="CD615"/>
  <c r="DI615"/>
  <c r="BN615"/>
  <c r="AD615"/>
  <c r="CC615"/>
  <c r="AT615"/>
  <c r="DJ615"/>
  <c r="BZ615"/>
  <c r="AG615"/>
  <c r="AH615"/>
  <c r="CP615"/>
  <c r="AW615"/>
  <c r="CS615"/>
  <c r="AX615"/>
  <c r="N615"/>
  <c r="CT615"/>
  <c r="BJ615"/>
  <c r="Q615"/>
  <c r="D508"/>
  <c r="D616"/>
  <c r="D401"/>
  <c r="D293"/>
  <c r="DG292"/>
  <c r="CY292"/>
  <c r="CQ292"/>
  <c r="CI292"/>
  <c r="CA292"/>
  <c r="BS292"/>
  <c r="BK292"/>
  <c r="BC292"/>
  <c r="AU292"/>
  <c r="AM292"/>
  <c r="AE292"/>
  <c r="W292"/>
  <c r="O292"/>
  <c r="DH292"/>
  <c r="CZ292"/>
  <c r="CR292"/>
  <c r="CJ292"/>
  <c r="CB292"/>
  <c r="BT292"/>
  <c r="BL292"/>
  <c r="BD292"/>
  <c r="AV292"/>
  <c r="AN292"/>
  <c r="AF292"/>
  <c r="X292"/>
  <c r="P292"/>
  <c r="DI292"/>
  <c r="DA292"/>
  <c r="CS292"/>
  <c r="CK292"/>
  <c r="CC292"/>
  <c r="BU292"/>
  <c r="BM292"/>
  <c r="BE292"/>
  <c r="AW292"/>
  <c r="AO292"/>
  <c r="AG292"/>
  <c r="Y292"/>
  <c r="Q292"/>
  <c r="I292"/>
  <c r="DD292"/>
  <c r="CV292"/>
  <c r="CN292"/>
  <c r="CF292"/>
  <c r="BX292"/>
  <c r="BP292"/>
  <c r="BH292"/>
  <c r="AZ292"/>
  <c r="AR292"/>
  <c r="AJ292"/>
  <c r="AB292"/>
  <c r="T292"/>
  <c r="L292"/>
  <c r="DJ292"/>
  <c r="CT292"/>
  <c r="CD292"/>
  <c r="BN292"/>
  <c r="AX292"/>
  <c r="AH292"/>
  <c r="R292"/>
  <c r="CU292"/>
  <c r="CE292"/>
  <c r="BO292"/>
  <c r="AY292"/>
  <c r="AI292"/>
  <c r="S292"/>
  <c r="CW292"/>
  <c r="CG292"/>
  <c r="BQ292"/>
  <c r="BA292"/>
  <c r="AK292"/>
  <c r="U292"/>
  <c r="DC292"/>
  <c r="CM292"/>
  <c r="BW292"/>
  <c r="BG292"/>
  <c r="AQ292"/>
  <c r="AA292"/>
  <c r="K292"/>
  <c r="CX292"/>
  <c r="BR292"/>
  <c r="AL292"/>
  <c r="AT292"/>
  <c r="DB292"/>
  <c r="BV292"/>
  <c r="AP292"/>
  <c r="J292"/>
  <c r="DF292"/>
  <c r="N292"/>
  <c r="DE292"/>
  <c r="BY292"/>
  <c r="AS292"/>
  <c r="M292"/>
  <c r="BZ292"/>
  <c r="CL292"/>
  <c r="BF292"/>
  <c r="Z292"/>
  <c r="CO292"/>
  <c r="BI292"/>
  <c r="AC292"/>
  <c r="BB292"/>
  <c r="BJ292"/>
  <c r="CH292"/>
  <c r="CP292"/>
  <c r="V292"/>
  <c r="AD292"/>
  <c r="DJ506"/>
  <c r="DJ284"/>
  <c r="DJ493"/>
  <c r="DJ396"/>
  <c r="DJ609"/>
  <c r="DJ607"/>
  <c r="DJ390"/>
  <c r="DJ495"/>
  <c r="DJ278"/>
  <c r="B512"/>
  <c r="A513"/>
  <c r="DC400"/>
  <c r="CU400"/>
  <c r="CM400"/>
  <c r="CE400"/>
  <c r="BW400"/>
  <c r="BO400"/>
  <c r="BG400"/>
  <c r="AY400"/>
  <c r="AQ400"/>
  <c r="AI400"/>
  <c r="AA400"/>
  <c r="S400"/>
  <c r="K400"/>
  <c r="DD400"/>
  <c r="CV400"/>
  <c r="CN400"/>
  <c r="CF400"/>
  <c r="BX400"/>
  <c r="BP400"/>
  <c r="BH400"/>
  <c r="AZ400"/>
  <c r="AR400"/>
  <c r="AJ400"/>
  <c r="AB400"/>
  <c r="T400"/>
  <c r="L400"/>
  <c r="DH400"/>
  <c r="CZ400"/>
  <c r="CR400"/>
  <c r="CJ400"/>
  <c r="CB400"/>
  <c r="BT400"/>
  <c r="BL400"/>
  <c r="BD400"/>
  <c r="AV400"/>
  <c r="AN400"/>
  <c r="AF400"/>
  <c r="X400"/>
  <c r="P400"/>
  <c r="DJ400"/>
  <c r="CX400"/>
  <c r="CK400"/>
  <c r="BY400"/>
  <c r="BK400"/>
  <c r="AX400"/>
  <c r="AL400"/>
  <c r="Y400"/>
  <c r="M400"/>
  <c r="CY400"/>
  <c r="CL400"/>
  <c r="BZ400"/>
  <c r="BM400"/>
  <c r="BA400"/>
  <c r="AM400"/>
  <c r="Z400"/>
  <c r="N400"/>
  <c r="DA400"/>
  <c r="CO400"/>
  <c r="CA400"/>
  <c r="BN400"/>
  <c r="BB400"/>
  <c r="AO400"/>
  <c r="AC400"/>
  <c r="O400"/>
  <c r="DF400"/>
  <c r="CS400"/>
  <c r="CG400"/>
  <c r="BS400"/>
  <c r="BF400"/>
  <c r="AT400"/>
  <c r="AG400"/>
  <c r="U400"/>
  <c r="CP400"/>
  <c r="BQ400"/>
  <c r="AP400"/>
  <c r="Q400"/>
  <c r="CQ400"/>
  <c r="BR400"/>
  <c r="AS400"/>
  <c r="R400"/>
  <c r="CT400"/>
  <c r="BU400"/>
  <c r="AU400"/>
  <c r="V400"/>
  <c r="DE400"/>
  <c r="CD400"/>
  <c r="BE400"/>
  <c r="AE400"/>
  <c r="BV400"/>
  <c r="W400"/>
  <c r="CC400"/>
  <c r="AD400"/>
  <c r="CH400"/>
  <c r="AH400"/>
  <c r="DB400"/>
  <c r="BC400"/>
  <c r="CI400"/>
  <c r="CW400"/>
  <c r="DG400"/>
  <c r="I400"/>
  <c r="AW400"/>
  <c r="J400"/>
  <c r="AK400"/>
  <c r="BI400"/>
  <c r="DI400"/>
  <c r="BJ400"/>
  <c r="AB167"/>
  <c r="AA157"/>
  <c r="C616"/>
  <c r="BS185"/>
  <c r="BK185"/>
  <c r="BC185"/>
  <c r="AU185"/>
  <c r="AM185"/>
  <c r="AE185"/>
  <c r="W185"/>
  <c r="O185"/>
  <c r="C401"/>
  <c r="BT185"/>
  <c r="BL185"/>
  <c r="BD185"/>
  <c r="AV185"/>
  <c r="AN185"/>
  <c r="AF185"/>
  <c r="X185"/>
  <c r="P185"/>
  <c r="BU185"/>
  <c r="BM185"/>
  <c r="BE185"/>
  <c r="AW185"/>
  <c r="AO185"/>
  <c r="AG185"/>
  <c r="Y185"/>
  <c r="Q185"/>
  <c r="I185"/>
  <c r="C293"/>
  <c r="BX185"/>
  <c r="BP185"/>
  <c r="BH185"/>
  <c r="AZ185"/>
  <c r="AR185"/>
  <c r="AJ185"/>
  <c r="AB185"/>
  <c r="T185"/>
  <c r="L185"/>
  <c r="BW185"/>
  <c r="BG185"/>
  <c r="AQ185"/>
  <c r="AA185"/>
  <c r="K185"/>
  <c r="AX185"/>
  <c r="AY185"/>
  <c r="BV185"/>
  <c r="J185"/>
  <c r="BY185"/>
  <c r="BI185"/>
  <c r="AS185"/>
  <c r="AC185"/>
  <c r="M185"/>
  <c r="AH185"/>
  <c r="BO185"/>
  <c r="S185"/>
  <c r="Z185"/>
  <c r="BZ185"/>
  <c r="BJ185"/>
  <c r="AT185"/>
  <c r="AD185"/>
  <c r="N185"/>
  <c r="BN185"/>
  <c r="R185"/>
  <c r="AI185"/>
  <c r="BF185"/>
  <c r="BQ185"/>
  <c r="BA185"/>
  <c r="AK185"/>
  <c r="U185"/>
  <c r="C508"/>
  <c r="BR185"/>
  <c r="BB185"/>
  <c r="AL185"/>
  <c r="V185"/>
  <c r="AP185"/>
  <c r="DI507"/>
  <c r="DA507"/>
  <c r="CS507"/>
  <c r="CK507"/>
  <c r="CC507"/>
  <c r="BU507"/>
  <c r="BM507"/>
  <c r="BE507"/>
  <c r="AW507"/>
  <c r="AO507"/>
  <c r="AG507"/>
  <c r="Y507"/>
  <c r="Q507"/>
  <c r="I507"/>
  <c r="DJ507"/>
  <c r="DB507"/>
  <c r="CT507"/>
  <c r="CL507"/>
  <c r="CD507"/>
  <c r="BV507"/>
  <c r="BN507"/>
  <c r="BF507"/>
  <c r="AX507"/>
  <c r="AP507"/>
  <c r="AH507"/>
  <c r="Z507"/>
  <c r="R507"/>
  <c r="J507"/>
  <c r="DC507"/>
  <c r="CU507"/>
  <c r="CM507"/>
  <c r="CE507"/>
  <c r="BW507"/>
  <c r="BO507"/>
  <c r="BG507"/>
  <c r="AY507"/>
  <c r="AQ507"/>
  <c r="AI507"/>
  <c r="AA507"/>
  <c r="S507"/>
  <c r="K507"/>
  <c r="DF507"/>
  <c r="CX507"/>
  <c r="CP507"/>
  <c r="CH507"/>
  <c r="BZ507"/>
  <c r="BR507"/>
  <c r="BJ507"/>
  <c r="BB507"/>
  <c r="AT507"/>
  <c r="AL507"/>
  <c r="AD507"/>
  <c r="V507"/>
  <c r="N507"/>
  <c r="DD507"/>
  <c r="CN507"/>
  <c r="BX507"/>
  <c r="BH507"/>
  <c r="AR507"/>
  <c r="AB507"/>
  <c r="L507"/>
  <c r="DE507"/>
  <c r="CO507"/>
  <c r="BY507"/>
  <c r="BI507"/>
  <c r="AS507"/>
  <c r="AC507"/>
  <c r="M507"/>
  <c r="DG507"/>
  <c r="CQ507"/>
  <c r="CA507"/>
  <c r="BK507"/>
  <c r="AU507"/>
  <c r="AE507"/>
  <c r="O507"/>
  <c r="CW507"/>
  <c r="CG507"/>
  <c r="BQ507"/>
  <c r="BA507"/>
  <c r="AK507"/>
  <c r="U507"/>
  <c r="DH507"/>
  <c r="CB507"/>
  <c r="AV507"/>
  <c r="P507"/>
  <c r="CF507"/>
  <c r="AZ507"/>
  <c r="T507"/>
  <c r="CI507"/>
  <c r="BC507"/>
  <c r="W507"/>
  <c r="CV507"/>
  <c r="BP507"/>
  <c r="AJ507"/>
  <c r="BD507"/>
  <c r="BL507"/>
  <c r="BS507"/>
  <c r="CR507"/>
  <c r="AF507"/>
  <c r="BT507"/>
  <c r="CZ507"/>
  <c r="CJ507"/>
  <c r="CY507"/>
  <c r="X507"/>
  <c r="AM507"/>
  <c r="AN507"/>
  <c r="DJ611"/>
  <c r="DJ497"/>
  <c r="DJ395"/>
  <c r="DJ285"/>
  <c r="DJ606"/>
  <c r="DJ281"/>
  <c r="DJ602"/>
  <c r="F508"/>
  <c r="F293"/>
  <c r="F616"/>
  <c r="F401"/>
  <c r="E401"/>
  <c r="E508"/>
  <c r="E616"/>
  <c r="E293"/>
  <c r="DJ394"/>
  <c r="DJ280"/>
  <c r="DJ612"/>
  <c r="DJ610"/>
  <c r="DJ608"/>
  <c r="DJ283"/>
  <c r="DJ604"/>
  <c r="DJ494"/>
  <c r="A621"/>
  <c r="B620"/>
  <c r="A406"/>
  <c r="B405"/>
  <c r="A299"/>
  <c r="B298"/>
  <c r="AH60"/>
  <c r="A191"/>
  <c r="B190"/>
  <c r="AP52" i="15"/>
  <c r="AQ51"/>
  <c r="A51"/>
  <c r="B50"/>
  <c r="AJ60" i="14"/>
  <c r="X61"/>
  <c r="AK60"/>
  <c r="AI60"/>
  <c r="V61"/>
  <c r="W61"/>
  <c r="I62"/>
  <c r="U62" s="1"/>
  <c r="O62"/>
  <c r="K62"/>
  <c r="Q62"/>
  <c r="M62"/>
  <c r="S62"/>
  <c r="J62"/>
  <c r="P62"/>
  <c r="AB61"/>
  <c r="AC61"/>
  <c r="AE61"/>
  <c r="AA61"/>
  <c r="AG61" s="1"/>
  <c r="AD61"/>
  <c r="L62"/>
  <c r="R62"/>
  <c r="Y61"/>
  <c r="C63"/>
  <c r="D63"/>
  <c r="E63"/>
  <c r="F63"/>
  <c r="G63"/>
  <c r="A65"/>
  <c r="B64"/>
  <c r="D347" i="4"/>
  <c r="E347" s="1"/>
  <c r="G347" s="1"/>
  <c r="C348"/>
  <c r="B349"/>
  <c r="F349" s="1"/>
  <c r="A238"/>
  <c r="B237"/>
  <c r="B486" i="17" l="1"/>
  <c r="A487"/>
  <c r="C485"/>
  <c r="C511" s="1"/>
  <c r="D485"/>
  <c r="E511" s="1"/>
  <c r="V50" i="15"/>
  <c r="U50"/>
  <c r="X50"/>
  <c r="W50"/>
  <c r="E51"/>
  <c r="G51"/>
  <c r="D51"/>
  <c r="C51"/>
  <c r="F51"/>
  <c r="Y50"/>
  <c r="G187" i="14"/>
  <c r="D187"/>
  <c r="C187"/>
  <c r="F187"/>
  <c r="E187"/>
  <c r="DK287"/>
  <c r="DK607"/>
  <c r="DK495"/>
  <c r="DK396"/>
  <c r="DK608"/>
  <c r="DK280"/>
  <c r="DK611"/>
  <c r="DK393"/>
  <c r="DK496"/>
  <c r="DK289"/>
  <c r="DK500"/>
  <c r="DK390"/>
  <c r="DK278"/>
  <c r="DK505"/>
  <c r="DK394"/>
  <c r="DK282"/>
  <c r="DK387"/>
  <c r="DK291"/>
  <c r="DK400"/>
  <c r="DK613"/>
  <c r="DK501"/>
  <c r="DK498"/>
  <c r="C617"/>
  <c r="BV186"/>
  <c r="BL186"/>
  <c r="BC186"/>
  <c r="AT186"/>
  <c r="AK186"/>
  <c r="AB186"/>
  <c r="S186"/>
  <c r="J186"/>
  <c r="BW186"/>
  <c r="BN186"/>
  <c r="BD186"/>
  <c r="AU186"/>
  <c r="AL186"/>
  <c r="AC186"/>
  <c r="T186"/>
  <c r="K186"/>
  <c r="C294"/>
  <c r="BX186"/>
  <c r="BO186"/>
  <c r="BF186"/>
  <c r="AV186"/>
  <c r="AM186"/>
  <c r="AD186"/>
  <c r="U186"/>
  <c r="L186"/>
  <c r="C509"/>
  <c r="C402"/>
  <c r="BR186"/>
  <c r="BI186"/>
  <c r="AZ186"/>
  <c r="AQ186"/>
  <c r="AH186"/>
  <c r="X186"/>
  <c r="O186"/>
  <c r="BZ186"/>
  <c r="BH186"/>
  <c r="AP186"/>
  <c r="W186"/>
  <c r="AE186"/>
  <c r="AF186"/>
  <c r="BY186"/>
  <c r="BJ186"/>
  <c r="AR186"/>
  <c r="Z186"/>
  <c r="BP186"/>
  <c r="M186"/>
  <c r="AY186"/>
  <c r="V186"/>
  <c r="BK186"/>
  <c r="AS186"/>
  <c r="AA186"/>
  <c r="AX186"/>
  <c r="BQ186"/>
  <c r="N186"/>
  <c r="BG186"/>
  <c r="BS186"/>
  <c r="BA186"/>
  <c r="AI186"/>
  <c r="P186"/>
  <c r="BT186"/>
  <c r="BB186"/>
  <c r="AJ186"/>
  <c r="R186"/>
  <c r="AN186"/>
  <c r="AG186"/>
  <c r="I186"/>
  <c r="AO186"/>
  <c r="AW186"/>
  <c r="BM186"/>
  <c r="BU186"/>
  <c r="BE186"/>
  <c r="Q186"/>
  <c r="Y186"/>
  <c r="DM166"/>
  <c r="DL389"/>
  <c r="DL500"/>
  <c r="DL289"/>
  <c r="DK506"/>
  <c r="D509"/>
  <c r="D617"/>
  <c r="D402"/>
  <c r="D294"/>
  <c r="DG293"/>
  <c r="CY293"/>
  <c r="CQ293"/>
  <c r="CI293"/>
  <c r="CA293"/>
  <c r="BS293"/>
  <c r="BK293"/>
  <c r="BC293"/>
  <c r="AU293"/>
  <c r="AM293"/>
  <c r="AE293"/>
  <c r="W293"/>
  <c r="O293"/>
  <c r="DH293"/>
  <c r="CZ293"/>
  <c r="CR293"/>
  <c r="CJ293"/>
  <c r="CB293"/>
  <c r="BT293"/>
  <c r="BL293"/>
  <c r="BD293"/>
  <c r="AV293"/>
  <c r="AN293"/>
  <c r="AF293"/>
  <c r="X293"/>
  <c r="P293"/>
  <c r="DI293"/>
  <c r="DA293"/>
  <c r="CS293"/>
  <c r="CK293"/>
  <c r="CC293"/>
  <c r="BU293"/>
  <c r="BM293"/>
  <c r="BE293"/>
  <c r="AW293"/>
  <c r="AO293"/>
  <c r="AG293"/>
  <c r="Y293"/>
  <c r="Q293"/>
  <c r="I293"/>
  <c r="DD293"/>
  <c r="CV293"/>
  <c r="CN293"/>
  <c r="CF293"/>
  <c r="BX293"/>
  <c r="BP293"/>
  <c r="BH293"/>
  <c r="AZ293"/>
  <c r="AR293"/>
  <c r="AJ293"/>
  <c r="AB293"/>
  <c r="T293"/>
  <c r="L293"/>
  <c r="DB293"/>
  <c r="CL293"/>
  <c r="BV293"/>
  <c r="BF293"/>
  <c r="AP293"/>
  <c r="Z293"/>
  <c r="J293"/>
  <c r="DC293"/>
  <c r="CM293"/>
  <c r="BW293"/>
  <c r="BG293"/>
  <c r="AQ293"/>
  <c r="AA293"/>
  <c r="K293"/>
  <c r="DE293"/>
  <c r="CO293"/>
  <c r="BY293"/>
  <c r="BI293"/>
  <c r="AS293"/>
  <c r="AC293"/>
  <c r="M293"/>
  <c r="DK293"/>
  <c r="CU293"/>
  <c r="CE293"/>
  <c r="BO293"/>
  <c r="AY293"/>
  <c r="AI293"/>
  <c r="S293"/>
  <c r="DF293"/>
  <c r="BZ293"/>
  <c r="AT293"/>
  <c r="N293"/>
  <c r="V293"/>
  <c r="DJ293"/>
  <c r="CD293"/>
  <c r="AX293"/>
  <c r="R293"/>
  <c r="CH293"/>
  <c r="CG293"/>
  <c r="BA293"/>
  <c r="U293"/>
  <c r="BB293"/>
  <c r="CT293"/>
  <c r="BN293"/>
  <c r="AH293"/>
  <c r="CW293"/>
  <c r="BQ293"/>
  <c r="AK293"/>
  <c r="BJ293"/>
  <c r="CX293"/>
  <c r="BR293"/>
  <c r="CP293"/>
  <c r="AD293"/>
  <c r="AL293"/>
  <c r="DK399"/>
  <c r="DK398"/>
  <c r="DK503"/>
  <c r="DK283"/>
  <c r="DK605"/>
  <c r="DK279"/>
  <c r="DK401"/>
  <c r="DC401"/>
  <c r="CU401"/>
  <c r="CM401"/>
  <c r="CE401"/>
  <c r="BW401"/>
  <c r="BO401"/>
  <c r="BG401"/>
  <c r="AY401"/>
  <c r="AQ401"/>
  <c r="AI401"/>
  <c r="AA401"/>
  <c r="S401"/>
  <c r="K401"/>
  <c r="DD401"/>
  <c r="CV401"/>
  <c r="CN401"/>
  <c r="CF401"/>
  <c r="BX401"/>
  <c r="BP401"/>
  <c r="BH401"/>
  <c r="AZ401"/>
  <c r="AR401"/>
  <c r="AJ401"/>
  <c r="AB401"/>
  <c r="T401"/>
  <c r="L401"/>
  <c r="DH401"/>
  <c r="CZ401"/>
  <c r="CR401"/>
  <c r="CJ401"/>
  <c r="CB401"/>
  <c r="BT401"/>
  <c r="BL401"/>
  <c r="BD401"/>
  <c r="AV401"/>
  <c r="AN401"/>
  <c r="AF401"/>
  <c r="X401"/>
  <c r="P401"/>
  <c r="DF401"/>
  <c r="CS401"/>
  <c r="CG401"/>
  <c r="BS401"/>
  <c r="BF401"/>
  <c r="AT401"/>
  <c r="AG401"/>
  <c r="U401"/>
  <c r="DG401"/>
  <c r="CT401"/>
  <c r="CH401"/>
  <c r="BU401"/>
  <c r="BI401"/>
  <c r="AU401"/>
  <c r="AH401"/>
  <c r="V401"/>
  <c r="I401"/>
  <c r="DI401"/>
  <c r="CW401"/>
  <c r="CI401"/>
  <c r="BV401"/>
  <c r="BJ401"/>
  <c r="AW401"/>
  <c r="AK401"/>
  <c r="W401"/>
  <c r="J401"/>
  <c r="DA401"/>
  <c r="CO401"/>
  <c r="CA401"/>
  <c r="BN401"/>
  <c r="BB401"/>
  <c r="AO401"/>
  <c r="AC401"/>
  <c r="O401"/>
  <c r="CX401"/>
  <c r="BY401"/>
  <c r="AX401"/>
  <c r="Y401"/>
  <c r="CY401"/>
  <c r="BZ401"/>
  <c r="BA401"/>
  <c r="Z401"/>
  <c r="DB401"/>
  <c r="CC401"/>
  <c r="BC401"/>
  <c r="AD401"/>
  <c r="CL401"/>
  <c r="BM401"/>
  <c r="AM401"/>
  <c r="N401"/>
  <c r="DE401"/>
  <c r="BE401"/>
  <c r="DJ401"/>
  <c r="BK401"/>
  <c r="M401"/>
  <c r="BQ401"/>
  <c r="Q401"/>
  <c r="CK401"/>
  <c r="AL401"/>
  <c r="BR401"/>
  <c r="CD401"/>
  <c r="CP401"/>
  <c r="AE401"/>
  <c r="CQ401"/>
  <c r="R401"/>
  <c r="AP401"/>
  <c r="AS401"/>
  <c r="F617"/>
  <c r="F402"/>
  <c r="F294"/>
  <c r="F509"/>
  <c r="E617"/>
  <c r="E509"/>
  <c r="E402"/>
  <c r="E294"/>
  <c r="DK504"/>
  <c r="DK395"/>
  <c r="DK392"/>
  <c r="DK497"/>
  <c r="DK602"/>
  <c r="DK493"/>
  <c r="G509"/>
  <c r="G617"/>
  <c r="G402"/>
  <c r="G294"/>
  <c r="DK616"/>
  <c r="DC616"/>
  <c r="CU616"/>
  <c r="CM616"/>
  <c r="CE616"/>
  <c r="BW616"/>
  <c r="BO616"/>
  <c r="BG616"/>
  <c r="AY616"/>
  <c r="AQ616"/>
  <c r="AI616"/>
  <c r="AA616"/>
  <c r="S616"/>
  <c r="K616"/>
  <c r="DD616"/>
  <c r="CV616"/>
  <c r="CN616"/>
  <c r="CF616"/>
  <c r="BX616"/>
  <c r="BP616"/>
  <c r="BH616"/>
  <c r="AZ616"/>
  <c r="AR616"/>
  <c r="AJ616"/>
  <c r="AB616"/>
  <c r="T616"/>
  <c r="L616"/>
  <c r="DE616"/>
  <c r="CW616"/>
  <c r="CO616"/>
  <c r="CG616"/>
  <c r="BY616"/>
  <c r="BQ616"/>
  <c r="BI616"/>
  <c r="BA616"/>
  <c r="AS616"/>
  <c r="AK616"/>
  <c r="AC616"/>
  <c r="U616"/>
  <c r="M616"/>
  <c r="DH616"/>
  <c r="CZ616"/>
  <c r="CR616"/>
  <c r="CJ616"/>
  <c r="CB616"/>
  <c r="BT616"/>
  <c r="BL616"/>
  <c r="BD616"/>
  <c r="AV616"/>
  <c r="AN616"/>
  <c r="AF616"/>
  <c r="X616"/>
  <c r="P616"/>
  <c r="DF616"/>
  <c r="CP616"/>
  <c r="BZ616"/>
  <c r="BJ616"/>
  <c r="AT616"/>
  <c r="AD616"/>
  <c r="N616"/>
  <c r="DJ616"/>
  <c r="BN616"/>
  <c r="R616"/>
  <c r="DG616"/>
  <c r="CQ616"/>
  <c r="CA616"/>
  <c r="BK616"/>
  <c r="AU616"/>
  <c r="AE616"/>
  <c r="O616"/>
  <c r="CD616"/>
  <c r="AH616"/>
  <c r="DI616"/>
  <c r="CS616"/>
  <c r="CC616"/>
  <c r="BM616"/>
  <c r="AW616"/>
  <c r="AG616"/>
  <c r="Q616"/>
  <c r="CT616"/>
  <c r="AX616"/>
  <c r="CY616"/>
  <c r="CI616"/>
  <c r="BS616"/>
  <c r="BC616"/>
  <c r="AM616"/>
  <c r="W616"/>
  <c r="BU616"/>
  <c r="Z616"/>
  <c r="CL616"/>
  <c r="BV616"/>
  <c r="AL616"/>
  <c r="CK616"/>
  <c r="BB616"/>
  <c r="CH616"/>
  <c r="AO616"/>
  <c r="AP616"/>
  <c r="I616"/>
  <c r="CX616"/>
  <c r="BE616"/>
  <c r="J616"/>
  <c r="DA616"/>
  <c r="BF616"/>
  <c r="V616"/>
  <c r="DB616"/>
  <c r="BR616"/>
  <c r="Y616"/>
  <c r="A514"/>
  <c r="B513"/>
  <c r="DK507"/>
  <c r="DK614"/>
  <c r="DK292"/>
  <c r="DK290"/>
  <c r="DK397"/>
  <c r="DK502"/>
  <c r="DK286"/>
  <c r="DK606"/>
  <c r="DK281"/>
  <c r="DK601"/>
  <c r="DI508"/>
  <c r="DA508"/>
  <c r="CS508"/>
  <c r="CK508"/>
  <c r="CC508"/>
  <c r="BU508"/>
  <c r="BM508"/>
  <c r="BE508"/>
  <c r="AW508"/>
  <c r="AO508"/>
  <c r="AG508"/>
  <c r="Y508"/>
  <c r="Q508"/>
  <c r="I508"/>
  <c r="DJ508"/>
  <c r="DB508"/>
  <c r="CT508"/>
  <c r="CL508"/>
  <c r="CD508"/>
  <c r="BV508"/>
  <c r="BN508"/>
  <c r="BF508"/>
  <c r="AX508"/>
  <c r="AP508"/>
  <c r="AH508"/>
  <c r="Z508"/>
  <c r="R508"/>
  <c r="J508"/>
  <c r="DK508"/>
  <c r="DC508"/>
  <c r="CU508"/>
  <c r="CM508"/>
  <c r="CE508"/>
  <c r="BW508"/>
  <c r="BO508"/>
  <c r="BG508"/>
  <c r="AY508"/>
  <c r="AQ508"/>
  <c r="AI508"/>
  <c r="AA508"/>
  <c r="S508"/>
  <c r="K508"/>
  <c r="DF508"/>
  <c r="CX508"/>
  <c r="CP508"/>
  <c r="CH508"/>
  <c r="BZ508"/>
  <c r="BR508"/>
  <c r="BJ508"/>
  <c r="BB508"/>
  <c r="AT508"/>
  <c r="AL508"/>
  <c r="AD508"/>
  <c r="V508"/>
  <c r="N508"/>
  <c r="DL508"/>
  <c r="CV508"/>
  <c r="CF508"/>
  <c r="BP508"/>
  <c r="AZ508"/>
  <c r="AJ508"/>
  <c r="T508"/>
  <c r="CW508"/>
  <c r="CG508"/>
  <c r="BQ508"/>
  <c r="BA508"/>
  <c r="AK508"/>
  <c r="U508"/>
  <c r="CY508"/>
  <c r="CI508"/>
  <c r="BS508"/>
  <c r="BC508"/>
  <c r="AM508"/>
  <c r="W508"/>
  <c r="DE508"/>
  <c r="CO508"/>
  <c r="BY508"/>
  <c r="BI508"/>
  <c r="AS508"/>
  <c r="AC508"/>
  <c r="M508"/>
  <c r="CJ508"/>
  <c r="BD508"/>
  <c r="X508"/>
  <c r="CN508"/>
  <c r="BH508"/>
  <c r="AB508"/>
  <c r="CQ508"/>
  <c r="BK508"/>
  <c r="AE508"/>
  <c r="DD508"/>
  <c r="BX508"/>
  <c r="AR508"/>
  <c r="L508"/>
  <c r="BL508"/>
  <c r="BT508"/>
  <c r="CA508"/>
  <c r="O508"/>
  <c r="CZ508"/>
  <c r="AN508"/>
  <c r="CB508"/>
  <c r="CR508"/>
  <c r="DG508"/>
  <c r="DH508"/>
  <c r="AF508"/>
  <c r="AU508"/>
  <c r="P508"/>
  <c r="AV508"/>
  <c r="AC167"/>
  <c r="AB157"/>
  <c r="DL615"/>
  <c r="DK612"/>
  <c r="DK609"/>
  <c r="DK284"/>
  <c r="DK391"/>
  <c r="DK604"/>
  <c r="DK388"/>
  <c r="DK386"/>
  <c r="A622"/>
  <c r="B621"/>
  <c r="A407"/>
  <c r="B406"/>
  <c r="B299"/>
  <c r="A300"/>
  <c r="B191"/>
  <c r="A192"/>
  <c r="AP53" i="15"/>
  <c r="AQ52"/>
  <c r="A52"/>
  <c r="B51"/>
  <c r="AK61" i="14"/>
  <c r="AJ61"/>
  <c r="X62"/>
  <c r="AH61"/>
  <c r="AI61"/>
  <c r="I63"/>
  <c r="U63" s="1"/>
  <c r="O63"/>
  <c r="AA62"/>
  <c r="AG62" s="1"/>
  <c r="AD62"/>
  <c r="AB62"/>
  <c r="AE62"/>
  <c r="J63"/>
  <c r="P63"/>
  <c r="K63"/>
  <c r="Q63"/>
  <c r="L63"/>
  <c r="R63"/>
  <c r="M63"/>
  <c r="S63"/>
  <c r="V62"/>
  <c r="Y62"/>
  <c r="W62"/>
  <c r="AC62"/>
  <c r="G64"/>
  <c r="C64"/>
  <c r="F64"/>
  <c r="D64"/>
  <c r="E64"/>
  <c r="B65"/>
  <c r="A66"/>
  <c r="D348" i="4"/>
  <c r="E348" s="1"/>
  <c r="G348" s="1"/>
  <c r="B350"/>
  <c r="F350" s="1"/>
  <c r="C349"/>
  <c r="B238"/>
  <c r="A239"/>
  <c r="C486" i="17" l="1"/>
  <c r="C512" s="1"/>
  <c r="D486"/>
  <c r="E512" s="1"/>
  <c r="A488"/>
  <c r="B487"/>
  <c r="Y51" i="15"/>
  <c r="E52"/>
  <c r="F52"/>
  <c r="C52"/>
  <c r="D52"/>
  <c r="V51"/>
  <c r="U51"/>
  <c r="X51"/>
  <c r="W51"/>
  <c r="C188" i="14"/>
  <c r="D188"/>
  <c r="F188"/>
  <c r="G188"/>
  <c r="E188"/>
  <c r="DL612"/>
  <c r="DL394"/>
  <c r="DL281"/>
  <c r="DL278"/>
  <c r="DL504"/>
  <c r="DL286"/>
  <c r="DL497"/>
  <c r="DL493"/>
  <c r="DL609"/>
  <c r="DL291"/>
  <c r="DL498"/>
  <c r="DL614"/>
  <c r="DL395"/>
  <c r="DL606"/>
  <c r="DL388"/>
  <c r="DL613"/>
  <c r="DL601"/>
  <c r="DL507"/>
  <c r="DL616"/>
  <c r="DL399"/>
  <c r="DL288"/>
  <c r="DL607"/>
  <c r="DL603"/>
  <c r="DL391"/>
  <c r="DL501"/>
  <c r="DL494"/>
  <c r="DL400"/>
  <c r="DL396"/>
  <c r="DL393"/>
  <c r="DL496"/>
  <c r="DL503"/>
  <c r="DL287"/>
  <c r="DL283"/>
  <c r="DL495"/>
  <c r="DL279"/>
  <c r="DF402"/>
  <c r="CX402"/>
  <c r="CP402"/>
  <c r="CH402"/>
  <c r="BZ402"/>
  <c r="BR402"/>
  <c r="BJ402"/>
  <c r="BB402"/>
  <c r="AT402"/>
  <c r="AL402"/>
  <c r="AD402"/>
  <c r="V402"/>
  <c r="DG402"/>
  <c r="CW402"/>
  <c r="CN402"/>
  <c r="CE402"/>
  <c r="BV402"/>
  <c r="BM402"/>
  <c r="BD402"/>
  <c r="AU402"/>
  <c r="AK402"/>
  <c r="AB402"/>
  <c r="S402"/>
  <c r="K402"/>
  <c r="DH402"/>
  <c r="CY402"/>
  <c r="CO402"/>
  <c r="CF402"/>
  <c r="BW402"/>
  <c r="BN402"/>
  <c r="BE402"/>
  <c r="AV402"/>
  <c r="AM402"/>
  <c r="AC402"/>
  <c r="T402"/>
  <c r="L402"/>
  <c r="DI402"/>
  <c r="CZ402"/>
  <c r="DL402"/>
  <c r="DC402"/>
  <c r="CT402"/>
  <c r="CK402"/>
  <c r="CB402"/>
  <c r="BS402"/>
  <c r="BI402"/>
  <c r="AZ402"/>
  <c r="AQ402"/>
  <c r="AH402"/>
  <c r="Y402"/>
  <c r="P402"/>
  <c r="DA402"/>
  <c r="CJ402"/>
  <c r="BU402"/>
  <c r="BG402"/>
  <c r="AR402"/>
  <c r="AE402"/>
  <c r="O402"/>
  <c r="DB402"/>
  <c r="CL402"/>
  <c r="BX402"/>
  <c r="BH402"/>
  <c r="AS402"/>
  <c r="AF402"/>
  <c r="Q402"/>
  <c r="DD402"/>
  <c r="CM402"/>
  <c r="BY402"/>
  <c r="BK402"/>
  <c r="AW402"/>
  <c r="AG402"/>
  <c r="R402"/>
  <c r="DK402"/>
  <c r="CS402"/>
  <c r="CD402"/>
  <c r="BP402"/>
  <c r="BA402"/>
  <c r="AN402"/>
  <c r="X402"/>
  <c r="J402"/>
  <c r="CQ402"/>
  <c r="BL402"/>
  <c r="AI402"/>
  <c r="CR402"/>
  <c r="BO402"/>
  <c r="AJ402"/>
  <c r="I402"/>
  <c r="CU402"/>
  <c r="BQ402"/>
  <c r="AO402"/>
  <c r="M402"/>
  <c r="DJ402"/>
  <c r="CC402"/>
  <c r="AY402"/>
  <c r="W402"/>
  <c r="CV402"/>
  <c r="AP402"/>
  <c r="DE402"/>
  <c r="AX402"/>
  <c r="BC402"/>
  <c r="CA402"/>
  <c r="U402"/>
  <c r="BF402"/>
  <c r="BT402"/>
  <c r="CG402"/>
  <c r="N402"/>
  <c r="Z402"/>
  <c r="AA402"/>
  <c r="CI402"/>
  <c r="DL293"/>
  <c r="DL506"/>
  <c r="DL290"/>
  <c r="DL611"/>
  <c r="DL502"/>
  <c r="DL608"/>
  <c r="DL284"/>
  <c r="DL605"/>
  <c r="DL280"/>
  <c r="DL387"/>
  <c r="G510"/>
  <c r="G618"/>
  <c r="G403"/>
  <c r="G295"/>
  <c r="A515"/>
  <c r="B514"/>
  <c r="DI509"/>
  <c r="DA509"/>
  <c r="CS509"/>
  <c r="CK509"/>
  <c r="CC509"/>
  <c r="BU509"/>
  <c r="BM509"/>
  <c r="BE509"/>
  <c r="AW509"/>
  <c r="AO509"/>
  <c r="AG509"/>
  <c r="Y509"/>
  <c r="Q509"/>
  <c r="I509"/>
  <c r="DJ509"/>
  <c r="DB509"/>
  <c r="CT509"/>
  <c r="CL509"/>
  <c r="CD509"/>
  <c r="BV509"/>
  <c r="BN509"/>
  <c r="BF509"/>
  <c r="AX509"/>
  <c r="AP509"/>
  <c r="AH509"/>
  <c r="Z509"/>
  <c r="R509"/>
  <c r="J509"/>
  <c r="DK509"/>
  <c r="DC509"/>
  <c r="CU509"/>
  <c r="CM509"/>
  <c r="CE509"/>
  <c r="BW509"/>
  <c r="BO509"/>
  <c r="BG509"/>
  <c r="AY509"/>
  <c r="AQ509"/>
  <c r="AI509"/>
  <c r="AA509"/>
  <c r="S509"/>
  <c r="K509"/>
  <c r="DF509"/>
  <c r="CX509"/>
  <c r="CP509"/>
  <c r="CH509"/>
  <c r="BZ509"/>
  <c r="BR509"/>
  <c r="BJ509"/>
  <c r="BB509"/>
  <c r="AT509"/>
  <c r="AL509"/>
  <c r="AD509"/>
  <c r="V509"/>
  <c r="N509"/>
  <c r="DD509"/>
  <c r="CN509"/>
  <c r="BX509"/>
  <c r="BH509"/>
  <c r="AR509"/>
  <c r="AB509"/>
  <c r="L509"/>
  <c r="DE509"/>
  <c r="CO509"/>
  <c r="BY509"/>
  <c r="BI509"/>
  <c r="AS509"/>
  <c r="AC509"/>
  <c r="M509"/>
  <c r="DG509"/>
  <c r="CQ509"/>
  <c r="CA509"/>
  <c r="BK509"/>
  <c r="AU509"/>
  <c r="AE509"/>
  <c r="O509"/>
  <c r="CW509"/>
  <c r="CG509"/>
  <c r="BQ509"/>
  <c r="BA509"/>
  <c r="AK509"/>
  <c r="U509"/>
  <c r="CR509"/>
  <c r="BL509"/>
  <c r="AF509"/>
  <c r="CV509"/>
  <c r="BP509"/>
  <c r="AJ509"/>
  <c r="CY509"/>
  <c r="BS509"/>
  <c r="AM509"/>
  <c r="DL509"/>
  <c r="CF509"/>
  <c r="AZ509"/>
  <c r="T509"/>
  <c r="BT509"/>
  <c r="CB509"/>
  <c r="P509"/>
  <c r="CI509"/>
  <c r="W509"/>
  <c r="DH509"/>
  <c r="AV509"/>
  <c r="CJ509"/>
  <c r="CZ509"/>
  <c r="AN509"/>
  <c r="BC509"/>
  <c r="X509"/>
  <c r="BD509"/>
  <c r="D510"/>
  <c r="D295"/>
  <c r="D403"/>
  <c r="D618"/>
  <c r="DN166"/>
  <c r="DM293" s="1"/>
  <c r="DM601"/>
  <c r="DM386"/>
  <c r="DM279"/>
  <c r="DM494"/>
  <c r="DM387"/>
  <c r="DM602"/>
  <c r="DM280"/>
  <c r="DM603"/>
  <c r="DM281"/>
  <c r="DM496"/>
  <c r="DM282"/>
  <c r="DM497"/>
  <c r="DM605"/>
  <c r="DM390"/>
  <c r="DM498"/>
  <c r="DM391"/>
  <c r="DM283"/>
  <c r="DM284"/>
  <c r="DM392"/>
  <c r="DM607"/>
  <c r="DM499"/>
  <c r="DM500"/>
  <c r="DM285"/>
  <c r="DM608"/>
  <c r="DM393"/>
  <c r="DM394"/>
  <c r="DM286"/>
  <c r="DM609"/>
  <c r="DM501"/>
  <c r="DM287"/>
  <c r="DM502"/>
  <c r="DM395"/>
  <c r="DM610"/>
  <c r="DM396"/>
  <c r="DM288"/>
  <c r="DM611"/>
  <c r="DM503"/>
  <c r="DM504"/>
  <c r="DM289"/>
  <c r="DM397"/>
  <c r="DM612"/>
  <c r="DM505"/>
  <c r="DM398"/>
  <c r="DM613"/>
  <c r="DM290"/>
  <c r="DM506"/>
  <c r="DM399"/>
  <c r="DM291"/>
  <c r="DM614"/>
  <c r="DM615"/>
  <c r="DM400"/>
  <c r="DM507"/>
  <c r="DM292"/>
  <c r="DL292"/>
  <c r="DK617"/>
  <c r="DC617"/>
  <c r="CU617"/>
  <c r="CM617"/>
  <c r="CE617"/>
  <c r="BW617"/>
  <c r="BO617"/>
  <c r="BG617"/>
  <c r="AY617"/>
  <c r="AQ617"/>
  <c r="AI617"/>
  <c r="AA617"/>
  <c r="S617"/>
  <c r="K617"/>
  <c r="DL617"/>
  <c r="DD617"/>
  <c r="CV617"/>
  <c r="CN617"/>
  <c r="CF617"/>
  <c r="BX617"/>
  <c r="BP617"/>
  <c r="BH617"/>
  <c r="AZ617"/>
  <c r="AR617"/>
  <c r="AJ617"/>
  <c r="AB617"/>
  <c r="T617"/>
  <c r="L617"/>
  <c r="DM617"/>
  <c r="DE617"/>
  <c r="CW617"/>
  <c r="CO617"/>
  <c r="CG617"/>
  <c r="BY617"/>
  <c r="BQ617"/>
  <c r="BI617"/>
  <c r="BA617"/>
  <c r="AS617"/>
  <c r="AK617"/>
  <c r="AC617"/>
  <c r="U617"/>
  <c r="M617"/>
  <c r="DH617"/>
  <c r="CZ617"/>
  <c r="CR617"/>
  <c r="CJ617"/>
  <c r="CB617"/>
  <c r="BT617"/>
  <c r="BL617"/>
  <c r="BD617"/>
  <c r="AV617"/>
  <c r="AN617"/>
  <c r="AF617"/>
  <c r="X617"/>
  <c r="P617"/>
  <c r="CX617"/>
  <c r="CH617"/>
  <c r="BR617"/>
  <c r="BB617"/>
  <c r="AL617"/>
  <c r="V617"/>
  <c r="CL617"/>
  <c r="AP617"/>
  <c r="CY617"/>
  <c r="CI617"/>
  <c r="BS617"/>
  <c r="BC617"/>
  <c r="AM617"/>
  <c r="W617"/>
  <c r="DB617"/>
  <c r="BF617"/>
  <c r="J617"/>
  <c r="DA617"/>
  <c r="CK617"/>
  <c r="BU617"/>
  <c r="BE617"/>
  <c r="AO617"/>
  <c r="Y617"/>
  <c r="I617"/>
  <c r="BV617"/>
  <c r="Z617"/>
  <c r="DG617"/>
  <c r="CQ617"/>
  <c r="CA617"/>
  <c r="BK617"/>
  <c r="AU617"/>
  <c r="AE617"/>
  <c r="O617"/>
  <c r="CC617"/>
  <c r="AH617"/>
  <c r="N617"/>
  <c r="CT617"/>
  <c r="CD617"/>
  <c r="AT617"/>
  <c r="CS617"/>
  <c r="BJ617"/>
  <c r="CP617"/>
  <c r="AW617"/>
  <c r="AX617"/>
  <c r="Q617"/>
  <c r="DF617"/>
  <c r="BM617"/>
  <c r="R617"/>
  <c r="DI617"/>
  <c r="BN617"/>
  <c r="AD617"/>
  <c r="DJ617"/>
  <c r="BZ617"/>
  <c r="AG617"/>
  <c r="DG294"/>
  <c r="CY294"/>
  <c r="CQ294"/>
  <c r="CI294"/>
  <c r="CA294"/>
  <c r="BS294"/>
  <c r="BK294"/>
  <c r="BC294"/>
  <c r="AU294"/>
  <c r="AM294"/>
  <c r="AE294"/>
  <c r="W294"/>
  <c r="O294"/>
  <c r="DH294"/>
  <c r="CZ294"/>
  <c r="CR294"/>
  <c r="CJ294"/>
  <c r="CB294"/>
  <c r="BT294"/>
  <c r="BL294"/>
  <c r="BD294"/>
  <c r="AV294"/>
  <c r="AN294"/>
  <c r="AF294"/>
  <c r="X294"/>
  <c r="P294"/>
  <c r="DI294"/>
  <c r="DA294"/>
  <c r="CS294"/>
  <c r="CK294"/>
  <c r="CC294"/>
  <c r="BU294"/>
  <c r="BM294"/>
  <c r="BE294"/>
  <c r="AW294"/>
  <c r="AO294"/>
  <c r="AG294"/>
  <c r="Y294"/>
  <c r="Q294"/>
  <c r="I294"/>
  <c r="DL294"/>
  <c r="DD294"/>
  <c r="CV294"/>
  <c r="CN294"/>
  <c r="CF294"/>
  <c r="BX294"/>
  <c r="BP294"/>
  <c r="BH294"/>
  <c r="AZ294"/>
  <c r="AR294"/>
  <c r="AJ294"/>
  <c r="AB294"/>
  <c r="T294"/>
  <c r="L294"/>
  <c r="DJ294"/>
  <c r="CT294"/>
  <c r="CD294"/>
  <c r="BN294"/>
  <c r="AX294"/>
  <c r="AH294"/>
  <c r="R294"/>
  <c r="DK294"/>
  <c r="CU294"/>
  <c r="CE294"/>
  <c r="BO294"/>
  <c r="AY294"/>
  <c r="AI294"/>
  <c r="S294"/>
  <c r="DM294"/>
  <c r="CW294"/>
  <c r="CG294"/>
  <c r="BQ294"/>
  <c r="BA294"/>
  <c r="AK294"/>
  <c r="U294"/>
  <c r="DC294"/>
  <c r="CM294"/>
  <c r="BW294"/>
  <c r="BG294"/>
  <c r="AQ294"/>
  <c r="AA294"/>
  <c r="K294"/>
  <c r="CH294"/>
  <c r="BB294"/>
  <c r="V294"/>
  <c r="CP294"/>
  <c r="CL294"/>
  <c r="BF294"/>
  <c r="Z294"/>
  <c r="BJ294"/>
  <c r="CO294"/>
  <c r="BI294"/>
  <c r="AC294"/>
  <c r="AD294"/>
  <c r="DB294"/>
  <c r="BV294"/>
  <c r="AP294"/>
  <c r="J294"/>
  <c r="DE294"/>
  <c r="BY294"/>
  <c r="AS294"/>
  <c r="M294"/>
  <c r="BR294"/>
  <c r="BZ294"/>
  <c r="DF294"/>
  <c r="CX294"/>
  <c r="N294"/>
  <c r="AL294"/>
  <c r="AT294"/>
  <c r="E510"/>
  <c r="E295"/>
  <c r="E618"/>
  <c r="E403"/>
  <c r="DL398"/>
  <c r="DL610"/>
  <c r="DL285"/>
  <c r="DL499"/>
  <c r="DL390"/>
  <c r="DL602"/>
  <c r="C403"/>
  <c r="C510"/>
  <c r="C618"/>
  <c r="BJ187"/>
  <c r="Y187"/>
  <c r="BL187"/>
  <c r="AB187"/>
  <c r="BS187"/>
  <c r="AH187"/>
  <c r="AT187"/>
  <c r="I187"/>
  <c r="AK187"/>
  <c r="AR187"/>
  <c r="C295"/>
  <c r="P187"/>
  <c r="BU187"/>
  <c r="R187"/>
  <c r="BA187"/>
  <c r="BC187"/>
  <c r="BG187"/>
  <c r="O187"/>
  <c r="BZ187"/>
  <c r="AC187"/>
  <c r="AS187"/>
  <c r="AE187"/>
  <c r="BR187"/>
  <c r="AO187"/>
  <c r="BN187"/>
  <c r="BP187"/>
  <c r="AI187"/>
  <c r="BO187"/>
  <c r="BH187"/>
  <c r="T187"/>
  <c r="AJ187"/>
  <c r="BI187"/>
  <c r="V187"/>
  <c r="AZ187"/>
  <c r="N187"/>
  <c r="BE187"/>
  <c r="AA187"/>
  <c r="BM187"/>
  <c r="AD187"/>
  <c r="BD187"/>
  <c r="BW187"/>
  <c r="K187"/>
  <c r="AF187"/>
  <c r="J187"/>
  <c r="Z187"/>
  <c r="AG187"/>
  <c r="M187"/>
  <c r="X187"/>
  <c r="AV187"/>
  <c r="S187"/>
  <c r="BV187"/>
  <c r="Q187"/>
  <c r="BY187"/>
  <c r="AM187"/>
  <c r="BB187"/>
  <c r="AU187"/>
  <c r="AN187"/>
  <c r="L187"/>
  <c r="AL187"/>
  <c r="AP187"/>
  <c r="AX187"/>
  <c r="BQ187"/>
  <c r="U187"/>
  <c r="BT187"/>
  <c r="AQ187"/>
  <c r="W187"/>
  <c r="BF187"/>
  <c r="AY187"/>
  <c r="AW187"/>
  <c r="BX187"/>
  <c r="BK187"/>
  <c r="AD167"/>
  <c r="AC157"/>
  <c r="F618"/>
  <c r="F510"/>
  <c r="F295"/>
  <c r="F403"/>
  <c r="DM401"/>
  <c r="DL401"/>
  <c r="DL505"/>
  <c r="DL397"/>
  <c r="DL392"/>
  <c r="DL282"/>
  <c r="DL604"/>
  <c r="DL386"/>
  <c r="B622"/>
  <c r="A623"/>
  <c r="B407"/>
  <c r="A408"/>
  <c r="B300"/>
  <c r="A301"/>
  <c r="B192"/>
  <c r="A193"/>
  <c r="AQ53" i="15"/>
  <c r="AP54"/>
  <c r="A53"/>
  <c r="B52"/>
  <c r="AJ62" i="14"/>
  <c r="AK62"/>
  <c r="AI62"/>
  <c r="AH62"/>
  <c r="AA63"/>
  <c r="AG63" s="1"/>
  <c r="AB63"/>
  <c r="AC63"/>
  <c r="AE63"/>
  <c r="AD63"/>
  <c r="M64"/>
  <c r="S64"/>
  <c r="I64"/>
  <c r="U64" s="1"/>
  <c r="O64"/>
  <c r="L64"/>
  <c r="R64"/>
  <c r="J64"/>
  <c r="P64"/>
  <c r="K64"/>
  <c r="Q64"/>
  <c r="W63"/>
  <c r="X63"/>
  <c r="Y63"/>
  <c r="V63"/>
  <c r="C65"/>
  <c r="D65"/>
  <c r="F65"/>
  <c r="E65"/>
  <c r="G65"/>
  <c r="B66"/>
  <c r="A67"/>
  <c r="D349" i="4"/>
  <c r="E349" s="1"/>
  <c r="G349" s="1"/>
  <c r="B351"/>
  <c r="F351" s="1"/>
  <c r="C350"/>
  <c r="B239"/>
  <c r="A240"/>
  <c r="B488" i="17" l="1"/>
  <c r="A489"/>
  <c r="C487"/>
  <c r="C513" s="1"/>
  <c r="D487"/>
  <c r="E513" s="1"/>
  <c r="V52" i="15"/>
  <c r="E53"/>
  <c r="C53"/>
  <c r="F53"/>
  <c r="D53"/>
  <c r="G53"/>
  <c r="U52"/>
  <c r="W52"/>
  <c r="Y52"/>
  <c r="X52"/>
  <c r="E189" i="14"/>
  <c r="F189"/>
  <c r="D189"/>
  <c r="G189"/>
  <c r="C189"/>
  <c r="A516"/>
  <c r="B515"/>
  <c r="DI510"/>
  <c r="DA510"/>
  <c r="CS510"/>
  <c r="CK510"/>
  <c r="CC510"/>
  <c r="BU510"/>
  <c r="BM510"/>
  <c r="BE510"/>
  <c r="AW510"/>
  <c r="AO510"/>
  <c r="AG510"/>
  <c r="Y510"/>
  <c r="Q510"/>
  <c r="I510"/>
  <c r="DJ510"/>
  <c r="DB510"/>
  <c r="CT510"/>
  <c r="CL510"/>
  <c r="CD510"/>
  <c r="BV510"/>
  <c r="BN510"/>
  <c r="BF510"/>
  <c r="AX510"/>
  <c r="AP510"/>
  <c r="AH510"/>
  <c r="Z510"/>
  <c r="R510"/>
  <c r="J510"/>
  <c r="DK510"/>
  <c r="DC510"/>
  <c r="CU510"/>
  <c r="CM510"/>
  <c r="CE510"/>
  <c r="BW510"/>
  <c r="BO510"/>
  <c r="BG510"/>
  <c r="AY510"/>
  <c r="AQ510"/>
  <c r="AI510"/>
  <c r="AA510"/>
  <c r="S510"/>
  <c r="K510"/>
  <c r="DF510"/>
  <c r="CX510"/>
  <c r="CP510"/>
  <c r="CH510"/>
  <c r="BZ510"/>
  <c r="BR510"/>
  <c r="BJ510"/>
  <c r="BB510"/>
  <c r="AT510"/>
  <c r="AL510"/>
  <c r="AD510"/>
  <c r="V510"/>
  <c r="N510"/>
  <c r="DL510"/>
  <c r="CV510"/>
  <c r="CF510"/>
  <c r="BP510"/>
  <c r="AZ510"/>
  <c r="AJ510"/>
  <c r="T510"/>
  <c r="DM510"/>
  <c r="CW510"/>
  <c r="CG510"/>
  <c r="BQ510"/>
  <c r="BA510"/>
  <c r="AK510"/>
  <c r="U510"/>
  <c r="CY510"/>
  <c r="CI510"/>
  <c r="BS510"/>
  <c r="BC510"/>
  <c r="AM510"/>
  <c r="W510"/>
  <c r="DE510"/>
  <c r="CO510"/>
  <c r="BY510"/>
  <c r="BI510"/>
  <c r="AS510"/>
  <c r="AC510"/>
  <c r="M510"/>
  <c r="CZ510"/>
  <c r="BT510"/>
  <c r="AN510"/>
  <c r="DD510"/>
  <c r="BX510"/>
  <c r="AR510"/>
  <c r="L510"/>
  <c r="DG510"/>
  <c r="CA510"/>
  <c r="AU510"/>
  <c r="O510"/>
  <c r="CN510"/>
  <c r="BH510"/>
  <c r="AB510"/>
  <c r="CB510"/>
  <c r="P510"/>
  <c r="CJ510"/>
  <c r="X510"/>
  <c r="CQ510"/>
  <c r="AE510"/>
  <c r="BD510"/>
  <c r="CR510"/>
  <c r="DH510"/>
  <c r="AV510"/>
  <c r="BK510"/>
  <c r="AF510"/>
  <c r="BL510"/>
  <c r="DO166"/>
  <c r="DN510" s="1"/>
  <c r="DN278"/>
  <c r="DN601"/>
  <c r="DN386"/>
  <c r="DN493"/>
  <c r="DN387"/>
  <c r="DN494"/>
  <c r="DN280"/>
  <c r="DN388"/>
  <c r="DN603"/>
  <c r="DN495"/>
  <c r="DN389"/>
  <c r="DN281"/>
  <c r="DN604"/>
  <c r="DN496"/>
  <c r="DN282"/>
  <c r="DN390"/>
  <c r="DN605"/>
  <c r="DN497"/>
  <c r="DN606"/>
  <c r="DN283"/>
  <c r="DN391"/>
  <c r="DN498"/>
  <c r="DN284"/>
  <c r="DN499"/>
  <c r="DN607"/>
  <c r="DN392"/>
  <c r="DN608"/>
  <c r="DN393"/>
  <c r="DN500"/>
  <c r="DN285"/>
  <c r="DN609"/>
  <c r="DN501"/>
  <c r="DN394"/>
  <c r="DN286"/>
  <c r="DN395"/>
  <c r="DN502"/>
  <c r="DN610"/>
  <c r="DN287"/>
  <c r="DN611"/>
  <c r="DN396"/>
  <c r="DN503"/>
  <c r="DN288"/>
  <c r="DN289"/>
  <c r="DN612"/>
  <c r="DN397"/>
  <c r="DN504"/>
  <c r="DN290"/>
  <c r="DN613"/>
  <c r="DN505"/>
  <c r="DN398"/>
  <c r="DN291"/>
  <c r="DN399"/>
  <c r="DN506"/>
  <c r="DN614"/>
  <c r="DN292"/>
  <c r="DN400"/>
  <c r="DN507"/>
  <c r="DN615"/>
  <c r="DN293"/>
  <c r="DM508"/>
  <c r="DN401"/>
  <c r="DN508"/>
  <c r="DN616"/>
  <c r="DM616"/>
  <c r="E511"/>
  <c r="E619"/>
  <c r="E404"/>
  <c r="E296"/>
  <c r="DM509"/>
  <c r="DN403"/>
  <c r="DF403"/>
  <c r="CX403"/>
  <c r="CP403"/>
  <c r="CH403"/>
  <c r="BZ403"/>
  <c r="BR403"/>
  <c r="BJ403"/>
  <c r="BB403"/>
  <c r="AT403"/>
  <c r="AL403"/>
  <c r="AD403"/>
  <c r="V403"/>
  <c r="N403"/>
  <c r="DE403"/>
  <c r="CV403"/>
  <c r="CM403"/>
  <c r="CD403"/>
  <c r="BU403"/>
  <c r="BL403"/>
  <c r="BC403"/>
  <c r="AS403"/>
  <c r="AJ403"/>
  <c r="AA403"/>
  <c r="R403"/>
  <c r="I403"/>
  <c r="DG403"/>
  <c r="CW403"/>
  <c r="CN403"/>
  <c r="CE403"/>
  <c r="BV403"/>
  <c r="BM403"/>
  <c r="BD403"/>
  <c r="AU403"/>
  <c r="AK403"/>
  <c r="AB403"/>
  <c r="S403"/>
  <c r="J403"/>
  <c r="DH403"/>
  <c r="CY403"/>
  <c r="CO403"/>
  <c r="CF403"/>
  <c r="BW403"/>
  <c r="BN403"/>
  <c r="BE403"/>
  <c r="AV403"/>
  <c r="AM403"/>
  <c r="AC403"/>
  <c r="T403"/>
  <c r="K403"/>
  <c r="DK403"/>
  <c r="DB403"/>
  <c r="CS403"/>
  <c r="CJ403"/>
  <c r="CA403"/>
  <c r="BQ403"/>
  <c r="BH403"/>
  <c r="AY403"/>
  <c r="AP403"/>
  <c r="AG403"/>
  <c r="X403"/>
  <c r="O403"/>
  <c r="DI403"/>
  <c r="CQ403"/>
  <c r="BX403"/>
  <c r="BF403"/>
  <c r="AN403"/>
  <c r="U403"/>
  <c r="DJ403"/>
  <c r="CR403"/>
  <c r="BY403"/>
  <c r="BG403"/>
  <c r="AO403"/>
  <c r="W403"/>
  <c r="DL403"/>
  <c r="CT403"/>
  <c r="CB403"/>
  <c r="BI403"/>
  <c r="AQ403"/>
  <c r="Y403"/>
  <c r="DA403"/>
  <c r="CI403"/>
  <c r="BP403"/>
  <c r="AX403"/>
  <c r="AF403"/>
  <c r="M403"/>
  <c r="DM403"/>
  <c r="CC403"/>
  <c r="AR403"/>
  <c r="CG403"/>
  <c r="AW403"/>
  <c r="L403"/>
  <c r="CK403"/>
  <c r="AZ403"/>
  <c r="P403"/>
  <c r="CZ403"/>
  <c r="BO403"/>
  <c r="AE403"/>
  <c r="BA403"/>
  <c r="BK403"/>
  <c r="BS403"/>
  <c r="CU403"/>
  <c r="Z403"/>
  <c r="BT403"/>
  <c r="CL403"/>
  <c r="DC403"/>
  <c r="Q403"/>
  <c r="DD403"/>
  <c r="AH403"/>
  <c r="AI403"/>
  <c r="AE167"/>
  <c r="AD157"/>
  <c r="DG295"/>
  <c r="CY295"/>
  <c r="CQ295"/>
  <c r="CI295"/>
  <c r="CA295"/>
  <c r="BS295"/>
  <c r="BK295"/>
  <c r="BC295"/>
  <c r="AU295"/>
  <c r="AM295"/>
  <c r="AE295"/>
  <c r="W295"/>
  <c r="O295"/>
  <c r="DH295"/>
  <c r="CZ295"/>
  <c r="CR295"/>
  <c r="CJ295"/>
  <c r="CB295"/>
  <c r="BT295"/>
  <c r="BL295"/>
  <c r="BD295"/>
  <c r="AV295"/>
  <c r="AN295"/>
  <c r="AF295"/>
  <c r="X295"/>
  <c r="P295"/>
  <c r="DI295"/>
  <c r="DA295"/>
  <c r="CS295"/>
  <c r="CK295"/>
  <c r="CC295"/>
  <c r="BU295"/>
  <c r="BM295"/>
  <c r="BE295"/>
  <c r="AW295"/>
  <c r="AO295"/>
  <c r="AG295"/>
  <c r="Y295"/>
  <c r="Q295"/>
  <c r="I295"/>
  <c r="DL295"/>
  <c r="DD295"/>
  <c r="CV295"/>
  <c r="CN295"/>
  <c r="CF295"/>
  <c r="BX295"/>
  <c r="BP295"/>
  <c r="BH295"/>
  <c r="AZ295"/>
  <c r="AR295"/>
  <c r="AJ295"/>
  <c r="AB295"/>
  <c r="T295"/>
  <c r="L295"/>
  <c r="DB295"/>
  <c r="CL295"/>
  <c r="BV295"/>
  <c r="BF295"/>
  <c r="AP295"/>
  <c r="Z295"/>
  <c r="J295"/>
  <c r="DC295"/>
  <c r="CM295"/>
  <c r="BW295"/>
  <c r="BG295"/>
  <c r="AQ295"/>
  <c r="AA295"/>
  <c r="K295"/>
  <c r="DE295"/>
  <c r="CO295"/>
  <c r="BY295"/>
  <c r="BI295"/>
  <c r="AS295"/>
  <c r="AC295"/>
  <c r="M295"/>
  <c r="DK295"/>
  <c r="CU295"/>
  <c r="CE295"/>
  <c r="BO295"/>
  <c r="AY295"/>
  <c r="AI295"/>
  <c r="S295"/>
  <c r="CP295"/>
  <c r="BJ295"/>
  <c r="AD295"/>
  <c r="BR295"/>
  <c r="CT295"/>
  <c r="BN295"/>
  <c r="AH295"/>
  <c r="AL295"/>
  <c r="CW295"/>
  <c r="BQ295"/>
  <c r="AK295"/>
  <c r="CX295"/>
  <c r="DJ295"/>
  <c r="CD295"/>
  <c r="AX295"/>
  <c r="R295"/>
  <c r="DM295"/>
  <c r="CG295"/>
  <c r="BA295"/>
  <c r="U295"/>
  <c r="BZ295"/>
  <c r="CH295"/>
  <c r="N295"/>
  <c r="DF295"/>
  <c r="DN295"/>
  <c r="V295"/>
  <c r="AT295"/>
  <c r="BB295"/>
  <c r="D619"/>
  <c r="D296"/>
  <c r="D511"/>
  <c r="D404"/>
  <c r="G511"/>
  <c r="G296"/>
  <c r="G404"/>
  <c r="G619"/>
  <c r="DM389"/>
  <c r="DM495"/>
  <c r="DM278"/>
  <c r="BY188"/>
  <c r="BQ188"/>
  <c r="BI188"/>
  <c r="BA188"/>
  <c r="AS188"/>
  <c r="AK188"/>
  <c r="AC188"/>
  <c r="U188"/>
  <c r="M188"/>
  <c r="C619"/>
  <c r="BZ188"/>
  <c r="BR188"/>
  <c r="BJ188"/>
  <c r="BB188"/>
  <c r="AT188"/>
  <c r="AL188"/>
  <c r="AD188"/>
  <c r="V188"/>
  <c r="N188"/>
  <c r="C511"/>
  <c r="BS188"/>
  <c r="BK188"/>
  <c r="BC188"/>
  <c r="AU188"/>
  <c r="AM188"/>
  <c r="AE188"/>
  <c r="W188"/>
  <c r="O188"/>
  <c r="BV188"/>
  <c r="BN188"/>
  <c r="BF188"/>
  <c r="AX188"/>
  <c r="AP188"/>
  <c r="AH188"/>
  <c r="Z188"/>
  <c r="R188"/>
  <c r="J188"/>
  <c r="BU188"/>
  <c r="BE188"/>
  <c r="AO188"/>
  <c r="Y188"/>
  <c r="I188"/>
  <c r="C296"/>
  <c r="AV188"/>
  <c r="AW188"/>
  <c r="BD188"/>
  <c r="BW188"/>
  <c r="BG188"/>
  <c r="AQ188"/>
  <c r="AA188"/>
  <c r="K188"/>
  <c r="AF188"/>
  <c r="C404"/>
  <c r="BM188"/>
  <c r="Q188"/>
  <c r="BT188"/>
  <c r="BX188"/>
  <c r="BH188"/>
  <c r="AR188"/>
  <c r="AB188"/>
  <c r="L188"/>
  <c r="BL188"/>
  <c r="P188"/>
  <c r="AG188"/>
  <c r="AN188"/>
  <c r="BO188"/>
  <c r="AY188"/>
  <c r="AI188"/>
  <c r="S188"/>
  <c r="BP188"/>
  <c r="AZ188"/>
  <c r="AJ188"/>
  <c r="T188"/>
  <c r="X188"/>
  <c r="F404"/>
  <c r="F511"/>
  <c r="F619"/>
  <c r="F296"/>
  <c r="DK618"/>
  <c r="DC618"/>
  <c r="CU618"/>
  <c r="CM618"/>
  <c r="CE618"/>
  <c r="BW618"/>
  <c r="BO618"/>
  <c r="BG618"/>
  <c r="AY618"/>
  <c r="AQ618"/>
  <c r="AI618"/>
  <c r="AA618"/>
  <c r="S618"/>
  <c r="K618"/>
  <c r="DL618"/>
  <c r="DD618"/>
  <c r="CV618"/>
  <c r="CN618"/>
  <c r="CF618"/>
  <c r="BX618"/>
  <c r="BP618"/>
  <c r="BH618"/>
  <c r="AZ618"/>
  <c r="AR618"/>
  <c r="AJ618"/>
  <c r="AB618"/>
  <c r="T618"/>
  <c r="L618"/>
  <c r="DM618"/>
  <c r="DE618"/>
  <c r="CW618"/>
  <c r="CO618"/>
  <c r="CG618"/>
  <c r="BY618"/>
  <c r="BQ618"/>
  <c r="BI618"/>
  <c r="BA618"/>
  <c r="AS618"/>
  <c r="AK618"/>
  <c r="AC618"/>
  <c r="U618"/>
  <c r="M618"/>
  <c r="DH618"/>
  <c r="CZ618"/>
  <c r="CR618"/>
  <c r="CJ618"/>
  <c r="CB618"/>
  <c r="BT618"/>
  <c r="BL618"/>
  <c r="BD618"/>
  <c r="AV618"/>
  <c r="AN618"/>
  <c r="AF618"/>
  <c r="X618"/>
  <c r="P618"/>
  <c r="DF618"/>
  <c r="CP618"/>
  <c r="BZ618"/>
  <c r="BJ618"/>
  <c r="AT618"/>
  <c r="AD618"/>
  <c r="N618"/>
  <c r="DJ618"/>
  <c r="BN618"/>
  <c r="R618"/>
  <c r="DG618"/>
  <c r="CQ618"/>
  <c r="CA618"/>
  <c r="BK618"/>
  <c r="AU618"/>
  <c r="AE618"/>
  <c r="O618"/>
  <c r="CD618"/>
  <c r="AH618"/>
  <c r="DI618"/>
  <c r="CS618"/>
  <c r="CC618"/>
  <c r="BM618"/>
  <c r="AW618"/>
  <c r="AG618"/>
  <c r="Q618"/>
  <c r="CT618"/>
  <c r="AX618"/>
  <c r="CY618"/>
  <c r="CI618"/>
  <c r="BS618"/>
  <c r="BC618"/>
  <c r="AM618"/>
  <c r="W618"/>
  <c r="CK618"/>
  <c r="AP618"/>
  <c r="V618"/>
  <c r="DB618"/>
  <c r="CL618"/>
  <c r="BB618"/>
  <c r="I618"/>
  <c r="DA618"/>
  <c r="BR618"/>
  <c r="CX618"/>
  <c r="BE618"/>
  <c r="J618"/>
  <c r="BF618"/>
  <c r="Y618"/>
  <c r="DN618"/>
  <c r="BU618"/>
  <c r="Z618"/>
  <c r="BV618"/>
  <c r="AL618"/>
  <c r="CH618"/>
  <c r="AO618"/>
  <c r="DM606"/>
  <c r="DM604"/>
  <c r="DM388"/>
  <c r="DM493"/>
  <c r="DM402"/>
  <c r="B623"/>
  <c r="A624"/>
  <c r="B408"/>
  <c r="A409"/>
  <c r="B301"/>
  <c r="A302"/>
  <c r="A194"/>
  <c r="B193"/>
  <c r="AQ54" i="15"/>
  <c r="AP55"/>
  <c r="A54"/>
  <c r="B53"/>
  <c r="AH63" i="14"/>
  <c r="X64"/>
  <c r="W64"/>
  <c r="V64"/>
  <c r="AI63"/>
  <c r="AK63"/>
  <c r="Y64"/>
  <c r="AJ63"/>
  <c r="M65"/>
  <c r="S65"/>
  <c r="AA64"/>
  <c r="AG64" s="1"/>
  <c r="AD64"/>
  <c r="AC64"/>
  <c r="AB64"/>
  <c r="AE64"/>
  <c r="I65"/>
  <c r="U65" s="1"/>
  <c r="O65"/>
  <c r="J65"/>
  <c r="P65"/>
  <c r="L65"/>
  <c r="R65"/>
  <c r="K65"/>
  <c r="Q65"/>
  <c r="C66"/>
  <c r="D66"/>
  <c r="E66"/>
  <c r="G66"/>
  <c r="F66"/>
  <c r="B67"/>
  <c r="A68"/>
  <c r="D350" i="4"/>
  <c r="E350" s="1"/>
  <c r="G350" s="1"/>
  <c r="C351"/>
  <c r="B352"/>
  <c r="F352" s="1"/>
  <c r="B240"/>
  <c r="A241"/>
  <c r="C488" i="17" l="1"/>
  <c r="C514" s="1"/>
  <c r="D488"/>
  <c r="E514" s="1"/>
  <c r="A490"/>
  <c r="B490" s="1"/>
  <c r="B489"/>
  <c r="W53" i="15"/>
  <c r="C54"/>
  <c r="G54"/>
  <c r="D54"/>
  <c r="F54"/>
  <c r="E54"/>
  <c r="U53"/>
  <c r="V53"/>
  <c r="X53"/>
  <c r="Y53"/>
  <c r="D190" i="14"/>
  <c r="F190"/>
  <c r="C190"/>
  <c r="E190"/>
  <c r="G190"/>
  <c r="D620"/>
  <c r="D297"/>
  <c r="D512"/>
  <c r="D405"/>
  <c r="E512"/>
  <c r="E620"/>
  <c r="E297"/>
  <c r="E405"/>
  <c r="A517"/>
  <c r="B516"/>
  <c r="DG296"/>
  <c r="CY296"/>
  <c r="CQ296"/>
  <c r="CI296"/>
  <c r="CA296"/>
  <c r="BS296"/>
  <c r="BK296"/>
  <c r="BC296"/>
  <c r="AU296"/>
  <c r="AM296"/>
  <c r="AE296"/>
  <c r="W296"/>
  <c r="O296"/>
  <c r="DH296"/>
  <c r="CZ296"/>
  <c r="CR296"/>
  <c r="CJ296"/>
  <c r="CB296"/>
  <c r="BT296"/>
  <c r="BL296"/>
  <c r="BD296"/>
  <c r="AV296"/>
  <c r="AN296"/>
  <c r="AF296"/>
  <c r="X296"/>
  <c r="P296"/>
  <c r="DI296"/>
  <c r="DA296"/>
  <c r="CS296"/>
  <c r="CK296"/>
  <c r="CC296"/>
  <c r="BU296"/>
  <c r="BM296"/>
  <c r="BE296"/>
  <c r="AW296"/>
  <c r="AO296"/>
  <c r="AG296"/>
  <c r="Y296"/>
  <c r="Q296"/>
  <c r="I296"/>
  <c r="DL296"/>
  <c r="DD296"/>
  <c r="CV296"/>
  <c r="CN296"/>
  <c r="CF296"/>
  <c r="BX296"/>
  <c r="BP296"/>
  <c r="BH296"/>
  <c r="AZ296"/>
  <c r="AR296"/>
  <c r="AJ296"/>
  <c r="AB296"/>
  <c r="T296"/>
  <c r="L296"/>
  <c r="DJ296"/>
  <c r="CT296"/>
  <c r="CD296"/>
  <c r="BN296"/>
  <c r="AX296"/>
  <c r="AH296"/>
  <c r="R296"/>
  <c r="DK296"/>
  <c r="CU296"/>
  <c r="CE296"/>
  <c r="BO296"/>
  <c r="AY296"/>
  <c r="AI296"/>
  <c r="S296"/>
  <c r="DM296"/>
  <c r="CW296"/>
  <c r="CG296"/>
  <c r="BQ296"/>
  <c r="BA296"/>
  <c r="AK296"/>
  <c r="U296"/>
  <c r="DC296"/>
  <c r="CM296"/>
  <c r="BW296"/>
  <c r="BG296"/>
  <c r="AQ296"/>
  <c r="AA296"/>
  <c r="K296"/>
  <c r="CX296"/>
  <c r="BR296"/>
  <c r="AL296"/>
  <c r="AT296"/>
  <c r="DB296"/>
  <c r="BV296"/>
  <c r="AP296"/>
  <c r="J296"/>
  <c r="DF296"/>
  <c r="N296"/>
  <c r="DE296"/>
  <c r="BY296"/>
  <c r="AS296"/>
  <c r="M296"/>
  <c r="BZ296"/>
  <c r="CL296"/>
  <c r="BF296"/>
  <c r="Z296"/>
  <c r="CO296"/>
  <c r="BI296"/>
  <c r="AC296"/>
  <c r="CH296"/>
  <c r="CP296"/>
  <c r="DN296"/>
  <c r="V296"/>
  <c r="AD296"/>
  <c r="BB296"/>
  <c r="BJ296"/>
  <c r="G620"/>
  <c r="G297"/>
  <c r="G405"/>
  <c r="G512"/>
  <c r="AF167"/>
  <c r="AE157"/>
  <c r="DN404"/>
  <c r="DF404"/>
  <c r="CX404"/>
  <c r="CP404"/>
  <c r="CH404"/>
  <c r="BZ404"/>
  <c r="BR404"/>
  <c r="BJ404"/>
  <c r="BB404"/>
  <c r="AT404"/>
  <c r="AL404"/>
  <c r="AD404"/>
  <c r="V404"/>
  <c r="N404"/>
  <c r="DM404"/>
  <c r="DD404"/>
  <c r="CU404"/>
  <c r="CL404"/>
  <c r="CC404"/>
  <c r="BT404"/>
  <c r="BK404"/>
  <c r="BA404"/>
  <c r="AR404"/>
  <c r="AI404"/>
  <c r="Z404"/>
  <c r="Q404"/>
  <c r="DE404"/>
  <c r="CV404"/>
  <c r="CM404"/>
  <c r="CD404"/>
  <c r="BU404"/>
  <c r="BL404"/>
  <c r="BC404"/>
  <c r="AS404"/>
  <c r="AJ404"/>
  <c r="AA404"/>
  <c r="R404"/>
  <c r="I404"/>
  <c r="DG404"/>
  <c r="CW404"/>
  <c r="CN404"/>
  <c r="CE404"/>
  <c r="BV404"/>
  <c r="BM404"/>
  <c r="BD404"/>
  <c r="AU404"/>
  <c r="AK404"/>
  <c r="AB404"/>
  <c r="S404"/>
  <c r="J404"/>
  <c r="DJ404"/>
  <c r="DA404"/>
  <c r="CR404"/>
  <c r="CI404"/>
  <c r="BY404"/>
  <c r="BP404"/>
  <c r="BG404"/>
  <c r="AX404"/>
  <c r="AO404"/>
  <c r="AF404"/>
  <c r="W404"/>
  <c r="M404"/>
  <c r="CY404"/>
  <c r="CF404"/>
  <c r="BN404"/>
  <c r="AV404"/>
  <c r="AC404"/>
  <c r="K404"/>
  <c r="CZ404"/>
  <c r="CG404"/>
  <c r="BO404"/>
  <c r="AW404"/>
  <c r="AE404"/>
  <c r="L404"/>
  <c r="DB404"/>
  <c r="CJ404"/>
  <c r="BQ404"/>
  <c r="AY404"/>
  <c r="AG404"/>
  <c r="O404"/>
  <c r="DI404"/>
  <c r="CQ404"/>
  <c r="BX404"/>
  <c r="BF404"/>
  <c r="AN404"/>
  <c r="U404"/>
  <c r="DC404"/>
  <c r="BS404"/>
  <c r="AH404"/>
  <c r="DH404"/>
  <c r="BW404"/>
  <c r="AM404"/>
  <c r="DK404"/>
  <c r="CA404"/>
  <c r="AP404"/>
  <c r="CO404"/>
  <c r="BE404"/>
  <c r="T404"/>
  <c r="CB404"/>
  <c r="CK404"/>
  <c r="P404"/>
  <c r="CS404"/>
  <c r="X404"/>
  <c r="AZ404"/>
  <c r="CT404"/>
  <c r="DL404"/>
  <c r="AQ404"/>
  <c r="Y404"/>
  <c r="BH404"/>
  <c r="BI404"/>
  <c r="DP166"/>
  <c r="DO603" s="1"/>
  <c r="DO278"/>
  <c r="DO387"/>
  <c r="DO602"/>
  <c r="DO388"/>
  <c r="DO281"/>
  <c r="DO282"/>
  <c r="DO390"/>
  <c r="DO391"/>
  <c r="DO607"/>
  <c r="DO392"/>
  <c r="DO285"/>
  <c r="DO500"/>
  <c r="DO609"/>
  <c r="DO610"/>
  <c r="DO502"/>
  <c r="DO287"/>
  <c r="DO503"/>
  <c r="DO504"/>
  <c r="DO398"/>
  <c r="DO505"/>
  <c r="DO291"/>
  <c r="DO615"/>
  <c r="DO293"/>
  <c r="DO401"/>
  <c r="DO509"/>
  <c r="DN402"/>
  <c r="DN509"/>
  <c r="DN617"/>
  <c r="DN294"/>
  <c r="DO402"/>
  <c r="F620"/>
  <c r="F405"/>
  <c r="F512"/>
  <c r="F297"/>
  <c r="DK619"/>
  <c r="DC619"/>
  <c r="CU619"/>
  <c r="CM619"/>
  <c r="CE619"/>
  <c r="BW619"/>
  <c r="BO619"/>
  <c r="BG619"/>
  <c r="AY619"/>
  <c r="AQ619"/>
  <c r="AI619"/>
  <c r="AA619"/>
  <c r="S619"/>
  <c r="K619"/>
  <c r="DL619"/>
  <c r="DD619"/>
  <c r="CV619"/>
  <c r="CN619"/>
  <c r="CF619"/>
  <c r="BX619"/>
  <c r="BP619"/>
  <c r="BH619"/>
  <c r="AZ619"/>
  <c r="AR619"/>
  <c r="AJ619"/>
  <c r="AB619"/>
  <c r="T619"/>
  <c r="L619"/>
  <c r="DM619"/>
  <c r="DE619"/>
  <c r="CW619"/>
  <c r="CO619"/>
  <c r="CG619"/>
  <c r="BY619"/>
  <c r="BQ619"/>
  <c r="BI619"/>
  <c r="BA619"/>
  <c r="AS619"/>
  <c r="AK619"/>
  <c r="AC619"/>
  <c r="U619"/>
  <c r="M619"/>
  <c r="DH619"/>
  <c r="CZ619"/>
  <c r="CR619"/>
  <c r="CJ619"/>
  <c r="CB619"/>
  <c r="BT619"/>
  <c r="BL619"/>
  <c r="BD619"/>
  <c r="AV619"/>
  <c r="AN619"/>
  <c r="AF619"/>
  <c r="X619"/>
  <c r="P619"/>
  <c r="DN619"/>
  <c r="CX619"/>
  <c r="CH619"/>
  <c r="BR619"/>
  <c r="BB619"/>
  <c r="AL619"/>
  <c r="V619"/>
  <c r="CL619"/>
  <c r="AP619"/>
  <c r="CY619"/>
  <c r="CI619"/>
  <c r="BS619"/>
  <c r="BC619"/>
  <c r="AM619"/>
  <c r="W619"/>
  <c r="DB619"/>
  <c r="BF619"/>
  <c r="J619"/>
  <c r="DA619"/>
  <c r="CK619"/>
  <c r="BU619"/>
  <c r="BE619"/>
  <c r="AO619"/>
  <c r="Y619"/>
  <c r="I619"/>
  <c r="BV619"/>
  <c r="Z619"/>
  <c r="DG619"/>
  <c r="CQ619"/>
  <c r="CA619"/>
  <c r="BK619"/>
  <c r="AU619"/>
  <c r="AE619"/>
  <c r="O619"/>
  <c r="CS619"/>
  <c r="AX619"/>
  <c r="N619"/>
  <c r="AD619"/>
  <c r="DJ619"/>
  <c r="CT619"/>
  <c r="BJ619"/>
  <c r="Q619"/>
  <c r="DI619"/>
  <c r="BZ619"/>
  <c r="DF619"/>
  <c r="BM619"/>
  <c r="R619"/>
  <c r="BN619"/>
  <c r="AG619"/>
  <c r="CC619"/>
  <c r="AH619"/>
  <c r="CD619"/>
  <c r="AT619"/>
  <c r="CP619"/>
  <c r="AW619"/>
  <c r="DN279"/>
  <c r="DO510"/>
  <c r="BX189"/>
  <c r="AY189"/>
  <c r="AC189"/>
  <c r="C297"/>
  <c r="BZ189"/>
  <c r="BE189"/>
  <c r="AD189"/>
  <c r="C405"/>
  <c r="BF189"/>
  <c r="AG189"/>
  <c r="K189"/>
  <c r="BO189"/>
  <c r="AP189"/>
  <c r="T189"/>
  <c r="AN189"/>
  <c r="C512"/>
  <c r="BH189"/>
  <c r="BN189"/>
  <c r="AV189"/>
  <c r="L189"/>
  <c r="AW189"/>
  <c r="C620"/>
  <c r="N189"/>
  <c r="BQ189"/>
  <c r="U189"/>
  <c r="BW189"/>
  <c r="X189"/>
  <c r="AL189"/>
  <c r="AH189"/>
  <c r="BK189"/>
  <c r="AX189"/>
  <c r="AA189"/>
  <c r="BT189"/>
  <c r="BR189"/>
  <c r="BI189"/>
  <c r="Y189"/>
  <c r="BS189"/>
  <c r="AO189"/>
  <c r="R189"/>
  <c r="BJ189"/>
  <c r="BL189"/>
  <c r="P189"/>
  <c r="O189"/>
  <c r="AF189"/>
  <c r="I189"/>
  <c r="BA189"/>
  <c r="BD189"/>
  <c r="W189"/>
  <c r="V189"/>
  <c r="AT189"/>
  <c r="BU189"/>
  <c r="BV189"/>
  <c r="AR189"/>
  <c r="AE189"/>
  <c r="M189"/>
  <c r="S189"/>
  <c r="AI189"/>
  <c r="AM189"/>
  <c r="BB189"/>
  <c r="AB189"/>
  <c r="BG189"/>
  <c r="AU189"/>
  <c r="AS189"/>
  <c r="J189"/>
  <c r="BC189"/>
  <c r="AJ189"/>
  <c r="Z189"/>
  <c r="BM189"/>
  <c r="AZ189"/>
  <c r="BY189"/>
  <c r="Q189"/>
  <c r="AK189"/>
  <c r="AQ189"/>
  <c r="BP189"/>
  <c r="DI511"/>
  <c r="DA511"/>
  <c r="CS511"/>
  <c r="CK511"/>
  <c r="CC511"/>
  <c r="BU511"/>
  <c r="BM511"/>
  <c r="BE511"/>
  <c r="AW511"/>
  <c r="AO511"/>
  <c r="AG511"/>
  <c r="Y511"/>
  <c r="Q511"/>
  <c r="I511"/>
  <c r="DJ511"/>
  <c r="DB511"/>
  <c r="CT511"/>
  <c r="CL511"/>
  <c r="CD511"/>
  <c r="BV511"/>
  <c r="BN511"/>
  <c r="BF511"/>
  <c r="AX511"/>
  <c r="AP511"/>
  <c r="AH511"/>
  <c r="Z511"/>
  <c r="R511"/>
  <c r="J511"/>
  <c r="DK511"/>
  <c r="DC511"/>
  <c r="CU511"/>
  <c r="CM511"/>
  <c r="CE511"/>
  <c r="BW511"/>
  <c r="BO511"/>
  <c r="BG511"/>
  <c r="AY511"/>
  <c r="AQ511"/>
  <c r="AI511"/>
  <c r="AA511"/>
  <c r="S511"/>
  <c r="K511"/>
  <c r="DN511"/>
  <c r="DF511"/>
  <c r="CX511"/>
  <c r="CP511"/>
  <c r="CH511"/>
  <c r="BZ511"/>
  <c r="BR511"/>
  <c r="BJ511"/>
  <c r="BB511"/>
  <c r="AT511"/>
  <c r="AL511"/>
  <c r="AD511"/>
  <c r="V511"/>
  <c r="N511"/>
  <c r="DD511"/>
  <c r="CN511"/>
  <c r="BX511"/>
  <c r="BH511"/>
  <c r="AR511"/>
  <c r="AB511"/>
  <c r="L511"/>
  <c r="DE511"/>
  <c r="CO511"/>
  <c r="BY511"/>
  <c r="BI511"/>
  <c r="AS511"/>
  <c r="AC511"/>
  <c r="M511"/>
  <c r="DG511"/>
  <c r="CQ511"/>
  <c r="CA511"/>
  <c r="BK511"/>
  <c r="AU511"/>
  <c r="AE511"/>
  <c r="O511"/>
  <c r="DM511"/>
  <c r="CW511"/>
  <c r="CG511"/>
  <c r="BQ511"/>
  <c r="BA511"/>
  <c r="AK511"/>
  <c r="U511"/>
  <c r="DH511"/>
  <c r="CB511"/>
  <c r="AV511"/>
  <c r="P511"/>
  <c r="DL511"/>
  <c r="CF511"/>
  <c r="AZ511"/>
  <c r="T511"/>
  <c r="DO511"/>
  <c r="CI511"/>
  <c r="BC511"/>
  <c r="W511"/>
  <c r="CV511"/>
  <c r="BP511"/>
  <c r="AJ511"/>
  <c r="CJ511"/>
  <c r="X511"/>
  <c r="CR511"/>
  <c r="AF511"/>
  <c r="CY511"/>
  <c r="AM511"/>
  <c r="BL511"/>
  <c r="CZ511"/>
  <c r="BD511"/>
  <c r="BS511"/>
  <c r="AN511"/>
  <c r="BT511"/>
  <c r="DN602"/>
  <c r="A625"/>
  <c r="B624"/>
  <c r="A410"/>
  <c r="B409"/>
  <c r="A303"/>
  <c r="B302"/>
  <c r="A195"/>
  <c r="B194"/>
  <c r="AP56" i="15"/>
  <c r="AQ55"/>
  <c r="A55"/>
  <c r="B54"/>
  <c r="AK64" i="14"/>
  <c r="Y65"/>
  <c r="AJ64"/>
  <c r="AI64"/>
  <c r="AH64"/>
  <c r="V65"/>
  <c r="W65"/>
  <c r="I66"/>
  <c r="U66" s="1"/>
  <c r="O66"/>
  <c r="AA65"/>
  <c r="AG65" s="1"/>
  <c r="AB65"/>
  <c r="AE65"/>
  <c r="AD65"/>
  <c r="AC65"/>
  <c r="J66"/>
  <c r="P66"/>
  <c r="K66"/>
  <c r="Q66"/>
  <c r="M66"/>
  <c r="S66"/>
  <c r="L66"/>
  <c r="R66"/>
  <c r="X65"/>
  <c r="G67"/>
  <c r="D67"/>
  <c r="C67"/>
  <c r="F67"/>
  <c r="E67"/>
  <c r="A69"/>
  <c r="B68"/>
  <c r="D351" i="4"/>
  <c r="E351" s="1"/>
  <c r="G351" s="1"/>
  <c r="B353"/>
  <c r="F353" s="1"/>
  <c r="C352"/>
  <c r="A242"/>
  <c r="B241"/>
  <c r="C490" i="17" l="1"/>
  <c r="C516" s="1"/>
  <c r="D490"/>
  <c r="E516" s="1"/>
  <c r="C489"/>
  <c r="C515" s="1"/>
  <c r="D489"/>
  <c r="E515" s="1"/>
  <c r="U54" i="15"/>
  <c r="Y54"/>
  <c r="X54"/>
  <c r="W54"/>
  <c r="F55"/>
  <c r="C55"/>
  <c r="D55"/>
  <c r="E55"/>
  <c r="G55"/>
  <c r="V54"/>
  <c r="C191" i="14"/>
  <c r="E191"/>
  <c r="D191"/>
  <c r="F191"/>
  <c r="G191"/>
  <c r="DQ166"/>
  <c r="DP493"/>
  <c r="DP602"/>
  <c r="DP389"/>
  <c r="DP497"/>
  <c r="DP391"/>
  <c r="DP498"/>
  <c r="DP500"/>
  <c r="DP501"/>
  <c r="DP395"/>
  <c r="DP396"/>
  <c r="DP397"/>
  <c r="DP505"/>
  <c r="DP291"/>
  <c r="DP506"/>
  <c r="DP401"/>
  <c r="DP294"/>
  <c r="DO618"/>
  <c r="DO403"/>
  <c r="DO295"/>
  <c r="G621"/>
  <c r="G513"/>
  <c r="G406"/>
  <c r="G298"/>
  <c r="DN405"/>
  <c r="DF405"/>
  <c r="CX405"/>
  <c r="CP405"/>
  <c r="CH405"/>
  <c r="BZ405"/>
  <c r="BR405"/>
  <c r="BJ405"/>
  <c r="BB405"/>
  <c r="AT405"/>
  <c r="AL405"/>
  <c r="AD405"/>
  <c r="V405"/>
  <c r="N405"/>
  <c r="DL405"/>
  <c r="DC405"/>
  <c r="CT405"/>
  <c r="CK405"/>
  <c r="CB405"/>
  <c r="BS405"/>
  <c r="BI405"/>
  <c r="AZ405"/>
  <c r="AQ405"/>
  <c r="AH405"/>
  <c r="Y405"/>
  <c r="P405"/>
  <c r="DM405"/>
  <c r="DD405"/>
  <c r="CU405"/>
  <c r="CL405"/>
  <c r="CC405"/>
  <c r="BT405"/>
  <c r="BK405"/>
  <c r="BA405"/>
  <c r="AR405"/>
  <c r="AI405"/>
  <c r="Z405"/>
  <c r="Q405"/>
  <c r="DO405"/>
  <c r="DE405"/>
  <c r="CV405"/>
  <c r="CM405"/>
  <c r="CD405"/>
  <c r="BU405"/>
  <c r="BL405"/>
  <c r="BC405"/>
  <c r="AS405"/>
  <c r="AJ405"/>
  <c r="AA405"/>
  <c r="R405"/>
  <c r="I405"/>
  <c r="DI405"/>
  <c r="CZ405"/>
  <c r="CQ405"/>
  <c r="CG405"/>
  <c r="BX405"/>
  <c r="BO405"/>
  <c r="BF405"/>
  <c r="AW405"/>
  <c r="AN405"/>
  <c r="AE405"/>
  <c r="U405"/>
  <c r="L405"/>
  <c r="DG405"/>
  <c r="CN405"/>
  <c r="BV405"/>
  <c r="BD405"/>
  <c r="AK405"/>
  <c r="S405"/>
  <c r="DH405"/>
  <c r="CO405"/>
  <c r="BW405"/>
  <c r="BE405"/>
  <c r="AM405"/>
  <c r="T405"/>
  <c r="DJ405"/>
  <c r="CR405"/>
  <c r="BY405"/>
  <c r="BG405"/>
  <c r="AO405"/>
  <c r="W405"/>
  <c r="CY405"/>
  <c r="CF405"/>
  <c r="BN405"/>
  <c r="AV405"/>
  <c r="AC405"/>
  <c r="K405"/>
  <c r="CS405"/>
  <c r="BH405"/>
  <c r="X405"/>
  <c r="CW405"/>
  <c r="BM405"/>
  <c r="AB405"/>
  <c r="DA405"/>
  <c r="BP405"/>
  <c r="AF405"/>
  <c r="CE405"/>
  <c r="AU405"/>
  <c r="J405"/>
  <c r="DB405"/>
  <c r="AG405"/>
  <c r="DK405"/>
  <c r="AP405"/>
  <c r="AX405"/>
  <c r="CA405"/>
  <c r="M405"/>
  <c r="BQ405"/>
  <c r="AY405"/>
  <c r="O405"/>
  <c r="CI405"/>
  <c r="CJ405"/>
  <c r="C513"/>
  <c r="C621"/>
  <c r="BS190"/>
  <c r="BK190"/>
  <c r="BC190"/>
  <c r="AU190"/>
  <c r="AM190"/>
  <c r="AE190"/>
  <c r="W190"/>
  <c r="O190"/>
  <c r="BT190"/>
  <c r="BL190"/>
  <c r="BD190"/>
  <c r="AV190"/>
  <c r="AN190"/>
  <c r="AF190"/>
  <c r="X190"/>
  <c r="P190"/>
  <c r="BU190"/>
  <c r="BM190"/>
  <c r="BE190"/>
  <c r="AW190"/>
  <c r="AO190"/>
  <c r="AG190"/>
  <c r="Y190"/>
  <c r="Q190"/>
  <c r="I190"/>
  <c r="BX190"/>
  <c r="BP190"/>
  <c r="BH190"/>
  <c r="AZ190"/>
  <c r="AR190"/>
  <c r="AJ190"/>
  <c r="AB190"/>
  <c r="T190"/>
  <c r="L190"/>
  <c r="C298"/>
  <c r="BW190"/>
  <c r="BG190"/>
  <c r="AQ190"/>
  <c r="AA190"/>
  <c r="K190"/>
  <c r="AX190"/>
  <c r="AY190"/>
  <c r="Z190"/>
  <c r="C406"/>
  <c r="BY190"/>
  <c r="BI190"/>
  <c r="AS190"/>
  <c r="AC190"/>
  <c r="M190"/>
  <c r="AH190"/>
  <c r="BO190"/>
  <c r="S190"/>
  <c r="AP190"/>
  <c r="BZ190"/>
  <c r="BJ190"/>
  <c r="AT190"/>
  <c r="AD190"/>
  <c r="N190"/>
  <c r="BN190"/>
  <c r="R190"/>
  <c r="AI190"/>
  <c r="BV190"/>
  <c r="J190"/>
  <c r="BQ190"/>
  <c r="BA190"/>
  <c r="AK190"/>
  <c r="U190"/>
  <c r="BR190"/>
  <c r="BB190"/>
  <c r="AL190"/>
  <c r="V190"/>
  <c r="BF190"/>
  <c r="A518"/>
  <c r="B517"/>
  <c r="DO508"/>
  <c r="DO292"/>
  <c r="DO613"/>
  <c r="DO612"/>
  <c r="DO395"/>
  <c r="DO393"/>
  <c r="DO605"/>
  <c r="DO604"/>
  <c r="DO494"/>
  <c r="F513"/>
  <c r="F406"/>
  <c r="F298"/>
  <c r="F621"/>
  <c r="AG167"/>
  <c r="AF157"/>
  <c r="DO496"/>
  <c r="DO601"/>
  <c r="DO400"/>
  <c r="DO506"/>
  <c r="DO289"/>
  <c r="DO611"/>
  <c r="DO394"/>
  <c r="DO284"/>
  <c r="DO498"/>
  <c r="DO280"/>
  <c r="DO296"/>
  <c r="D406"/>
  <c r="D513"/>
  <c r="D621"/>
  <c r="D298"/>
  <c r="DO297"/>
  <c r="DG297"/>
  <c r="CY297"/>
  <c r="CQ297"/>
  <c r="CI297"/>
  <c r="CA297"/>
  <c r="BS297"/>
  <c r="BK297"/>
  <c r="BC297"/>
  <c r="AU297"/>
  <c r="AM297"/>
  <c r="AE297"/>
  <c r="W297"/>
  <c r="O297"/>
  <c r="DP297"/>
  <c r="DH297"/>
  <c r="CZ297"/>
  <c r="CR297"/>
  <c r="CJ297"/>
  <c r="CB297"/>
  <c r="BT297"/>
  <c r="BL297"/>
  <c r="BD297"/>
  <c r="AV297"/>
  <c r="AN297"/>
  <c r="AF297"/>
  <c r="X297"/>
  <c r="P297"/>
  <c r="DI297"/>
  <c r="DA297"/>
  <c r="CS297"/>
  <c r="CK297"/>
  <c r="CC297"/>
  <c r="BU297"/>
  <c r="BM297"/>
  <c r="BE297"/>
  <c r="AW297"/>
  <c r="AO297"/>
  <c r="AG297"/>
  <c r="Y297"/>
  <c r="Q297"/>
  <c r="I297"/>
  <c r="DL297"/>
  <c r="DD297"/>
  <c r="CV297"/>
  <c r="CN297"/>
  <c r="CF297"/>
  <c r="BX297"/>
  <c r="BP297"/>
  <c r="BH297"/>
  <c r="AZ297"/>
  <c r="AR297"/>
  <c r="AJ297"/>
  <c r="AB297"/>
  <c r="T297"/>
  <c r="L297"/>
  <c r="DB297"/>
  <c r="CL297"/>
  <c r="BV297"/>
  <c r="BF297"/>
  <c r="AP297"/>
  <c r="Z297"/>
  <c r="J297"/>
  <c r="DC297"/>
  <c r="CM297"/>
  <c r="BW297"/>
  <c r="BG297"/>
  <c r="AQ297"/>
  <c r="AA297"/>
  <c r="K297"/>
  <c r="DE297"/>
  <c r="CO297"/>
  <c r="BY297"/>
  <c r="BI297"/>
  <c r="AS297"/>
  <c r="AC297"/>
  <c r="M297"/>
  <c r="DK297"/>
  <c r="CU297"/>
  <c r="CE297"/>
  <c r="BO297"/>
  <c r="AY297"/>
  <c r="AI297"/>
  <c r="S297"/>
  <c r="DF297"/>
  <c r="BZ297"/>
  <c r="AT297"/>
  <c r="N297"/>
  <c r="DN297"/>
  <c r="V297"/>
  <c r="DJ297"/>
  <c r="CD297"/>
  <c r="AX297"/>
  <c r="R297"/>
  <c r="CH297"/>
  <c r="DM297"/>
  <c r="CG297"/>
  <c r="BA297"/>
  <c r="U297"/>
  <c r="BB297"/>
  <c r="CT297"/>
  <c r="BN297"/>
  <c r="AH297"/>
  <c r="CW297"/>
  <c r="BQ297"/>
  <c r="AK297"/>
  <c r="CP297"/>
  <c r="AD297"/>
  <c r="CX297"/>
  <c r="AL297"/>
  <c r="BJ297"/>
  <c r="BR297"/>
  <c r="E513"/>
  <c r="E406"/>
  <c r="E298"/>
  <c r="E621"/>
  <c r="DO507"/>
  <c r="DO606"/>
  <c r="DO619"/>
  <c r="DO294"/>
  <c r="DO616"/>
  <c r="DO614"/>
  <c r="DO397"/>
  <c r="DO396"/>
  <c r="DO501"/>
  <c r="DO283"/>
  <c r="DO389"/>
  <c r="DO386"/>
  <c r="DK620"/>
  <c r="DC620"/>
  <c r="CU620"/>
  <c r="CM620"/>
  <c r="CE620"/>
  <c r="BW620"/>
  <c r="BO620"/>
  <c r="BG620"/>
  <c r="AY620"/>
  <c r="AQ620"/>
  <c r="AI620"/>
  <c r="AA620"/>
  <c r="S620"/>
  <c r="K620"/>
  <c r="DL620"/>
  <c r="DD620"/>
  <c r="CV620"/>
  <c r="CN620"/>
  <c r="CF620"/>
  <c r="BX620"/>
  <c r="BP620"/>
  <c r="BH620"/>
  <c r="AZ620"/>
  <c r="AR620"/>
  <c r="AJ620"/>
  <c r="AB620"/>
  <c r="T620"/>
  <c r="L620"/>
  <c r="DM620"/>
  <c r="DE620"/>
  <c r="CW620"/>
  <c r="CO620"/>
  <c r="CG620"/>
  <c r="BY620"/>
  <c r="BQ620"/>
  <c r="BI620"/>
  <c r="BA620"/>
  <c r="AS620"/>
  <c r="AK620"/>
  <c r="AC620"/>
  <c r="U620"/>
  <c r="M620"/>
  <c r="DP620"/>
  <c r="DH620"/>
  <c r="CZ620"/>
  <c r="CR620"/>
  <c r="CJ620"/>
  <c r="CB620"/>
  <c r="BT620"/>
  <c r="BL620"/>
  <c r="BD620"/>
  <c r="AV620"/>
  <c r="AN620"/>
  <c r="AF620"/>
  <c r="X620"/>
  <c r="P620"/>
  <c r="DF620"/>
  <c r="CP620"/>
  <c r="BZ620"/>
  <c r="BJ620"/>
  <c r="AT620"/>
  <c r="AD620"/>
  <c r="N620"/>
  <c r="DJ620"/>
  <c r="BN620"/>
  <c r="R620"/>
  <c r="DG620"/>
  <c r="CQ620"/>
  <c r="CA620"/>
  <c r="BK620"/>
  <c r="AU620"/>
  <c r="AE620"/>
  <c r="O620"/>
  <c r="CD620"/>
  <c r="AH620"/>
  <c r="DI620"/>
  <c r="CS620"/>
  <c r="CC620"/>
  <c r="BM620"/>
  <c r="AW620"/>
  <c r="AG620"/>
  <c r="Q620"/>
  <c r="CT620"/>
  <c r="AX620"/>
  <c r="DO620"/>
  <c r="CY620"/>
  <c r="CI620"/>
  <c r="BS620"/>
  <c r="BC620"/>
  <c r="AM620"/>
  <c r="W620"/>
  <c r="DA620"/>
  <c r="BF620"/>
  <c r="V620"/>
  <c r="AL620"/>
  <c r="DB620"/>
  <c r="BR620"/>
  <c r="Y620"/>
  <c r="CH620"/>
  <c r="DN620"/>
  <c r="BU620"/>
  <c r="Z620"/>
  <c r="BV620"/>
  <c r="AO620"/>
  <c r="CK620"/>
  <c r="AP620"/>
  <c r="CL620"/>
  <c r="BB620"/>
  <c r="I620"/>
  <c r="CX620"/>
  <c r="BE620"/>
  <c r="J620"/>
  <c r="DI512"/>
  <c r="DA512"/>
  <c r="CS512"/>
  <c r="CK512"/>
  <c r="CC512"/>
  <c r="BU512"/>
  <c r="BM512"/>
  <c r="BE512"/>
  <c r="AW512"/>
  <c r="AO512"/>
  <c r="AG512"/>
  <c r="Y512"/>
  <c r="Q512"/>
  <c r="I512"/>
  <c r="DJ512"/>
  <c r="DB512"/>
  <c r="CT512"/>
  <c r="CL512"/>
  <c r="CD512"/>
  <c r="BV512"/>
  <c r="BN512"/>
  <c r="BF512"/>
  <c r="AX512"/>
  <c r="AP512"/>
  <c r="AH512"/>
  <c r="Z512"/>
  <c r="R512"/>
  <c r="J512"/>
  <c r="DK512"/>
  <c r="DC512"/>
  <c r="CU512"/>
  <c r="CM512"/>
  <c r="CE512"/>
  <c r="BW512"/>
  <c r="BO512"/>
  <c r="BG512"/>
  <c r="AY512"/>
  <c r="AQ512"/>
  <c r="AI512"/>
  <c r="AA512"/>
  <c r="S512"/>
  <c r="K512"/>
  <c r="DN512"/>
  <c r="DF512"/>
  <c r="CX512"/>
  <c r="CP512"/>
  <c r="CH512"/>
  <c r="BZ512"/>
  <c r="BR512"/>
  <c r="BJ512"/>
  <c r="BB512"/>
  <c r="AT512"/>
  <c r="AL512"/>
  <c r="AD512"/>
  <c r="V512"/>
  <c r="N512"/>
  <c r="DL512"/>
  <c r="CV512"/>
  <c r="CF512"/>
  <c r="BP512"/>
  <c r="AZ512"/>
  <c r="AJ512"/>
  <c r="T512"/>
  <c r="DM512"/>
  <c r="CW512"/>
  <c r="CG512"/>
  <c r="BQ512"/>
  <c r="BA512"/>
  <c r="AK512"/>
  <c r="U512"/>
  <c r="DO512"/>
  <c r="CY512"/>
  <c r="CI512"/>
  <c r="BS512"/>
  <c r="BC512"/>
  <c r="AM512"/>
  <c r="W512"/>
  <c r="DE512"/>
  <c r="CO512"/>
  <c r="BY512"/>
  <c r="BI512"/>
  <c r="AS512"/>
  <c r="AC512"/>
  <c r="M512"/>
  <c r="CJ512"/>
  <c r="BD512"/>
  <c r="X512"/>
  <c r="CN512"/>
  <c r="BH512"/>
  <c r="AB512"/>
  <c r="CQ512"/>
  <c r="BK512"/>
  <c r="AE512"/>
  <c r="DD512"/>
  <c r="BX512"/>
  <c r="AR512"/>
  <c r="L512"/>
  <c r="CR512"/>
  <c r="AF512"/>
  <c r="CZ512"/>
  <c r="AN512"/>
  <c r="DG512"/>
  <c r="AU512"/>
  <c r="BT512"/>
  <c r="DH512"/>
  <c r="O512"/>
  <c r="P512"/>
  <c r="BL512"/>
  <c r="CA512"/>
  <c r="AV512"/>
  <c r="CB512"/>
  <c r="DO499"/>
  <c r="DO279"/>
  <c r="DO404"/>
  <c r="DO617"/>
  <c r="DO399"/>
  <c r="DO290"/>
  <c r="DO288"/>
  <c r="DO286"/>
  <c r="DO608"/>
  <c r="DO497"/>
  <c r="DO495"/>
  <c r="DO493"/>
  <c r="A626"/>
  <c r="B625"/>
  <c r="B410"/>
  <c r="A411"/>
  <c r="B303"/>
  <c r="A304"/>
  <c r="A196"/>
  <c r="B195"/>
  <c r="AI65"/>
  <c r="AH65"/>
  <c r="AP57" i="15"/>
  <c r="AQ56"/>
  <c r="A56"/>
  <c r="B55"/>
  <c r="AK65" i="14"/>
  <c r="AJ65"/>
  <c r="W66"/>
  <c r="M67"/>
  <c r="S67"/>
  <c r="AB66"/>
  <c r="AC66"/>
  <c r="AE66"/>
  <c r="AD66"/>
  <c r="AA66"/>
  <c r="AG66" s="1"/>
  <c r="J67"/>
  <c r="P67"/>
  <c r="I67"/>
  <c r="U67" s="1"/>
  <c r="O67"/>
  <c r="L67"/>
  <c r="R67"/>
  <c r="K67"/>
  <c r="Q67"/>
  <c r="X66"/>
  <c r="Y66"/>
  <c r="V66"/>
  <c r="AH66" s="1"/>
  <c r="C68"/>
  <c r="D68"/>
  <c r="E68"/>
  <c r="G68"/>
  <c r="F68"/>
  <c r="A70"/>
  <c r="B69"/>
  <c r="D352" i="4"/>
  <c r="E352" s="1"/>
  <c r="G352" s="1"/>
  <c r="B354"/>
  <c r="F354" s="1"/>
  <c r="C353"/>
  <c r="A243"/>
  <c r="B242"/>
  <c r="V55" i="15" l="1"/>
  <c r="U55"/>
  <c r="X55"/>
  <c r="Y55"/>
  <c r="E56"/>
  <c r="F56"/>
  <c r="C56"/>
  <c r="D56"/>
  <c r="G56"/>
  <c r="W55"/>
  <c r="F192" i="14"/>
  <c r="D192"/>
  <c r="E192"/>
  <c r="G192"/>
  <c r="C192"/>
  <c r="DP295"/>
  <c r="DP290"/>
  <c r="DP394"/>
  <c r="DP605"/>
  <c r="DP601"/>
  <c r="DP507"/>
  <c r="DP611"/>
  <c r="DP283"/>
  <c r="DP388"/>
  <c r="DP404"/>
  <c r="DP510"/>
  <c r="DP293"/>
  <c r="DP288"/>
  <c r="DP284"/>
  <c r="DP495"/>
  <c r="DP512"/>
  <c r="DP508"/>
  <c r="DP504"/>
  <c r="DP608"/>
  <c r="DP281"/>
  <c r="G407"/>
  <c r="G514"/>
  <c r="G622"/>
  <c r="G299"/>
  <c r="A519"/>
  <c r="B518"/>
  <c r="DN406"/>
  <c r="DF406"/>
  <c r="CX406"/>
  <c r="CP406"/>
  <c r="CH406"/>
  <c r="BZ406"/>
  <c r="BR406"/>
  <c r="BJ406"/>
  <c r="BB406"/>
  <c r="AT406"/>
  <c r="AL406"/>
  <c r="AD406"/>
  <c r="V406"/>
  <c r="N406"/>
  <c r="DK406"/>
  <c r="DB406"/>
  <c r="CS406"/>
  <c r="CJ406"/>
  <c r="CA406"/>
  <c r="BQ406"/>
  <c r="BH406"/>
  <c r="AY406"/>
  <c r="AP406"/>
  <c r="AG406"/>
  <c r="X406"/>
  <c r="O406"/>
  <c r="DL406"/>
  <c r="DC406"/>
  <c r="CT406"/>
  <c r="CK406"/>
  <c r="CB406"/>
  <c r="BS406"/>
  <c r="BI406"/>
  <c r="AZ406"/>
  <c r="AQ406"/>
  <c r="AH406"/>
  <c r="Y406"/>
  <c r="P406"/>
  <c r="DM406"/>
  <c r="DD406"/>
  <c r="CU406"/>
  <c r="CL406"/>
  <c r="CC406"/>
  <c r="BT406"/>
  <c r="BK406"/>
  <c r="BA406"/>
  <c r="AR406"/>
  <c r="AI406"/>
  <c r="Z406"/>
  <c r="Q406"/>
  <c r="DH406"/>
  <c r="CY406"/>
  <c r="CO406"/>
  <c r="CF406"/>
  <c r="BW406"/>
  <c r="BN406"/>
  <c r="BE406"/>
  <c r="AV406"/>
  <c r="AM406"/>
  <c r="AC406"/>
  <c r="T406"/>
  <c r="K406"/>
  <c r="DO406"/>
  <c r="CV406"/>
  <c r="CD406"/>
  <c r="BL406"/>
  <c r="AS406"/>
  <c r="AA406"/>
  <c r="I406"/>
  <c r="DP406"/>
  <c r="CW406"/>
  <c r="CE406"/>
  <c r="BM406"/>
  <c r="AU406"/>
  <c r="AB406"/>
  <c r="J406"/>
  <c r="CZ406"/>
  <c r="CG406"/>
  <c r="BO406"/>
  <c r="AW406"/>
  <c r="AE406"/>
  <c r="L406"/>
  <c r="DG406"/>
  <c r="CN406"/>
  <c r="BV406"/>
  <c r="BD406"/>
  <c r="AK406"/>
  <c r="S406"/>
  <c r="CI406"/>
  <c r="AX406"/>
  <c r="M406"/>
  <c r="CM406"/>
  <c r="BC406"/>
  <c r="R406"/>
  <c r="CQ406"/>
  <c r="BF406"/>
  <c r="U406"/>
  <c r="DE406"/>
  <c r="BU406"/>
  <c r="AJ406"/>
  <c r="BG406"/>
  <c r="BP406"/>
  <c r="BX406"/>
  <c r="DA406"/>
  <c r="AF406"/>
  <c r="W406"/>
  <c r="AN406"/>
  <c r="CR406"/>
  <c r="AO406"/>
  <c r="BY406"/>
  <c r="DI406"/>
  <c r="DJ406"/>
  <c r="DI513"/>
  <c r="DA513"/>
  <c r="CS513"/>
  <c r="CK513"/>
  <c r="CC513"/>
  <c r="BU513"/>
  <c r="BM513"/>
  <c r="BE513"/>
  <c r="AW513"/>
  <c r="AO513"/>
  <c r="AG513"/>
  <c r="Y513"/>
  <c r="Q513"/>
  <c r="I513"/>
  <c r="DJ513"/>
  <c r="DB513"/>
  <c r="CT513"/>
  <c r="CL513"/>
  <c r="CD513"/>
  <c r="BV513"/>
  <c r="BN513"/>
  <c r="BF513"/>
  <c r="AX513"/>
  <c r="AP513"/>
  <c r="AH513"/>
  <c r="Z513"/>
  <c r="R513"/>
  <c r="J513"/>
  <c r="DK513"/>
  <c r="DC513"/>
  <c r="CU513"/>
  <c r="CM513"/>
  <c r="CE513"/>
  <c r="BW513"/>
  <c r="BO513"/>
  <c r="BG513"/>
  <c r="AY513"/>
  <c r="AQ513"/>
  <c r="AI513"/>
  <c r="AA513"/>
  <c r="S513"/>
  <c r="K513"/>
  <c r="DN513"/>
  <c r="DF513"/>
  <c r="CX513"/>
  <c r="CP513"/>
  <c r="CH513"/>
  <c r="BZ513"/>
  <c r="BR513"/>
  <c r="BJ513"/>
  <c r="BB513"/>
  <c r="AT513"/>
  <c r="AL513"/>
  <c r="AD513"/>
  <c r="V513"/>
  <c r="N513"/>
  <c r="DD513"/>
  <c r="CN513"/>
  <c r="BX513"/>
  <c r="BH513"/>
  <c r="AR513"/>
  <c r="AB513"/>
  <c r="L513"/>
  <c r="DE513"/>
  <c r="CO513"/>
  <c r="BY513"/>
  <c r="BI513"/>
  <c r="AS513"/>
  <c r="AC513"/>
  <c r="M513"/>
  <c r="DG513"/>
  <c r="CQ513"/>
  <c r="CA513"/>
  <c r="BK513"/>
  <c r="AU513"/>
  <c r="AE513"/>
  <c r="O513"/>
  <c r="DM513"/>
  <c r="CW513"/>
  <c r="CG513"/>
  <c r="BQ513"/>
  <c r="BA513"/>
  <c r="AK513"/>
  <c r="U513"/>
  <c r="CR513"/>
  <c r="BL513"/>
  <c r="AF513"/>
  <c r="CV513"/>
  <c r="BP513"/>
  <c r="AJ513"/>
  <c r="CY513"/>
  <c r="BS513"/>
  <c r="AM513"/>
  <c r="DL513"/>
  <c r="CF513"/>
  <c r="AZ513"/>
  <c r="T513"/>
  <c r="CZ513"/>
  <c r="AN513"/>
  <c r="DH513"/>
  <c r="AV513"/>
  <c r="DO513"/>
  <c r="BC513"/>
  <c r="CB513"/>
  <c r="P513"/>
  <c r="DP513"/>
  <c r="X513"/>
  <c r="W513"/>
  <c r="BT513"/>
  <c r="CI513"/>
  <c r="CJ513"/>
  <c r="BD513"/>
  <c r="DP296"/>
  <c r="DP403"/>
  <c r="DP402"/>
  <c r="DP616"/>
  <c r="DP614"/>
  <c r="DP398"/>
  <c r="DP503"/>
  <c r="DP286"/>
  <c r="DP393"/>
  <c r="DP606"/>
  <c r="DP390"/>
  <c r="DP280"/>
  <c r="DR166"/>
  <c r="DQ390" s="1"/>
  <c r="DQ391"/>
  <c r="DQ502"/>
  <c r="DQ295"/>
  <c r="DP511"/>
  <c r="C514"/>
  <c r="C622"/>
  <c r="BU191"/>
  <c r="BM191"/>
  <c r="BE191"/>
  <c r="AW191"/>
  <c r="AO191"/>
  <c r="AG191"/>
  <c r="Y191"/>
  <c r="Q191"/>
  <c r="I191"/>
  <c r="BV191"/>
  <c r="BN191"/>
  <c r="BF191"/>
  <c r="AX191"/>
  <c r="AP191"/>
  <c r="AH191"/>
  <c r="Z191"/>
  <c r="R191"/>
  <c r="J191"/>
  <c r="BW191"/>
  <c r="BO191"/>
  <c r="BG191"/>
  <c r="AY191"/>
  <c r="AQ191"/>
  <c r="AI191"/>
  <c r="AA191"/>
  <c r="S191"/>
  <c r="K191"/>
  <c r="BZ191"/>
  <c r="BR191"/>
  <c r="BJ191"/>
  <c r="BB191"/>
  <c r="AT191"/>
  <c r="AL191"/>
  <c r="AD191"/>
  <c r="V191"/>
  <c r="N191"/>
  <c r="BQ191"/>
  <c r="BA191"/>
  <c r="AK191"/>
  <c r="U191"/>
  <c r="BX191"/>
  <c r="AB191"/>
  <c r="BY191"/>
  <c r="AC191"/>
  <c r="T191"/>
  <c r="BS191"/>
  <c r="BC191"/>
  <c r="AM191"/>
  <c r="W191"/>
  <c r="BH191"/>
  <c r="L191"/>
  <c r="BI191"/>
  <c r="AJ191"/>
  <c r="C407"/>
  <c r="C299"/>
  <c r="BT191"/>
  <c r="BD191"/>
  <c r="AN191"/>
  <c r="X191"/>
  <c r="AR191"/>
  <c r="AS191"/>
  <c r="M191"/>
  <c r="BP191"/>
  <c r="BK191"/>
  <c r="AU191"/>
  <c r="AE191"/>
  <c r="O191"/>
  <c r="BL191"/>
  <c r="AV191"/>
  <c r="AF191"/>
  <c r="P191"/>
  <c r="AZ191"/>
  <c r="DP405"/>
  <c r="DP400"/>
  <c r="DP287"/>
  <c r="DP285"/>
  <c r="DP607"/>
  <c r="DP496"/>
  <c r="DP387"/>
  <c r="DO298"/>
  <c r="DG298"/>
  <c r="CY298"/>
  <c r="CQ298"/>
  <c r="CI298"/>
  <c r="CA298"/>
  <c r="BS298"/>
  <c r="BK298"/>
  <c r="BC298"/>
  <c r="AU298"/>
  <c r="AM298"/>
  <c r="AE298"/>
  <c r="W298"/>
  <c r="O298"/>
  <c r="DP298"/>
  <c r="DH298"/>
  <c r="CZ298"/>
  <c r="CR298"/>
  <c r="CJ298"/>
  <c r="CB298"/>
  <c r="BT298"/>
  <c r="BL298"/>
  <c r="BD298"/>
  <c r="AV298"/>
  <c r="AN298"/>
  <c r="AF298"/>
  <c r="X298"/>
  <c r="P298"/>
  <c r="DQ298"/>
  <c r="DI298"/>
  <c r="DA298"/>
  <c r="CS298"/>
  <c r="CK298"/>
  <c r="CC298"/>
  <c r="BU298"/>
  <c r="BM298"/>
  <c r="BE298"/>
  <c r="AW298"/>
  <c r="AO298"/>
  <c r="AG298"/>
  <c r="Y298"/>
  <c r="Q298"/>
  <c r="I298"/>
  <c r="DL298"/>
  <c r="DD298"/>
  <c r="CV298"/>
  <c r="CN298"/>
  <c r="CF298"/>
  <c r="BX298"/>
  <c r="BP298"/>
  <c r="BH298"/>
  <c r="AZ298"/>
  <c r="AR298"/>
  <c r="AJ298"/>
  <c r="AB298"/>
  <c r="T298"/>
  <c r="L298"/>
  <c r="DJ298"/>
  <c r="CT298"/>
  <c r="CD298"/>
  <c r="BN298"/>
  <c r="AX298"/>
  <c r="AH298"/>
  <c r="R298"/>
  <c r="DK298"/>
  <c r="CU298"/>
  <c r="CE298"/>
  <c r="BO298"/>
  <c r="AY298"/>
  <c r="AI298"/>
  <c r="S298"/>
  <c r="DM298"/>
  <c r="CW298"/>
  <c r="CG298"/>
  <c r="BQ298"/>
  <c r="BA298"/>
  <c r="AK298"/>
  <c r="U298"/>
  <c r="DC298"/>
  <c r="CM298"/>
  <c r="BW298"/>
  <c r="BG298"/>
  <c r="AQ298"/>
  <c r="AA298"/>
  <c r="K298"/>
  <c r="DN298"/>
  <c r="CH298"/>
  <c r="BB298"/>
  <c r="V298"/>
  <c r="CP298"/>
  <c r="CL298"/>
  <c r="BF298"/>
  <c r="Z298"/>
  <c r="BJ298"/>
  <c r="CO298"/>
  <c r="BI298"/>
  <c r="AC298"/>
  <c r="AD298"/>
  <c r="DB298"/>
  <c r="BV298"/>
  <c r="AP298"/>
  <c r="J298"/>
  <c r="DE298"/>
  <c r="BY298"/>
  <c r="AS298"/>
  <c r="M298"/>
  <c r="CX298"/>
  <c r="DF298"/>
  <c r="N298"/>
  <c r="AL298"/>
  <c r="AT298"/>
  <c r="BR298"/>
  <c r="BZ298"/>
  <c r="D622"/>
  <c r="D514"/>
  <c r="D299"/>
  <c r="D407"/>
  <c r="DK621"/>
  <c r="DC621"/>
  <c r="CU621"/>
  <c r="CM621"/>
  <c r="CE621"/>
  <c r="BW621"/>
  <c r="BO621"/>
  <c r="BG621"/>
  <c r="AY621"/>
  <c r="AQ621"/>
  <c r="AI621"/>
  <c r="AA621"/>
  <c r="S621"/>
  <c r="K621"/>
  <c r="DL621"/>
  <c r="DD621"/>
  <c r="CV621"/>
  <c r="CN621"/>
  <c r="CF621"/>
  <c r="BX621"/>
  <c r="BP621"/>
  <c r="BH621"/>
  <c r="AZ621"/>
  <c r="AR621"/>
  <c r="AJ621"/>
  <c r="AB621"/>
  <c r="T621"/>
  <c r="L621"/>
  <c r="DM621"/>
  <c r="DE621"/>
  <c r="CW621"/>
  <c r="CO621"/>
  <c r="CG621"/>
  <c r="BY621"/>
  <c r="BQ621"/>
  <c r="BI621"/>
  <c r="BA621"/>
  <c r="AS621"/>
  <c r="AK621"/>
  <c r="AC621"/>
  <c r="U621"/>
  <c r="M621"/>
  <c r="DP621"/>
  <c r="DH621"/>
  <c r="CZ621"/>
  <c r="CR621"/>
  <c r="CJ621"/>
  <c r="CB621"/>
  <c r="BT621"/>
  <c r="BL621"/>
  <c r="BD621"/>
  <c r="AV621"/>
  <c r="AN621"/>
  <c r="AF621"/>
  <c r="X621"/>
  <c r="P621"/>
  <c r="DN621"/>
  <c r="CX621"/>
  <c r="CH621"/>
  <c r="BR621"/>
  <c r="BB621"/>
  <c r="AL621"/>
  <c r="V621"/>
  <c r="CL621"/>
  <c r="AP621"/>
  <c r="DO621"/>
  <c r="CY621"/>
  <c r="CI621"/>
  <c r="BS621"/>
  <c r="BC621"/>
  <c r="AM621"/>
  <c r="W621"/>
  <c r="DB621"/>
  <c r="BF621"/>
  <c r="J621"/>
  <c r="DA621"/>
  <c r="CK621"/>
  <c r="BU621"/>
  <c r="BE621"/>
  <c r="AO621"/>
  <c r="Y621"/>
  <c r="I621"/>
  <c r="BV621"/>
  <c r="Z621"/>
  <c r="DG621"/>
  <c r="CQ621"/>
  <c r="CA621"/>
  <c r="BK621"/>
  <c r="AU621"/>
  <c r="AE621"/>
  <c r="O621"/>
  <c r="DI621"/>
  <c r="BN621"/>
  <c r="AD621"/>
  <c r="AT621"/>
  <c r="DJ621"/>
  <c r="BZ621"/>
  <c r="AG621"/>
  <c r="AW621"/>
  <c r="CC621"/>
  <c r="AH621"/>
  <c r="CD621"/>
  <c r="CP621"/>
  <c r="CS621"/>
  <c r="AX621"/>
  <c r="N621"/>
  <c r="CT621"/>
  <c r="BJ621"/>
  <c r="Q621"/>
  <c r="DF621"/>
  <c r="BM621"/>
  <c r="R621"/>
  <c r="AH167"/>
  <c r="AG157"/>
  <c r="F514"/>
  <c r="F622"/>
  <c r="F407"/>
  <c r="F299"/>
  <c r="DP603"/>
  <c r="DP619"/>
  <c r="DP618"/>
  <c r="DP509"/>
  <c r="DP615"/>
  <c r="DP613"/>
  <c r="DP612"/>
  <c r="DP610"/>
  <c r="DP609"/>
  <c r="DP392"/>
  <c r="DP282"/>
  <c r="DP604"/>
  <c r="DP278"/>
  <c r="E622"/>
  <c r="E407"/>
  <c r="E299"/>
  <c r="E514"/>
  <c r="DP279"/>
  <c r="DP617"/>
  <c r="DP292"/>
  <c r="DP399"/>
  <c r="DP289"/>
  <c r="DP502"/>
  <c r="DP499"/>
  <c r="DP494"/>
  <c r="DP386"/>
  <c r="A627"/>
  <c r="B626"/>
  <c r="B411"/>
  <c r="A412"/>
  <c r="B304"/>
  <c r="A305"/>
  <c r="AK66"/>
  <c r="A197"/>
  <c r="B196"/>
  <c r="AP58" i="15"/>
  <c r="AQ57"/>
  <c r="A57"/>
  <c r="B56"/>
  <c r="AJ66" i="14"/>
  <c r="AI66"/>
  <c r="AA67"/>
  <c r="AG67" s="1"/>
  <c r="AC67"/>
  <c r="AE67"/>
  <c r="AD67"/>
  <c r="AB67"/>
  <c r="I68"/>
  <c r="U68" s="1"/>
  <c r="O68"/>
  <c r="J68"/>
  <c r="P68"/>
  <c r="K68"/>
  <c r="Q68"/>
  <c r="M68"/>
  <c r="S68"/>
  <c r="L68"/>
  <c r="R68"/>
  <c r="X67"/>
  <c r="Y67"/>
  <c r="V67"/>
  <c r="W67"/>
  <c r="G69"/>
  <c r="D69"/>
  <c r="E69"/>
  <c r="F69"/>
  <c r="C69"/>
  <c r="B70"/>
  <c r="A71"/>
  <c r="D353" i="4"/>
  <c r="E353" s="1"/>
  <c r="G353" s="1"/>
  <c r="B355"/>
  <c r="F355" s="1"/>
  <c r="C354"/>
  <c r="A244"/>
  <c r="B243"/>
  <c r="V56" i="15" l="1"/>
  <c r="D57"/>
  <c r="E57"/>
  <c r="C57"/>
  <c r="G57"/>
  <c r="U56"/>
  <c r="Y56"/>
  <c r="W56"/>
  <c r="X56"/>
  <c r="F193" i="14"/>
  <c r="C193"/>
  <c r="E193"/>
  <c r="D193"/>
  <c r="G193"/>
  <c r="DQ510"/>
  <c r="DQ611"/>
  <c r="DQ284"/>
  <c r="DQ494"/>
  <c r="DQ612"/>
  <c r="DQ607"/>
  <c r="DQ602"/>
  <c r="DQ504"/>
  <c r="DQ387"/>
  <c r="DQ505"/>
  <c r="DQ280"/>
  <c r="DQ507"/>
  <c r="DQ393"/>
  <c r="DQ496"/>
  <c r="DQ499"/>
  <c r="DQ512"/>
  <c r="DQ615"/>
  <c r="DQ286"/>
  <c r="DQ497"/>
  <c r="DQ621"/>
  <c r="DQ608"/>
  <c r="DQ401"/>
  <c r="DQ610"/>
  <c r="G623"/>
  <c r="G515"/>
  <c r="G408"/>
  <c r="G300"/>
  <c r="AI167"/>
  <c r="AH157"/>
  <c r="DR278"/>
  <c r="DS166"/>
  <c r="DR386" s="1"/>
  <c r="DR279"/>
  <c r="DR280"/>
  <c r="DR388"/>
  <c r="DR604"/>
  <c r="DR605"/>
  <c r="DR497"/>
  <c r="DR391"/>
  <c r="DR392"/>
  <c r="DR607"/>
  <c r="DR393"/>
  <c r="DR394"/>
  <c r="DR501"/>
  <c r="DR610"/>
  <c r="DR396"/>
  <c r="DR288"/>
  <c r="DR289"/>
  <c r="DR505"/>
  <c r="DR398"/>
  <c r="DR399"/>
  <c r="DR615"/>
  <c r="DR507"/>
  <c r="DR508"/>
  <c r="DR294"/>
  <c r="DR402"/>
  <c r="DR618"/>
  <c r="DR511"/>
  <c r="DR404"/>
  <c r="DR620"/>
  <c r="DQ620"/>
  <c r="DN407"/>
  <c r="DF407"/>
  <c r="CX407"/>
  <c r="CP407"/>
  <c r="CH407"/>
  <c r="BZ407"/>
  <c r="BR407"/>
  <c r="BJ407"/>
  <c r="BB407"/>
  <c r="AT407"/>
  <c r="AL407"/>
  <c r="AD407"/>
  <c r="V407"/>
  <c r="N407"/>
  <c r="DJ407"/>
  <c r="DA407"/>
  <c r="CR407"/>
  <c r="CI407"/>
  <c r="BY407"/>
  <c r="BP407"/>
  <c r="BG407"/>
  <c r="AX407"/>
  <c r="AO407"/>
  <c r="AF407"/>
  <c r="W407"/>
  <c r="M407"/>
  <c r="DK407"/>
  <c r="DB407"/>
  <c r="CS407"/>
  <c r="CJ407"/>
  <c r="CA407"/>
  <c r="BQ407"/>
  <c r="BH407"/>
  <c r="AY407"/>
  <c r="AP407"/>
  <c r="AG407"/>
  <c r="X407"/>
  <c r="O407"/>
  <c r="DL407"/>
  <c r="DC407"/>
  <c r="CT407"/>
  <c r="CK407"/>
  <c r="CB407"/>
  <c r="BS407"/>
  <c r="BI407"/>
  <c r="AZ407"/>
  <c r="AQ407"/>
  <c r="AH407"/>
  <c r="Y407"/>
  <c r="P407"/>
  <c r="DP407"/>
  <c r="DG407"/>
  <c r="CW407"/>
  <c r="CN407"/>
  <c r="CE407"/>
  <c r="BV407"/>
  <c r="BM407"/>
  <c r="BD407"/>
  <c r="AU407"/>
  <c r="AK407"/>
  <c r="AB407"/>
  <c r="S407"/>
  <c r="J407"/>
  <c r="DD407"/>
  <c r="CL407"/>
  <c r="BT407"/>
  <c r="BA407"/>
  <c r="AI407"/>
  <c r="Q407"/>
  <c r="DE407"/>
  <c r="CM407"/>
  <c r="BU407"/>
  <c r="BC407"/>
  <c r="AJ407"/>
  <c r="R407"/>
  <c r="DH407"/>
  <c r="CO407"/>
  <c r="BW407"/>
  <c r="BE407"/>
  <c r="AM407"/>
  <c r="T407"/>
  <c r="DO407"/>
  <c r="CV407"/>
  <c r="CD407"/>
  <c r="BL407"/>
  <c r="AS407"/>
  <c r="AA407"/>
  <c r="I407"/>
  <c r="DI407"/>
  <c r="BX407"/>
  <c r="AN407"/>
  <c r="DM407"/>
  <c r="CC407"/>
  <c r="AR407"/>
  <c r="DQ407"/>
  <c r="CF407"/>
  <c r="AV407"/>
  <c r="K407"/>
  <c r="CU407"/>
  <c r="BK407"/>
  <c r="Z407"/>
  <c r="CG407"/>
  <c r="L407"/>
  <c r="CQ407"/>
  <c r="U407"/>
  <c r="CY407"/>
  <c r="AC407"/>
  <c r="BF407"/>
  <c r="AE407"/>
  <c r="AW407"/>
  <c r="BN407"/>
  <c r="CZ407"/>
  <c r="BO407"/>
  <c r="DQ618"/>
  <c r="DQ617"/>
  <c r="DQ400"/>
  <c r="DQ613"/>
  <c r="DQ397"/>
  <c r="DQ395"/>
  <c r="DQ394"/>
  <c r="DQ392"/>
  <c r="DQ282"/>
  <c r="DQ604"/>
  <c r="DQ278"/>
  <c r="DK622"/>
  <c r="DC622"/>
  <c r="CU622"/>
  <c r="CM622"/>
  <c r="CE622"/>
  <c r="BW622"/>
  <c r="BO622"/>
  <c r="BG622"/>
  <c r="AY622"/>
  <c r="AQ622"/>
  <c r="AI622"/>
  <c r="AA622"/>
  <c r="S622"/>
  <c r="K622"/>
  <c r="DL622"/>
  <c r="DD622"/>
  <c r="CV622"/>
  <c r="CN622"/>
  <c r="CF622"/>
  <c r="BX622"/>
  <c r="BP622"/>
  <c r="BH622"/>
  <c r="AZ622"/>
  <c r="AR622"/>
  <c r="AJ622"/>
  <c r="AB622"/>
  <c r="T622"/>
  <c r="L622"/>
  <c r="DM622"/>
  <c r="DE622"/>
  <c r="CW622"/>
  <c r="CO622"/>
  <c r="CG622"/>
  <c r="BY622"/>
  <c r="BQ622"/>
  <c r="BI622"/>
  <c r="BA622"/>
  <c r="AS622"/>
  <c r="AK622"/>
  <c r="AC622"/>
  <c r="U622"/>
  <c r="M622"/>
  <c r="DP622"/>
  <c r="DH622"/>
  <c r="CZ622"/>
  <c r="CR622"/>
  <c r="CJ622"/>
  <c r="CB622"/>
  <c r="BT622"/>
  <c r="BL622"/>
  <c r="BD622"/>
  <c r="AV622"/>
  <c r="AN622"/>
  <c r="AF622"/>
  <c r="X622"/>
  <c r="P622"/>
  <c r="DF622"/>
  <c r="CP622"/>
  <c r="BZ622"/>
  <c r="BJ622"/>
  <c r="AT622"/>
  <c r="AD622"/>
  <c r="N622"/>
  <c r="DJ622"/>
  <c r="BN622"/>
  <c r="R622"/>
  <c r="DG622"/>
  <c r="CQ622"/>
  <c r="CA622"/>
  <c r="BK622"/>
  <c r="AU622"/>
  <c r="AE622"/>
  <c r="O622"/>
  <c r="CD622"/>
  <c r="AH622"/>
  <c r="DI622"/>
  <c r="CS622"/>
  <c r="CC622"/>
  <c r="BM622"/>
  <c r="AW622"/>
  <c r="AG622"/>
  <c r="Q622"/>
  <c r="CT622"/>
  <c r="AX622"/>
  <c r="DO622"/>
  <c r="CY622"/>
  <c r="CI622"/>
  <c r="BS622"/>
  <c r="BC622"/>
  <c r="AM622"/>
  <c r="W622"/>
  <c r="DQ622"/>
  <c r="BV622"/>
  <c r="AL622"/>
  <c r="BB622"/>
  <c r="CX622"/>
  <c r="J622"/>
  <c r="CH622"/>
  <c r="AO622"/>
  <c r="I622"/>
  <c r="BE622"/>
  <c r="CK622"/>
  <c r="AP622"/>
  <c r="CL622"/>
  <c r="DA622"/>
  <c r="BF622"/>
  <c r="V622"/>
  <c r="DB622"/>
  <c r="BR622"/>
  <c r="Y622"/>
  <c r="DN622"/>
  <c r="BU622"/>
  <c r="Z622"/>
  <c r="E623"/>
  <c r="E408"/>
  <c r="E300"/>
  <c r="E515"/>
  <c r="B519"/>
  <c r="A520"/>
  <c r="DQ404"/>
  <c r="DQ399"/>
  <c r="DQ389"/>
  <c r="DQ511"/>
  <c r="DQ294"/>
  <c r="DQ508"/>
  <c r="DQ291"/>
  <c r="DQ288"/>
  <c r="DQ501"/>
  <c r="DQ285"/>
  <c r="DQ606"/>
  <c r="DQ281"/>
  <c r="DQ601"/>
  <c r="DQ406"/>
  <c r="F515"/>
  <c r="F408"/>
  <c r="F623"/>
  <c r="F300"/>
  <c r="DQ292"/>
  <c r="DQ396"/>
  <c r="DQ297"/>
  <c r="DQ405"/>
  <c r="DQ619"/>
  <c r="DQ509"/>
  <c r="DQ616"/>
  <c r="DQ614"/>
  <c r="DQ398"/>
  <c r="DQ503"/>
  <c r="DQ609"/>
  <c r="DQ498"/>
  <c r="DQ495"/>
  <c r="DQ386"/>
  <c r="DR513"/>
  <c r="DO514"/>
  <c r="DG514"/>
  <c r="CY514"/>
  <c r="DK514"/>
  <c r="DB514"/>
  <c r="CS514"/>
  <c r="CK514"/>
  <c r="CC514"/>
  <c r="BU514"/>
  <c r="BM514"/>
  <c r="BE514"/>
  <c r="AW514"/>
  <c r="AO514"/>
  <c r="AG514"/>
  <c r="Y514"/>
  <c r="Q514"/>
  <c r="I514"/>
  <c r="DL514"/>
  <c r="DC514"/>
  <c r="CT514"/>
  <c r="CL514"/>
  <c r="CD514"/>
  <c r="BV514"/>
  <c r="BN514"/>
  <c r="BF514"/>
  <c r="AX514"/>
  <c r="AP514"/>
  <c r="AH514"/>
  <c r="Z514"/>
  <c r="R514"/>
  <c r="J514"/>
  <c r="DM514"/>
  <c r="DD514"/>
  <c r="CU514"/>
  <c r="CM514"/>
  <c r="CE514"/>
  <c r="BW514"/>
  <c r="BO514"/>
  <c r="BG514"/>
  <c r="AY514"/>
  <c r="AQ514"/>
  <c r="AI514"/>
  <c r="AA514"/>
  <c r="S514"/>
  <c r="K514"/>
  <c r="DQ514"/>
  <c r="DH514"/>
  <c r="CX514"/>
  <c r="CP514"/>
  <c r="CH514"/>
  <c r="BZ514"/>
  <c r="BR514"/>
  <c r="BJ514"/>
  <c r="BB514"/>
  <c r="AT514"/>
  <c r="AL514"/>
  <c r="AD514"/>
  <c r="V514"/>
  <c r="N514"/>
  <c r="DN514"/>
  <c r="CV514"/>
  <c r="CF514"/>
  <c r="BP514"/>
  <c r="AZ514"/>
  <c r="AJ514"/>
  <c r="T514"/>
  <c r="DP514"/>
  <c r="CW514"/>
  <c r="CG514"/>
  <c r="BQ514"/>
  <c r="BA514"/>
  <c r="AK514"/>
  <c r="U514"/>
  <c r="CZ514"/>
  <c r="CI514"/>
  <c r="BS514"/>
  <c r="BC514"/>
  <c r="AM514"/>
  <c r="W514"/>
  <c r="DF514"/>
  <c r="CO514"/>
  <c r="BY514"/>
  <c r="BI514"/>
  <c r="AS514"/>
  <c r="AC514"/>
  <c r="M514"/>
  <c r="DA514"/>
  <c r="BT514"/>
  <c r="AN514"/>
  <c r="DE514"/>
  <c r="BX514"/>
  <c r="AR514"/>
  <c r="L514"/>
  <c r="DI514"/>
  <c r="CA514"/>
  <c r="AU514"/>
  <c r="O514"/>
  <c r="CN514"/>
  <c r="BH514"/>
  <c r="AB514"/>
  <c r="DJ514"/>
  <c r="AV514"/>
  <c r="BD514"/>
  <c r="BK514"/>
  <c r="CJ514"/>
  <c r="X514"/>
  <c r="AF514"/>
  <c r="P514"/>
  <c r="AE514"/>
  <c r="CB514"/>
  <c r="CQ514"/>
  <c r="BL514"/>
  <c r="CR514"/>
  <c r="D408"/>
  <c r="D300"/>
  <c r="D623"/>
  <c r="D515"/>
  <c r="C515"/>
  <c r="C300"/>
  <c r="BW192"/>
  <c r="BN192"/>
  <c r="BE192"/>
  <c r="AV192"/>
  <c r="AM192"/>
  <c r="AD192"/>
  <c r="T192"/>
  <c r="K192"/>
  <c r="BX192"/>
  <c r="BO192"/>
  <c r="BF192"/>
  <c r="AW192"/>
  <c r="AN192"/>
  <c r="AE192"/>
  <c r="V192"/>
  <c r="L192"/>
  <c r="C623"/>
  <c r="BZ192"/>
  <c r="BP192"/>
  <c r="BG192"/>
  <c r="AX192"/>
  <c r="AO192"/>
  <c r="AF192"/>
  <c r="W192"/>
  <c r="N192"/>
  <c r="BT192"/>
  <c r="BK192"/>
  <c r="BB192"/>
  <c r="AR192"/>
  <c r="AI192"/>
  <c r="Z192"/>
  <c r="Q192"/>
  <c r="BS192"/>
  <c r="AZ192"/>
  <c r="AH192"/>
  <c r="P192"/>
  <c r="AP192"/>
  <c r="BJ192"/>
  <c r="O192"/>
  <c r="BU192"/>
  <c r="BC192"/>
  <c r="AJ192"/>
  <c r="R192"/>
  <c r="BH192"/>
  <c r="AQ192"/>
  <c r="AG192"/>
  <c r="BV192"/>
  <c r="BD192"/>
  <c r="AL192"/>
  <c r="S192"/>
  <c r="X192"/>
  <c r="Y192"/>
  <c r="BR192"/>
  <c r="C408"/>
  <c r="BL192"/>
  <c r="AT192"/>
  <c r="AA192"/>
  <c r="I192"/>
  <c r="BM192"/>
  <c r="AU192"/>
  <c r="AB192"/>
  <c r="J192"/>
  <c r="AY192"/>
  <c r="BI192"/>
  <c r="AC192"/>
  <c r="BQ192"/>
  <c r="AK192"/>
  <c r="BY192"/>
  <c r="M192"/>
  <c r="U192"/>
  <c r="AS192"/>
  <c r="BA192"/>
  <c r="DO299"/>
  <c r="DG299"/>
  <c r="CY299"/>
  <c r="CQ299"/>
  <c r="CI299"/>
  <c r="CA299"/>
  <c r="BS299"/>
  <c r="BK299"/>
  <c r="BC299"/>
  <c r="AU299"/>
  <c r="AM299"/>
  <c r="AE299"/>
  <c r="W299"/>
  <c r="O299"/>
  <c r="DP299"/>
  <c r="DH299"/>
  <c r="CZ299"/>
  <c r="CR299"/>
  <c r="CJ299"/>
  <c r="CB299"/>
  <c r="BT299"/>
  <c r="BL299"/>
  <c r="BD299"/>
  <c r="AV299"/>
  <c r="AN299"/>
  <c r="AF299"/>
  <c r="X299"/>
  <c r="P299"/>
  <c r="DQ299"/>
  <c r="DI299"/>
  <c r="DA299"/>
  <c r="CS299"/>
  <c r="CK299"/>
  <c r="CC299"/>
  <c r="BU299"/>
  <c r="BM299"/>
  <c r="BE299"/>
  <c r="AW299"/>
  <c r="AO299"/>
  <c r="AG299"/>
  <c r="Y299"/>
  <c r="Q299"/>
  <c r="I299"/>
  <c r="DL299"/>
  <c r="DD299"/>
  <c r="CV299"/>
  <c r="CN299"/>
  <c r="CF299"/>
  <c r="BX299"/>
  <c r="BP299"/>
  <c r="BH299"/>
  <c r="AZ299"/>
  <c r="AR299"/>
  <c r="AJ299"/>
  <c r="AB299"/>
  <c r="T299"/>
  <c r="L299"/>
  <c r="DB299"/>
  <c r="CL299"/>
  <c r="BV299"/>
  <c r="BF299"/>
  <c r="AP299"/>
  <c r="Z299"/>
  <c r="J299"/>
  <c r="DC299"/>
  <c r="CM299"/>
  <c r="BW299"/>
  <c r="BG299"/>
  <c r="AQ299"/>
  <c r="AA299"/>
  <c r="K299"/>
  <c r="DE299"/>
  <c r="CO299"/>
  <c r="BY299"/>
  <c r="BI299"/>
  <c r="AS299"/>
  <c r="AC299"/>
  <c r="M299"/>
  <c r="DK299"/>
  <c r="CU299"/>
  <c r="CE299"/>
  <c r="BO299"/>
  <c r="AY299"/>
  <c r="AI299"/>
  <c r="S299"/>
  <c r="CP299"/>
  <c r="BJ299"/>
  <c r="AD299"/>
  <c r="BR299"/>
  <c r="CT299"/>
  <c r="BN299"/>
  <c r="AH299"/>
  <c r="AL299"/>
  <c r="CW299"/>
  <c r="BQ299"/>
  <c r="AK299"/>
  <c r="CX299"/>
  <c r="DJ299"/>
  <c r="CD299"/>
  <c r="AX299"/>
  <c r="R299"/>
  <c r="DM299"/>
  <c r="CG299"/>
  <c r="BA299"/>
  <c r="U299"/>
  <c r="DF299"/>
  <c r="DN299"/>
  <c r="N299"/>
  <c r="V299"/>
  <c r="AT299"/>
  <c r="BB299"/>
  <c r="BZ299"/>
  <c r="CH299"/>
  <c r="DQ402"/>
  <c r="DQ289"/>
  <c r="DQ603"/>
  <c r="DQ493"/>
  <c r="DQ296"/>
  <c r="DQ403"/>
  <c r="DQ293"/>
  <c r="DQ506"/>
  <c r="DQ290"/>
  <c r="DQ287"/>
  <c r="DQ500"/>
  <c r="DQ283"/>
  <c r="DQ605"/>
  <c r="DQ388"/>
  <c r="DQ279"/>
  <c r="DQ513"/>
  <c r="A628"/>
  <c r="B627"/>
  <c r="B412"/>
  <c r="A413"/>
  <c r="A306"/>
  <c r="B305"/>
  <c r="A198"/>
  <c r="B197"/>
  <c r="AH67"/>
  <c r="AI67"/>
  <c r="AJ67"/>
  <c r="AP59" i="15"/>
  <c r="AQ58"/>
  <c r="A58"/>
  <c r="B57"/>
  <c r="Y68" i="14"/>
  <c r="AK67"/>
  <c r="V68"/>
  <c r="X68"/>
  <c r="M69"/>
  <c r="S69"/>
  <c r="J69"/>
  <c r="P69"/>
  <c r="W68"/>
  <c r="I69"/>
  <c r="U69" s="1"/>
  <c r="O69"/>
  <c r="K69"/>
  <c r="Q69"/>
  <c r="L69"/>
  <c r="R69"/>
  <c r="AA68"/>
  <c r="AG68" s="1"/>
  <c r="AC68"/>
  <c r="AB68"/>
  <c r="AD68"/>
  <c r="AE68"/>
  <c r="C70"/>
  <c r="D70"/>
  <c r="E70"/>
  <c r="F70"/>
  <c r="G70"/>
  <c r="B71"/>
  <c r="A72"/>
  <c r="D354" i="4"/>
  <c r="E354" s="1"/>
  <c r="G354" s="1"/>
  <c r="B356"/>
  <c r="F356" s="1"/>
  <c r="C355"/>
  <c r="A245"/>
  <c r="B244"/>
  <c r="V57" i="15" l="1"/>
  <c r="D58"/>
  <c r="E58"/>
  <c r="C58"/>
  <c r="F58"/>
  <c r="G58"/>
  <c r="U57"/>
  <c r="Y57"/>
  <c r="X57"/>
  <c r="W57"/>
  <c r="D194" i="14"/>
  <c r="E194"/>
  <c r="F194"/>
  <c r="C194"/>
  <c r="G194"/>
  <c r="DR619"/>
  <c r="DR509"/>
  <c r="DR400"/>
  <c r="DR613"/>
  <c r="DR611"/>
  <c r="DR609"/>
  <c r="DR284"/>
  <c r="DR282"/>
  <c r="DR603"/>
  <c r="DR601"/>
  <c r="DR295"/>
  <c r="DR397"/>
  <c r="DR498"/>
  <c r="DR299"/>
  <c r="DR514"/>
  <c r="DR405"/>
  <c r="DR403"/>
  <c r="DR401"/>
  <c r="DR291"/>
  <c r="DR504"/>
  <c r="DR395"/>
  <c r="DR608"/>
  <c r="DR606"/>
  <c r="DR496"/>
  <c r="DR494"/>
  <c r="DR614"/>
  <c r="DR622"/>
  <c r="DR297"/>
  <c r="DR510"/>
  <c r="DR616"/>
  <c r="DR506"/>
  <c r="DR612"/>
  <c r="DR502"/>
  <c r="DR500"/>
  <c r="DR283"/>
  <c r="DR389"/>
  <c r="DR387"/>
  <c r="DR493"/>
  <c r="DR293"/>
  <c r="DR287"/>
  <c r="DR285"/>
  <c r="DR281"/>
  <c r="DR602"/>
  <c r="DR407"/>
  <c r="DR512"/>
  <c r="DR296"/>
  <c r="DR617"/>
  <c r="DR292"/>
  <c r="DR290"/>
  <c r="DR503"/>
  <c r="DR286"/>
  <c r="DR499"/>
  <c r="DR390"/>
  <c r="DR495"/>
  <c r="G516"/>
  <c r="G301"/>
  <c r="G409"/>
  <c r="G624"/>
  <c r="DK623"/>
  <c r="DC623"/>
  <c r="CU623"/>
  <c r="CM623"/>
  <c r="CE623"/>
  <c r="BW623"/>
  <c r="BO623"/>
  <c r="BG623"/>
  <c r="AY623"/>
  <c r="AQ623"/>
  <c r="AI623"/>
  <c r="AA623"/>
  <c r="S623"/>
  <c r="K623"/>
  <c r="DL623"/>
  <c r="DD623"/>
  <c r="CV623"/>
  <c r="CN623"/>
  <c r="CF623"/>
  <c r="BX623"/>
  <c r="BP623"/>
  <c r="BH623"/>
  <c r="AZ623"/>
  <c r="AR623"/>
  <c r="AJ623"/>
  <c r="AB623"/>
  <c r="T623"/>
  <c r="L623"/>
  <c r="DM623"/>
  <c r="DE623"/>
  <c r="CW623"/>
  <c r="CO623"/>
  <c r="CG623"/>
  <c r="BY623"/>
  <c r="BQ623"/>
  <c r="BI623"/>
  <c r="BA623"/>
  <c r="AS623"/>
  <c r="AK623"/>
  <c r="AC623"/>
  <c r="U623"/>
  <c r="M623"/>
  <c r="DP623"/>
  <c r="DH623"/>
  <c r="CZ623"/>
  <c r="CR623"/>
  <c r="CJ623"/>
  <c r="CB623"/>
  <c r="BT623"/>
  <c r="BL623"/>
  <c r="BD623"/>
  <c r="AV623"/>
  <c r="AN623"/>
  <c r="AF623"/>
  <c r="X623"/>
  <c r="P623"/>
  <c r="DN623"/>
  <c r="CX623"/>
  <c r="CH623"/>
  <c r="BR623"/>
  <c r="BB623"/>
  <c r="AL623"/>
  <c r="V623"/>
  <c r="CL623"/>
  <c r="AP623"/>
  <c r="DO623"/>
  <c r="CY623"/>
  <c r="CI623"/>
  <c r="BS623"/>
  <c r="BC623"/>
  <c r="AM623"/>
  <c r="W623"/>
  <c r="DB623"/>
  <c r="BF623"/>
  <c r="J623"/>
  <c r="DQ623"/>
  <c r="DA623"/>
  <c r="CK623"/>
  <c r="BU623"/>
  <c r="BE623"/>
  <c r="AO623"/>
  <c r="Y623"/>
  <c r="I623"/>
  <c r="DR623"/>
  <c r="BV623"/>
  <c r="Z623"/>
  <c r="DG623"/>
  <c r="CQ623"/>
  <c r="CA623"/>
  <c r="BK623"/>
  <c r="AU623"/>
  <c r="AE623"/>
  <c r="O623"/>
  <c r="CD623"/>
  <c r="AT623"/>
  <c r="BJ623"/>
  <c r="DF623"/>
  <c r="CP623"/>
  <c r="AW623"/>
  <c r="Q623"/>
  <c r="BM623"/>
  <c r="CS623"/>
  <c r="AX623"/>
  <c r="N623"/>
  <c r="CT623"/>
  <c r="R623"/>
  <c r="DI623"/>
  <c r="BN623"/>
  <c r="AD623"/>
  <c r="DJ623"/>
  <c r="BZ623"/>
  <c r="AG623"/>
  <c r="CC623"/>
  <c r="AH623"/>
  <c r="D516"/>
  <c r="D624"/>
  <c r="D409"/>
  <c r="D301"/>
  <c r="DN408"/>
  <c r="DF408"/>
  <c r="CX408"/>
  <c r="CP408"/>
  <c r="CH408"/>
  <c r="BZ408"/>
  <c r="BR408"/>
  <c r="BJ408"/>
  <c r="BB408"/>
  <c r="AT408"/>
  <c r="AL408"/>
  <c r="AD408"/>
  <c r="V408"/>
  <c r="N408"/>
  <c r="DR408"/>
  <c r="DI408"/>
  <c r="CZ408"/>
  <c r="CQ408"/>
  <c r="CG408"/>
  <c r="BX408"/>
  <c r="BO408"/>
  <c r="BF408"/>
  <c r="AW408"/>
  <c r="AN408"/>
  <c r="AE408"/>
  <c r="U408"/>
  <c r="L408"/>
  <c r="DJ408"/>
  <c r="DA408"/>
  <c r="CR408"/>
  <c r="CI408"/>
  <c r="BY408"/>
  <c r="BP408"/>
  <c r="BG408"/>
  <c r="AX408"/>
  <c r="AO408"/>
  <c r="AF408"/>
  <c r="W408"/>
  <c r="M408"/>
  <c r="DK408"/>
  <c r="DB408"/>
  <c r="CS408"/>
  <c r="CJ408"/>
  <c r="CA408"/>
  <c r="BQ408"/>
  <c r="BH408"/>
  <c r="AY408"/>
  <c r="AP408"/>
  <c r="AG408"/>
  <c r="X408"/>
  <c r="O408"/>
  <c r="DO408"/>
  <c r="DE408"/>
  <c r="CV408"/>
  <c r="CM408"/>
  <c r="CD408"/>
  <c r="BU408"/>
  <c r="BL408"/>
  <c r="BC408"/>
  <c r="AS408"/>
  <c r="AJ408"/>
  <c r="AA408"/>
  <c r="R408"/>
  <c r="I408"/>
  <c r="DL408"/>
  <c r="CT408"/>
  <c r="CB408"/>
  <c r="BI408"/>
  <c r="AQ408"/>
  <c r="Y408"/>
  <c r="DM408"/>
  <c r="CU408"/>
  <c r="CC408"/>
  <c r="BK408"/>
  <c r="AR408"/>
  <c r="Z408"/>
  <c r="DP408"/>
  <c r="CW408"/>
  <c r="CE408"/>
  <c r="BM408"/>
  <c r="AU408"/>
  <c r="AB408"/>
  <c r="J408"/>
  <c r="DD408"/>
  <c r="CL408"/>
  <c r="BT408"/>
  <c r="BA408"/>
  <c r="AI408"/>
  <c r="Q408"/>
  <c r="CY408"/>
  <c r="BN408"/>
  <c r="AC408"/>
  <c r="DC408"/>
  <c r="BS408"/>
  <c r="AH408"/>
  <c r="DG408"/>
  <c r="BV408"/>
  <c r="AK408"/>
  <c r="CK408"/>
  <c r="AZ408"/>
  <c r="P408"/>
  <c r="DH408"/>
  <c r="AM408"/>
  <c r="DQ408"/>
  <c r="AV408"/>
  <c r="BD408"/>
  <c r="CF408"/>
  <c r="K408"/>
  <c r="BE408"/>
  <c r="BW408"/>
  <c r="CN408"/>
  <c r="CO408"/>
  <c r="S408"/>
  <c r="T408"/>
  <c r="F516"/>
  <c r="F301"/>
  <c r="F409"/>
  <c r="F624"/>
  <c r="AJ167"/>
  <c r="AI157"/>
  <c r="A521"/>
  <c r="B520"/>
  <c r="E409"/>
  <c r="E516"/>
  <c r="E624"/>
  <c r="E301"/>
  <c r="DO515"/>
  <c r="DG515"/>
  <c r="CY515"/>
  <c r="CQ515"/>
  <c r="CI515"/>
  <c r="CA515"/>
  <c r="BS515"/>
  <c r="BK515"/>
  <c r="BC515"/>
  <c r="AU515"/>
  <c r="AM515"/>
  <c r="AE515"/>
  <c r="W515"/>
  <c r="O515"/>
  <c r="DJ515"/>
  <c r="DA515"/>
  <c r="CR515"/>
  <c r="CH515"/>
  <c r="BY515"/>
  <c r="BP515"/>
  <c r="BG515"/>
  <c r="AX515"/>
  <c r="AO515"/>
  <c r="AF515"/>
  <c r="V515"/>
  <c r="M515"/>
  <c r="DK515"/>
  <c r="DB515"/>
  <c r="CS515"/>
  <c r="CJ515"/>
  <c r="BZ515"/>
  <c r="BQ515"/>
  <c r="BH515"/>
  <c r="AY515"/>
  <c r="AP515"/>
  <c r="AG515"/>
  <c r="X515"/>
  <c r="N515"/>
  <c r="DL515"/>
  <c r="DC515"/>
  <c r="CT515"/>
  <c r="CK515"/>
  <c r="CB515"/>
  <c r="BR515"/>
  <c r="BI515"/>
  <c r="AZ515"/>
  <c r="AQ515"/>
  <c r="AH515"/>
  <c r="Y515"/>
  <c r="P515"/>
  <c r="DP515"/>
  <c r="DF515"/>
  <c r="CW515"/>
  <c r="CN515"/>
  <c r="CE515"/>
  <c r="BV515"/>
  <c r="BM515"/>
  <c r="BD515"/>
  <c r="AT515"/>
  <c r="AK515"/>
  <c r="AB515"/>
  <c r="S515"/>
  <c r="J515"/>
  <c r="DD515"/>
  <c r="CL515"/>
  <c r="BT515"/>
  <c r="BA515"/>
  <c r="AI515"/>
  <c r="Q515"/>
  <c r="DE515"/>
  <c r="CM515"/>
  <c r="BU515"/>
  <c r="BB515"/>
  <c r="AJ515"/>
  <c r="R515"/>
  <c r="DH515"/>
  <c r="CO515"/>
  <c r="BW515"/>
  <c r="BE515"/>
  <c r="AL515"/>
  <c r="T515"/>
  <c r="DN515"/>
  <c r="CV515"/>
  <c r="CD515"/>
  <c r="BL515"/>
  <c r="AS515"/>
  <c r="AA515"/>
  <c r="I515"/>
  <c r="CP515"/>
  <c r="BF515"/>
  <c r="U515"/>
  <c r="CU515"/>
  <c r="BJ515"/>
  <c r="Z515"/>
  <c r="CX515"/>
  <c r="BN515"/>
  <c r="AC515"/>
  <c r="DM515"/>
  <c r="CC515"/>
  <c r="AR515"/>
  <c r="BO515"/>
  <c r="BX515"/>
  <c r="CF515"/>
  <c r="K515"/>
  <c r="DI515"/>
  <c r="AN515"/>
  <c r="L515"/>
  <c r="AD515"/>
  <c r="AV515"/>
  <c r="AW515"/>
  <c r="CZ515"/>
  <c r="DQ515"/>
  <c r="CG515"/>
  <c r="DR515"/>
  <c r="DO300"/>
  <c r="DG300"/>
  <c r="CY300"/>
  <c r="CQ300"/>
  <c r="CI300"/>
  <c r="CA300"/>
  <c r="BS300"/>
  <c r="BK300"/>
  <c r="BC300"/>
  <c r="AU300"/>
  <c r="AM300"/>
  <c r="AE300"/>
  <c r="W300"/>
  <c r="O300"/>
  <c r="DP300"/>
  <c r="DH300"/>
  <c r="CZ300"/>
  <c r="CR300"/>
  <c r="CJ300"/>
  <c r="CB300"/>
  <c r="BT300"/>
  <c r="BL300"/>
  <c r="BD300"/>
  <c r="AV300"/>
  <c r="AN300"/>
  <c r="AF300"/>
  <c r="X300"/>
  <c r="P300"/>
  <c r="DQ300"/>
  <c r="DI300"/>
  <c r="DA300"/>
  <c r="CS300"/>
  <c r="CK300"/>
  <c r="CC300"/>
  <c r="BU300"/>
  <c r="BM300"/>
  <c r="BE300"/>
  <c r="AW300"/>
  <c r="AO300"/>
  <c r="AG300"/>
  <c r="Y300"/>
  <c r="Q300"/>
  <c r="I300"/>
  <c r="DL300"/>
  <c r="DD300"/>
  <c r="CV300"/>
  <c r="CN300"/>
  <c r="CF300"/>
  <c r="BX300"/>
  <c r="BP300"/>
  <c r="BH300"/>
  <c r="AZ300"/>
  <c r="AR300"/>
  <c r="AJ300"/>
  <c r="AB300"/>
  <c r="T300"/>
  <c r="L300"/>
  <c r="DJ300"/>
  <c r="CT300"/>
  <c r="CD300"/>
  <c r="BN300"/>
  <c r="AX300"/>
  <c r="AH300"/>
  <c r="R300"/>
  <c r="DK300"/>
  <c r="CU300"/>
  <c r="CE300"/>
  <c r="BO300"/>
  <c r="AY300"/>
  <c r="AI300"/>
  <c r="S300"/>
  <c r="DM300"/>
  <c r="CW300"/>
  <c r="CG300"/>
  <c r="BQ300"/>
  <c r="BA300"/>
  <c r="AK300"/>
  <c r="U300"/>
  <c r="DS300"/>
  <c r="DC300"/>
  <c r="CM300"/>
  <c r="BW300"/>
  <c r="BG300"/>
  <c r="AQ300"/>
  <c r="AA300"/>
  <c r="K300"/>
  <c r="CX300"/>
  <c r="BR300"/>
  <c r="AL300"/>
  <c r="AT300"/>
  <c r="DB300"/>
  <c r="BV300"/>
  <c r="AP300"/>
  <c r="J300"/>
  <c r="DF300"/>
  <c r="N300"/>
  <c r="DE300"/>
  <c r="BY300"/>
  <c r="AS300"/>
  <c r="M300"/>
  <c r="BZ300"/>
  <c r="DR300"/>
  <c r="CL300"/>
  <c r="BF300"/>
  <c r="Z300"/>
  <c r="CO300"/>
  <c r="BI300"/>
  <c r="AC300"/>
  <c r="DN300"/>
  <c r="AD300"/>
  <c r="BB300"/>
  <c r="V300"/>
  <c r="BJ300"/>
  <c r="CH300"/>
  <c r="CP300"/>
  <c r="C624"/>
  <c r="BZ193"/>
  <c r="BR193"/>
  <c r="BJ193"/>
  <c r="BB193"/>
  <c r="AT193"/>
  <c r="AL193"/>
  <c r="AD193"/>
  <c r="V193"/>
  <c r="N193"/>
  <c r="BS193"/>
  <c r="BK193"/>
  <c r="BC193"/>
  <c r="AU193"/>
  <c r="AM193"/>
  <c r="AE193"/>
  <c r="W193"/>
  <c r="O193"/>
  <c r="BT193"/>
  <c r="BL193"/>
  <c r="BD193"/>
  <c r="AV193"/>
  <c r="AN193"/>
  <c r="AF193"/>
  <c r="X193"/>
  <c r="P193"/>
  <c r="C301"/>
  <c r="BW193"/>
  <c r="BO193"/>
  <c r="BG193"/>
  <c r="AY193"/>
  <c r="AQ193"/>
  <c r="AI193"/>
  <c r="AA193"/>
  <c r="S193"/>
  <c r="K193"/>
  <c r="BN193"/>
  <c r="AX193"/>
  <c r="AH193"/>
  <c r="R193"/>
  <c r="BU193"/>
  <c r="Y193"/>
  <c r="AP193"/>
  <c r="Q193"/>
  <c r="C516"/>
  <c r="BP193"/>
  <c r="AZ193"/>
  <c r="AJ193"/>
  <c r="T193"/>
  <c r="AO193"/>
  <c r="BV193"/>
  <c r="Z193"/>
  <c r="AG193"/>
  <c r="BQ193"/>
  <c r="BA193"/>
  <c r="AK193"/>
  <c r="U193"/>
  <c r="BE193"/>
  <c r="I193"/>
  <c r="BF193"/>
  <c r="J193"/>
  <c r="AW193"/>
  <c r="BX193"/>
  <c r="BH193"/>
  <c r="AR193"/>
  <c r="AB193"/>
  <c r="L193"/>
  <c r="BY193"/>
  <c r="BI193"/>
  <c r="AS193"/>
  <c r="AC193"/>
  <c r="M193"/>
  <c r="C409"/>
  <c r="BM193"/>
  <c r="DS493"/>
  <c r="DS601"/>
  <c r="DS278"/>
  <c r="DS279"/>
  <c r="DS602"/>
  <c r="DT166"/>
  <c r="DS623" s="1"/>
  <c r="DS494"/>
  <c r="DS280"/>
  <c r="DS388"/>
  <c r="DS603"/>
  <c r="DS281"/>
  <c r="DS389"/>
  <c r="DS604"/>
  <c r="DS496"/>
  <c r="DS605"/>
  <c r="DS282"/>
  <c r="DS390"/>
  <c r="DS497"/>
  <c r="DS498"/>
  <c r="DS606"/>
  <c r="DS391"/>
  <c r="DS283"/>
  <c r="DS392"/>
  <c r="DS499"/>
  <c r="DS284"/>
  <c r="DS607"/>
  <c r="DS500"/>
  <c r="DS285"/>
  <c r="DS608"/>
  <c r="DS393"/>
  <c r="DS394"/>
  <c r="DS501"/>
  <c r="DS609"/>
  <c r="DS286"/>
  <c r="DS287"/>
  <c r="DS610"/>
  <c r="DS395"/>
  <c r="DS502"/>
  <c r="DS503"/>
  <c r="DS396"/>
  <c r="DS288"/>
  <c r="DS611"/>
  <c r="DS397"/>
  <c r="DS289"/>
  <c r="DS504"/>
  <c r="DS612"/>
  <c r="DS290"/>
  <c r="DS505"/>
  <c r="DS398"/>
  <c r="DS613"/>
  <c r="DS291"/>
  <c r="DS614"/>
  <c r="DS399"/>
  <c r="DS506"/>
  <c r="DS615"/>
  <c r="DS400"/>
  <c r="DS292"/>
  <c r="DS507"/>
  <c r="DS401"/>
  <c r="DS616"/>
  <c r="DS508"/>
  <c r="DS293"/>
  <c r="DS509"/>
  <c r="DS294"/>
  <c r="DS617"/>
  <c r="DS402"/>
  <c r="DS295"/>
  <c r="DS403"/>
  <c r="DS510"/>
  <c r="DS618"/>
  <c r="DS404"/>
  <c r="DS511"/>
  <c r="DS296"/>
  <c r="DS619"/>
  <c r="DS405"/>
  <c r="DS297"/>
  <c r="DS620"/>
  <c r="DS512"/>
  <c r="DS298"/>
  <c r="DR298"/>
  <c r="DR621"/>
  <c r="DS406"/>
  <c r="DS513"/>
  <c r="DS621"/>
  <c r="DR406"/>
  <c r="A629"/>
  <c r="B628"/>
  <c r="A414"/>
  <c r="B413"/>
  <c r="A307"/>
  <c r="B306"/>
  <c r="A199"/>
  <c r="B198"/>
  <c r="AP60" i="15"/>
  <c r="AQ59"/>
  <c r="A59"/>
  <c r="B58"/>
  <c r="AK68" i="14"/>
  <c r="AI68"/>
  <c r="AJ68"/>
  <c r="V69"/>
  <c r="X69"/>
  <c r="AH68"/>
  <c r="I70"/>
  <c r="U70" s="1"/>
  <c r="O70"/>
  <c r="Y69"/>
  <c r="K70"/>
  <c r="Q70"/>
  <c r="L70"/>
  <c r="R70"/>
  <c r="W69"/>
  <c r="J70"/>
  <c r="P70"/>
  <c r="M70"/>
  <c r="S70"/>
  <c r="AA69"/>
  <c r="AG69" s="1"/>
  <c r="AE69"/>
  <c r="AB69"/>
  <c r="AD69"/>
  <c r="AC69"/>
  <c r="C71"/>
  <c r="D71"/>
  <c r="D150" s="1"/>
  <c r="E71"/>
  <c r="E150" s="1"/>
  <c r="F71"/>
  <c r="F150" s="1"/>
  <c r="G71"/>
  <c r="G150" s="1"/>
  <c r="A73"/>
  <c r="B72"/>
  <c r="D355" i="4"/>
  <c r="E355" s="1"/>
  <c r="G355" s="1"/>
  <c r="B357"/>
  <c r="F357" s="1"/>
  <c r="C356"/>
  <c r="A246"/>
  <c r="B245"/>
  <c r="Y58" i="15" l="1"/>
  <c r="E59"/>
  <c r="C59"/>
  <c r="D59"/>
  <c r="F59"/>
  <c r="G59"/>
  <c r="V58"/>
  <c r="U58"/>
  <c r="X58"/>
  <c r="W58"/>
  <c r="G195" i="14"/>
  <c r="F195"/>
  <c r="C195"/>
  <c r="D195"/>
  <c r="E195"/>
  <c r="C625"/>
  <c r="C410"/>
  <c r="BT194"/>
  <c r="BK194"/>
  <c r="BB194"/>
  <c r="AS194"/>
  <c r="AJ194"/>
  <c r="AA194"/>
  <c r="R194"/>
  <c r="C517"/>
  <c r="BV194"/>
  <c r="BL194"/>
  <c r="BC194"/>
  <c r="AT194"/>
  <c r="AK194"/>
  <c r="AB194"/>
  <c r="S194"/>
  <c r="J194"/>
  <c r="C302"/>
  <c r="BW194"/>
  <c r="BN194"/>
  <c r="BD194"/>
  <c r="AU194"/>
  <c r="AL194"/>
  <c r="AC194"/>
  <c r="T194"/>
  <c r="K194"/>
  <c r="BZ194"/>
  <c r="BQ194"/>
  <c r="BH194"/>
  <c r="AY194"/>
  <c r="AP194"/>
  <c r="AF194"/>
  <c r="W194"/>
  <c r="N194"/>
  <c r="BP194"/>
  <c r="AX194"/>
  <c r="AE194"/>
  <c r="M194"/>
  <c r="BF194"/>
  <c r="BY194"/>
  <c r="V194"/>
  <c r="L194"/>
  <c r="BR194"/>
  <c r="AZ194"/>
  <c r="AH194"/>
  <c r="O194"/>
  <c r="BX194"/>
  <c r="U194"/>
  <c r="BG194"/>
  <c r="AD194"/>
  <c r="BS194"/>
  <c r="BA194"/>
  <c r="AI194"/>
  <c r="P194"/>
  <c r="AM194"/>
  <c r="AN194"/>
  <c r="AV194"/>
  <c r="BI194"/>
  <c r="AQ194"/>
  <c r="X194"/>
  <c r="BJ194"/>
  <c r="AR194"/>
  <c r="Z194"/>
  <c r="BO194"/>
  <c r="AO194"/>
  <c r="AW194"/>
  <c r="I194"/>
  <c r="BE194"/>
  <c r="BM194"/>
  <c r="BU194"/>
  <c r="Q194"/>
  <c r="AG194"/>
  <c r="Y194"/>
  <c r="AK167"/>
  <c r="AJ157"/>
  <c r="D517"/>
  <c r="D625"/>
  <c r="D410"/>
  <c r="D302"/>
  <c r="DS515"/>
  <c r="DS408"/>
  <c r="A522"/>
  <c r="B521"/>
  <c r="E625"/>
  <c r="E517"/>
  <c r="E410"/>
  <c r="E302"/>
  <c r="G517"/>
  <c r="G625"/>
  <c r="G410"/>
  <c r="G302"/>
  <c r="F625"/>
  <c r="F302"/>
  <c r="F517"/>
  <c r="F410"/>
  <c r="DS624"/>
  <c r="DK624"/>
  <c r="DC624"/>
  <c r="CU624"/>
  <c r="CM624"/>
  <c r="CE624"/>
  <c r="BW624"/>
  <c r="BO624"/>
  <c r="BG624"/>
  <c r="AY624"/>
  <c r="AQ624"/>
  <c r="AI624"/>
  <c r="AA624"/>
  <c r="S624"/>
  <c r="K624"/>
  <c r="DT624"/>
  <c r="DL624"/>
  <c r="DD624"/>
  <c r="CV624"/>
  <c r="CN624"/>
  <c r="CF624"/>
  <c r="BX624"/>
  <c r="BP624"/>
  <c r="BH624"/>
  <c r="AZ624"/>
  <c r="AR624"/>
  <c r="AJ624"/>
  <c r="AB624"/>
  <c r="T624"/>
  <c r="L624"/>
  <c r="DM624"/>
  <c r="DE624"/>
  <c r="CW624"/>
  <c r="CO624"/>
  <c r="CG624"/>
  <c r="BY624"/>
  <c r="BQ624"/>
  <c r="BI624"/>
  <c r="BA624"/>
  <c r="AS624"/>
  <c r="AK624"/>
  <c r="AC624"/>
  <c r="U624"/>
  <c r="M624"/>
  <c r="DP624"/>
  <c r="DH624"/>
  <c r="CZ624"/>
  <c r="CR624"/>
  <c r="CJ624"/>
  <c r="CB624"/>
  <c r="BT624"/>
  <c r="BL624"/>
  <c r="BD624"/>
  <c r="AV624"/>
  <c r="AN624"/>
  <c r="AF624"/>
  <c r="X624"/>
  <c r="P624"/>
  <c r="DF624"/>
  <c r="CP624"/>
  <c r="BZ624"/>
  <c r="BJ624"/>
  <c r="AT624"/>
  <c r="AD624"/>
  <c r="N624"/>
  <c r="DJ624"/>
  <c r="BN624"/>
  <c r="R624"/>
  <c r="DG624"/>
  <c r="CQ624"/>
  <c r="CA624"/>
  <c r="BK624"/>
  <c r="AU624"/>
  <c r="AE624"/>
  <c r="O624"/>
  <c r="CD624"/>
  <c r="AH624"/>
  <c r="DI624"/>
  <c r="CS624"/>
  <c r="CC624"/>
  <c r="BM624"/>
  <c r="AW624"/>
  <c r="AG624"/>
  <c r="Q624"/>
  <c r="CT624"/>
  <c r="AX624"/>
  <c r="DO624"/>
  <c r="CY624"/>
  <c r="CI624"/>
  <c r="BS624"/>
  <c r="BC624"/>
  <c r="AM624"/>
  <c r="W624"/>
  <c r="CL624"/>
  <c r="BB624"/>
  <c r="I624"/>
  <c r="BR624"/>
  <c r="BU624"/>
  <c r="CX624"/>
  <c r="BE624"/>
  <c r="J624"/>
  <c r="Y624"/>
  <c r="Z624"/>
  <c r="DA624"/>
  <c r="BF624"/>
  <c r="V624"/>
  <c r="DB624"/>
  <c r="DN624"/>
  <c r="DQ624"/>
  <c r="BV624"/>
  <c r="AL624"/>
  <c r="DR624"/>
  <c r="CH624"/>
  <c r="AO624"/>
  <c r="CK624"/>
  <c r="AP624"/>
  <c r="DT278"/>
  <c r="DT493"/>
  <c r="DT494"/>
  <c r="DT387"/>
  <c r="DT279"/>
  <c r="DU166"/>
  <c r="DT601" s="1"/>
  <c r="DT280"/>
  <c r="DT388"/>
  <c r="DT603"/>
  <c r="DT496"/>
  <c r="DT281"/>
  <c r="DT604"/>
  <c r="DT497"/>
  <c r="DT605"/>
  <c r="DT390"/>
  <c r="DT283"/>
  <c r="DT498"/>
  <c r="DT391"/>
  <c r="DT392"/>
  <c r="DT499"/>
  <c r="DT607"/>
  <c r="DT393"/>
  <c r="DT285"/>
  <c r="DT608"/>
  <c r="DT394"/>
  <c r="DT609"/>
  <c r="DT501"/>
  <c r="DT395"/>
  <c r="DT287"/>
  <c r="DT610"/>
  <c r="DT396"/>
  <c r="DT611"/>
  <c r="DT503"/>
  <c r="DT397"/>
  <c r="DT289"/>
  <c r="DT504"/>
  <c r="DT612"/>
  <c r="DT505"/>
  <c r="DT290"/>
  <c r="DT613"/>
  <c r="DT399"/>
  <c r="DT614"/>
  <c r="DT291"/>
  <c r="DT506"/>
  <c r="DT400"/>
  <c r="DT507"/>
  <c r="DT292"/>
  <c r="DT616"/>
  <c r="DT401"/>
  <c r="DT293"/>
  <c r="DT508"/>
  <c r="DT402"/>
  <c r="DT294"/>
  <c r="DT509"/>
  <c r="DT403"/>
  <c r="DT295"/>
  <c r="DT510"/>
  <c r="DT618"/>
  <c r="DT296"/>
  <c r="DT404"/>
  <c r="DT619"/>
  <c r="DT512"/>
  <c r="DT297"/>
  <c r="DT620"/>
  <c r="DT405"/>
  <c r="DT406"/>
  <c r="DT621"/>
  <c r="DT298"/>
  <c r="DS407"/>
  <c r="DS622"/>
  <c r="DT514"/>
  <c r="DS514"/>
  <c r="DT299"/>
  <c r="DS299"/>
  <c r="DT622"/>
  <c r="DO516"/>
  <c r="DG516"/>
  <c r="CY516"/>
  <c r="CQ516"/>
  <c r="CI516"/>
  <c r="CA516"/>
  <c r="BS516"/>
  <c r="BK516"/>
  <c r="BC516"/>
  <c r="AU516"/>
  <c r="AM516"/>
  <c r="AE516"/>
  <c r="W516"/>
  <c r="O516"/>
  <c r="DR516"/>
  <c r="DI516"/>
  <c r="CZ516"/>
  <c r="CP516"/>
  <c r="CG516"/>
  <c r="BX516"/>
  <c r="BO516"/>
  <c r="BF516"/>
  <c r="AW516"/>
  <c r="AN516"/>
  <c r="AD516"/>
  <c r="U516"/>
  <c r="L516"/>
  <c r="DS516"/>
  <c r="DJ516"/>
  <c r="DA516"/>
  <c r="CR516"/>
  <c r="CH516"/>
  <c r="BY516"/>
  <c r="BP516"/>
  <c r="BG516"/>
  <c r="AX516"/>
  <c r="AO516"/>
  <c r="AF516"/>
  <c r="V516"/>
  <c r="M516"/>
  <c r="DT516"/>
  <c r="DK516"/>
  <c r="DB516"/>
  <c r="CS516"/>
  <c r="CJ516"/>
  <c r="BZ516"/>
  <c r="BQ516"/>
  <c r="BH516"/>
  <c r="AY516"/>
  <c r="AP516"/>
  <c r="AG516"/>
  <c r="X516"/>
  <c r="N516"/>
  <c r="DN516"/>
  <c r="DE516"/>
  <c r="CV516"/>
  <c r="CM516"/>
  <c r="CD516"/>
  <c r="BU516"/>
  <c r="BL516"/>
  <c r="BB516"/>
  <c r="AS516"/>
  <c r="AJ516"/>
  <c r="AA516"/>
  <c r="R516"/>
  <c r="I516"/>
  <c r="DL516"/>
  <c r="CT516"/>
  <c r="CB516"/>
  <c r="BI516"/>
  <c r="AQ516"/>
  <c r="Y516"/>
  <c r="DM516"/>
  <c r="CU516"/>
  <c r="CC516"/>
  <c r="BJ516"/>
  <c r="AR516"/>
  <c r="Z516"/>
  <c r="DP516"/>
  <c r="CW516"/>
  <c r="CE516"/>
  <c r="BM516"/>
  <c r="AT516"/>
  <c r="AB516"/>
  <c r="J516"/>
  <c r="DD516"/>
  <c r="CL516"/>
  <c r="BT516"/>
  <c r="BA516"/>
  <c r="AI516"/>
  <c r="Q516"/>
  <c r="DQ516"/>
  <c r="CF516"/>
  <c r="AV516"/>
  <c r="K516"/>
  <c r="CK516"/>
  <c r="AZ516"/>
  <c r="P516"/>
  <c r="CN516"/>
  <c r="BD516"/>
  <c r="S516"/>
  <c r="DC516"/>
  <c r="BR516"/>
  <c r="AH516"/>
  <c r="CO516"/>
  <c r="T516"/>
  <c r="CX516"/>
  <c r="AC516"/>
  <c r="DF516"/>
  <c r="AK516"/>
  <c r="BN516"/>
  <c r="AL516"/>
  <c r="BE516"/>
  <c r="BW516"/>
  <c r="BV516"/>
  <c r="DH516"/>
  <c r="DO301"/>
  <c r="DG301"/>
  <c r="CY301"/>
  <c r="CQ301"/>
  <c r="CI301"/>
  <c r="CA301"/>
  <c r="BS301"/>
  <c r="BK301"/>
  <c r="BC301"/>
  <c r="AU301"/>
  <c r="AM301"/>
  <c r="AE301"/>
  <c r="W301"/>
  <c r="O301"/>
  <c r="DP301"/>
  <c r="DH301"/>
  <c r="CZ301"/>
  <c r="CR301"/>
  <c r="CJ301"/>
  <c r="CB301"/>
  <c r="BT301"/>
  <c r="BL301"/>
  <c r="BD301"/>
  <c r="AV301"/>
  <c r="AN301"/>
  <c r="AF301"/>
  <c r="X301"/>
  <c r="P301"/>
  <c r="DQ301"/>
  <c r="DI301"/>
  <c r="DA301"/>
  <c r="CS301"/>
  <c r="CK301"/>
  <c r="CC301"/>
  <c r="BU301"/>
  <c r="BM301"/>
  <c r="BE301"/>
  <c r="AW301"/>
  <c r="AO301"/>
  <c r="AG301"/>
  <c r="Y301"/>
  <c r="Q301"/>
  <c r="I301"/>
  <c r="DT301"/>
  <c r="DL301"/>
  <c r="DD301"/>
  <c r="CV301"/>
  <c r="CN301"/>
  <c r="CF301"/>
  <c r="BX301"/>
  <c r="BP301"/>
  <c r="BH301"/>
  <c r="AZ301"/>
  <c r="AR301"/>
  <c r="AJ301"/>
  <c r="AB301"/>
  <c r="T301"/>
  <c r="L301"/>
  <c r="DR301"/>
  <c r="DB301"/>
  <c r="CL301"/>
  <c r="BV301"/>
  <c r="BF301"/>
  <c r="AP301"/>
  <c r="Z301"/>
  <c r="J301"/>
  <c r="DS301"/>
  <c r="DC301"/>
  <c r="CM301"/>
  <c r="BW301"/>
  <c r="BG301"/>
  <c r="AQ301"/>
  <c r="AA301"/>
  <c r="K301"/>
  <c r="DE301"/>
  <c r="CO301"/>
  <c r="BY301"/>
  <c r="BI301"/>
  <c r="AS301"/>
  <c r="AC301"/>
  <c r="M301"/>
  <c r="DK301"/>
  <c r="CU301"/>
  <c r="CE301"/>
  <c r="BO301"/>
  <c r="AY301"/>
  <c r="AI301"/>
  <c r="S301"/>
  <c r="DF301"/>
  <c r="BZ301"/>
  <c r="AT301"/>
  <c r="N301"/>
  <c r="DN301"/>
  <c r="V301"/>
  <c r="DJ301"/>
  <c r="CD301"/>
  <c r="AX301"/>
  <c r="R301"/>
  <c r="CH301"/>
  <c r="DM301"/>
  <c r="CG301"/>
  <c r="BA301"/>
  <c r="U301"/>
  <c r="BB301"/>
  <c r="CT301"/>
  <c r="BN301"/>
  <c r="AH301"/>
  <c r="CW301"/>
  <c r="BQ301"/>
  <c r="AK301"/>
  <c r="AL301"/>
  <c r="BJ301"/>
  <c r="AD301"/>
  <c r="BR301"/>
  <c r="CP301"/>
  <c r="CX301"/>
  <c r="C150"/>
  <c r="DN409"/>
  <c r="DF409"/>
  <c r="CX409"/>
  <c r="CP409"/>
  <c r="CH409"/>
  <c r="BZ409"/>
  <c r="BR409"/>
  <c r="BJ409"/>
  <c r="BB409"/>
  <c r="AT409"/>
  <c r="AL409"/>
  <c r="AD409"/>
  <c r="V409"/>
  <c r="N409"/>
  <c r="DQ409"/>
  <c r="DH409"/>
  <c r="CY409"/>
  <c r="CO409"/>
  <c r="CF409"/>
  <c r="BW409"/>
  <c r="BN409"/>
  <c r="BE409"/>
  <c r="AV409"/>
  <c r="AM409"/>
  <c r="AC409"/>
  <c r="T409"/>
  <c r="K409"/>
  <c r="DR409"/>
  <c r="DI409"/>
  <c r="CZ409"/>
  <c r="CQ409"/>
  <c r="CG409"/>
  <c r="BX409"/>
  <c r="BO409"/>
  <c r="BF409"/>
  <c r="AW409"/>
  <c r="AN409"/>
  <c r="AE409"/>
  <c r="U409"/>
  <c r="L409"/>
  <c r="DS409"/>
  <c r="DJ409"/>
  <c r="DA409"/>
  <c r="CR409"/>
  <c r="CI409"/>
  <c r="BY409"/>
  <c r="BP409"/>
  <c r="BG409"/>
  <c r="AX409"/>
  <c r="AO409"/>
  <c r="AF409"/>
  <c r="W409"/>
  <c r="M409"/>
  <c r="DM409"/>
  <c r="DD409"/>
  <c r="CU409"/>
  <c r="CL409"/>
  <c r="CC409"/>
  <c r="BT409"/>
  <c r="BK409"/>
  <c r="BA409"/>
  <c r="AR409"/>
  <c r="AI409"/>
  <c r="Z409"/>
  <c r="Q409"/>
  <c r="DT409"/>
  <c r="DB409"/>
  <c r="CJ409"/>
  <c r="BQ409"/>
  <c r="AY409"/>
  <c r="AG409"/>
  <c r="O409"/>
  <c r="DC409"/>
  <c r="CK409"/>
  <c r="BS409"/>
  <c r="AZ409"/>
  <c r="AH409"/>
  <c r="P409"/>
  <c r="DE409"/>
  <c r="CM409"/>
  <c r="BU409"/>
  <c r="BC409"/>
  <c r="AJ409"/>
  <c r="R409"/>
  <c r="DL409"/>
  <c r="CT409"/>
  <c r="CB409"/>
  <c r="BI409"/>
  <c r="AQ409"/>
  <c r="Y409"/>
  <c r="CN409"/>
  <c r="BD409"/>
  <c r="S409"/>
  <c r="CS409"/>
  <c r="BH409"/>
  <c r="X409"/>
  <c r="CV409"/>
  <c r="BL409"/>
  <c r="AA409"/>
  <c r="DK409"/>
  <c r="CA409"/>
  <c r="AP409"/>
  <c r="BM409"/>
  <c r="BV409"/>
  <c r="CD409"/>
  <c r="I409"/>
  <c r="DG409"/>
  <c r="AK409"/>
  <c r="CE409"/>
  <c r="CW409"/>
  <c r="DO409"/>
  <c r="AB409"/>
  <c r="J409"/>
  <c r="AS409"/>
  <c r="DP409"/>
  <c r="AU409"/>
  <c r="DS495"/>
  <c r="DS387"/>
  <c r="DS386"/>
  <c r="DT515"/>
  <c r="DT408"/>
  <c r="A630"/>
  <c r="B629"/>
  <c r="A415"/>
  <c r="B414"/>
  <c r="B307"/>
  <c r="A308"/>
  <c r="B199"/>
  <c r="A200"/>
  <c r="AP61" i="15"/>
  <c r="AQ60"/>
  <c r="A60"/>
  <c r="B59"/>
  <c r="AK69" i="14"/>
  <c r="AH69"/>
  <c r="AJ69"/>
  <c r="AI69"/>
  <c r="I71"/>
  <c r="O71"/>
  <c r="O150" s="1"/>
  <c r="AA70"/>
  <c r="AG70" s="1"/>
  <c r="AC70"/>
  <c r="AB70"/>
  <c r="AE70"/>
  <c r="AD70"/>
  <c r="J71"/>
  <c r="J150" s="1"/>
  <c r="P71"/>
  <c r="P150" s="1"/>
  <c r="K71"/>
  <c r="K150" s="1"/>
  <c r="Q71"/>
  <c r="Q150" s="1"/>
  <c r="L71"/>
  <c r="L150" s="1"/>
  <c r="R71"/>
  <c r="R150" s="1"/>
  <c r="V70"/>
  <c r="M71"/>
  <c r="M150" s="1"/>
  <c r="S71"/>
  <c r="S150" s="1"/>
  <c r="Y70"/>
  <c r="W70"/>
  <c r="X70"/>
  <c r="G72"/>
  <c r="F72"/>
  <c r="E72"/>
  <c r="D72"/>
  <c r="C72"/>
  <c r="B73"/>
  <c r="A74"/>
  <c r="D356" i="4"/>
  <c r="E356" s="1"/>
  <c r="G356" s="1"/>
  <c r="B358"/>
  <c r="F358" s="1"/>
  <c r="C357"/>
  <c r="B246"/>
  <c r="A247"/>
  <c r="E60" i="15" l="1"/>
  <c r="G60"/>
  <c r="C60"/>
  <c r="F60"/>
  <c r="D60"/>
  <c r="U59"/>
  <c r="W59"/>
  <c r="X59"/>
  <c r="Y59"/>
  <c r="V59"/>
  <c r="D196" i="14"/>
  <c r="F196"/>
  <c r="C196"/>
  <c r="E196"/>
  <c r="G196"/>
  <c r="DT502"/>
  <c r="DT500"/>
  <c r="DT606"/>
  <c r="DT389"/>
  <c r="DT602"/>
  <c r="DT407"/>
  <c r="DT513"/>
  <c r="DT511"/>
  <c r="DT617"/>
  <c r="DT615"/>
  <c r="DT398"/>
  <c r="DT288"/>
  <c r="DT286"/>
  <c r="DT284"/>
  <c r="DT282"/>
  <c r="DT495"/>
  <c r="BR195"/>
  <c r="C411"/>
  <c r="C518"/>
  <c r="C626"/>
  <c r="AC195"/>
  <c r="AL195"/>
  <c r="AU195"/>
  <c r="BQ195"/>
  <c r="BE195"/>
  <c r="C303"/>
  <c r="J195"/>
  <c r="T195"/>
  <c r="AO195"/>
  <c r="BI195"/>
  <c r="AV195"/>
  <c r="AQ195"/>
  <c r="AZ195"/>
  <c r="AB195"/>
  <c r="AH195"/>
  <c r="BM195"/>
  <c r="BC195"/>
  <c r="AP195"/>
  <c r="Z195"/>
  <c r="AF195"/>
  <c r="AW195"/>
  <c r="AM195"/>
  <c r="AY195"/>
  <c r="BH195"/>
  <c r="Y195"/>
  <c r="AS195"/>
  <c r="BU195"/>
  <c r="V195"/>
  <c r="BW195"/>
  <c r="W195"/>
  <c r="AN195"/>
  <c r="AD195"/>
  <c r="BG195"/>
  <c r="BP195"/>
  <c r="AJ195"/>
  <c r="P195"/>
  <c r="Q195"/>
  <c r="BK195"/>
  <c r="L195"/>
  <c r="BV195"/>
  <c r="AK195"/>
  <c r="N195"/>
  <c r="AE195"/>
  <c r="U195"/>
  <c r="BO195"/>
  <c r="BX195"/>
  <c r="BA195"/>
  <c r="K195"/>
  <c r="BT195"/>
  <c r="BS195"/>
  <c r="X195"/>
  <c r="AR195"/>
  <c r="I195"/>
  <c r="BJ195"/>
  <c r="M195"/>
  <c r="O195"/>
  <c r="BB195"/>
  <c r="BY195"/>
  <c r="AG195"/>
  <c r="AX195"/>
  <c r="BF195"/>
  <c r="S195"/>
  <c r="BD195"/>
  <c r="AT195"/>
  <c r="BL195"/>
  <c r="AA195"/>
  <c r="BZ195"/>
  <c r="R195"/>
  <c r="AI195"/>
  <c r="BN195"/>
  <c r="DN410"/>
  <c r="DF410"/>
  <c r="CX410"/>
  <c r="CP410"/>
  <c r="CH410"/>
  <c r="BZ410"/>
  <c r="BR410"/>
  <c r="BJ410"/>
  <c r="BB410"/>
  <c r="AT410"/>
  <c r="AL410"/>
  <c r="AD410"/>
  <c r="V410"/>
  <c r="N410"/>
  <c r="DP410"/>
  <c r="DG410"/>
  <c r="CW410"/>
  <c r="CN410"/>
  <c r="CE410"/>
  <c r="BV410"/>
  <c r="BM410"/>
  <c r="BD410"/>
  <c r="AU410"/>
  <c r="AK410"/>
  <c r="AB410"/>
  <c r="S410"/>
  <c r="J410"/>
  <c r="DQ410"/>
  <c r="DH410"/>
  <c r="CY410"/>
  <c r="CO410"/>
  <c r="CF410"/>
  <c r="BW410"/>
  <c r="BN410"/>
  <c r="BE410"/>
  <c r="AV410"/>
  <c r="AM410"/>
  <c r="AC410"/>
  <c r="T410"/>
  <c r="K410"/>
  <c r="DR410"/>
  <c r="DI410"/>
  <c r="CZ410"/>
  <c r="CQ410"/>
  <c r="CG410"/>
  <c r="BX410"/>
  <c r="BO410"/>
  <c r="BF410"/>
  <c r="AW410"/>
  <c r="AN410"/>
  <c r="AE410"/>
  <c r="U410"/>
  <c r="L410"/>
  <c r="DL410"/>
  <c r="DC410"/>
  <c r="CT410"/>
  <c r="CK410"/>
  <c r="CB410"/>
  <c r="BS410"/>
  <c r="BI410"/>
  <c r="AZ410"/>
  <c r="AQ410"/>
  <c r="AH410"/>
  <c r="Y410"/>
  <c r="P410"/>
  <c r="DJ410"/>
  <c r="CR410"/>
  <c r="BY410"/>
  <c r="BG410"/>
  <c r="AO410"/>
  <c r="W410"/>
  <c r="DK410"/>
  <c r="CS410"/>
  <c r="CA410"/>
  <c r="BH410"/>
  <c r="AP410"/>
  <c r="X410"/>
  <c r="DM410"/>
  <c r="CU410"/>
  <c r="CC410"/>
  <c r="BK410"/>
  <c r="AR410"/>
  <c r="Z410"/>
  <c r="DT410"/>
  <c r="DB410"/>
  <c r="CJ410"/>
  <c r="BQ410"/>
  <c r="AY410"/>
  <c r="AG410"/>
  <c r="O410"/>
  <c r="DO410"/>
  <c r="CD410"/>
  <c r="AS410"/>
  <c r="I410"/>
  <c r="DS410"/>
  <c r="CI410"/>
  <c r="AX410"/>
  <c r="M410"/>
  <c r="CL410"/>
  <c r="BA410"/>
  <c r="Q410"/>
  <c r="DA410"/>
  <c r="BP410"/>
  <c r="AF410"/>
  <c r="CM410"/>
  <c r="R410"/>
  <c r="CV410"/>
  <c r="AA410"/>
  <c r="DD410"/>
  <c r="AI410"/>
  <c r="BL410"/>
  <c r="DE410"/>
  <c r="BC410"/>
  <c r="AJ410"/>
  <c r="BT410"/>
  <c r="BU410"/>
  <c r="DO302"/>
  <c r="DG302"/>
  <c r="CY302"/>
  <c r="CQ302"/>
  <c r="CI302"/>
  <c r="CA302"/>
  <c r="BS302"/>
  <c r="BK302"/>
  <c r="BC302"/>
  <c r="AU302"/>
  <c r="AM302"/>
  <c r="AE302"/>
  <c r="W302"/>
  <c r="O302"/>
  <c r="DP302"/>
  <c r="DH302"/>
  <c r="CZ302"/>
  <c r="CR302"/>
  <c r="CJ302"/>
  <c r="CB302"/>
  <c r="BT302"/>
  <c r="BL302"/>
  <c r="BD302"/>
  <c r="AV302"/>
  <c r="AN302"/>
  <c r="AF302"/>
  <c r="X302"/>
  <c r="P302"/>
  <c r="DQ302"/>
  <c r="DI302"/>
  <c r="DA302"/>
  <c r="CS302"/>
  <c r="CK302"/>
  <c r="CC302"/>
  <c r="BU302"/>
  <c r="BM302"/>
  <c r="BE302"/>
  <c r="AW302"/>
  <c r="AO302"/>
  <c r="AG302"/>
  <c r="Y302"/>
  <c r="Q302"/>
  <c r="I302"/>
  <c r="DT302"/>
  <c r="DL302"/>
  <c r="DD302"/>
  <c r="CV302"/>
  <c r="CN302"/>
  <c r="CF302"/>
  <c r="BX302"/>
  <c r="BP302"/>
  <c r="BH302"/>
  <c r="AZ302"/>
  <c r="AR302"/>
  <c r="AJ302"/>
  <c r="AB302"/>
  <c r="T302"/>
  <c r="L302"/>
  <c r="DJ302"/>
  <c r="CT302"/>
  <c r="CD302"/>
  <c r="BN302"/>
  <c r="AX302"/>
  <c r="AH302"/>
  <c r="R302"/>
  <c r="DK302"/>
  <c r="CU302"/>
  <c r="CE302"/>
  <c r="BO302"/>
  <c r="AY302"/>
  <c r="AI302"/>
  <c r="S302"/>
  <c r="DM302"/>
  <c r="CW302"/>
  <c r="CG302"/>
  <c r="BQ302"/>
  <c r="BA302"/>
  <c r="AK302"/>
  <c r="U302"/>
  <c r="DS302"/>
  <c r="DC302"/>
  <c r="CM302"/>
  <c r="BW302"/>
  <c r="BG302"/>
  <c r="AQ302"/>
  <c r="AA302"/>
  <c r="K302"/>
  <c r="DN302"/>
  <c r="CH302"/>
  <c r="BB302"/>
  <c r="V302"/>
  <c r="CP302"/>
  <c r="DR302"/>
  <c r="CL302"/>
  <c r="BF302"/>
  <c r="Z302"/>
  <c r="BJ302"/>
  <c r="CO302"/>
  <c r="BI302"/>
  <c r="AC302"/>
  <c r="AD302"/>
  <c r="DB302"/>
  <c r="BV302"/>
  <c r="AP302"/>
  <c r="J302"/>
  <c r="DE302"/>
  <c r="BY302"/>
  <c r="AS302"/>
  <c r="M302"/>
  <c r="N302"/>
  <c r="AL302"/>
  <c r="AT302"/>
  <c r="BR302"/>
  <c r="BZ302"/>
  <c r="CX302"/>
  <c r="DF302"/>
  <c r="D518"/>
  <c r="D303"/>
  <c r="D626"/>
  <c r="D411"/>
  <c r="DR517"/>
  <c r="DJ517"/>
  <c r="DB517"/>
  <c r="CT517"/>
  <c r="CL517"/>
  <c r="CD517"/>
  <c r="BV517"/>
  <c r="DS517"/>
  <c r="DK517"/>
  <c r="DC517"/>
  <c r="CU517"/>
  <c r="CM517"/>
  <c r="CE517"/>
  <c r="DT517"/>
  <c r="DL517"/>
  <c r="DD517"/>
  <c r="CV517"/>
  <c r="CN517"/>
  <c r="CF517"/>
  <c r="BX517"/>
  <c r="DO517"/>
  <c r="DG517"/>
  <c r="CY517"/>
  <c r="CQ517"/>
  <c r="CI517"/>
  <c r="CA517"/>
  <c r="BS517"/>
  <c r="BK517"/>
  <c r="BC517"/>
  <c r="AU517"/>
  <c r="AM517"/>
  <c r="AE517"/>
  <c r="W517"/>
  <c r="O517"/>
  <c r="DE517"/>
  <c r="CO517"/>
  <c r="BY517"/>
  <c r="BN517"/>
  <c r="BE517"/>
  <c r="AV517"/>
  <c r="AL517"/>
  <c r="AC517"/>
  <c r="T517"/>
  <c r="K517"/>
  <c r="DF517"/>
  <c r="CP517"/>
  <c r="BZ517"/>
  <c r="BO517"/>
  <c r="BF517"/>
  <c r="AW517"/>
  <c r="AN517"/>
  <c r="AD517"/>
  <c r="U517"/>
  <c r="L517"/>
  <c r="DH517"/>
  <c r="CR517"/>
  <c r="CB517"/>
  <c r="BP517"/>
  <c r="BG517"/>
  <c r="AX517"/>
  <c r="AO517"/>
  <c r="AF517"/>
  <c r="V517"/>
  <c r="M517"/>
  <c r="DN517"/>
  <c r="CX517"/>
  <c r="CH517"/>
  <c r="BT517"/>
  <c r="BJ517"/>
  <c r="BA517"/>
  <c r="AR517"/>
  <c r="AI517"/>
  <c r="Z517"/>
  <c r="Q517"/>
  <c r="CS517"/>
  <c r="BQ517"/>
  <c r="AY517"/>
  <c r="AG517"/>
  <c r="N517"/>
  <c r="CW517"/>
  <c r="BR517"/>
  <c r="AZ517"/>
  <c r="AH517"/>
  <c r="P517"/>
  <c r="CZ517"/>
  <c r="BU517"/>
  <c r="BB517"/>
  <c r="AJ517"/>
  <c r="R517"/>
  <c r="DM517"/>
  <c r="CG517"/>
  <c r="BI517"/>
  <c r="AQ517"/>
  <c r="Y517"/>
  <c r="BW517"/>
  <c r="AK517"/>
  <c r="CC517"/>
  <c r="AP517"/>
  <c r="CJ517"/>
  <c r="AS517"/>
  <c r="I517"/>
  <c r="DI517"/>
  <c r="BH517"/>
  <c r="X517"/>
  <c r="AT517"/>
  <c r="BD517"/>
  <c r="BL517"/>
  <c r="DA517"/>
  <c r="S517"/>
  <c r="BM517"/>
  <c r="DQ517"/>
  <c r="CK517"/>
  <c r="DP517"/>
  <c r="J517"/>
  <c r="AA517"/>
  <c r="AB517"/>
  <c r="AL167"/>
  <c r="AK157"/>
  <c r="E303"/>
  <c r="E626"/>
  <c r="E518"/>
  <c r="E411"/>
  <c r="B522"/>
  <c r="A523"/>
  <c r="G518"/>
  <c r="G411"/>
  <c r="G626"/>
  <c r="G303"/>
  <c r="F626"/>
  <c r="F303"/>
  <c r="F518"/>
  <c r="F411"/>
  <c r="DS625"/>
  <c r="DK625"/>
  <c r="DC625"/>
  <c r="CU625"/>
  <c r="CM625"/>
  <c r="CE625"/>
  <c r="BW625"/>
  <c r="BO625"/>
  <c r="BG625"/>
  <c r="AY625"/>
  <c r="AQ625"/>
  <c r="AI625"/>
  <c r="AA625"/>
  <c r="S625"/>
  <c r="K625"/>
  <c r="DT625"/>
  <c r="DL625"/>
  <c r="DD625"/>
  <c r="CV625"/>
  <c r="CN625"/>
  <c r="CF625"/>
  <c r="BX625"/>
  <c r="BP625"/>
  <c r="BH625"/>
  <c r="AZ625"/>
  <c r="AR625"/>
  <c r="AJ625"/>
  <c r="AB625"/>
  <c r="T625"/>
  <c r="L625"/>
  <c r="DM625"/>
  <c r="DE625"/>
  <c r="CW625"/>
  <c r="CO625"/>
  <c r="CG625"/>
  <c r="BY625"/>
  <c r="BQ625"/>
  <c r="BI625"/>
  <c r="BA625"/>
  <c r="AS625"/>
  <c r="AK625"/>
  <c r="AC625"/>
  <c r="U625"/>
  <c r="M625"/>
  <c r="DP625"/>
  <c r="DH625"/>
  <c r="CZ625"/>
  <c r="CR625"/>
  <c r="CJ625"/>
  <c r="CB625"/>
  <c r="BT625"/>
  <c r="BL625"/>
  <c r="BD625"/>
  <c r="AV625"/>
  <c r="AN625"/>
  <c r="AF625"/>
  <c r="X625"/>
  <c r="P625"/>
  <c r="DN625"/>
  <c r="CX625"/>
  <c r="CH625"/>
  <c r="BR625"/>
  <c r="BB625"/>
  <c r="AL625"/>
  <c r="V625"/>
  <c r="CL625"/>
  <c r="AP625"/>
  <c r="DO625"/>
  <c r="CY625"/>
  <c r="CI625"/>
  <c r="BS625"/>
  <c r="BC625"/>
  <c r="AM625"/>
  <c r="W625"/>
  <c r="DB625"/>
  <c r="BF625"/>
  <c r="J625"/>
  <c r="DQ625"/>
  <c r="DA625"/>
  <c r="CK625"/>
  <c r="BU625"/>
  <c r="BE625"/>
  <c r="AO625"/>
  <c r="Y625"/>
  <c r="I625"/>
  <c r="DR625"/>
  <c r="BV625"/>
  <c r="Z625"/>
  <c r="DG625"/>
  <c r="CQ625"/>
  <c r="CA625"/>
  <c r="BK625"/>
  <c r="AU625"/>
  <c r="AE625"/>
  <c r="O625"/>
  <c r="CT625"/>
  <c r="BJ625"/>
  <c r="Q625"/>
  <c r="BZ625"/>
  <c r="CC625"/>
  <c r="DF625"/>
  <c r="BM625"/>
  <c r="R625"/>
  <c r="AG625"/>
  <c r="AH625"/>
  <c r="DI625"/>
  <c r="BN625"/>
  <c r="AD625"/>
  <c r="DJ625"/>
  <c r="CD625"/>
  <c r="AT625"/>
  <c r="CP625"/>
  <c r="AW625"/>
  <c r="CS625"/>
  <c r="AX625"/>
  <c r="N625"/>
  <c r="DV166"/>
  <c r="DU610" s="1"/>
  <c r="DU612"/>
  <c r="DU613"/>
  <c r="DU615"/>
  <c r="DU402"/>
  <c r="DT623"/>
  <c r="DT300"/>
  <c r="DT386"/>
  <c r="B630"/>
  <c r="A631"/>
  <c r="B415"/>
  <c r="A416"/>
  <c r="B308"/>
  <c r="A309"/>
  <c r="U71"/>
  <c r="U150" s="1"/>
  <c r="I150"/>
  <c r="B200"/>
  <c r="A201"/>
  <c r="AJ70"/>
  <c r="AQ61" i="15"/>
  <c r="AP62"/>
  <c r="A61"/>
  <c r="B60"/>
  <c r="AI70" i="14"/>
  <c r="AH70"/>
  <c r="V71"/>
  <c r="V150" s="1"/>
  <c r="AK70"/>
  <c r="M72"/>
  <c r="S72"/>
  <c r="J72"/>
  <c r="P72"/>
  <c r="I72"/>
  <c r="U72" s="1"/>
  <c r="O72"/>
  <c r="AA71"/>
  <c r="AC71"/>
  <c r="AC150" s="1"/>
  <c r="AD71"/>
  <c r="AD150" s="1"/>
  <c r="AE71"/>
  <c r="AE150" s="1"/>
  <c r="AB71"/>
  <c r="AB150" s="1"/>
  <c r="L72"/>
  <c r="R72"/>
  <c r="K72"/>
  <c r="Q72"/>
  <c r="W71"/>
  <c r="W150" s="1"/>
  <c r="Y71"/>
  <c r="Y150" s="1"/>
  <c r="X71"/>
  <c r="X150" s="1"/>
  <c r="D73"/>
  <c r="C73"/>
  <c r="E73"/>
  <c r="G73"/>
  <c r="F73"/>
  <c r="A75"/>
  <c r="B74"/>
  <c r="D357" i="4"/>
  <c r="E357" s="1"/>
  <c r="G357" s="1"/>
  <c r="B359"/>
  <c r="F359" s="1"/>
  <c r="C358"/>
  <c r="B247"/>
  <c r="A248"/>
  <c r="E61" i="15" l="1"/>
  <c r="D61"/>
  <c r="F61"/>
  <c r="C61"/>
  <c r="G61"/>
  <c r="V60"/>
  <c r="U60"/>
  <c r="Y60"/>
  <c r="X60"/>
  <c r="W60"/>
  <c r="E197" i="14"/>
  <c r="F197"/>
  <c r="G197"/>
  <c r="C197"/>
  <c r="D197"/>
  <c r="DU510"/>
  <c r="DU390"/>
  <c r="DU620"/>
  <c r="DU607"/>
  <c r="DU286"/>
  <c r="DV493"/>
  <c r="DV387"/>
  <c r="DV495"/>
  <c r="DV603"/>
  <c r="DV496"/>
  <c r="DV390"/>
  <c r="DW166"/>
  <c r="DV278" s="1"/>
  <c r="DV282"/>
  <c r="DV606"/>
  <c r="DV392"/>
  <c r="DV499"/>
  <c r="DV285"/>
  <c r="DV608"/>
  <c r="DV286"/>
  <c r="DV501"/>
  <c r="DV610"/>
  <c r="DV287"/>
  <c r="DV288"/>
  <c r="DV611"/>
  <c r="DV612"/>
  <c r="DV613"/>
  <c r="DV290"/>
  <c r="DV399"/>
  <c r="DV506"/>
  <c r="DV400"/>
  <c r="DV401"/>
  <c r="DV293"/>
  <c r="DV508"/>
  <c r="DV294"/>
  <c r="DV402"/>
  <c r="DV618"/>
  <c r="DV295"/>
  <c r="DV296"/>
  <c r="DV619"/>
  <c r="DV405"/>
  <c r="DV512"/>
  <c r="DV406"/>
  <c r="DV298"/>
  <c r="DV513"/>
  <c r="DV299"/>
  <c r="DV407"/>
  <c r="DV515"/>
  <c r="DV300"/>
  <c r="DV301"/>
  <c r="DU516"/>
  <c r="DU409"/>
  <c r="DU624"/>
  <c r="DU301"/>
  <c r="DV411"/>
  <c r="DN411"/>
  <c r="DF411"/>
  <c r="CX411"/>
  <c r="CP411"/>
  <c r="CH411"/>
  <c r="BZ411"/>
  <c r="BR411"/>
  <c r="BJ411"/>
  <c r="BB411"/>
  <c r="AT411"/>
  <c r="AL411"/>
  <c r="AD411"/>
  <c r="V411"/>
  <c r="N411"/>
  <c r="DO411"/>
  <c r="DE411"/>
  <c r="CV411"/>
  <c r="CM411"/>
  <c r="CD411"/>
  <c r="BU411"/>
  <c r="BL411"/>
  <c r="BC411"/>
  <c r="AS411"/>
  <c r="AJ411"/>
  <c r="AA411"/>
  <c r="R411"/>
  <c r="I411"/>
  <c r="DP411"/>
  <c r="DG411"/>
  <c r="CW411"/>
  <c r="CN411"/>
  <c r="CE411"/>
  <c r="BV411"/>
  <c r="BM411"/>
  <c r="BD411"/>
  <c r="AU411"/>
  <c r="AK411"/>
  <c r="AB411"/>
  <c r="S411"/>
  <c r="J411"/>
  <c r="DQ411"/>
  <c r="DH411"/>
  <c r="CY411"/>
  <c r="CO411"/>
  <c r="CF411"/>
  <c r="BW411"/>
  <c r="BN411"/>
  <c r="BE411"/>
  <c r="AV411"/>
  <c r="AM411"/>
  <c r="AC411"/>
  <c r="T411"/>
  <c r="K411"/>
  <c r="DT411"/>
  <c r="DK411"/>
  <c r="DB411"/>
  <c r="CS411"/>
  <c r="CJ411"/>
  <c r="CA411"/>
  <c r="BQ411"/>
  <c r="BH411"/>
  <c r="AY411"/>
  <c r="AP411"/>
  <c r="AG411"/>
  <c r="X411"/>
  <c r="O411"/>
  <c r="DR411"/>
  <c r="CZ411"/>
  <c r="CG411"/>
  <c r="BO411"/>
  <c r="AW411"/>
  <c r="AE411"/>
  <c r="L411"/>
  <c r="DS411"/>
  <c r="DA411"/>
  <c r="CI411"/>
  <c r="BP411"/>
  <c r="AX411"/>
  <c r="AF411"/>
  <c r="M411"/>
  <c r="DU411"/>
  <c r="DC411"/>
  <c r="CK411"/>
  <c r="BS411"/>
  <c r="AZ411"/>
  <c r="AH411"/>
  <c r="P411"/>
  <c r="DJ411"/>
  <c r="CR411"/>
  <c r="BY411"/>
  <c r="BG411"/>
  <c r="AO411"/>
  <c r="W411"/>
  <c r="DD411"/>
  <c r="BT411"/>
  <c r="AI411"/>
  <c r="DI411"/>
  <c r="BX411"/>
  <c r="AN411"/>
  <c r="DL411"/>
  <c r="CB411"/>
  <c r="AQ411"/>
  <c r="CQ411"/>
  <c r="BF411"/>
  <c r="U411"/>
  <c r="DM411"/>
  <c r="AR411"/>
  <c r="BA411"/>
  <c r="BI411"/>
  <c r="CL411"/>
  <c r="Q411"/>
  <c r="Y411"/>
  <c r="CC411"/>
  <c r="Z411"/>
  <c r="BK411"/>
  <c r="CT411"/>
  <c r="CU411"/>
  <c r="DO303"/>
  <c r="DG303"/>
  <c r="CY303"/>
  <c r="CQ303"/>
  <c r="CI303"/>
  <c r="CA303"/>
  <c r="BS303"/>
  <c r="BK303"/>
  <c r="BC303"/>
  <c r="AU303"/>
  <c r="AM303"/>
  <c r="AE303"/>
  <c r="W303"/>
  <c r="O303"/>
  <c r="DP303"/>
  <c r="DH303"/>
  <c r="CZ303"/>
  <c r="CR303"/>
  <c r="CJ303"/>
  <c r="CB303"/>
  <c r="BT303"/>
  <c r="BL303"/>
  <c r="BD303"/>
  <c r="AV303"/>
  <c r="AN303"/>
  <c r="AF303"/>
  <c r="X303"/>
  <c r="P303"/>
  <c r="DQ303"/>
  <c r="DI303"/>
  <c r="DA303"/>
  <c r="CS303"/>
  <c r="CK303"/>
  <c r="CC303"/>
  <c r="BU303"/>
  <c r="BM303"/>
  <c r="BE303"/>
  <c r="AW303"/>
  <c r="AO303"/>
  <c r="AG303"/>
  <c r="Y303"/>
  <c r="Q303"/>
  <c r="I303"/>
  <c r="DT303"/>
  <c r="DL303"/>
  <c r="DD303"/>
  <c r="CV303"/>
  <c r="CN303"/>
  <c r="CF303"/>
  <c r="BX303"/>
  <c r="BP303"/>
  <c r="BH303"/>
  <c r="AZ303"/>
  <c r="AR303"/>
  <c r="AJ303"/>
  <c r="AB303"/>
  <c r="T303"/>
  <c r="L303"/>
  <c r="DR303"/>
  <c r="DB303"/>
  <c r="CL303"/>
  <c r="BV303"/>
  <c r="BF303"/>
  <c r="AP303"/>
  <c r="Z303"/>
  <c r="J303"/>
  <c r="DS303"/>
  <c r="DC303"/>
  <c r="CM303"/>
  <c r="BW303"/>
  <c r="BG303"/>
  <c r="AQ303"/>
  <c r="AA303"/>
  <c r="K303"/>
  <c r="DU303"/>
  <c r="DE303"/>
  <c r="CO303"/>
  <c r="BY303"/>
  <c r="BI303"/>
  <c r="AS303"/>
  <c r="AC303"/>
  <c r="M303"/>
  <c r="DK303"/>
  <c r="CU303"/>
  <c r="CE303"/>
  <c r="BO303"/>
  <c r="AY303"/>
  <c r="AI303"/>
  <c r="S303"/>
  <c r="DV303"/>
  <c r="CP303"/>
  <c r="BJ303"/>
  <c r="AD303"/>
  <c r="BR303"/>
  <c r="CT303"/>
  <c r="BN303"/>
  <c r="AH303"/>
  <c r="AL303"/>
  <c r="CW303"/>
  <c r="BQ303"/>
  <c r="AK303"/>
  <c r="CX303"/>
  <c r="DJ303"/>
  <c r="CD303"/>
  <c r="AX303"/>
  <c r="R303"/>
  <c r="DM303"/>
  <c r="CG303"/>
  <c r="BA303"/>
  <c r="U303"/>
  <c r="N303"/>
  <c r="BB303"/>
  <c r="BZ303"/>
  <c r="V303"/>
  <c r="AT303"/>
  <c r="CH303"/>
  <c r="DF303"/>
  <c r="DN303"/>
  <c r="DR518"/>
  <c r="DJ518"/>
  <c r="DB518"/>
  <c r="CT518"/>
  <c r="CL518"/>
  <c r="CD518"/>
  <c r="BV518"/>
  <c r="BN518"/>
  <c r="BF518"/>
  <c r="AX518"/>
  <c r="AP518"/>
  <c r="AH518"/>
  <c r="Z518"/>
  <c r="R518"/>
  <c r="J518"/>
  <c r="DS518"/>
  <c r="DK518"/>
  <c r="DC518"/>
  <c r="CU518"/>
  <c r="CM518"/>
  <c r="CE518"/>
  <c r="BW518"/>
  <c r="BO518"/>
  <c r="BG518"/>
  <c r="AY518"/>
  <c r="AQ518"/>
  <c r="AI518"/>
  <c r="AA518"/>
  <c r="S518"/>
  <c r="K518"/>
  <c r="DT518"/>
  <c r="DL518"/>
  <c r="DD518"/>
  <c r="CV518"/>
  <c r="CN518"/>
  <c r="CF518"/>
  <c r="BX518"/>
  <c r="BP518"/>
  <c r="BH518"/>
  <c r="AZ518"/>
  <c r="AR518"/>
  <c r="AJ518"/>
  <c r="AB518"/>
  <c r="T518"/>
  <c r="L518"/>
  <c r="DO518"/>
  <c r="DG518"/>
  <c r="CY518"/>
  <c r="CQ518"/>
  <c r="CI518"/>
  <c r="CA518"/>
  <c r="BS518"/>
  <c r="BK518"/>
  <c r="BC518"/>
  <c r="AU518"/>
  <c r="AM518"/>
  <c r="AE518"/>
  <c r="W518"/>
  <c r="O518"/>
  <c r="DM518"/>
  <c r="CW518"/>
  <c r="CG518"/>
  <c r="BQ518"/>
  <c r="BA518"/>
  <c r="AK518"/>
  <c r="U518"/>
  <c r="DN518"/>
  <c r="CX518"/>
  <c r="CH518"/>
  <c r="BR518"/>
  <c r="BB518"/>
  <c r="AL518"/>
  <c r="V518"/>
  <c r="DP518"/>
  <c r="CZ518"/>
  <c r="CJ518"/>
  <c r="BT518"/>
  <c r="BD518"/>
  <c r="AN518"/>
  <c r="X518"/>
  <c r="DV518"/>
  <c r="DF518"/>
  <c r="CP518"/>
  <c r="BZ518"/>
  <c r="BJ518"/>
  <c r="AT518"/>
  <c r="AD518"/>
  <c r="N518"/>
  <c r="DA518"/>
  <c r="BU518"/>
  <c r="AO518"/>
  <c r="I518"/>
  <c r="DE518"/>
  <c r="BY518"/>
  <c r="AS518"/>
  <c r="M518"/>
  <c r="DH518"/>
  <c r="CB518"/>
  <c r="AV518"/>
  <c r="P518"/>
  <c r="DU518"/>
  <c r="CO518"/>
  <c r="BI518"/>
  <c r="AC518"/>
  <c r="CC518"/>
  <c r="Q518"/>
  <c r="CK518"/>
  <c r="Y518"/>
  <c r="CR518"/>
  <c r="AF518"/>
  <c r="DQ518"/>
  <c r="BE518"/>
  <c r="AG518"/>
  <c r="AW518"/>
  <c r="BL518"/>
  <c r="DI518"/>
  <c r="CS518"/>
  <c r="BM518"/>
  <c r="DU514"/>
  <c r="DU405"/>
  <c r="DU403"/>
  <c r="DU617"/>
  <c r="DU400"/>
  <c r="DU399"/>
  <c r="DU504"/>
  <c r="DU395"/>
  <c r="DU284"/>
  <c r="DU283"/>
  <c r="DU603"/>
  <c r="DU493"/>
  <c r="DU410"/>
  <c r="DU408"/>
  <c r="DU299"/>
  <c r="DU404"/>
  <c r="DU506"/>
  <c r="DU289"/>
  <c r="DU288"/>
  <c r="DU609"/>
  <c r="DU499"/>
  <c r="DU391"/>
  <c r="DU496"/>
  <c r="DU279"/>
  <c r="DU625"/>
  <c r="DV517"/>
  <c r="DV302"/>
  <c r="F412"/>
  <c r="F519"/>
  <c r="F627"/>
  <c r="F304"/>
  <c r="DU297"/>
  <c r="DU616"/>
  <c r="DU393"/>
  <c r="DU389"/>
  <c r="DU387"/>
  <c r="DU407"/>
  <c r="DU509"/>
  <c r="DU500"/>
  <c r="DU494"/>
  <c r="DU622"/>
  <c r="DU406"/>
  <c r="DU296"/>
  <c r="DU614"/>
  <c r="DU505"/>
  <c r="DU608"/>
  <c r="DU606"/>
  <c r="DU605"/>
  <c r="DU602"/>
  <c r="E519"/>
  <c r="E627"/>
  <c r="E412"/>
  <c r="E304"/>
  <c r="DS626"/>
  <c r="DK626"/>
  <c r="DC626"/>
  <c r="CU626"/>
  <c r="CM626"/>
  <c r="CE626"/>
  <c r="BW626"/>
  <c r="BO626"/>
  <c r="BG626"/>
  <c r="AY626"/>
  <c r="AQ626"/>
  <c r="AI626"/>
  <c r="AA626"/>
  <c r="S626"/>
  <c r="K626"/>
  <c r="DT626"/>
  <c r="DL626"/>
  <c r="DD626"/>
  <c r="CV626"/>
  <c r="CN626"/>
  <c r="CF626"/>
  <c r="BX626"/>
  <c r="BP626"/>
  <c r="BH626"/>
  <c r="AZ626"/>
  <c r="AR626"/>
  <c r="AJ626"/>
  <c r="AB626"/>
  <c r="T626"/>
  <c r="L626"/>
  <c r="DU626"/>
  <c r="DM626"/>
  <c r="DE626"/>
  <c r="CW626"/>
  <c r="CO626"/>
  <c r="CG626"/>
  <c r="BY626"/>
  <c r="BQ626"/>
  <c r="BI626"/>
  <c r="BA626"/>
  <c r="AS626"/>
  <c r="AK626"/>
  <c r="AC626"/>
  <c r="U626"/>
  <c r="M626"/>
  <c r="DP626"/>
  <c r="DH626"/>
  <c r="CZ626"/>
  <c r="CR626"/>
  <c r="CJ626"/>
  <c r="CB626"/>
  <c r="BT626"/>
  <c r="BL626"/>
  <c r="BD626"/>
  <c r="AV626"/>
  <c r="AN626"/>
  <c r="AF626"/>
  <c r="X626"/>
  <c r="P626"/>
  <c r="DF626"/>
  <c r="CP626"/>
  <c r="BZ626"/>
  <c r="BJ626"/>
  <c r="AT626"/>
  <c r="AD626"/>
  <c r="N626"/>
  <c r="DJ626"/>
  <c r="BN626"/>
  <c r="R626"/>
  <c r="DG626"/>
  <c r="CQ626"/>
  <c r="CA626"/>
  <c r="BK626"/>
  <c r="AU626"/>
  <c r="AE626"/>
  <c r="O626"/>
  <c r="CD626"/>
  <c r="AH626"/>
  <c r="DI626"/>
  <c r="CS626"/>
  <c r="CC626"/>
  <c r="BM626"/>
  <c r="AW626"/>
  <c r="AG626"/>
  <c r="Q626"/>
  <c r="CT626"/>
  <c r="AX626"/>
  <c r="DO626"/>
  <c r="CY626"/>
  <c r="CI626"/>
  <c r="BS626"/>
  <c r="BC626"/>
  <c r="AM626"/>
  <c r="W626"/>
  <c r="DB626"/>
  <c r="BR626"/>
  <c r="Y626"/>
  <c r="CH626"/>
  <c r="AP626"/>
  <c r="DN626"/>
  <c r="BU626"/>
  <c r="Z626"/>
  <c r="AO626"/>
  <c r="DQ626"/>
  <c r="BV626"/>
  <c r="AL626"/>
  <c r="DR626"/>
  <c r="CK626"/>
  <c r="CL626"/>
  <c r="BB626"/>
  <c r="I626"/>
  <c r="CX626"/>
  <c r="BE626"/>
  <c r="J626"/>
  <c r="DA626"/>
  <c r="BF626"/>
  <c r="V626"/>
  <c r="G412"/>
  <c r="G519"/>
  <c r="G304"/>
  <c r="G627"/>
  <c r="DU601"/>
  <c r="DU515"/>
  <c r="DU619"/>
  <c r="DU291"/>
  <c r="DU394"/>
  <c r="DU623"/>
  <c r="DU501"/>
  <c r="DU281"/>
  <c r="DU300"/>
  <c r="DU513"/>
  <c r="DU511"/>
  <c r="DU295"/>
  <c r="DU401"/>
  <c r="DU292"/>
  <c r="DU398"/>
  <c r="DU503"/>
  <c r="DU502"/>
  <c r="DU285"/>
  <c r="DU497"/>
  <c r="DU604"/>
  <c r="DU388"/>
  <c r="DU278"/>
  <c r="DU302"/>
  <c r="A524"/>
  <c r="B523"/>
  <c r="AM167"/>
  <c r="AL157"/>
  <c r="D627"/>
  <c r="D412"/>
  <c r="D304"/>
  <c r="D519"/>
  <c r="C412"/>
  <c r="BX196"/>
  <c r="BP196"/>
  <c r="BH196"/>
  <c r="AZ196"/>
  <c r="AR196"/>
  <c r="AJ196"/>
  <c r="AB196"/>
  <c r="T196"/>
  <c r="L196"/>
  <c r="BY196"/>
  <c r="BQ196"/>
  <c r="BI196"/>
  <c r="BA196"/>
  <c r="AS196"/>
  <c r="AK196"/>
  <c r="AC196"/>
  <c r="U196"/>
  <c r="M196"/>
  <c r="BZ196"/>
  <c r="BR196"/>
  <c r="BJ196"/>
  <c r="BB196"/>
  <c r="AT196"/>
  <c r="AL196"/>
  <c r="AD196"/>
  <c r="V196"/>
  <c r="N196"/>
  <c r="C627"/>
  <c r="BU196"/>
  <c r="BM196"/>
  <c r="BE196"/>
  <c r="AW196"/>
  <c r="AO196"/>
  <c r="AG196"/>
  <c r="Y196"/>
  <c r="Q196"/>
  <c r="I196"/>
  <c r="BT196"/>
  <c r="BD196"/>
  <c r="AN196"/>
  <c r="X196"/>
  <c r="BK196"/>
  <c r="O196"/>
  <c r="C519"/>
  <c r="AF196"/>
  <c r="W196"/>
  <c r="BV196"/>
  <c r="BF196"/>
  <c r="AP196"/>
  <c r="Z196"/>
  <c r="J196"/>
  <c r="AU196"/>
  <c r="AV196"/>
  <c r="BC196"/>
  <c r="BW196"/>
  <c r="BG196"/>
  <c r="AQ196"/>
  <c r="AA196"/>
  <c r="K196"/>
  <c r="AE196"/>
  <c r="BL196"/>
  <c r="P196"/>
  <c r="AM196"/>
  <c r="BN196"/>
  <c r="AX196"/>
  <c r="AH196"/>
  <c r="R196"/>
  <c r="BO196"/>
  <c r="AY196"/>
  <c r="AI196"/>
  <c r="S196"/>
  <c r="C304"/>
  <c r="BS196"/>
  <c r="DU280"/>
  <c r="DU294"/>
  <c r="DU396"/>
  <c r="DU498"/>
  <c r="DU621"/>
  <c r="DU508"/>
  <c r="DU611"/>
  <c r="DU298"/>
  <c r="DU512"/>
  <c r="DU618"/>
  <c r="DU293"/>
  <c r="DU507"/>
  <c r="DU290"/>
  <c r="DU397"/>
  <c r="DU287"/>
  <c r="DU392"/>
  <c r="DU282"/>
  <c r="DU495"/>
  <c r="DU386"/>
  <c r="DU517"/>
  <c r="B631"/>
  <c r="A632"/>
  <c r="B416"/>
  <c r="A417"/>
  <c r="B309"/>
  <c r="A310"/>
  <c r="AG71"/>
  <c r="AG150" s="1"/>
  <c r="AA150"/>
  <c r="A202"/>
  <c r="B201"/>
  <c r="AQ62" i="15"/>
  <c r="AP63"/>
  <c r="A62"/>
  <c r="B61"/>
  <c r="V72" i="14"/>
  <c r="AH71"/>
  <c r="AH150" s="1"/>
  <c r="Y72"/>
  <c r="X72"/>
  <c r="AJ71"/>
  <c r="AJ150" s="1"/>
  <c r="AK71"/>
  <c r="AK150" s="1"/>
  <c r="W72"/>
  <c r="AI71"/>
  <c r="AI150" s="1"/>
  <c r="J73"/>
  <c r="P73"/>
  <c r="I73"/>
  <c r="U73" s="1"/>
  <c r="O73"/>
  <c r="L73"/>
  <c r="R73"/>
  <c r="K73"/>
  <c r="Q73"/>
  <c r="M73"/>
  <c r="S73"/>
  <c r="AA72"/>
  <c r="AG72" s="1"/>
  <c r="AD72"/>
  <c r="AC72"/>
  <c r="AE72"/>
  <c r="AB72"/>
  <c r="D74"/>
  <c r="C74"/>
  <c r="E74"/>
  <c r="G74"/>
  <c r="F74"/>
  <c r="A76"/>
  <c r="B75"/>
  <c r="D358" i="4"/>
  <c r="E358" s="1"/>
  <c r="G358" s="1"/>
  <c r="B360"/>
  <c r="F360" s="1"/>
  <c r="C359"/>
  <c r="A249"/>
  <c r="B248"/>
  <c r="X61" i="15" l="1"/>
  <c r="V61"/>
  <c r="U61"/>
  <c r="Y61"/>
  <c r="W61"/>
  <c r="C62"/>
  <c r="G62"/>
  <c r="D62"/>
  <c r="E62"/>
  <c r="F62"/>
  <c r="F198" i="14"/>
  <c r="G198"/>
  <c r="E198"/>
  <c r="C198"/>
  <c r="D198"/>
  <c r="DV505"/>
  <c r="DV395"/>
  <c r="DV391"/>
  <c r="DV601"/>
  <c r="DS627"/>
  <c r="DK627"/>
  <c r="DC627"/>
  <c r="CU627"/>
  <c r="CM627"/>
  <c r="CE627"/>
  <c r="BW627"/>
  <c r="BO627"/>
  <c r="BG627"/>
  <c r="AY627"/>
  <c r="AQ627"/>
  <c r="AI627"/>
  <c r="AA627"/>
  <c r="S627"/>
  <c r="K627"/>
  <c r="DT627"/>
  <c r="DL627"/>
  <c r="DD627"/>
  <c r="CV627"/>
  <c r="CN627"/>
  <c r="CF627"/>
  <c r="BX627"/>
  <c r="BP627"/>
  <c r="BH627"/>
  <c r="AZ627"/>
  <c r="AR627"/>
  <c r="AJ627"/>
  <c r="AB627"/>
  <c r="T627"/>
  <c r="L627"/>
  <c r="DU627"/>
  <c r="DM627"/>
  <c r="DE627"/>
  <c r="CW627"/>
  <c r="CO627"/>
  <c r="CG627"/>
  <c r="BY627"/>
  <c r="BQ627"/>
  <c r="BI627"/>
  <c r="BA627"/>
  <c r="AS627"/>
  <c r="AK627"/>
  <c r="AC627"/>
  <c r="U627"/>
  <c r="M627"/>
  <c r="DP627"/>
  <c r="DH627"/>
  <c r="CZ627"/>
  <c r="CR627"/>
  <c r="CJ627"/>
  <c r="CB627"/>
  <c r="BT627"/>
  <c r="BL627"/>
  <c r="BD627"/>
  <c r="AV627"/>
  <c r="AN627"/>
  <c r="AF627"/>
  <c r="X627"/>
  <c r="P627"/>
  <c r="DN627"/>
  <c r="CX627"/>
  <c r="CH627"/>
  <c r="BR627"/>
  <c r="BB627"/>
  <c r="AL627"/>
  <c r="V627"/>
  <c r="CL627"/>
  <c r="AP627"/>
  <c r="DO627"/>
  <c r="CY627"/>
  <c r="CI627"/>
  <c r="BS627"/>
  <c r="BC627"/>
  <c r="AM627"/>
  <c r="W627"/>
  <c r="DB627"/>
  <c r="BF627"/>
  <c r="J627"/>
  <c r="DQ627"/>
  <c r="DA627"/>
  <c r="CK627"/>
  <c r="BU627"/>
  <c r="BE627"/>
  <c r="AO627"/>
  <c r="Y627"/>
  <c r="I627"/>
  <c r="DR627"/>
  <c r="BV627"/>
  <c r="Z627"/>
  <c r="DG627"/>
  <c r="CQ627"/>
  <c r="CA627"/>
  <c r="BK627"/>
  <c r="AU627"/>
  <c r="AE627"/>
  <c r="O627"/>
  <c r="DJ627"/>
  <c r="BZ627"/>
  <c r="AG627"/>
  <c r="CP627"/>
  <c r="CS627"/>
  <c r="N627"/>
  <c r="DV627"/>
  <c r="CC627"/>
  <c r="AH627"/>
  <c r="AW627"/>
  <c r="AX627"/>
  <c r="CD627"/>
  <c r="AT627"/>
  <c r="CT627"/>
  <c r="BJ627"/>
  <c r="Q627"/>
  <c r="DF627"/>
  <c r="BM627"/>
  <c r="R627"/>
  <c r="DI627"/>
  <c r="BN627"/>
  <c r="AD627"/>
  <c r="F413"/>
  <c r="F628"/>
  <c r="F520"/>
  <c r="F305"/>
  <c r="DO304"/>
  <c r="DG304"/>
  <c r="CY304"/>
  <c r="CQ304"/>
  <c r="CI304"/>
  <c r="CA304"/>
  <c r="BS304"/>
  <c r="BK304"/>
  <c r="BC304"/>
  <c r="AU304"/>
  <c r="AM304"/>
  <c r="AE304"/>
  <c r="W304"/>
  <c r="O304"/>
  <c r="DP304"/>
  <c r="DH304"/>
  <c r="CZ304"/>
  <c r="CR304"/>
  <c r="CJ304"/>
  <c r="CB304"/>
  <c r="BT304"/>
  <c r="BL304"/>
  <c r="BD304"/>
  <c r="AV304"/>
  <c r="AN304"/>
  <c r="AF304"/>
  <c r="X304"/>
  <c r="P304"/>
  <c r="DQ304"/>
  <c r="DI304"/>
  <c r="DA304"/>
  <c r="CS304"/>
  <c r="CK304"/>
  <c r="CC304"/>
  <c r="BU304"/>
  <c r="BM304"/>
  <c r="BE304"/>
  <c r="AW304"/>
  <c r="AO304"/>
  <c r="AG304"/>
  <c r="Y304"/>
  <c r="Q304"/>
  <c r="I304"/>
  <c r="DT304"/>
  <c r="DL304"/>
  <c r="DD304"/>
  <c r="CV304"/>
  <c r="CN304"/>
  <c r="CF304"/>
  <c r="BX304"/>
  <c r="BP304"/>
  <c r="BH304"/>
  <c r="AZ304"/>
  <c r="AR304"/>
  <c r="AJ304"/>
  <c r="AB304"/>
  <c r="T304"/>
  <c r="L304"/>
  <c r="DJ304"/>
  <c r="CT304"/>
  <c r="CD304"/>
  <c r="BN304"/>
  <c r="AX304"/>
  <c r="AH304"/>
  <c r="R304"/>
  <c r="DK304"/>
  <c r="CU304"/>
  <c r="CE304"/>
  <c r="BO304"/>
  <c r="AY304"/>
  <c r="AI304"/>
  <c r="S304"/>
  <c r="DM304"/>
  <c r="CW304"/>
  <c r="CG304"/>
  <c r="BQ304"/>
  <c r="BA304"/>
  <c r="AK304"/>
  <c r="U304"/>
  <c r="DS304"/>
  <c r="DC304"/>
  <c r="CM304"/>
  <c r="BW304"/>
  <c r="BG304"/>
  <c r="AQ304"/>
  <c r="AA304"/>
  <c r="K304"/>
  <c r="CX304"/>
  <c r="BR304"/>
  <c r="AL304"/>
  <c r="AT304"/>
  <c r="DB304"/>
  <c r="BV304"/>
  <c r="AP304"/>
  <c r="J304"/>
  <c r="DF304"/>
  <c r="N304"/>
  <c r="DE304"/>
  <c r="BY304"/>
  <c r="AS304"/>
  <c r="M304"/>
  <c r="BZ304"/>
  <c r="DR304"/>
  <c r="CL304"/>
  <c r="BF304"/>
  <c r="Z304"/>
  <c r="DU304"/>
  <c r="CO304"/>
  <c r="BI304"/>
  <c r="AC304"/>
  <c r="V304"/>
  <c r="AD304"/>
  <c r="BJ304"/>
  <c r="CH304"/>
  <c r="BB304"/>
  <c r="CP304"/>
  <c r="DN304"/>
  <c r="DV304"/>
  <c r="AI72"/>
  <c r="DV281"/>
  <c r="DV494"/>
  <c r="DV625"/>
  <c r="DV626"/>
  <c r="DV408"/>
  <c r="DV621"/>
  <c r="DV403"/>
  <c r="DV616"/>
  <c r="DV615"/>
  <c r="DV398"/>
  <c r="DV396"/>
  <c r="DV502"/>
  <c r="DV393"/>
  <c r="DV607"/>
  <c r="DV497"/>
  <c r="DV280"/>
  <c r="DV386"/>
  <c r="DV412"/>
  <c r="DN412"/>
  <c r="DF412"/>
  <c r="CX412"/>
  <c r="CP412"/>
  <c r="CH412"/>
  <c r="BZ412"/>
  <c r="BR412"/>
  <c r="BJ412"/>
  <c r="BB412"/>
  <c r="AT412"/>
  <c r="AL412"/>
  <c r="AD412"/>
  <c r="V412"/>
  <c r="N412"/>
  <c r="DM412"/>
  <c r="DD412"/>
  <c r="CU412"/>
  <c r="CL412"/>
  <c r="CC412"/>
  <c r="BT412"/>
  <c r="BK412"/>
  <c r="BA412"/>
  <c r="AR412"/>
  <c r="AI412"/>
  <c r="Z412"/>
  <c r="Q412"/>
  <c r="DO412"/>
  <c r="DE412"/>
  <c r="CV412"/>
  <c r="CM412"/>
  <c r="CD412"/>
  <c r="BU412"/>
  <c r="BL412"/>
  <c r="BC412"/>
  <c r="AS412"/>
  <c r="AJ412"/>
  <c r="AA412"/>
  <c r="R412"/>
  <c r="I412"/>
  <c r="DP412"/>
  <c r="DG412"/>
  <c r="CW412"/>
  <c r="CN412"/>
  <c r="CE412"/>
  <c r="BV412"/>
  <c r="BM412"/>
  <c r="BD412"/>
  <c r="AU412"/>
  <c r="AK412"/>
  <c r="AB412"/>
  <c r="S412"/>
  <c r="J412"/>
  <c r="DS412"/>
  <c r="DJ412"/>
  <c r="DA412"/>
  <c r="CR412"/>
  <c r="CI412"/>
  <c r="BY412"/>
  <c r="BP412"/>
  <c r="BG412"/>
  <c r="AX412"/>
  <c r="AO412"/>
  <c r="AF412"/>
  <c r="W412"/>
  <c r="M412"/>
  <c r="DH412"/>
  <c r="CO412"/>
  <c r="BW412"/>
  <c r="BE412"/>
  <c r="AM412"/>
  <c r="T412"/>
  <c r="DI412"/>
  <c r="CQ412"/>
  <c r="BX412"/>
  <c r="BF412"/>
  <c r="AN412"/>
  <c r="U412"/>
  <c r="DK412"/>
  <c r="CS412"/>
  <c r="CA412"/>
  <c r="BH412"/>
  <c r="AP412"/>
  <c r="X412"/>
  <c r="DR412"/>
  <c r="CZ412"/>
  <c r="CG412"/>
  <c r="BO412"/>
  <c r="AW412"/>
  <c r="AE412"/>
  <c r="L412"/>
  <c r="CT412"/>
  <c r="BI412"/>
  <c r="Y412"/>
  <c r="CY412"/>
  <c r="BN412"/>
  <c r="AC412"/>
  <c r="DB412"/>
  <c r="BQ412"/>
  <c r="AG412"/>
  <c r="DQ412"/>
  <c r="CF412"/>
  <c r="AV412"/>
  <c r="K412"/>
  <c r="BS412"/>
  <c r="CB412"/>
  <c r="CJ412"/>
  <c r="O412"/>
  <c r="DL412"/>
  <c r="AQ412"/>
  <c r="P412"/>
  <c r="AH412"/>
  <c r="AY412"/>
  <c r="DC412"/>
  <c r="CK412"/>
  <c r="AZ412"/>
  <c r="DT412"/>
  <c r="DU412"/>
  <c r="BZ197"/>
  <c r="C413"/>
  <c r="C520"/>
  <c r="BA197"/>
  <c r="Y197"/>
  <c r="C305"/>
  <c r="BE197"/>
  <c r="AD197"/>
  <c r="BJ197"/>
  <c r="AG197"/>
  <c r="BV197"/>
  <c r="AQ197"/>
  <c r="M197"/>
  <c r="AP197"/>
  <c r="K197"/>
  <c r="AI197"/>
  <c r="AS197"/>
  <c r="BM197"/>
  <c r="BO197"/>
  <c r="AZ197"/>
  <c r="J197"/>
  <c r="BW197"/>
  <c r="T197"/>
  <c r="C628"/>
  <c r="BY197"/>
  <c r="U197"/>
  <c r="BF197"/>
  <c r="BS197"/>
  <c r="P197"/>
  <c r="BX197"/>
  <c r="AY197"/>
  <c r="AX197"/>
  <c r="Q197"/>
  <c r="AH197"/>
  <c r="AT197"/>
  <c r="O197"/>
  <c r="X197"/>
  <c r="BN197"/>
  <c r="S197"/>
  <c r="AL197"/>
  <c r="AV197"/>
  <c r="BD197"/>
  <c r="AJ197"/>
  <c r="W197"/>
  <c r="AF197"/>
  <c r="BB197"/>
  <c r="AB197"/>
  <c r="AM197"/>
  <c r="BG197"/>
  <c r="AU197"/>
  <c r="AC197"/>
  <c r="Z197"/>
  <c r="AE197"/>
  <c r="AN197"/>
  <c r="AR197"/>
  <c r="R197"/>
  <c r="BQ197"/>
  <c r="N197"/>
  <c r="BI197"/>
  <c r="BP197"/>
  <c r="BK197"/>
  <c r="V197"/>
  <c r="BL197"/>
  <c r="L197"/>
  <c r="BU197"/>
  <c r="BT197"/>
  <c r="BC197"/>
  <c r="BR197"/>
  <c r="BH197"/>
  <c r="AW197"/>
  <c r="AO197"/>
  <c r="AK197"/>
  <c r="I197"/>
  <c r="AA197"/>
  <c r="DV516"/>
  <c r="DV622"/>
  <c r="DV620"/>
  <c r="DV510"/>
  <c r="DV617"/>
  <c r="DV507"/>
  <c r="DV291"/>
  <c r="DV289"/>
  <c r="DV394"/>
  <c r="DV605"/>
  <c r="DV388"/>
  <c r="B524"/>
  <c r="A525"/>
  <c r="DX166"/>
  <c r="DX627" s="1"/>
  <c r="DW393"/>
  <c r="DW502"/>
  <c r="DW289"/>
  <c r="DW291"/>
  <c r="DW293"/>
  <c r="DW510"/>
  <c r="DW512"/>
  <c r="DW299"/>
  <c r="DW516"/>
  <c r="AN167"/>
  <c r="AM157"/>
  <c r="D628"/>
  <c r="D520"/>
  <c r="D305"/>
  <c r="D413"/>
  <c r="DR519"/>
  <c r="DJ519"/>
  <c r="DB519"/>
  <c r="CT519"/>
  <c r="CL519"/>
  <c r="CD519"/>
  <c r="BV519"/>
  <c r="BN519"/>
  <c r="BF519"/>
  <c r="AX519"/>
  <c r="AP519"/>
  <c r="AH519"/>
  <c r="Z519"/>
  <c r="R519"/>
  <c r="J519"/>
  <c r="DS519"/>
  <c r="DK519"/>
  <c r="DC519"/>
  <c r="CU519"/>
  <c r="CM519"/>
  <c r="CE519"/>
  <c r="BW519"/>
  <c r="BO519"/>
  <c r="BG519"/>
  <c r="AY519"/>
  <c r="AQ519"/>
  <c r="AI519"/>
  <c r="AA519"/>
  <c r="S519"/>
  <c r="K519"/>
  <c r="DT519"/>
  <c r="DL519"/>
  <c r="DD519"/>
  <c r="CV519"/>
  <c r="CN519"/>
  <c r="CF519"/>
  <c r="BX519"/>
  <c r="BP519"/>
  <c r="BH519"/>
  <c r="AZ519"/>
  <c r="AR519"/>
  <c r="AJ519"/>
  <c r="AB519"/>
  <c r="T519"/>
  <c r="L519"/>
  <c r="DO519"/>
  <c r="DG519"/>
  <c r="CY519"/>
  <c r="CQ519"/>
  <c r="CI519"/>
  <c r="CA519"/>
  <c r="BS519"/>
  <c r="BK519"/>
  <c r="BC519"/>
  <c r="AU519"/>
  <c r="AM519"/>
  <c r="AE519"/>
  <c r="W519"/>
  <c r="O519"/>
  <c r="DU519"/>
  <c r="DE519"/>
  <c r="CO519"/>
  <c r="BY519"/>
  <c r="BI519"/>
  <c r="AS519"/>
  <c r="AC519"/>
  <c r="M519"/>
  <c r="DV519"/>
  <c r="DF519"/>
  <c r="CP519"/>
  <c r="BZ519"/>
  <c r="BJ519"/>
  <c r="AT519"/>
  <c r="AD519"/>
  <c r="N519"/>
  <c r="DH519"/>
  <c r="CR519"/>
  <c r="CB519"/>
  <c r="BL519"/>
  <c r="AV519"/>
  <c r="AF519"/>
  <c r="P519"/>
  <c r="DN519"/>
  <c r="CX519"/>
  <c r="CH519"/>
  <c r="BR519"/>
  <c r="BB519"/>
  <c r="AL519"/>
  <c r="V519"/>
  <c r="DI519"/>
  <c r="CC519"/>
  <c r="AW519"/>
  <c r="Q519"/>
  <c r="DM519"/>
  <c r="CG519"/>
  <c r="BA519"/>
  <c r="U519"/>
  <c r="DP519"/>
  <c r="CJ519"/>
  <c r="BD519"/>
  <c r="X519"/>
  <c r="CW519"/>
  <c r="BQ519"/>
  <c r="AK519"/>
  <c r="CK519"/>
  <c r="Y519"/>
  <c r="CS519"/>
  <c r="AG519"/>
  <c r="CZ519"/>
  <c r="AN519"/>
  <c r="BM519"/>
  <c r="AO519"/>
  <c r="BE519"/>
  <c r="BT519"/>
  <c r="DQ519"/>
  <c r="BU519"/>
  <c r="DA519"/>
  <c r="I519"/>
  <c r="DV624"/>
  <c r="DV623"/>
  <c r="DV404"/>
  <c r="DV509"/>
  <c r="DV292"/>
  <c r="DV614"/>
  <c r="DV397"/>
  <c r="DV609"/>
  <c r="DV284"/>
  <c r="DV283"/>
  <c r="DV604"/>
  <c r="DV602"/>
  <c r="G628"/>
  <c r="G413"/>
  <c r="G305"/>
  <c r="G520"/>
  <c r="E520"/>
  <c r="E628"/>
  <c r="E305"/>
  <c r="E413"/>
  <c r="DV410"/>
  <c r="DV409"/>
  <c r="DV514"/>
  <c r="DV297"/>
  <c r="DV511"/>
  <c r="DV504"/>
  <c r="DV503"/>
  <c r="DV500"/>
  <c r="DV498"/>
  <c r="DV389"/>
  <c r="DV279"/>
  <c r="A633"/>
  <c r="B632"/>
  <c r="A418"/>
  <c r="B417"/>
  <c r="B310"/>
  <c r="A311"/>
  <c r="A203"/>
  <c r="B202"/>
  <c r="AP64" i="15"/>
  <c r="AQ63"/>
  <c r="A63"/>
  <c r="B62"/>
  <c r="AJ72" i="14"/>
  <c r="AH72"/>
  <c r="V73"/>
  <c r="Y73"/>
  <c r="AK72"/>
  <c r="J74"/>
  <c r="P74"/>
  <c r="I74"/>
  <c r="U74" s="1"/>
  <c r="O74"/>
  <c r="AA73"/>
  <c r="AG73" s="1"/>
  <c r="AB73"/>
  <c r="AC73"/>
  <c r="AD73"/>
  <c r="AE73"/>
  <c r="W73"/>
  <c r="X73"/>
  <c r="K74"/>
  <c r="Q74"/>
  <c r="M74"/>
  <c r="S74"/>
  <c r="L74"/>
  <c r="R74"/>
  <c r="E75"/>
  <c r="D75"/>
  <c r="G75"/>
  <c r="C75"/>
  <c r="F75"/>
  <c r="A77"/>
  <c r="B76"/>
  <c r="D359" i="4"/>
  <c r="E359" s="1"/>
  <c r="G359" s="1"/>
  <c r="C360"/>
  <c r="B361"/>
  <c r="F361" s="1"/>
  <c r="A250"/>
  <c r="B249"/>
  <c r="F63" i="15" l="1"/>
  <c r="C63"/>
  <c r="D63"/>
  <c r="E63"/>
  <c r="G63"/>
  <c r="U62"/>
  <c r="W62"/>
  <c r="Y62"/>
  <c r="X62"/>
  <c r="V62"/>
  <c r="C199" i="14"/>
  <c r="D199"/>
  <c r="G199"/>
  <c r="E199"/>
  <c r="F199"/>
  <c r="DW388"/>
  <c r="DW405"/>
  <c r="DW504"/>
  <c r="DW622"/>
  <c r="DW506"/>
  <c r="DW604"/>
  <c r="DW514"/>
  <c r="DW399"/>
  <c r="DW497"/>
  <c r="DW410"/>
  <c r="DW623"/>
  <c r="DW513"/>
  <c r="DW404"/>
  <c r="DW402"/>
  <c r="DW400"/>
  <c r="DW290"/>
  <c r="DW611"/>
  <c r="DW394"/>
  <c r="DW392"/>
  <c r="DW390"/>
  <c r="DW494"/>
  <c r="DX412"/>
  <c r="DW386"/>
  <c r="DW301"/>
  <c r="DW616"/>
  <c r="DW606"/>
  <c r="DW618"/>
  <c r="DW610"/>
  <c r="DW409"/>
  <c r="DW508"/>
  <c r="DW608"/>
  <c r="DW625"/>
  <c r="DW515"/>
  <c r="DW621"/>
  <c r="DW296"/>
  <c r="DW617"/>
  <c r="DW292"/>
  <c r="DW398"/>
  <c r="DW288"/>
  <c r="DW609"/>
  <c r="DW284"/>
  <c r="DW282"/>
  <c r="DW603"/>
  <c r="DX304"/>
  <c r="DW627"/>
  <c r="DW411"/>
  <c r="DW407"/>
  <c r="DW614"/>
  <c r="DW500"/>
  <c r="DW496"/>
  <c r="DW297"/>
  <c r="DW397"/>
  <c r="DW498"/>
  <c r="DW519"/>
  <c r="DW403"/>
  <c r="DW287"/>
  <c r="DW602"/>
  <c r="DW302"/>
  <c r="DW300"/>
  <c r="DW298"/>
  <c r="DW619"/>
  <c r="DW509"/>
  <c r="DW507"/>
  <c r="DW613"/>
  <c r="DW503"/>
  <c r="DW286"/>
  <c r="DW499"/>
  <c r="DW605"/>
  <c r="DW280"/>
  <c r="DW295"/>
  <c r="DW395"/>
  <c r="DW601"/>
  <c r="DX519"/>
  <c r="DW624"/>
  <c r="DW401"/>
  <c r="DW285"/>
  <c r="DW493"/>
  <c r="DW620"/>
  <c r="DW612"/>
  <c r="DW283"/>
  <c r="DW517"/>
  <c r="DW408"/>
  <c r="DW406"/>
  <c r="DW511"/>
  <c r="DW294"/>
  <c r="DW615"/>
  <c r="DW505"/>
  <c r="DW396"/>
  <c r="DW501"/>
  <c r="DW607"/>
  <c r="DW391"/>
  <c r="DW495"/>
  <c r="DW278"/>
  <c r="DW518"/>
  <c r="AO167"/>
  <c r="AN157"/>
  <c r="DV413"/>
  <c r="DN413"/>
  <c r="DF413"/>
  <c r="CX413"/>
  <c r="CP413"/>
  <c r="CH413"/>
  <c r="BZ413"/>
  <c r="BR413"/>
  <c r="BJ413"/>
  <c r="BB413"/>
  <c r="AT413"/>
  <c r="AL413"/>
  <c r="AD413"/>
  <c r="V413"/>
  <c r="N413"/>
  <c r="DW413"/>
  <c r="DO413"/>
  <c r="DG413"/>
  <c r="CY413"/>
  <c r="CQ413"/>
  <c r="CI413"/>
  <c r="CA413"/>
  <c r="BS413"/>
  <c r="BK413"/>
  <c r="DU413"/>
  <c r="DK413"/>
  <c r="DA413"/>
  <c r="CO413"/>
  <c r="CE413"/>
  <c r="BU413"/>
  <c r="BI413"/>
  <c r="AZ413"/>
  <c r="AQ413"/>
  <c r="AH413"/>
  <c r="Y413"/>
  <c r="P413"/>
  <c r="DX413"/>
  <c r="DL413"/>
  <c r="DB413"/>
  <c r="CR413"/>
  <c r="CF413"/>
  <c r="BV413"/>
  <c r="BL413"/>
  <c r="BA413"/>
  <c r="AR413"/>
  <c r="AI413"/>
  <c r="Z413"/>
  <c r="Q413"/>
  <c r="DM413"/>
  <c r="DC413"/>
  <c r="CS413"/>
  <c r="CG413"/>
  <c r="BW413"/>
  <c r="BM413"/>
  <c r="BC413"/>
  <c r="AS413"/>
  <c r="AJ413"/>
  <c r="AA413"/>
  <c r="R413"/>
  <c r="I413"/>
  <c r="DR413"/>
  <c r="DH413"/>
  <c r="CV413"/>
  <c r="CL413"/>
  <c r="CB413"/>
  <c r="BP413"/>
  <c r="BF413"/>
  <c r="AW413"/>
  <c r="AN413"/>
  <c r="AE413"/>
  <c r="U413"/>
  <c r="L413"/>
  <c r="DD413"/>
  <c r="CJ413"/>
  <c r="BN413"/>
  <c r="AU413"/>
  <c r="AB413"/>
  <c r="J413"/>
  <c r="DE413"/>
  <c r="CK413"/>
  <c r="BO413"/>
  <c r="AV413"/>
  <c r="AC413"/>
  <c r="K413"/>
  <c r="DI413"/>
  <c r="CM413"/>
  <c r="BQ413"/>
  <c r="AX413"/>
  <c r="AF413"/>
  <c r="M413"/>
  <c r="DQ413"/>
  <c r="CU413"/>
  <c r="BY413"/>
  <c r="BE413"/>
  <c r="AM413"/>
  <c r="T413"/>
  <c r="CN413"/>
  <c r="AY413"/>
  <c r="O413"/>
  <c r="CT413"/>
  <c r="BD413"/>
  <c r="S413"/>
  <c r="CW413"/>
  <c r="BG413"/>
  <c r="W413"/>
  <c r="DP413"/>
  <c r="BX413"/>
  <c r="AK413"/>
  <c r="CZ413"/>
  <c r="X413"/>
  <c r="DJ413"/>
  <c r="AG413"/>
  <c r="DS413"/>
  <c r="AO413"/>
  <c r="BT413"/>
  <c r="AP413"/>
  <c r="BH413"/>
  <c r="CC413"/>
  <c r="CD413"/>
  <c r="DT413"/>
  <c r="G629"/>
  <c r="G306"/>
  <c r="G521"/>
  <c r="G414"/>
  <c r="DS628"/>
  <c r="DK628"/>
  <c r="DC628"/>
  <c r="CU628"/>
  <c r="CM628"/>
  <c r="CE628"/>
  <c r="BW628"/>
  <c r="BO628"/>
  <c r="BG628"/>
  <c r="AY628"/>
  <c r="AQ628"/>
  <c r="AI628"/>
  <c r="AA628"/>
  <c r="S628"/>
  <c r="K628"/>
  <c r="DT628"/>
  <c r="DL628"/>
  <c r="DD628"/>
  <c r="CV628"/>
  <c r="CN628"/>
  <c r="CF628"/>
  <c r="BX628"/>
  <c r="BP628"/>
  <c r="BH628"/>
  <c r="AZ628"/>
  <c r="AR628"/>
  <c r="AJ628"/>
  <c r="AB628"/>
  <c r="T628"/>
  <c r="L628"/>
  <c r="DU628"/>
  <c r="DM628"/>
  <c r="DE628"/>
  <c r="CW628"/>
  <c r="CO628"/>
  <c r="CG628"/>
  <c r="BY628"/>
  <c r="BQ628"/>
  <c r="BI628"/>
  <c r="BA628"/>
  <c r="AS628"/>
  <c r="AK628"/>
  <c r="AC628"/>
  <c r="U628"/>
  <c r="M628"/>
  <c r="DX628"/>
  <c r="DP628"/>
  <c r="DH628"/>
  <c r="CZ628"/>
  <c r="CR628"/>
  <c r="CJ628"/>
  <c r="CB628"/>
  <c r="BT628"/>
  <c r="BL628"/>
  <c r="BD628"/>
  <c r="AV628"/>
  <c r="AN628"/>
  <c r="AF628"/>
  <c r="X628"/>
  <c r="P628"/>
  <c r="DV628"/>
  <c r="DF628"/>
  <c r="CP628"/>
  <c r="BZ628"/>
  <c r="BJ628"/>
  <c r="AT628"/>
  <c r="AD628"/>
  <c r="N628"/>
  <c r="DJ628"/>
  <c r="BN628"/>
  <c r="R628"/>
  <c r="DW628"/>
  <c r="DG628"/>
  <c r="CQ628"/>
  <c r="CA628"/>
  <c r="BK628"/>
  <c r="AU628"/>
  <c r="AE628"/>
  <c r="O628"/>
  <c r="CD628"/>
  <c r="AH628"/>
  <c r="DI628"/>
  <c r="CS628"/>
  <c r="CC628"/>
  <c r="BM628"/>
  <c r="AW628"/>
  <c r="AG628"/>
  <c r="Q628"/>
  <c r="CT628"/>
  <c r="AX628"/>
  <c r="DO628"/>
  <c r="CY628"/>
  <c r="CI628"/>
  <c r="BS628"/>
  <c r="BC628"/>
  <c r="AM628"/>
  <c r="W628"/>
  <c r="DR628"/>
  <c r="CH628"/>
  <c r="AO628"/>
  <c r="CX628"/>
  <c r="DA628"/>
  <c r="CK628"/>
  <c r="AP628"/>
  <c r="BE628"/>
  <c r="V628"/>
  <c r="CL628"/>
  <c r="BB628"/>
  <c r="I628"/>
  <c r="J628"/>
  <c r="BF628"/>
  <c r="DB628"/>
  <c r="BR628"/>
  <c r="Y628"/>
  <c r="DN628"/>
  <c r="BU628"/>
  <c r="Z628"/>
  <c r="DQ628"/>
  <c r="BV628"/>
  <c r="AL628"/>
  <c r="C521"/>
  <c r="C629"/>
  <c r="BU198"/>
  <c r="BM198"/>
  <c r="BE198"/>
  <c r="AW198"/>
  <c r="AO198"/>
  <c r="AG198"/>
  <c r="Y198"/>
  <c r="Q198"/>
  <c r="I198"/>
  <c r="BV198"/>
  <c r="BN198"/>
  <c r="BF198"/>
  <c r="AX198"/>
  <c r="AP198"/>
  <c r="AH198"/>
  <c r="Z198"/>
  <c r="R198"/>
  <c r="J198"/>
  <c r="BW198"/>
  <c r="BO198"/>
  <c r="BG198"/>
  <c r="AY198"/>
  <c r="AQ198"/>
  <c r="AI198"/>
  <c r="AA198"/>
  <c r="S198"/>
  <c r="K198"/>
  <c r="BZ198"/>
  <c r="BR198"/>
  <c r="BJ198"/>
  <c r="BB198"/>
  <c r="AT198"/>
  <c r="AL198"/>
  <c r="AD198"/>
  <c r="V198"/>
  <c r="N198"/>
  <c r="C414"/>
  <c r="BY198"/>
  <c r="BI198"/>
  <c r="AS198"/>
  <c r="AC198"/>
  <c r="M198"/>
  <c r="BP198"/>
  <c r="T198"/>
  <c r="AK198"/>
  <c r="BH198"/>
  <c r="BK198"/>
  <c r="AU198"/>
  <c r="AE198"/>
  <c r="O198"/>
  <c r="AZ198"/>
  <c r="BA198"/>
  <c r="AB198"/>
  <c r="BL198"/>
  <c r="AV198"/>
  <c r="AF198"/>
  <c r="P198"/>
  <c r="AJ198"/>
  <c r="C306"/>
  <c r="BQ198"/>
  <c r="U198"/>
  <c r="AR198"/>
  <c r="L198"/>
  <c r="BS198"/>
  <c r="BC198"/>
  <c r="AM198"/>
  <c r="W198"/>
  <c r="BT198"/>
  <c r="BD198"/>
  <c r="AN198"/>
  <c r="X198"/>
  <c r="BX198"/>
  <c r="DX198"/>
  <c r="DW304"/>
  <c r="B525"/>
  <c r="A526"/>
  <c r="DW281"/>
  <c r="DW387"/>
  <c r="DX197"/>
  <c r="F414"/>
  <c r="F306"/>
  <c r="F629"/>
  <c r="F521"/>
  <c r="D414"/>
  <c r="D521"/>
  <c r="D629"/>
  <c r="D306"/>
  <c r="DR520"/>
  <c r="DJ520"/>
  <c r="DB520"/>
  <c r="CT520"/>
  <c r="CL520"/>
  <c r="CD520"/>
  <c r="BV520"/>
  <c r="BN520"/>
  <c r="BF520"/>
  <c r="AX520"/>
  <c r="AP520"/>
  <c r="AH520"/>
  <c r="Z520"/>
  <c r="R520"/>
  <c r="J520"/>
  <c r="DS520"/>
  <c r="DK520"/>
  <c r="DC520"/>
  <c r="CU520"/>
  <c r="CM520"/>
  <c r="CE520"/>
  <c r="BW520"/>
  <c r="BO520"/>
  <c r="BG520"/>
  <c r="AY520"/>
  <c r="AQ520"/>
  <c r="AI520"/>
  <c r="AA520"/>
  <c r="S520"/>
  <c r="K520"/>
  <c r="DT520"/>
  <c r="DL520"/>
  <c r="DD520"/>
  <c r="CV520"/>
  <c r="CN520"/>
  <c r="CF520"/>
  <c r="BX520"/>
  <c r="BP520"/>
  <c r="BH520"/>
  <c r="AZ520"/>
  <c r="AR520"/>
  <c r="AJ520"/>
  <c r="AB520"/>
  <c r="T520"/>
  <c r="L520"/>
  <c r="DW520"/>
  <c r="DO520"/>
  <c r="DG520"/>
  <c r="CY520"/>
  <c r="CQ520"/>
  <c r="CI520"/>
  <c r="CA520"/>
  <c r="BS520"/>
  <c r="BK520"/>
  <c r="BC520"/>
  <c r="AU520"/>
  <c r="AM520"/>
  <c r="AE520"/>
  <c r="W520"/>
  <c r="O520"/>
  <c r="DM520"/>
  <c r="CW520"/>
  <c r="CG520"/>
  <c r="BQ520"/>
  <c r="BA520"/>
  <c r="AK520"/>
  <c r="U520"/>
  <c r="DN520"/>
  <c r="CX520"/>
  <c r="CH520"/>
  <c r="BR520"/>
  <c r="BB520"/>
  <c r="AL520"/>
  <c r="V520"/>
  <c r="DP520"/>
  <c r="CZ520"/>
  <c r="CJ520"/>
  <c r="BT520"/>
  <c r="BD520"/>
  <c r="AN520"/>
  <c r="X520"/>
  <c r="DV520"/>
  <c r="DF520"/>
  <c r="CP520"/>
  <c r="BZ520"/>
  <c r="BJ520"/>
  <c r="AT520"/>
  <c r="AD520"/>
  <c r="N520"/>
  <c r="DQ520"/>
  <c r="CK520"/>
  <c r="BE520"/>
  <c r="Y520"/>
  <c r="DU520"/>
  <c r="CO520"/>
  <c r="BI520"/>
  <c r="AC520"/>
  <c r="DX520"/>
  <c r="CR520"/>
  <c r="BL520"/>
  <c r="AF520"/>
  <c r="DE520"/>
  <c r="BY520"/>
  <c r="AS520"/>
  <c r="M520"/>
  <c r="CS520"/>
  <c r="AG520"/>
  <c r="DA520"/>
  <c r="AO520"/>
  <c r="DH520"/>
  <c r="AV520"/>
  <c r="BU520"/>
  <c r="I520"/>
  <c r="AW520"/>
  <c r="BM520"/>
  <c r="CB520"/>
  <c r="P520"/>
  <c r="Q520"/>
  <c r="DI520"/>
  <c r="CC520"/>
  <c r="DW305"/>
  <c r="DO305"/>
  <c r="DG305"/>
  <c r="CY305"/>
  <c r="CQ305"/>
  <c r="CI305"/>
  <c r="CA305"/>
  <c r="BS305"/>
  <c r="BK305"/>
  <c r="BC305"/>
  <c r="AU305"/>
  <c r="AM305"/>
  <c r="AE305"/>
  <c r="W305"/>
  <c r="O305"/>
  <c r="DX305"/>
  <c r="DP305"/>
  <c r="DH305"/>
  <c r="CZ305"/>
  <c r="CR305"/>
  <c r="CJ305"/>
  <c r="CB305"/>
  <c r="BT305"/>
  <c r="BL305"/>
  <c r="BD305"/>
  <c r="AV305"/>
  <c r="AN305"/>
  <c r="AF305"/>
  <c r="X305"/>
  <c r="P305"/>
  <c r="DQ305"/>
  <c r="DI305"/>
  <c r="DA305"/>
  <c r="CS305"/>
  <c r="CK305"/>
  <c r="CC305"/>
  <c r="BU305"/>
  <c r="BM305"/>
  <c r="BE305"/>
  <c r="AW305"/>
  <c r="AO305"/>
  <c r="AG305"/>
  <c r="Y305"/>
  <c r="Q305"/>
  <c r="I305"/>
  <c r="DT305"/>
  <c r="DL305"/>
  <c r="DD305"/>
  <c r="CV305"/>
  <c r="CN305"/>
  <c r="CF305"/>
  <c r="BX305"/>
  <c r="BP305"/>
  <c r="BH305"/>
  <c r="AZ305"/>
  <c r="AR305"/>
  <c r="AJ305"/>
  <c r="AB305"/>
  <c r="T305"/>
  <c r="L305"/>
  <c r="DR305"/>
  <c r="DB305"/>
  <c r="CL305"/>
  <c r="BV305"/>
  <c r="BF305"/>
  <c r="AP305"/>
  <c r="Z305"/>
  <c r="J305"/>
  <c r="DS305"/>
  <c r="DC305"/>
  <c r="CM305"/>
  <c r="BW305"/>
  <c r="BG305"/>
  <c r="AQ305"/>
  <c r="AA305"/>
  <c r="K305"/>
  <c r="DU305"/>
  <c r="DE305"/>
  <c r="CO305"/>
  <c r="BY305"/>
  <c r="BI305"/>
  <c r="AS305"/>
  <c r="AC305"/>
  <c r="M305"/>
  <c r="DK305"/>
  <c r="CU305"/>
  <c r="CE305"/>
  <c r="BO305"/>
  <c r="AY305"/>
  <c r="AI305"/>
  <c r="S305"/>
  <c r="DF305"/>
  <c r="BZ305"/>
  <c r="AT305"/>
  <c r="N305"/>
  <c r="DN305"/>
  <c r="V305"/>
  <c r="DJ305"/>
  <c r="CD305"/>
  <c r="AX305"/>
  <c r="R305"/>
  <c r="CH305"/>
  <c r="DM305"/>
  <c r="CG305"/>
  <c r="BA305"/>
  <c r="U305"/>
  <c r="BB305"/>
  <c r="CT305"/>
  <c r="BN305"/>
  <c r="AH305"/>
  <c r="CW305"/>
  <c r="BQ305"/>
  <c r="AK305"/>
  <c r="AD305"/>
  <c r="AL305"/>
  <c r="BJ305"/>
  <c r="BR305"/>
  <c r="CP305"/>
  <c r="CX305"/>
  <c r="DV305"/>
  <c r="E414"/>
  <c r="E521"/>
  <c r="E306"/>
  <c r="E629"/>
  <c r="DX601"/>
  <c r="DX278"/>
  <c r="DX386"/>
  <c r="DX493"/>
  <c r="DX387"/>
  <c r="DX494"/>
  <c r="DX602"/>
  <c r="DX279"/>
  <c r="DX603"/>
  <c r="DX280"/>
  <c r="DX495"/>
  <c r="DX388"/>
  <c r="DX496"/>
  <c r="DX389"/>
  <c r="DX281"/>
  <c r="DX604"/>
  <c r="DX605"/>
  <c r="DX497"/>
  <c r="DX390"/>
  <c r="DX282"/>
  <c r="DX391"/>
  <c r="DX606"/>
  <c r="DX498"/>
  <c r="DX283"/>
  <c r="DX607"/>
  <c r="DX173"/>
  <c r="DX171"/>
  <c r="DX177"/>
  <c r="DX172"/>
  <c r="DX392"/>
  <c r="DX170"/>
  <c r="DX176"/>
  <c r="DX499"/>
  <c r="DX174"/>
  <c r="DX175"/>
  <c r="DX284"/>
  <c r="DX393"/>
  <c r="DX178"/>
  <c r="DX608"/>
  <c r="DX500"/>
  <c r="DX285"/>
  <c r="DX286"/>
  <c r="DX609"/>
  <c r="DX179"/>
  <c r="DX501"/>
  <c r="DX394"/>
  <c r="DX610"/>
  <c r="DX180"/>
  <c r="DX395"/>
  <c r="DX287"/>
  <c r="DX502"/>
  <c r="DX611"/>
  <c r="DX181"/>
  <c r="DX503"/>
  <c r="DX288"/>
  <c r="DX396"/>
  <c r="DX612"/>
  <c r="DX289"/>
  <c r="DX504"/>
  <c r="DX397"/>
  <c r="DX182"/>
  <c r="DX290"/>
  <c r="DX183"/>
  <c r="DX398"/>
  <c r="DX505"/>
  <c r="DX613"/>
  <c r="DX291"/>
  <c r="DX399"/>
  <c r="DX506"/>
  <c r="DX184"/>
  <c r="DX614"/>
  <c r="DX615"/>
  <c r="DX507"/>
  <c r="DX185"/>
  <c r="DX400"/>
  <c r="DX292"/>
  <c r="DX186"/>
  <c r="DX293"/>
  <c r="DX616"/>
  <c r="DX508"/>
  <c r="DX401"/>
  <c r="DX509"/>
  <c r="DX294"/>
  <c r="DX617"/>
  <c r="DX187"/>
  <c r="DX402"/>
  <c r="DX618"/>
  <c r="DX403"/>
  <c r="DX295"/>
  <c r="DX510"/>
  <c r="DX188"/>
  <c r="DX404"/>
  <c r="DX619"/>
  <c r="DX189"/>
  <c r="DX511"/>
  <c r="DX296"/>
  <c r="DX620"/>
  <c r="DX512"/>
  <c r="DX297"/>
  <c r="DX405"/>
  <c r="DX190"/>
  <c r="DX191"/>
  <c r="DX621"/>
  <c r="DX298"/>
  <c r="DX513"/>
  <c r="DX406"/>
  <c r="DX192"/>
  <c r="DX299"/>
  <c r="DX514"/>
  <c r="DX622"/>
  <c r="DX407"/>
  <c r="DX408"/>
  <c r="DX515"/>
  <c r="DX193"/>
  <c r="DX623"/>
  <c r="DX300"/>
  <c r="DX409"/>
  <c r="DX194"/>
  <c r="DX301"/>
  <c r="DX624"/>
  <c r="DX516"/>
  <c r="DX410"/>
  <c r="DX195"/>
  <c r="DX517"/>
  <c r="DX302"/>
  <c r="DX625"/>
  <c r="DX411"/>
  <c r="DX303"/>
  <c r="DX518"/>
  <c r="DX196"/>
  <c r="DX626"/>
  <c r="DW303"/>
  <c r="DW389"/>
  <c r="DW279"/>
  <c r="DW626"/>
  <c r="DW412"/>
  <c r="A634"/>
  <c r="B633"/>
  <c r="A419"/>
  <c r="B418"/>
  <c r="A312"/>
  <c r="B311"/>
  <c r="AJ73"/>
  <c r="B203"/>
  <c r="A204"/>
  <c r="AQ64" i="15"/>
  <c r="AP65"/>
  <c r="A64"/>
  <c r="B63"/>
  <c r="AH73" i="14"/>
  <c r="AK73"/>
  <c r="AI73"/>
  <c r="Y74"/>
  <c r="V74"/>
  <c r="W74"/>
  <c r="K75"/>
  <c r="Q75"/>
  <c r="J75"/>
  <c r="P75"/>
  <c r="M75"/>
  <c r="S75"/>
  <c r="I75"/>
  <c r="U75" s="1"/>
  <c r="O75"/>
  <c r="AB74"/>
  <c r="AC74"/>
  <c r="AD74"/>
  <c r="AA74"/>
  <c r="AG74" s="1"/>
  <c r="AE74"/>
  <c r="L75"/>
  <c r="R75"/>
  <c r="X74"/>
  <c r="C76"/>
  <c r="D76"/>
  <c r="E76"/>
  <c r="F76"/>
  <c r="G76"/>
  <c r="A78"/>
  <c r="B77"/>
  <c r="D360" i="4"/>
  <c r="E360" s="1"/>
  <c r="G360" s="1"/>
  <c r="B362"/>
  <c r="F362" s="1"/>
  <c r="C361"/>
  <c r="A251"/>
  <c r="B250"/>
  <c r="W63" i="15" l="1"/>
  <c r="F64"/>
  <c r="D64"/>
  <c r="V64" s="1"/>
  <c r="E64"/>
  <c r="C64"/>
  <c r="G64"/>
  <c r="U63"/>
  <c r="Y63"/>
  <c r="X63"/>
  <c r="V63"/>
  <c r="F200" i="14"/>
  <c r="C200"/>
  <c r="G200"/>
  <c r="E200"/>
  <c r="D200"/>
  <c r="DR521"/>
  <c r="DJ521"/>
  <c r="DB521"/>
  <c r="CT521"/>
  <c r="CL521"/>
  <c r="CD521"/>
  <c r="BV521"/>
  <c r="BN521"/>
  <c r="BF521"/>
  <c r="AX521"/>
  <c r="AP521"/>
  <c r="AH521"/>
  <c r="Z521"/>
  <c r="R521"/>
  <c r="J521"/>
  <c r="DS521"/>
  <c r="DK521"/>
  <c r="DC521"/>
  <c r="CU521"/>
  <c r="CM521"/>
  <c r="CE521"/>
  <c r="BW521"/>
  <c r="BO521"/>
  <c r="BG521"/>
  <c r="AY521"/>
  <c r="AQ521"/>
  <c r="AI521"/>
  <c r="AA521"/>
  <c r="S521"/>
  <c r="K521"/>
  <c r="DT521"/>
  <c r="DL521"/>
  <c r="DD521"/>
  <c r="CV521"/>
  <c r="CN521"/>
  <c r="CF521"/>
  <c r="BX521"/>
  <c r="BP521"/>
  <c r="BH521"/>
  <c r="AZ521"/>
  <c r="AR521"/>
  <c r="AJ521"/>
  <c r="AB521"/>
  <c r="T521"/>
  <c r="L521"/>
  <c r="DW521"/>
  <c r="DO521"/>
  <c r="DG521"/>
  <c r="CY521"/>
  <c r="CQ521"/>
  <c r="CI521"/>
  <c r="CA521"/>
  <c r="BS521"/>
  <c r="BK521"/>
  <c r="BC521"/>
  <c r="AU521"/>
  <c r="AM521"/>
  <c r="AE521"/>
  <c r="W521"/>
  <c r="O521"/>
  <c r="DU521"/>
  <c r="DE521"/>
  <c r="CO521"/>
  <c r="BY521"/>
  <c r="BI521"/>
  <c r="AS521"/>
  <c r="AC521"/>
  <c r="M521"/>
  <c r="DV521"/>
  <c r="DF521"/>
  <c r="CP521"/>
  <c r="BZ521"/>
  <c r="BJ521"/>
  <c r="AT521"/>
  <c r="AD521"/>
  <c r="N521"/>
  <c r="DX521"/>
  <c r="DH521"/>
  <c r="CR521"/>
  <c r="CB521"/>
  <c r="BL521"/>
  <c r="AV521"/>
  <c r="AF521"/>
  <c r="P521"/>
  <c r="DN521"/>
  <c r="CX521"/>
  <c r="CH521"/>
  <c r="BR521"/>
  <c r="BB521"/>
  <c r="AL521"/>
  <c r="V521"/>
  <c r="CS521"/>
  <c r="BM521"/>
  <c r="AG521"/>
  <c r="CW521"/>
  <c r="BQ521"/>
  <c r="AK521"/>
  <c r="CZ521"/>
  <c r="BT521"/>
  <c r="AN521"/>
  <c r="DM521"/>
  <c r="CG521"/>
  <c r="BA521"/>
  <c r="U521"/>
  <c r="DA521"/>
  <c r="AO521"/>
  <c r="DI521"/>
  <c r="AW521"/>
  <c r="DP521"/>
  <c r="BD521"/>
  <c r="CC521"/>
  <c r="Q521"/>
  <c r="BE521"/>
  <c r="BU521"/>
  <c r="CJ521"/>
  <c r="I521"/>
  <c r="CK521"/>
  <c r="DQ521"/>
  <c r="X521"/>
  <c r="Y521"/>
  <c r="AP167"/>
  <c r="AO157"/>
  <c r="B526"/>
  <c r="A527"/>
  <c r="DW306"/>
  <c r="DO306"/>
  <c r="DG306"/>
  <c r="CY306"/>
  <c r="CQ306"/>
  <c r="CI306"/>
  <c r="CA306"/>
  <c r="BS306"/>
  <c r="BK306"/>
  <c r="BC306"/>
  <c r="AU306"/>
  <c r="AM306"/>
  <c r="AE306"/>
  <c r="W306"/>
  <c r="O306"/>
  <c r="DX306"/>
  <c r="DP306"/>
  <c r="DH306"/>
  <c r="CZ306"/>
  <c r="CR306"/>
  <c r="CJ306"/>
  <c r="CB306"/>
  <c r="BT306"/>
  <c r="BL306"/>
  <c r="BD306"/>
  <c r="AV306"/>
  <c r="AN306"/>
  <c r="AF306"/>
  <c r="X306"/>
  <c r="P306"/>
  <c r="DQ306"/>
  <c r="DI306"/>
  <c r="DA306"/>
  <c r="CS306"/>
  <c r="CK306"/>
  <c r="CC306"/>
  <c r="BU306"/>
  <c r="BM306"/>
  <c r="BE306"/>
  <c r="AW306"/>
  <c r="AO306"/>
  <c r="AG306"/>
  <c r="Y306"/>
  <c r="Q306"/>
  <c r="I306"/>
  <c r="DT306"/>
  <c r="DL306"/>
  <c r="DD306"/>
  <c r="CV306"/>
  <c r="CN306"/>
  <c r="CF306"/>
  <c r="BX306"/>
  <c r="BP306"/>
  <c r="BH306"/>
  <c r="AZ306"/>
  <c r="AR306"/>
  <c r="AJ306"/>
  <c r="AB306"/>
  <c r="T306"/>
  <c r="L306"/>
  <c r="DJ306"/>
  <c r="CT306"/>
  <c r="CD306"/>
  <c r="BN306"/>
  <c r="AX306"/>
  <c r="AH306"/>
  <c r="R306"/>
  <c r="DK306"/>
  <c r="CU306"/>
  <c r="CE306"/>
  <c r="BO306"/>
  <c r="AY306"/>
  <c r="AI306"/>
  <c r="S306"/>
  <c r="DM306"/>
  <c r="CW306"/>
  <c r="CG306"/>
  <c r="BQ306"/>
  <c r="BA306"/>
  <c r="AK306"/>
  <c r="U306"/>
  <c r="DS306"/>
  <c r="DC306"/>
  <c r="CM306"/>
  <c r="BW306"/>
  <c r="BG306"/>
  <c r="AQ306"/>
  <c r="AA306"/>
  <c r="K306"/>
  <c r="DN306"/>
  <c r="CH306"/>
  <c r="BB306"/>
  <c r="V306"/>
  <c r="CP306"/>
  <c r="DR306"/>
  <c r="CL306"/>
  <c r="BF306"/>
  <c r="Z306"/>
  <c r="BJ306"/>
  <c r="DU306"/>
  <c r="CO306"/>
  <c r="BI306"/>
  <c r="AC306"/>
  <c r="DV306"/>
  <c r="AD306"/>
  <c r="DB306"/>
  <c r="BV306"/>
  <c r="AP306"/>
  <c r="J306"/>
  <c r="DE306"/>
  <c r="BY306"/>
  <c r="AS306"/>
  <c r="M306"/>
  <c r="AL306"/>
  <c r="BZ306"/>
  <c r="CX306"/>
  <c r="AT306"/>
  <c r="BR306"/>
  <c r="DF306"/>
  <c r="N306"/>
  <c r="F522"/>
  <c r="F630"/>
  <c r="F415"/>
  <c r="F307"/>
  <c r="C522"/>
  <c r="C415"/>
  <c r="BW199"/>
  <c r="BO199"/>
  <c r="BG199"/>
  <c r="AY199"/>
  <c r="AQ199"/>
  <c r="AI199"/>
  <c r="AA199"/>
  <c r="S199"/>
  <c r="K199"/>
  <c r="BX199"/>
  <c r="BP199"/>
  <c r="BH199"/>
  <c r="AZ199"/>
  <c r="AR199"/>
  <c r="AJ199"/>
  <c r="AB199"/>
  <c r="T199"/>
  <c r="L199"/>
  <c r="BY199"/>
  <c r="BQ199"/>
  <c r="BI199"/>
  <c r="BA199"/>
  <c r="AS199"/>
  <c r="AK199"/>
  <c r="AC199"/>
  <c r="U199"/>
  <c r="M199"/>
  <c r="BT199"/>
  <c r="BL199"/>
  <c r="BD199"/>
  <c r="AV199"/>
  <c r="AN199"/>
  <c r="AF199"/>
  <c r="X199"/>
  <c r="P199"/>
  <c r="C630"/>
  <c r="BS199"/>
  <c r="BC199"/>
  <c r="AM199"/>
  <c r="W199"/>
  <c r="AT199"/>
  <c r="BK199"/>
  <c r="O199"/>
  <c r="BB199"/>
  <c r="BU199"/>
  <c r="BE199"/>
  <c r="AO199"/>
  <c r="Y199"/>
  <c r="I199"/>
  <c r="BZ199"/>
  <c r="AD199"/>
  <c r="AE199"/>
  <c r="BR199"/>
  <c r="V199"/>
  <c r="BV199"/>
  <c r="BF199"/>
  <c r="AP199"/>
  <c r="Z199"/>
  <c r="J199"/>
  <c r="BJ199"/>
  <c r="N199"/>
  <c r="AU199"/>
  <c r="AL199"/>
  <c r="BM199"/>
  <c r="AW199"/>
  <c r="AG199"/>
  <c r="Q199"/>
  <c r="C307"/>
  <c r="BN199"/>
  <c r="AX199"/>
  <c r="AH199"/>
  <c r="R199"/>
  <c r="DX199"/>
  <c r="DV414"/>
  <c r="DN414"/>
  <c r="DF414"/>
  <c r="CX414"/>
  <c r="CP414"/>
  <c r="CH414"/>
  <c r="BZ414"/>
  <c r="BR414"/>
  <c r="BJ414"/>
  <c r="BB414"/>
  <c r="AT414"/>
  <c r="AL414"/>
  <c r="AD414"/>
  <c r="V414"/>
  <c r="N414"/>
  <c r="DW414"/>
  <c r="DO414"/>
  <c r="DG414"/>
  <c r="CY414"/>
  <c r="CQ414"/>
  <c r="CI414"/>
  <c r="CA414"/>
  <c r="BS414"/>
  <c r="BK414"/>
  <c r="BC414"/>
  <c r="AU414"/>
  <c r="AM414"/>
  <c r="AE414"/>
  <c r="W414"/>
  <c r="O414"/>
  <c r="DS414"/>
  <c r="DI414"/>
  <c r="CW414"/>
  <c r="CM414"/>
  <c r="CC414"/>
  <c r="BQ414"/>
  <c r="BG414"/>
  <c r="AW414"/>
  <c r="AK414"/>
  <c r="AA414"/>
  <c r="Q414"/>
  <c r="DT414"/>
  <c r="DJ414"/>
  <c r="CZ414"/>
  <c r="CN414"/>
  <c r="CD414"/>
  <c r="BT414"/>
  <c r="BH414"/>
  <c r="AX414"/>
  <c r="AN414"/>
  <c r="AB414"/>
  <c r="R414"/>
  <c r="DU414"/>
  <c r="DK414"/>
  <c r="DA414"/>
  <c r="CO414"/>
  <c r="CE414"/>
  <c r="BU414"/>
  <c r="BI414"/>
  <c r="AY414"/>
  <c r="AO414"/>
  <c r="AC414"/>
  <c r="S414"/>
  <c r="I414"/>
  <c r="DP414"/>
  <c r="DD414"/>
  <c r="CT414"/>
  <c r="CJ414"/>
  <c r="BX414"/>
  <c r="BN414"/>
  <c r="BD414"/>
  <c r="AR414"/>
  <c r="AH414"/>
  <c r="X414"/>
  <c r="L414"/>
  <c r="DL414"/>
  <c r="CR414"/>
  <c r="BV414"/>
  <c r="AZ414"/>
  <c r="AF414"/>
  <c r="J414"/>
  <c r="DM414"/>
  <c r="CS414"/>
  <c r="BW414"/>
  <c r="BA414"/>
  <c r="AG414"/>
  <c r="K414"/>
  <c r="DQ414"/>
  <c r="CU414"/>
  <c r="BY414"/>
  <c r="BE414"/>
  <c r="AI414"/>
  <c r="M414"/>
  <c r="DC414"/>
  <c r="CG414"/>
  <c r="BM414"/>
  <c r="AQ414"/>
  <c r="U414"/>
  <c r="CV414"/>
  <c r="BF414"/>
  <c r="P414"/>
  <c r="DB414"/>
  <c r="BL414"/>
  <c r="T414"/>
  <c r="DE414"/>
  <c r="BO414"/>
  <c r="Y414"/>
  <c r="DX414"/>
  <c r="CF414"/>
  <c r="AP414"/>
  <c r="BP414"/>
  <c r="CB414"/>
  <c r="CK414"/>
  <c r="DR414"/>
  <c r="AJ414"/>
  <c r="CL414"/>
  <c r="DH414"/>
  <c r="Z414"/>
  <c r="AS414"/>
  <c r="AV414"/>
  <c r="E630"/>
  <c r="E415"/>
  <c r="E307"/>
  <c r="E522"/>
  <c r="D415"/>
  <c r="D630"/>
  <c r="D522"/>
  <c r="D307"/>
  <c r="DS629"/>
  <c r="DK629"/>
  <c r="DC629"/>
  <c r="CU629"/>
  <c r="CM629"/>
  <c r="CE629"/>
  <c r="BW629"/>
  <c r="BO629"/>
  <c r="BG629"/>
  <c r="AY629"/>
  <c r="AQ629"/>
  <c r="AI629"/>
  <c r="AA629"/>
  <c r="S629"/>
  <c r="K629"/>
  <c r="DT629"/>
  <c r="DL629"/>
  <c r="DD629"/>
  <c r="CV629"/>
  <c r="CN629"/>
  <c r="CF629"/>
  <c r="BX629"/>
  <c r="BP629"/>
  <c r="BH629"/>
  <c r="AZ629"/>
  <c r="AR629"/>
  <c r="AJ629"/>
  <c r="AB629"/>
  <c r="T629"/>
  <c r="L629"/>
  <c r="DU629"/>
  <c r="DM629"/>
  <c r="DE629"/>
  <c r="CW629"/>
  <c r="CO629"/>
  <c r="CG629"/>
  <c r="BY629"/>
  <c r="BQ629"/>
  <c r="BI629"/>
  <c r="BA629"/>
  <c r="AS629"/>
  <c r="AK629"/>
  <c r="AC629"/>
  <c r="U629"/>
  <c r="M629"/>
  <c r="DX629"/>
  <c r="DP629"/>
  <c r="DH629"/>
  <c r="CZ629"/>
  <c r="CR629"/>
  <c r="CJ629"/>
  <c r="CB629"/>
  <c r="BT629"/>
  <c r="BL629"/>
  <c r="BD629"/>
  <c r="AV629"/>
  <c r="AN629"/>
  <c r="AF629"/>
  <c r="X629"/>
  <c r="P629"/>
  <c r="DN629"/>
  <c r="CX629"/>
  <c r="CH629"/>
  <c r="BR629"/>
  <c r="BB629"/>
  <c r="AL629"/>
  <c r="V629"/>
  <c r="CL629"/>
  <c r="AP629"/>
  <c r="DO629"/>
  <c r="CY629"/>
  <c r="CI629"/>
  <c r="BS629"/>
  <c r="BC629"/>
  <c r="AM629"/>
  <c r="W629"/>
  <c r="DB629"/>
  <c r="BF629"/>
  <c r="J629"/>
  <c r="DQ629"/>
  <c r="DA629"/>
  <c r="CK629"/>
  <c r="BU629"/>
  <c r="BE629"/>
  <c r="AO629"/>
  <c r="Y629"/>
  <c r="I629"/>
  <c r="DR629"/>
  <c r="BV629"/>
  <c r="Z629"/>
  <c r="DW629"/>
  <c r="DG629"/>
  <c r="CQ629"/>
  <c r="CA629"/>
  <c r="BK629"/>
  <c r="AU629"/>
  <c r="AE629"/>
  <c r="O629"/>
  <c r="CP629"/>
  <c r="AW629"/>
  <c r="DF629"/>
  <c r="DI629"/>
  <c r="CS629"/>
  <c r="AX629"/>
  <c r="N629"/>
  <c r="BM629"/>
  <c r="AD629"/>
  <c r="CT629"/>
  <c r="BJ629"/>
  <c r="Q629"/>
  <c r="R629"/>
  <c r="BN629"/>
  <c r="DJ629"/>
  <c r="BZ629"/>
  <c r="AG629"/>
  <c r="DV629"/>
  <c r="CC629"/>
  <c r="AH629"/>
  <c r="CD629"/>
  <c r="AT629"/>
  <c r="G415"/>
  <c r="G522"/>
  <c r="G630"/>
  <c r="G307"/>
  <c r="B634"/>
  <c r="A635"/>
  <c r="B419"/>
  <c r="A420"/>
  <c r="B312"/>
  <c r="A313"/>
  <c r="B204"/>
  <c r="A205"/>
  <c r="AP66" i="15"/>
  <c r="AQ65"/>
  <c r="A65"/>
  <c r="B64"/>
  <c r="AK74" i="14"/>
  <c r="V75"/>
  <c r="X75"/>
  <c r="W75"/>
  <c r="AI74"/>
  <c r="AH74"/>
  <c r="AJ74"/>
  <c r="I76"/>
  <c r="U76" s="1"/>
  <c r="O76"/>
  <c r="J76"/>
  <c r="P76"/>
  <c r="L76"/>
  <c r="R76"/>
  <c r="M76"/>
  <c r="S76"/>
  <c r="Y75"/>
  <c r="K76"/>
  <c r="Q76"/>
  <c r="AD75"/>
  <c r="AE75"/>
  <c r="AC75"/>
  <c r="AB75"/>
  <c r="AA75"/>
  <c r="AG75" s="1"/>
  <c r="F77"/>
  <c r="E77"/>
  <c r="C77"/>
  <c r="G77"/>
  <c r="D77"/>
  <c r="B78"/>
  <c r="A79"/>
  <c r="D361" i="4"/>
  <c r="E361" s="1"/>
  <c r="G361" s="1"/>
  <c r="B363"/>
  <c r="F363" s="1"/>
  <c r="C362"/>
  <c r="B251"/>
  <c r="A252"/>
  <c r="U64" i="15" l="1"/>
  <c r="Y64"/>
  <c r="W64"/>
  <c r="X64"/>
  <c r="D65"/>
  <c r="V65" s="1"/>
  <c r="E65"/>
  <c r="F65"/>
  <c r="C65"/>
  <c r="G65"/>
  <c r="C201" i="14"/>
  <c r="E201"/>
  <c r="F201"/>
  <c r="G201"/>
  <c r="D201"/>
  <c r="AQ167"/>
  <c r="AP157"/>
  <c r="E631"/>
  <c r="E523"/>
  <c r="E308"/>
  <c r="E416"/>
  <c r="DV415"/>
  <c r="DN415"/>
  <c r="DF415"/>
  <c r="CX415"/>
  <c r="CP415"/>
  <c r="CH415"/>
  <c r="BZ415"/>
  <c r="BR415"/>
  <c r="BJ415"/>
  <c r="BB415"/>
  <c r="AT415"/>
  <c r="AL415"/>
  <c r="AD415"/>
  <c r="V415"/>
  <c r="N415"/>
  <c r="DW415"/>
  <c r="DO415"/>
  <c r="DG415"/>
  <c r="CY415"/>
  <c r="CQ415"/>
  <c r="CI415"/>
  <c r="CA415"/>
  <c r="BS415"/>
  <c r="BK415"/>
  <c r="BC415"/>
  <c r="AU415"/>
  <c r="AM415"/>
  <c r="AE415"/>
  <c r="W415"/>
  <c r="O415"/>
  <c r="DQ415"/>
  <c r="DE415"/>
  <c r="CU415"/>
  <c r="CK415"/>
  <c r="BY415"/>
  <c r="BO415"/>
  <c r="BE415"/>
  <c r="AS415"/>
  <c r="AI415"/>
  <c r="Y415"/>
  <c r="M415"/>
  <c r="DR415"/>
  <c r="DH415"/>
  <c r="CV415"/>
  <c r="CL415"/>
  <c r="CB415"/>
  <c r="BP415"/>
  <c r="BF415"/>
  <c r="AV415"/>
  <c r="AJ415"/>
  <c r="Z415"/>
  <c r="P415"/>
  <c r="DS415"/>
  <c r="DI415"/>
  <c r="CW415"/>
  <c r="CM415"/>
  <c r="CC415"/>
  <c r="BQ415"/>
  <c r="BG415"/>
  <c r="AW415"/>
  <c r="AK415"/>
  <c r="AA415"/>
  <c r="Q415"/>
  <c r="DX415"/>
  <c r="DL415"/>
  <c r="DB415"/>
  <c r="CR415"/>
  <c r="CF415"/>
  <c r="BV415"/>
  <c r="BL415"/>
  <c r="AZ415"/>
  <c r="AP415"/>
  <c r="AF415"/>
  <c r="T415"/>
  <c r="J415"/>
  <c r="DT415"/>
  <c r="CZ415"/>
  <c r="CD415"/>
  <c r="BH415"/>
  <c r="AN415"/>
  <c r="R415"/>
  <c r="DU415"/>
  <c r="DA415"/>
  <c r="CE415"/>
  <c r="BI415"/>
  <c r="AO415"/>
  <c r="S415"/>
  <c r="DC415"/>
  <c r="CG415"/>
  <c r="BM415"/>
  <c r="AQ415"/>
  <c r="U415"/>
  <c r="DK415"/>
  <c r="CO415"/>
  <c r="BU415"/>
  <c r="AY415"/>
  <c r="AC415"/>
  <c r="I415"/>
  <c r="DD415"/>
  <c r="BN415"/>
  <c r="X415"/>
  <c r="DJ415"/>
  <c r="BT415"/>
  <c r="AB415"/>
  <c r="DM415"/>
  <c r="BW415"/>
  <c r="AG415"/>
  <c r="CN415"/>
  <c r="AX415"/>
  <c r="DP415"/>
  <c r="AH415"/>
  <c r="AR415"/>
  <c r="BA415"/>
  <c r="CJ415"/>
  <c r="K415"/>
  <c r="BX415"/>
  <c r="BD415"/>
  <c r="L415"/>
  <c r="CS415"/>
  <c r="CT415"/>
  <c r="DS630"/>
  <c r="DK630"/>
  <c r="DC630"/>
  <c r="CU630"/>
  <c r="CM630"/>
  <c r="CE630"/>
  <c r="BW630"/>
  <c r="BO630"/>
  <c r="BG630"/>
  <c r="AY630"/>
  <c r="AQ630"/>
  <c r="AI630"/>
  <c r="AA630"/>
  <c r="S630"/>
  <c r="K630"/>
  <c r="DT630"/>
  <c r="DL630"/>
  <c r="DD630"/>
  <c r="CV630"/>
  <c r="CN630"/>
  <c r="CF630"/>
  <c r="BX630"/>
  <c r="BP630"/>
  <c r="BH630"/>
  <c r="AZ630"/>
  <c r="AR630"/>
  <c r="AJ630"/>
  <c r="AB630"/>
  <c r="T630"/>
  <c r="L630"/>
  <c r="DU630"/>
  <c r="DM630"/>
  <c r="DE630"/>
  <c r="CW630"/>
  <c r="CO630"/>
  <c r="CG630"/>
  <c r="BY630"/>
  <c r="BQ630"/>
  <c r="BI630"/>
  <c r="BA630"/>
  <c r="AS630"/>
  <c r="AK630"/>
  <c r="AC630"/>
  <c r="U630"/>
  <c r="M630"/>
  <c r="DX630"/>
  <c r="DP630"/>
  <c r="DH630"/>
  <c r="CZ630"/>
  <c r="CR630"/>
  <c r="CJ630"/>
  <c r="CB630"/>
  <c r="BT630"/>
  <c r="BL630"/>
  <c r="BD630"/>
  <c r="AV630"/>
  <c r="AN630"/>
  <c r="AF630"/>
  <c r="X630"/>
  <c r="P630"/>
  <c r="DV630"/>
  <c r="DF630"/>
  <c r="CP630"/>
  <c r="BZ630"/>
  <c r="BJ630"/>
  <c r="AT630"/>
  <c r="AD630"/>
  <c r="N630"/>
  <c r="DJ630"/>
  <c r="BN630"/>
  <c r="R630"/>
  <c r="DW630"/>
  <c r="DG630"/>
  <c r="CQ630"/>
  <c r="CA630"/>
  <c r="BK630"/>
  <c r="AU630"/>
  <c r="AE630"/>
  <c r="O630"/>
  <c r="CD630"/>
  <c r="AH630"/>
  <c r="DI630"/>
  <c r="CS630"/>
  <c r="CC630"/>
  <c r="BM630"/>
  <c r="AW630"/>
  <c r="AG630"/>
  <c r="Q630"/>
  <c r="CT630"/>
  <c r="AX630"/>
  <c r="DO630"/>
  <c r="CY630"/>
  <c r="CI630"/>
  <c r="BS630"/>
  <c r="BC630"/>
  <c r="AM630"/>
  <c r="W630"/>
  <c r="CX630"/>
  <c r="BE630"/>
  <c r="J630"/>
  <c r="DN630"/>
  <c r="DQ630"/>
  <c r="DA630"/>
  <c r="BF630"/>
  <c r="V630"/>
  <c r="BU630"/>
  <c r="AL630"/>
  <c r="DB630"/>
  <c r="BR630"/>
  <c r="Y630"/>
  <c r="Z630"/>
  <c r="BV630"/>
  <c r="DR630"/>
  <c r="CH630"/>
  <c r="AO630"/>
  <c r="CK630"/>
  <c r="AP630"/>
  <c r="CL630"/>
  <c r="BB630"/>
  <c r="I630"/>
  <c r="D416"/>
  <c r="D523"/>
  <c r="D308"/>
  <c r="D631"/>
  <c r="A528"/>
  <c r="B527"/>
  <c r="F523"/>
  <c r="F631"/>
  <c r="F416"/>
  <c r="F308"/>
  <c r="DR522"/>
  <c r="DJ522"/>
  <c r="DB522"/>
  <c r="CT522"/>
  <c r="CL522"/>
  <c r="CD522"/>
  <c r="BV522"/>
  <c r="BN522"/>
  <c r="BF522"/>
  <c r="AX522"/>
  <c r="AP522"/>
  <c r="AH522"/>
  <c r="Z522"/>
  <c r="R522"/>
  <c r="J522"/>
  <c r="DS522"/>
  <c r="DK522"/>
  <c r="DC522"/>
  <c r="CU522"/>
  <c r="CM522"/>
  <c r="CE522"/>
  <c r="BW522"/>
  <c r="BO522"/>
  <c r="BG522"/>
  <c r="AY522"/>
  <c r="AQ522"/>
  <c r="AI522"/>
  <c r="AA522"/>
  <c r="S522"/>
  <c r="K522"/>
  <c r="DT522"/>
  <c r="DL522"/>
  <c r="DD522"/>
  <c r="CV522"/>
  <c r="CN522"/>
  <c r="CF522"/>
  <c r="BX522"/>
  <c r="BP522"/>
  <c r="BH522"/>
  <c r="AZ522"/>
  <c r="AR522"/>
  <c r="AJ522"/>
  <c r="AB522"/>
  <c r="T522"/>
  <c r="L522"/>
  <c r="DW522"/>
  <c r="DO522"/>
  <c r="DG522"/>
  <c r="CY522"/>
  <c r="CQ522"/>
  <c r="CI522"/>
  <c r="CA522"/>
  <c r="BS522"/>
  <c r="BK522"/>
  <c r="BC522"/>
  <c r="AU522"/>
  <c r="AM522"/>
  <c r="AE522"/>
  <c r="W522"/>
  <c r="O522"/>
  <c r="DM522"/>
  <c r="CW522"/>
  <c r="CG522"/>
  <c r="BQ522"/>
  <c r="BA522"/>
  <c r="AK522"/>
  <c r="U522"/>
  <c r="DN522"/>
  <c r="CX522"/>
  <c r="CH522"/>
  <c r="BR522"/>
  <c r="BB522"/>
  <c r="AL522"/>
  <c r="V522"/>
  <c r="DP522"/>
  <c r="CZ522"/>
  <c r="CJ522"/>
  <c r="BT522"/>
  <c r="BD522"/>
  <c r="AN522"/>
  <c r="X522"/>
  <c r="DV522"/>
  <c r="DF522"/>
  <c r="CP522"/>
  <c r="BZ522"/>
  <c r="BJ522"/>
  <c r="AT522"/>
  <c r="AD522"/>
  <c r="N522"/>
  <c r="DA522"/>
  <c r="BU522"/>
  <c r="AO522"/>
  <c r="I522"/>
  <c r="DE522"/>
  <c r="BY522"/>
  <c r="AS522"/>
  <c r="M522"/>
  <c r="DH522"/>
  <c r="CB522"/>
  <c r="AV522"/>
  <c r="P522"/>
  <c r="DU522"/>
  <c r="CO522"/>
  <c r="BI522"/>
  <c r="AC522"/>
  <c r="DI522"/>
  <c r="AW522"/>
  <c r="DQ522"/>
  <c r="BE522"/>
  <c r="DX522"/>
  <c r="BL522"/>
  <c r="CK522"/>
  <c r="Y522"/>
  <c r="BM522"/>
  <c r="CC522"/>
  <c r="CR522"/>
  <c r="Q522"/>
  <c r="AG522"/>
  <c r="AF522"/>
  <c r="CS522"/>
  <c r="G416"/>
  <c r="G631"/>
  <c r="G523"/>
  <c r="G308"/>
  <c r="DW307"/>
  <c r="DO307"/>
  <c r="DG307"/>
  <c r="CY307"/>
  <c r="CQ307"/>
  <c r="CI307"/>
  <c r="CA307"/>
  <c r="BS307"/>
  <c r="BK307"/>
  <c r="BC307"/>
  <c r="AU307"/>
  <c r="AM307"/>
  <c r="AE307"/>
  <c r="W307"/>
  <c r="O307"/>
  <c r="DX307"/>
  <c r="DP307"/>
  <c r="DH307"/>
  <c r="CZ307"/>
  <c r="CR307"/>
  <c r="CJ307"/>
  <c r="CB307"/>
  <c r="BT307"/>
  <c r="BL307"/>
  <c r="BD307"/>
  <c r="AV307"/>
  <c r="AN307"/>
  <c r="AF307"/>
  <c r="X307"/>
  <c r="P307"/>
  <c r="DQ307"/>
  <c r="DI307"/>
  <c r="DA307"/>
  <c r="CS307"/>
  <c r="CK307"/>
  <c r="CC307"/>
  <c r="BU307"/>
  <c r="BM307"/>
  <c r="BE307"/>
  <c r="AW307"/>
  <c r="AO307"/>
  <c r="AG307"/>
  <c r="Y307"/>
  <c r="Q307"/>
  <c r="I307"/>
  <c r="DT307"/>
  <c r="DL307"/>
  <c r="DD307"/>
  <c r="CV307"/>
  <c r="CN307"/>
  <c r="CF307"/>
  <c r="BX307"/>
  <c r="BP307"/>
  <c r="BH307"/>
  <c r="AZ307"/>
  <c r="AR307"/>
  <c r="AJ307"/>
  <c r="AB307"/>
  <c r="T307"/>
  <c r="L307"/>
  <c r="DR307"/>
  <c r="DB307"/>
  <c r="CL307"/>
  <c r="BV307"/>
  <c r="BF307"/>
  <c r="AP307"/>
  <c r="Z307"/>
  <c r="J307"/>
  <c r="DS307"/>
  <c r="DC307"/>
  <c r="CM307"/>
  <c r="BW307"/>
  <c r="BG307"/>
  <c r="AQ307"/>
  <c r="AA307"/>
  <c r="K307"/>
  <c r="DU307"/>
  <c r="DE307"/>
  <c r="CO307"/>
  <c r="BY307"/>
  <c r="BI307"/>
  <c r="AS307"/>
  <c r="AC307"/>
  <c r="M307"/>
  <c r="DK307"/>
  <c r="CU307"/>
  <c r="CE307"/>
  <c r="BO307"/>
  <c r="AY307"/>
  <c r="AI307"/>
  <c r="S307"/>
  <c r="DV307"/>
  <c r="CP307"/>
  <c r="BJ307"/>
  <c r="AD307"/>
  <c r="BR307"/>
  <c r="CT307"/>
  <c r="BN307"/>
  <c r="AH307"/>
  <c r="AL307"/>
  <c r="CW307"/>
  <c r="BQ307"/>
  <c r="AK307"/>
  <c r="CX307"/>
  <c r="DJ307"/>
  <c r="CD307"/>
  <c r="AX307"/>
  <c r="R307"/>
  <c r="DM307"/>
  <c r="CG307"/>
  <c r="BA307"/>
  <c r="U307"/>
  <c r="AT307"/>
  <c r="BB307"/>
  <c r="CH307"/>
  <c r="DF307"/>
  <c r="BZ307"/>
  <c r="DN307"/>
  <c r="N307"/>
  <c r="V307"/>
  <c r="C416"/>
  <c r="C523"/>
  <c r="C308"/>
  <c r="BO200"/>
  <c r="BE200"/>
  <c r="AU200"/>
  <c r="AI200"/>
  <c r="Y200"/>
  <c r="O200"/>
  <c r="BP200"/>
  <c r="BF200"/>
  <c r="AV200"/>
  <c r="AJ200"/>
  <c r="Z200"/>
  <c r="P200"/>
  <c r="BS200"/>
  <c r="BG200"/>
  <c r="AW200"/>
  <c r="AM200"/>
  <c r="AA200"/>
  <c r="Q200"/>
  <c r="BV200"/>
  <c r="BL200"/>
  <c r="AZ200"/>
  <c r="AP200"/>
  <c r="AF200"/>
  <c r="T200"/>
  <c r="J200"/>
  <c r="BK200"/>
  <c r="AO200"/>
  <c r="S200"/>
  <c r="AB200"/>
  <c r="AY200"/>
  <c r="C631"/>
  <c r="BM200"/>
  <c r="AQ200"/>
  <c r="W200"/>
  <c r="BT200"/>
  <c r="BU200"/>
  <c r="I200"/>
  <c r="BH200"/>
  <c r="BN200"/>
  <c r="AR200"/>
  <c r="X200"/>
  <c r="AX200"/>
  <c r="AE200"/>
  <c r="AN200"/>
  <c r="BW200"/>
  <c r="BC200"/>
  <c r="AG200"/>
  <c r="K200"/>
  <c r="BX200"/>
  <c r="BD200"/>
  <c r="AH200"/>
  <c r="L200"/>
  <c r="R200"/>
  <c r="BQ200"/>
  <c r="BZ200"/>
  <c r="N200"/>
  <c r="BB200"/>
  <c r="BY200"/>
  <c r="M200"/>
  <c r="V200"/>
  <c r="AT200"/>
  <c r="U200"/>
  <c r="AD200"/>
  <c r="AK200"/>
  <c r="AS200"/>
  <c r="AC200"/>
  <c r="AL200"/>
  <c r="BI200"/>
  <c r="BJ200"/>
  <c r="BR200"/>
  <c r="BA200"/>
  <c r="DX200"/>
  <c r="A636"/>
  <c r="B635"/>
  <c r="A421"/>
  <c r="B420"/>
  <c r="A314"/>
  <c r="B313"/>
  <c r="B205"/>
  <c r="A206"/>
  <c r="AP67" i="15"/>
  <c r="AQ66"/>
  <c r="A66"/>
  <c r="B65"/>
  <c r="AJ75" i="14"/>
  <c r="AI75"/>
  <c r="AH75"/>
  <c r="AK75"/>
  <c r="L77"/>
  <c r="R77"/>
  <c r="K77"/>
  <c r="Q77"/>
  <c r="I77"/>
  <c r="U77" s="1"/>
  <c r="O77"/>
  <c r="M77"/>
  <c r="S77"/>
  <c r="V76"/>
  <c r="W76"/>
  <c r="X76"/>
  <c r="AA76"/>
  <c r="AG76" s="1"/>
  <c r="AD76"/>
  <c r="AE76"/>
  <c r="AB76"/>
  <c r="AC76"/>
  <c r="J77"/>
  <c r="P77"/>
  <c r="Y76"/>
  <c r="C78"/>
  <c r="F78"/>
  <c r="G78"/>
  <c r="E78"/>
  <c r="D78"/>
  <c r="B79"/>
  <c r="A80"/>
  <c r="D362" i="4"/>
  <c r="E362" s="1"/>
  <c r="G362" s="1"/>
  <c r="B364"/>
  <c r="F364" s="1"/>
  <c r="C363"/>
  <c r="B252"/>
  <c r="A253"/>
  <c r="D66" i="15" l="1"/>
  <c r="Y66" s="1"/>
  <c r="E66"/>
  <c r="F66"/>
  <c r="C66"/>
  <c r="G66"/>
  <c r="U65"/>
  <c r="W65"/>
  <c r="Y65"/>
  <c r="X65"/>
  <c r="D202" i="14"/>
  <c r="E202"/>
  <c r="F202"/>
  <c r="C202"/>
  <c r="G202"/>
  <c r="G417"/>
  <c r="G309"/>
  <c r="G632"/>
  <c r="G524"/>
  <c r="AR167"/>
  <c r="AQ157"/>
  <c r="C632"/>
  <c r="BU201"/>
  <c r="BM201"/>
  <c r="BE201"/>
  <c r="AW201"/>
  <c r="AO201"/>
  <c r="AG201"/>
  <c r="Y201"/>
  <c r="Q201"/>
  <c r="I201"/>
  <c r="BV201"/>
  <c r="BN201"/>
  <c r="BF201"/>
  <c r="AX201"/>
  <c r="AP201"/>
  <c r="AH201"/>
  <c r="Z201"/>
  <c r="R201"/>
  <c r="J201"/>
  <c r="BW201"/>
  <c r="BO201"/>
  <c r="BG201"/>
  <c r="AY201"/>
  <c r="AQ201"/>
  <c r="AI201"/>
  <c r="AA201"/>
  <c r="S201"/>
  <c r="K201"/>
  <c r="C417"/>
  <c r="C309"/>
  <c r="BZ201"/>
  <c r="BR201"/>
  <c r="BJ201"/>
  <c r="BB201"/>
  <c r="AT201"/>
  <c r="AL201"/>
  <c r="AD201"/>
  <c r="V201"/>
  <c r="N201"/>
  <c r="BY201"/>
  <c r="BI201"/>
  <c r="AS201"/>
  <c r="AC201"/>
  <c r="M201"/>
  <c r="BP201"/>
  <c r="T201"/>
  <c r="AK201"/>
  <c r="L201"/>
  <c r="BK201"/>
  <c r="AU201"/>
  <c r="AE201"/>
  <c r="O201"/>
  <c r="AZ201"/>
  <c r="BA201"/>
  <c r="BH201"/>
  <c r="C524"/>
  <c r="BL201"/>
  <c r="AV201"/>
  <c r="AF201"/>
  <c r="P201"/>
  <c r="AJ201"/>
  <c r="BQ201"/>
  <c r="U201"/>
  <c r="BX201"/>
  <c r="AB201"/>
  <c r="BS201"/>
  <c r="BC201"/>
  <c r="AM201"/>
  <c r="W201"/>
  <c r="BT201"/>
  <c r="BD201"/>
  <c r="AN201"/>
  <c r="X201"/>
  <c r="AR201"/>
  <c r="DX201"/>
  <c r="DR523"/>
  <c r="DJ523"/>
  <c r="DB523"/>
  <c r="CT523"/>
  <c r="CL523"/>
  <c r="CD523"/>
  <c r="BV523"/>
  <c r="BN523"/>
  <c r="BF523"/>
  <c r="AX523"/>
  <c r="AP523"/>
  <c r="AH523"/>
  <c r="Z523"/>
  <c r="R523"/>
  <c r="J523"/>
  <c r="DS523"/>
  <c r="DK523"/>
  <c r="DC523"/>
  <c r="CU523"/>
  <c r="CM523"/>
  <c r="CE523"/>
  <c r="BW523"/>
  <c r="BO523"/>
  <c r="BG523"/>
  <c r="AY523"/>
  <c r="AQ523"/>
  <c r="AI523"/>
  <c r="AA523"/>
  <c r="S523"/>
  <c r="K523"/>
  <c r="DT523"/>
  <c r="DL523"/>
  <c r="DD523"/>
  <c r="CV523"/>
  <c r="CN523"/>
  <c r="CF523"/>
  <c r="BX523"/>
  <c r="BP523"/>
  <c r="BH523"/>
  <c r="AZ523"/>
  <c r="AR523"/>
  <c r="AJ523"/>
  <c r="AB523"/>
  <c r="T523"/>
  <c r="L523"/>
  <c r="DW523"/>
  <c r="DO523"/>
  <c r="DG523"/>
  <c r="CY523"/>
  <c r="CQ523"/>
  <c r="CI523"/>
  <c r="CA523"/>
  <c r="BS523"/>
  <c r="BK523"/>
  <c r="BC523"/>
  <c r="AU523"/>
  <c r="AM523"/>
  <c r="AE523"/>
  <c r="W523"/>
  <c r="O523"/>
  <c r="DU523"/>
  <c r="DE523"/>
  <c r="CO523"/>
  <c r="BY523"/>
  <c r="BI523"/>
  <c r="AS523"/>
  <c r="AC523"/>
  <c r="M523"/>
  <c r="DV523"/>
  <c r="DF523"/>
  <c r="CP523"/>
  <c r="BZ523"/>
  <c r="BJ523"/>
  <c r="AT523"/>
  <c r="AD523"/>
  <c r="N523"/>
  <c r="DX523"/>
  <c r="DH523"/>
  <c r="CR523"/>
  <c r="CB523"/>
  <c r="BL523"/>
  <c r="AV523"/>
  <c r="AF523"/>
  <c r="P523"/>
  <c r="DN523"/>
  <c r="CX523"/>
  <c r="CH523"/>
  <c r="BR523"/>
  <c r="BB523"/>
  <c r="AL523"/>
  <c r="V523"/>
  <c r="DI523"/>
  <c r="CC523"/>
  <c r="AW523"/>
  <c r="Q523"/>
  <c r="DM523"/>
  <c r="CG523"/>
  <c r="BA523"/>
  <c r="U523"/>
  <c r="DP523"/>
  <c r="CJ523"/>
  <c r="BD523"/>
  <c r="X523"/>
  <c r="CW523"/>
  <c r="BQ523"/>
  <c r="AK523"/>
  <c r="DQ523"/>
  <c r="BE523"/>
  <c r="BM523"/>
  <c r="BT523"/>
  <c r="CS523"/>
  <c r="AG523"/>
  <c r="BU523"/>
  <c r="CK523"/>
  <c r="CZ523"/>
  <c r="Y523"/>
  <c r="DA523"/>
  <c r="I523"/>
  <c r="AN523"/>
  <c r="AO523"/>
  <c r="F417"/>
  <c r="F524"/>
  <c r="F309"/>
  <c r="F632"/>
  <c r="DW308"/>
  <c r="DO308"/>
  <c r="DG308"/>
  <c r="CY308"/>
  <c r="CQ308"/>
  <c r="CI308"/>
  <c r="CA308"/>
  <c r="BS308"/>
  <c r="BK308"/>
  <c r="BC308"/>
  <c r="AU308"/>
  <c r="AM308"/>
  <c r="AE308"/>
  <c r="W308"/>
  <c r="O308"/>
  <c r="DX308"/>
  <c r="DP308"/>
  <c r="DH308"/>
  <c r="CZ308"/>
  <c r="CR308"/>
  <c r="CJ308"/>
  <c r="CB308"/>
  <c r="BT308"/>
  <c r="BL308"/>
  <c r="BD308"/>
  <c r="AV308"/>
  <c r="AN308"/>
  <c r="AF308"/>
  <c r="X308"/>
  <c r="P308"/>
  <c r="DQ308"/>
  <c r="DI308"/>
  <c r="DA308"/>
  <c r="CS308"/>
  <c r="CK308"/>
  <c r="CC308"/>
  <c r="BU308"/>
  <c r="BM308"/>
  <c r="BE308"/>
  <c r="AW308"/>
  <c r="AO308"/>
  <c r="AG308"/>
  <c r="Y308"/>
  <c r="Q308"/>
  <c r="I308"/>
  <c r="DT308"/>
  <c r="DL308"/>
  <c r="DD308"/>
  <c r="CV308"/>
  <c r="CN308"/>
  <c r="CF308"/>
  <c r="BX308"/>
  <c r="BP308"/>
  <c r="BH308"/>
  <c r="AZ308"/>
  <c r="AR308"/>
  <c r="AJ308"/>
  <c r="AB308"/>
  <c r="T308"/>
  <c r="L308"/>
  <c r="DJ308"/>
  <c r="CT308"/>
  <c r="CD308"/>
  <c r="BN308"/>
  <c r="AX308"/>
  <c r="AH308"/>
  <c r="R308"/>
  <c r="DK308"/>
  <c r="CU308"/>
  <c r="CE308"/>
  <c r="BO308"/>
  <c r="AY308"/>
  <c r="AI308"/>
  <c r="S308"/>
  <c r="DM308"/>
  <c r="CW308"/>
  <c r="CG308"/>
  <c r="BQ308"/>
  <c r="BA308"/>
  <c r="AK308"/>
  <c r="U308"/>
  <c r="DS308"/>
  <c r="DC308"/>
  <c r="CM308"/>
  <c r="BW308"/>
  <c r="BG308"/>
  <c r="AQ308"/>
  <c r="AA308"/>
  <c r="K308"/>
  <c r="CX308"/>
  <c r="BR308"/>
  <c r="AL308"/>
  <c r="AT308"/>
  <c r="DB308"/>
  <c r="BV308"/>
  <c r="AP308"/>
  <c r="J308"/>
  <c r="DF308"/>
  <c r="N308"/>
  <c r="DE308"/>
  <c r="BY308"/>
  <c r="AS308"/>
  <c r="M308"/>
  <c r="BZ308"/>
  <c r="DR308"/>
  <c r="CL308"/>
  <c r="BF308"/>
  <c r="Z308"/>
  <c r="DU308"/>
  <c r="CO308"/>
  <c r="BI308"/>
  <c r="AC308"/>
  <c r="BB308"/>
  <c r="BJ308"/>
  <c r="CH308"/>
  <c r="CP308"/>
  <c r="DN308"/>
  <c r="DV308"/>
  <c r="V308"/>
  <c r="AD308"/>
  <c r="D524"/>
  <c r="D632"/>
  <c r="D309"/>
  <c r="D417"/>
  <c r="DV416"/>
  <c r="DN416"/>
  <c r="DF416"/>
  <c r="CX416"/>
  <c r="CP416"/>
  <c r="CH416"/>
  <c r="BZ416"/>
  <c r="BR416"/>
  <c r="BJ416"/>
  <c r="BB416"/>
  <c r="AT416"/>
  <c r="AL416"/>
  <c r="AD416"/>
  <c r="V416"/>
  <c r="N416"/>
  <c r="DW416"/>
  <c r="DO416"/>
  <c r="DG416"/>
  <c r="CY416"/>
  <c r="CQ416"/>
  <c r="CI416"/>
  <c r="CA416"/>
  <c r="BS416"/>
  <c r="BK416"/>
  <c r="BC416"/>
  <c r="AU416"/>
  <c r="AM416"/>
  <c r="AE416"/>
  <c r="W416"/>
  <c r="O416"/>
  <c r="DM416"/>
  <c r="DC416"/>
  <c r="CS416"/>
  <c r="CG416"/>
  <c r="BW416"/>
  <c r="BM416"/>
  <c r="BA416"/>
  <c r="AQ416"/>
  <c r="AG416"/>
  <c r="U416"/>
  <c r="K416"/>
  <c r="DP416"/>
  <c r="DD416"/>
  <c r="CT416"/>
  <c r="CJ416"/>
  <c r="BX416"/>
  <c r="BN416"/>
  <c r="BD416"/>
  <c r="AR416"/>
  <c r="AH416"/>
  <c r="X416"/>
  <c r="L416"/>
  <c r="DQ416"/>
  <c r="DE416"/>
  <c r="CU416"/>
  <c r="CK416"/>
  <c r="BY416"/>
  <c r="BO416"/>
  <c r="BE416"/>
  <c r="AS416"/>
  <c r="AI416"/>
  <c r="Y416"/>
  <c r="M416"/>
  <c r="DT416"/>
  <c r="DJ416"/>
  <c r="CZ416"/>
  <c r="CN416"/>
  <c r="CD416"/>
  <c r="BT416"/>
  <c r="BH416"/>
  <c r="AX416"/>
  <c r="AN416"/>
  <c r="AB416"/>
  <c r="R416"/>
  <c r="DH416"/>
  <c r="CL416"/>
  <c r="BP416"/>
  <c r="AV416"/>
  <c r="Z416"/>
  <c r="DI416"/>
  <c r="CM416"/>
  <c r="BQ416"/>
  <c r="AW416"/>
  <c r="AA416"/>
  <c r="DK416"/>
  <c r="CO416"/>
  <c r="BU416"/>
  <c r="AY416"/>
  <c r="AC416"/>
  <c r="I416"/>
  <c r="DS416"/>
  <c r="CW416"/>
  <c r="CC416"/>
  <c r="BG416"/>
  <c r="AK416"/>
  <c r="Q416"/>
  <c r="DL416"/>
  <c r="BV416"/>
  <c r="AF416"/>
  <c r="DR416"/>
  <c r="CB416"/>
  <c r="AJ416"/>
  <c r="DU416"/>
  <c r="CE416"/>
  <c r="AO416"/>
  <c r="CV416"/>
  <c r="BF416"/>
  <c r="P416"/>
  <c r="CF416"/>
  <c r="CR416"/>
  <c r="J416"/>
  <c r="DA416"/>
  <c r="S416"/>
  <c r="AZ416"/>
  <c r="T416"/>
  <c r="AP416"/>
  <c r="BI416"/>
  <c r="DX416"/>
  <c r="BL416"/>
  <c r="DB416"/>
  <c r="E417"/>
  <c r="E524"/>
  <c r="E632"/>
  <c r="E309"/>
  <c r="DS631"/>
  <c r="DK631"/>
  <c r="DC631"/>
  <c r="CU631"/>
  <c r="CM631"/>
  <c r="CE631"/>
  <c r="BW631"/>
  <c r="BO631"/>
  <c r="BG631"/>
  <c r="AY631"/>
  <c r="AQ631"/>
  <c r="AI631"/>
  <c r="AA631"/>
  <c r="S631"/>
  <c r="K631"/>
  <c r="DT631"/>
  <c r="DL631"/>
  <c r="DD631"/>
  <c r="CV631"/>
  <c r="CN631"/>
  <c r="CF631"/>
  <c r="BX631"/>
  <c r="BP631"/>
  <c r="BH631"/>
  <c r="AZ631"/>
  <c r="AR631"/>
  <c r="AJ631"/>
  <c r="AB631"/>
  <c r="T631"/>
  <c r="L631"/>
  <c r="DU631"/>
  <c r="DM631"/>
  <c r="DE631"/>
  <c r="CW631"/>
  <c r="CO631"/>
  <c r="CG631"/>
  <c r="BY631"/>
  <c r="BQ631"/>
  <c r="BI631"/>
  <c r="BA631"/>
  <c r="AS631"/>
  <c r="AK631"/>
  <c r="AC631"/>
  <c r="U631"/>
  <c r="M631"/>
  <c r="DX631"/>
  <c r="DP631"/>
  <c r="DH631"/>
  <c r="CZ631"/>
  <c r="CR631"/>
  <c r="CJ631"/>
  <c r="CB631"/>
  <c r="BT631"/>
  <c r="BL631"/>
  <c r="BD631"/>
  <c r="AV631"/>
  <c r="AN631"/>
  <c r="AF631"/>
  <c r="X631"/>
  <c r="P631"/>
  <c r="DN631"/>
  <c r="CX631"/>
  <c r="CH631"/>
  <c r="BR631"/>
  <c r="BB631"/>
  <c r="AL631"/>
  <c r="V631"/>
  <c r="CL631"/>
  <c r="AP631"/>
  <c r="DO631"/>
  <c r="CY631"/>
  <c r="CI631"/>
  <c r="BS631"/>
  <c r="BC631"/>
  <c r="AM631"/>
  <c r="W631"/>
  <c r="DB631"/>
  <c r="BF631"/>
  <c r="J631"/>
  <c r="DQ631"/>
  <c r="DA631"/>
  <c r="CK631"/>
  <c r="BU631"/>
  <c r="BE631"/>
  <c r="AO631"/>
  <c r="Y631"/>
  <c r="I631"/>
  <c r="DR631"/>
  <c r="BV631"/>
  <c r="Z631"/>
  <c r="DW631"/>
  <c r="DG631"/>
  <c r="CQ631"/>
  <c r="CA631"/>
  <c r="BK631"/>
  <c r="AU631"/>
  <c r="AE631"/>
  <c r="O631"/>
  <c r="DF631"/>
  <c r="BM631"/>
  <c r="R631"/>
  <c r="DV631"/>
  <c r="DI631"/>
  <c r="BN631"/>
  <c r="AD631"/>
  <c r="CC631"/>
  <c r="AT631"/>
  <c r="DJ631"/>
  <c r="BZ631"/>
  <c r="AG631"/>
  <c r="AH631"/>
  <c r="CD631"/>
  <c r="CP631"/>
  <c r="AW631"/>
  <c r="CS631"/>
  <c r="AX631"/>
  <c r="N631"/>
  <c r="CT631"/>
  <c r="BJ631"/>
  <c r="Q631"/>
  <c r="B528"/>
  <c r="A529"/>
  <c r="A637"/>
  <c r="B636"/>
  <c r="A422"/>
  <c r="B421"/>
  <c r="A315"/>
  <c r="B314"/>
  <c r="A207"/>
  <c r="B206"/>
  <c r="AI76"/>
  <c r="AP68" i="15"/>
  <c r="AQ67"/>
  <c r="A67"/>
  <c r="B66"/>
  <c r="X77" i="14"/>
  <c r="AH76"/>
  <c r="AK76"/>
  <c r="AJ76"/>
  <c r="Y77"/>
  <c r="J78"/>
  <c r="P78"/>
  <c r="L78"/>
  <c r="R78"/>
  <c r="V77"/>
  <c r="M78"/>
  <c r="S78"/>
  <c r="AD77"/>
  <c r="AA77"/>
  <c r="AG77" s="1"/>
  <c r="AB77"/>
  <c r="AE77"/>
  <c r="AC77"/>
  <c r="W77"/>
  <c r="I78"/>
  <c r="U78" s="1"/>
  <c r="O78"/>
  <c r="K78"/>
  <c r="Q78"/>
  <c r="C79"/>
  <c r="D79"/>
  <c r="E79"/>
  <c r="F79"/>
  <c r="G79"/>
  <c r="A81"/>
  <c r="B80"/>
  <c r="D363" i="4"/>
  <c r="E363" s="1"/>
  <c r="G363" s="1"/>
  <c r="B365"/>
  <c r="F365" s="1"/>
  <c r="C364"/>
  <c r="A254"/>
  <c r="B253"/>
  <c r="X66" i="15" l="1"/>
  <c r="U66"/>
  <c r="V66"/>
  <c r="W66"/>
  <c r="E67"/>
  <c r="F67"/>
  <c r="C67"/>
  <c r="D67"/>
  <c r="G67"/>
  <c r="G203" i="14"/>
  <c r="E203"/>
  <c r="C203"/>
  <c r="D203"/>
  <c r="F203"/>
  <c r="G525"/>
  <c r="G633"/>
  <c r="G418"/>
  <c r="G310"/>
  <c r="DW309"/>
  <c r="DO309"/>
  <c r="DG309"/>
  <c r="CY309"/>
  <c r="CQ309"/>
  <c r="CI309"/>
  <c r="CA309"/>
  <c r="BS309"/>
  <c r="BK309"/>
  <c r="BC309"/>
  <c r="AU309"/>
  <c r="AM309"/>
  <c r="AE309"/>
  <c r="W309"/>
  <c r="O309"/>
  <c r="DX309"/>
  <c r="DP309"/>
  <c r="DH309"/>
  <c r="CZ309"/>
  <c r="CR309"/>
  <c r="CJ309"/>
  <c r="CB309"/>
  <c r="BT309"/>
  <c r="BL309"/>
  <c r="BD309"/>
  <c r="AV309"/>
  <c r="AN309"/>
  <c r="AF309"/>
  <c r="X309"/>
  <c r="P309"/>
  <c r="DQ309"/>
  <c r="DI309"/>
  <c r="DA309"/>
  <c r="CS309"/>
  <c r="CK309"/>
  <c r="CC309"/>
  <c r="BU309"/>
  <c r="BM309"/>
  <c r="BE309"/>
  <c r="AW309"/>
  <c r="AO309"/>
  <c r="AG309"/>
  <c r="Y309"/>
  <c r="Q309"/>
  <c r="I309"/>
  <c r="DT309"/>
  <c r="DL309"/>
  <c r="DD309"/>
  <c r="CV309"/>
  <c r="CN309"/>
  <c r="CF309"/>
  <c r="BX309"/>
  <c r="BP309"/>
  <c r="BH309"/>
  <c r="AZ309"/>
  <c r="AR309"/>
  <c r="AJ309"/>
  <c r="AB309"/>
  <c r="T309"/>
  <c r="L309"/>
  <c r="DR309"/>
  <c r="DB309"/>
  <c r="CL309"/>
  <c r="BV309"/>
  <c r="BF309"/>
  <c r="AP309"/>
  <c r="Z309"/>
  <c r="J309"/>
  <c r="DS309"/>
  <c r="DC309"/>
  <c r="CM309"/>
  <c r="BW309"/>
  <c r="BG309"/>
  <c r="AQ309"/>
  <c r="AA309"/>
  <c r="K309"/>
  <c r="DU309"/>
  <c r="DE309"/>
  <c r="CO309"/>
  <c r="BY309"/>
  <c r="BI309"/>
  <c r="AS309"/>
  <c r="AC309"/>
  <c r="M309"/>
  <c r="DK309"/>
  <c r="CU309"/>
  <c r="CE309"/>
  <c r="BO309"/>
  <c r="AY309"/>
  <c r="AI309"/>
  <c r="S309"/>
  <c r="DF309"/>
  <c r="BZ309"/>
  <c r="AT309"/>
  <c r="N309"/>
  <c r="DN309"/>
  <c r="V309"/>
  <c r="DJ309"/>
  <c r="CD309"/>
  <c r="AX309"/>
  <c r="R309"/>
  <c r="CH309"/>
  <c r="DM309"/>
  <c r="CG309"/>
  <c r="BA309"/>
  <c r="U309"/>
  <c r="BB309"/>
  <c r="CT309"/>
  <c r="BN309"/>
  <c r="AH309"/>
  <c r="CW309"/>
  <c r="BQ309"/>
  <c r="AK309"/>
  <c r="BJ309"/>
  <c r="CX309"/>
  <c r="DV309"/>
  <c r="BR309"/>
  <c r="CP309"/>
  <c r="AD309"/>
  <c r="AL309"/>
  <c r="F633"/>
  <c r="F418"/>
  <c r="F310"/>
  <c r="F525"/>
  <c r="DV417"/>
  <c r="DN417"/>
  <c r="DF417"/>
  <c r="CX417"/>
  <c r="CP417"/>
  <c r="CH417"/>
  <c r="BZ417"/>
  <c r="BR417"/>
  <c r="BJ417"/>
  <c r="BB417"/>
  <c r="AT417"/>
  <c r="AL417"/>
  <c r="AD417"/>
  <c r="V417"/>
  <c r="N417"/>
  <c r="DW417"/>
  <c r="DO417"/>
  <c r="DG417"/>
  <c r="CY417"/>
  <c r="CQ417"/>
  <c r="CI417"/>
  <c r="CA417"/>
  <c r="BS417"/>
  <c r="BK417"/>
  <c r="BC417"/>
  <c r="AU417"/>
  <c r="AM417"/>
  <c r="AE417"/>
  <c r="W417"/>
  <c r="O417"/>
  <c r="DU417"/>
  <c r="DK417"/>
  <c r="DA417"/>
  <c r="CO417"/>
  <c r="CE417"/>
  <c r="BU417"/>
  <c r="BI417"/>
  <c r="AY417"/>
  <c r="AO417"/>
  <c r="AC417"/>
  <c r="S417"/>
  <c r="I417"/>
  <c r="DX417"/>
  <c r="DL417"/>
  <c r="DB417"/>
  <c r="CR417"/>
  <c r="CF417"/>
  <c r="BV417"/>
  <c r="BL417"/>
  <c r="AZ417"/>
  <c r="AP417"/>
  <c r="AF417"/>
  <c r="T417"/>
  <c r="J417"/>
  <c r="DM417"/>
  <c r="DC417"/>
  <c r="CS417"/>
  <c r="CG417"/>
  <c r="BW417"/>
  <c r="BM417"/>
  <c r="BA417"/>
  <c r="AQ417"/>
  <c r="AG417"/>
  <c r="U417"/>
  <c r="K417"/>
  <c r="DR417"/>
  <c r="DH417"/>
  <c r="CV417"/>
  <c r="CL417"/>
  <c r="CB417"/>
  <c r="BP417"/>
  <c r="BF417"/>
  <c r="AV417"/>
  <c r="AJ417"/>
  <c r="Z417"/>
  <c r="P417"/>
  <c r="DP417"/>
  <c r="CT417"/>
  <c r="BX417"/>
  <c r="BD417"/>
  <c r="AH417"/>
  <c r="L417"/>
  <c r="DQ417"/>
  <c r="CU417"/>
  <c r="BY417"/>
  <c r="BE417"/>
  <c r="AI417"/>
  <c r="M417"/>
  <c r="DS417"/>
  <c r="CW417"/>
  <c r="CC417"/>
  <c r="BG417"/>
  <c r="AK417"/>
  <c r="Q417"/>
  <c r="DE417"/>
  <c r="CK417"/>
  <c r="BO417"/>
  <c r="AS417"/>
  <c r="Y417"/>
  <c r="DT417"/>
  <c r="CD417"/>
  <c r="AN417"/>
  <c r="CJ417"/>
  <c r="AR417"/>
  <c r="CM417"/>
  <c r="AW417"/>
  <c r="DD417"/>
  <c r="BN417"/>
  <c r="X417"/>
  <c r="AX417"/>
  <c r="BH417"/>
  <c r="BQ417"/>
  <c r="CZ417"/>
  <c r="R417"/>
  <c r="BT417"/>
  <c r="CN417"/>
  <c r="DI417"/>
  <c r="AA417"/>
  <c r="AB417"/>
  <c r="DJ417"/>
  <c r="B529"/>
  <c r="A530"/>
  <c r="DR524"/>
  <c r="DJ524"/>
  <c r="DB524"/>
  <c r="CT524"/>
  <c r="CL524"/>
  <c r="CD524"/>
  <c r="BV524"/>
  <c r="BN524"/>
  <c r="BF524"/>
  <c r="AX524"/>
  <c r="AP524"/>
  <c r="AH524"/>
  <c r="Z524"/>
  <c r="R524"/>
  <c r="J524"/>
  <c r="DS524"/>
  <c r="DK524"/>
  <c r="DC524"/>
  <c r="CU524"/>
  <c r="CM524"/>
  <c r="CE524"/>
  <c r="BW524"/>
  <c r="BO524"/>
  <c r="BG524"/>
  <c r="AY524"/>
  <c r="AQ524"/>
  <c r="AI524"/>
  <c r="AA524"/>
  <c r="S524"/>
  <c r="K524"/>
  <c r="DT524"/>
  <c r="DL524"/>
  <c r="DD524"/>
  <c r="CV524"/>
  <c r="CN524"/>
  <c r="CF524"/>
  <c r="BX524"/>
  <c r="BP524"/>
  <c r="BH524"/>
  <c r="AZ524"/>
  <c r="AR524"/>
  <c r="AJ524"/>
  <c r="AB524"/>
  <c r="T524"/>
  <c r="L524"/>
  <c r="DW524"/>
  <c r="DO524"/>
  <c r="DG524"/>
  <c r="CY524"/>
  <c r="CQ524"/>
  <c r="CI524"/>
  <c r="CA524"/>
  <c r="BS524"/>
  <c r="BK524"/>
  <c r="BC524"/>
  <c r="AU524"/>
  <c r="AM524"/>
  <c r="AE524"/>
  <c r="W524"/>
  <c r="O524"/>
  <c r="DM524"/>
  <c r="CW524"/>
  <c r="CG524"/>
  <c r="BQ524"/>
  <c r="BA524"/>
  <c r="AK524"/>
  <c r="U524"/>
  <c r="DN524"/>
  <c r="CX524"/>
  <c r="CH524"/>
  <c r="BR524"/>
  <c r="BB524"/>
  <c r="AL524"/>
  <c r="V524"/>
  <c r="DP524"/>
  <c r="CZ524"/>
  <c r="CJ524"/>
  <c r="BT524"/>
  <c r="BD524"/>
  <c r="AN524"/>
  <c r="X524"/>
  <c r="DV524"/>
  <c r="DF524"/>
  <c r="CP524"/>
  <c r="BZ524"/>
  <c r="BJ524"/>
  <c r="AT524"/>
  <c r="AD524"/>
  <c r="N524"/>
  <c r="DQ524"/>
  <c r="CK524"/>
  <c r="BE524"/>
  <c r="Y524"/>
  <c r="DU524"/>
  <c r="CO524"/>
  <c r="BI524"/>
  <c r="AC524"/>
  <c r="DX524"/>
  <c r="CR524"/>
  <c r="BL524"/>
  <c r="AF524"/>
  <c r="DE524"/>
  <c r="BY524"/>
  <c r="AS524"/>
  <c r="M524"/>
  <c r="BM524"/>
  <c r="BU524"/>
  <c r="I524"/>
  <c r="CB524"/>
  <c r="P524"/>
  <c r="DA524"/>
  <c r="AO524"/>
  <c r="CC524"/>
  <c r="CS524"/>
  <c r="DH524"/>
  <c r="AG524"/>
  <c r="AW524"/>
  <c r="Q524"/>
  <c r="AV524"/>
  <c r="DI524"/>
  <c r="AS167"/>
  <c r="AR157"/>
  <c r="D525"/>
  <c r="D418"/>
  <c r="D633"/>
  <c r="D310"/>
  <c r="E418"/>
  <c r="E633"/>
  <c r="E525"/>
  <c r="E310"/>
  <c r="DS632"/>
  <c r="DK632"/>
  <c r="DC632"/>
  <c r="CU632"/>
  <c r="CM632"/>
  <c r="CE632"/>
  <c r="BW632"/>
  <c r="BO632"/>
  <c r="BG632"/>
  <c r="AY632"/>
  <c r="AQ632"/>
  <c r="AI632"/>
  <c r="AA632"/>
  <c r="S632"/>
  <c r="K632"/>
  <c r="DT632"/>
  <c r="DL632"/>
  <c r="DD632"/>
  <c r="CV632"/>
  <c r="CN632"/>
  <c r="CF632"/>
  <c r="BX632"/>
  <c r="BP632"/>
  <c r="BH632"/>
  <c r="AZ632"/>
  <c r="AR632"/>
  <c r="AJ632"/>
  <c r="AB632"/>
  <c r="T632"/>
  <c r="L632"/>
  <c r="DU632"/>
  <c r="DM632"/>
  <c r="DE632"/>
  <c r="CW632"/>
  <c r="CO632"/>
  <c r="CG632"/>
  <c r="BY632"/>
  <c r="BQ632"/>
  <c r="BI632"/>
  <c r="BA632"/>
  <c r="AS632"/>
  <c r="AK632"/>
  <c r="AC632"/>
  <c r="U632"/>
  <c r="M632"/>
  <c r="DX632"/>
  <c r="DP632"/>
  <c r="DH632"/>
  <c r="CZ632"/>
  <c r="CR632"/>
  <c r="CJ632"/>
  <c r="CB632"/>
  <c r="BT632"/>
  <c r="BL632"/>
  <c r="BD632"/>
  <c r="AV632"/>
  <c r="AN632"/>
  <c r="AF632"/>
  <c r="X632"/>
  <c r="P632"/>
  <c r="DV632"/>
  <c r="DF632"/>
  <c r="CP632"/>
  <c r="BZ632"/>
  <c r="BJ632"/>
  <c r="AT632"/>
  <c r="AD632"/>
  <c r="N632"/>
  <c r="DJ632"/>
  <c r="BN632"/>
  <c r="R632"/>
  <c r="DW632"/>
  <c r="DG632"/>
  <c r="CQ632"/>
  <c r="CA632"/>
  <c r="BK632"/>
  <c r="AU632"/>
  <c r="AE632"/>
  <c r="O632"/>
  <c r="CD632"/>
  <c r="AH632"/>
  <c r="DI632"/>
  <c r="CS632"/>
  <c r="CC632"/>
  <c r="BM632"/>
  <c r="AW632"/>
  <c r="AG632"/>
  <c r="Q632"/>
  <c r="CT632"/>
  <c r="AX632"/>
  <c r="DO632"/>
  <c r="CY632"/>
  <c r="CI632"/>
  <c r="BS632"/>
  <c r="BC632"/>
  <c r="AM632"/>
  <c r="W632"/>
  <c r="DN632"/>
  <c r="BU632"/>
  <c r="Z632"/>
  <c r="I632"/>
  <c r="DQ632"/>
  <c r="BV632"/>
  <c r="AL632"/>
  <c r="CK632"/>
  <c r="BB632"/>
  <c r="DR632"/>
  <c r="CH632"/>
  <c r="AO632"/>
  <c r="AP632"/>
  <c r="CL632"/>
  <c r="CX632"/>
  <c r="BE632"/>
  <c r="J632"/>
  <c r="DA632"/>
  <c r="BF632"/>
  <c r="V632"/>
  <c r="DB632"/>
  <c r="BR632"/>
  <c r="Y632"/>
  <c r="C633"/>
  <c r="BY202"/>
  <c r="BO202"/>
  <c r="BC202"/>
  <c r="AS202"/>
  <c r="AI202"/>
  <c r="W202"/>
  <c r="M202"/>
  <c r="BZ202"/>
  <c r="BP202"/>
  <c r="BD202"/>
  <c r="AT202"/>
  <c r="AJ202"/>
  <c r="X202"/>
  <c r="N202"/>
  <c r="C310"/>
  <c r="BQ202"/>
  <c r="BG202"/>
  <c r="AU202"/>
  <c r="AK202"/>
  <c r="AA202"/>
  <c r="O202"/>
  <c r="C525"/>
  <c r="BT202"/>
  <c r="BJ202"/>
  <c r="AZ202"/>
  <c r="AN202"/>
  <c r="AD202"/>
  <c r="T202"/>
  <c r="BS202"/>
  <c r="AY202"/>
  <c r="AC202"/>
  <c r="BH202"/>
  <c r="S202"/>
  <c r="AB202"/>
  <c r="BW202"/>
  <c r="BA202"/>
  <c r="AE202"/>
  <c r="K202"/>
  <c r="AL202"/>
  <c r="AM202"/>
  <c r="BR202"/>
  <c r="BX202"/>
  <c r="BB202"/>
  <c r="AF202"/>
  <c r="L202"/>
  <c r="P202"/>
  <c r="BI202"/>
  <c r="C418"/>
  <c r="BK202"/>
  <c r="AQ202"/>
  <c r="U202"/>
  <c r="BL202"/>
  <c r="AR202"/>
  <c r="V202"/>
  <c r="AV202"/>
  <c r="BE202"/>
  <c r="BN202"/>
  <c r="Y202"/>
  <c r="AP202"/>
  <c r="BM202"/>
  <c r="BV202"/>
  <c r="J202"/>
  <c r="AG202"/>
  <c r="BU202"/>
  <c r="I202"/>
  <c r="R202"/>
  <c r="AH202"/>
  <c r="Q202"/>
  <c r="Z202"/>
  <c r="AW202"/>
  <c r="AO202"/>
  <c r="AX202"/>
  <c r="BF202"/>
  <c r="DX202"/>
  <c r="A638"/>
  <c r="B637"/>
  <c r="A423"/>
  <c r="B422"/>
  <c r="B315"/>
  <c r="A316"/>
  <c r="B207"/>
  <c r="A208"/>
  <c r="AP69" i="15"/>
  <c r="AQ68"/>
  <c r="A68"/>
  <c r="B67"/>
  <c r="AJ77" i="14"/>
  <c r="AH77"/>
  <c r="V78"/>
  <c r="X78"/>
  <c r="AK77"/>
  <c r="AI77"/>
  <c r="I79"/>
  <c r="U79" s="1"/>
  <c r="O79"/>
  <c r="W78"/>
  <c r="M79"/>
  <c r="S79"/>
  <c r="J79"/>
  <c r="P79"/>
  <c r="K79"/>
  <c r="Q79"/>
  <c r="L79"/>
  <c r="R79"/>
  <c r="AA78"/>
  <c r="AG78" s="1"/>
  <c r="AE78"/>
  <c r="AD78"/>
  <c r="AB78"/>
  <c r="AC78"/>
  <c r="Y78"/>
  <c r="G80"/>
  <c r="F80"/>
  <c r="D80"/>
  <c r="C80"/>
  <c r="E80"/>
  <c r="A82"/>
  <c r="B81"/>
  <c r="D364" i="4"/>
  <c r="E364" s="1"/>
  <c r="G364" s="1"/>
  <c r="C365"/>
  <c r="B366"/>
  <c r="F366" s="1"/>
  <c r="B254"/>
  <c r="A255"/>
  <c r="U67" i="15" l="1"/>
  <c r="X67"/>
  <c r="Y67"/>
  <c r="W67"/>
  <c r="E68"/>
  <c r="G68"/>
  <c r="C68"/>
  <c r="D68"/>
  <c r="F68"/>
  <c r="V67"/>
  <c r="C204" i="14"/>
  <c r="G204"/>
  <c r="D204"/>
  <c r="E204"/>
  <c r="F204"/>
  <c r="DW310"/>
  <c r="DO310"/>
  <c r="DG310"/>
  <c r="CY310"/>
  <c r="CQ310"/>
  <c r="CI310"/>
  <c r="CA310"/>
  <c r="BS310"/>
  <c r="BK310"/>
  <c r="BC310"/>
  <c r="AU310"/>
  <c r="AM310"/>
  <c r="AE310"/>
  <c r="W310"/>
  <c r="O310"/>
  <c r="DX310"/>
  <c r="DP310"/>
  <c r="DH310"/>
  <c r="CZ310"/>
  <c r="CR310"/>
  <c r="CJ310"/>
  <c r="CB310"/>
  <c r="BT310"/>
  <c r="BL310"/>
  <c r="BD310"/>
  <c r="AV310"/>
  <c r="AN310"/>
  <c r="AF310"/>
  <c r="X310"/>
  <c r="P310"/>
  <c r="DQ310"/>
  <c r="DI310"/>
  <c r="DA310"/>
  <c r="CS310"/>
  <c r="CK310"/>
  <c r="CC310"/>
  <c r="BU310"/>
  <c r="BM310"/>
  <c r="BE310"/>
  <c r="AW310"/>
  <c r="AO310"/>
  <c r="AG310"/>
  <c r="Y310"/>
  <c r="Q310"/>
  <c r="I310"/>
  <c r="DT310"/>
  <c r="DL310"/>
  <c r="DD310"/>
  <c r="CV310"/>
  <c r="CN310"/>
  <c r="CF310"/>
  <c r="BX310"/>
  <c r="BP310"/>
  <c r="BH310"/>
  <c r="AZ310"/>
  <c r="AR310"/>
  <c r="AJ310"/>
  <c r="AB310"/>
  <c r="T310"/>
  <c r="L310"/>
  <c r="DJ310"/>
  <c r="CT310"/>
  <c r="CD310"/>
  <c r="BN310"/>
  <c r="AX310"/>
  <c r="AH310"/>
  <c r="R310"/>
  <c r="DK310"/>
  <c r="CU310"/>
  <c r="CE310"/>
  <c r="BO310"/>
  <c r="AY310"/>
  <c r="AI310"/>
  <c r="S310"/>
  <c r="DM310"/>
  <c r="CW310"/>
  <c r="CG310"/>
  <c r="BQ310"/>
  <c r="BA310"/>
  <c r="AK310"/>
  <c r="U310"/>
  <c r="DS310"/>
  <c r="DC310"/>
  <c r="CM310"/>
  <c r="BW310"/>
  <c r="BG310"/>
  <c r="AQ310"/>
  <c r="AA310"/>
  <c r="K310"/>
  <c r="DN310"/>
  <c r="CH310"/>
  <c r="BB310"/>
  <c r="V310"/>
  <c r="CP310"/>
  <c r="DR310"/>
  <c r="CL310"/>
  <c r="BF310"/>
  <c r="Z310"/>
  <c r="BJ310"/>
  <c r="DU310"/>
  <c r="CO310"/>
  <c r="BI310"/>
  <c r="AC310"/>
  <c r="DV310"/>
  <c r="AD310"/>
  <c r="DB310"/>
  <c r="BV310"/>
  <c r="AP310"/>
  <c r="J310"/>
  <c r="DE310"/>
  <c r="BY310"/>
  <c r="AS310"/>
  <c r="M310"/>
  <c r="BR310"/>
  <c r="BZ310"/>
  <c r="DF310"/>
  <c r="CX310"/>
  <c r="N310"/>
  <c r="AL310"/>
  <c r="AT310"/>
  <c r="DQ418"/>
  <c r="DI418"/>
  <c r="DA418"/>
  <c r="CS418"/>
  <c r="CK418"/>
  <c r="CC418"/>
  <c r="BU418"/>
  <c r="BM418"/>
  <c r="DV418"/>
  <c r="DM418"/>
  <c r="DD418"/>
  <c r="CU418"/>
  <c r="CL418"/>
  <c r="CB418"/>
  <c r="BS418"/>
  <c r="BJ418"/>
  <c r="BB418"/>
  <c r="AT418"/>
  <c r="AL418"/>
  <c r="AD418"/>
  <c r="V418"/>
  <c r="N418"/>
  <c r="DW418"/>
  <c r="DN418"/>
  <c r="DE418"/>
  <c r="CV418"/>
  <c r="CM418"/>
  <c r="CD418"/>
  <c r="BT418"/>
  <c r="BK418"/>
  <c r="BC418"/>
  <c r="AU418"/>
  <c r="AM418"/>
  <c r="AE418"/>
  <c r="W418"/>
  <c r="O418"/>
  <c r="DP418"/>
  <c r="DC418"/>
  <c r="CQ418"/>
  <c r="CF418"/>
  <c r="BR418"/>
  <c r="BG418"/>
  <c r="AW418"/>
  <c r="AK418"/>
  <c r="AA418"/>
  <c r="Q418"/>
  <c r="DR418"/>
  <c r="DF418"/>
  <c r="CR418"/>
  <c r="CG418"/>
  <c r="BV418"/>
  <c r="BH418"/>
  <c r="AX418"/>
  <c r="AN418"/>
  <c r="AB418"/>
  <c r="R418"/>
  <c r="DS418"/>
  <c r="DG418"/>
  <c r="CT418"/>
  <c r="CH418"/>
  <c r="BW418"/>
  <c r="BI418"/>
  <c r="AY418"/>
  <c r="AO418"/>
  <c r="AC418"/>
  <c r="S418"/>
  <c r="I418"/>
  <c r="DX418"/>
  <c r="DK418"/>
  <c r="CY418"/>
  <c r="CN418"/>
  <c r="BZ418"/>
  <c r="BO418"/>
  <c r="BD418"/>
  <c r="AR418"/>
  <c r="AH418"/>
  <c r="X418"/>
  <c r="L418"/>
  <c r="DH418"/>
  <c r="CI418"/>
  <c r="BL418"/>
  <c r="AP418"/>
  <c r="T418"/>
  <c r="DJ418"/>
  <c r="CJ418"/>
  <c r="BN418"/>
  <c r="AQ418"/>
  <c r="U418"/>
  <c r="DL418"/>
  <c r="CO418"/>
  <c r="BP418"/>
  <c r="AS418"/>
  <c r="Y418"/>
  <c r="DU418"/>
  <c r="CX418"/>
  <c r="BY418"/>
  <c r="BA418"/>
  <c r="AG418"/>
  <c r="K418"/>
  <c r="CP418"/>
  <c r="AV418"/>
  <c r="CW418"/>
  <c r="AZ418"/>
  <c r="J418"/>
  <c r="CZ418"/>
  <c r="BE418"/>
  <c r="M418"/>
  <c r="DT418"/>
  <c r="BX418"/>
  <c r="AF418"/>
  <c r="DB418"/>
  <c r="P418"/>
  <c r="DO418"/>
  <c r="Z418"/>
  <c r="AI418"/>
  <c r="BQ418"/>
  <c r="BF418"/>
  <c r="AJ418"/>
  <c r="CA418"/>
  <c r="CE418"/>
  <c r="A531"/>
  <c r="B530"/>
  <c r="DR525"/>
  <c r="DJ525"/>
  <c r="DB525"/>
  <c r="CT525"/>
  <c r="CL525"/>
  <c r="CD525"/>
  <c r="BV525"/>
  <c r="BN525"/>
  <c r="BF525"/>
  <c r="AX525"/>
  <c r="AP525"/>
  <c r="AH525"/>
  <c r="Z525"/>
  <c r="R525"/>
  <c r="J525"/>
  <c r="DS525"/>
  <c r="DK525"/>
  <c r="DC525"/>
  <c r="CU525"/>
  <c r="CM525"/>
  <c r="CE525"/>
  <c r="BW525"/>
  <c r="BO525"/>
  <c r="BG525"/>
  <c r="AY525"/>
  <c r="AQ525"/>
  <c r="AI525"/>
  <c r="AA525"/>
  <c r="S525"/>
  <c r="K525"/>
  <c r="DT525"/>
  <c r="DL525"/>
  <c r="DD525"/>
  <c r="CV525"/>
  <c r="CN525"/>
  <c r="CF525"/>
  <c r="BX525"/>
  <c r="BP525"/>
  <c r="BH525"/>
  <c r="AZ525"/>
  <c r="AR525"/>
  <c r="AJ525"/>
  <c r="AB525"/>
  <c r="T525"/>
  <c r="L525"/>
  <c r="DW525"/>
  <c r="DO525"/>
  <c r="DG525"/>
  <c r="CY525"/>
  <c r="CQ525"/>
  <c r="CI525"/>
  <c r="CA525"/>
  <c r="BS525"/>
  <c r="BK525"/>
  <c r="BC525"/>
  <c r="AU525"/>
  <c r="AM525"/>
  <c r="AE525"/>
  <c r="W525"/>
  <c r="O525"/>
  <c r="DU525"/>
  <c r="DE525"/>
  <c r="CO525"/>
  <c r="BY525"/>
  <c r="BI525"/>
  <c r="AS525"/>
  <c r="AC525"/>
  <c r="M525"/>
  <c r="DV525"/>
  <c r="DF525"/>
  <c r="CP525"/>
  <c r="BZ525"/>
  <c r="BJ525"/>
  <c r="AT525"/>
  <c r="AD525"/>
  <c r="N525"/>
  <c r="DX525"/>
  <c r="DH525"/>
  <c r="CR525"/>
  <c r="CB525"/>
  <c r="BL525"/>
  <c r="AV525"/>
  <c r="AF525"/>
  <c r="P525"/>
  <c r="DN525"/>
  <c r="CX525"/>
  <c r="CH525"/>
  <c r="BR525"/>
  <c r="BB525"/>
  <c r="AL525"/>
  <c r="V525"/>
  <c r="CS525"/>
  <c r="BM525"/>
  <c r="AG525"/>
  <c r="CW525"/>
  <c r="BQ525"/>
  <c r="AK525"/>
  <c r="CZ525"/>
  <c r="BT525"/>
  <c r="AN525"/>
  <c r="DM525"/>
  <c r="CG525"/>
  <c r="BA525"/>
  <c r="U525"/>
  <c r="BU525"/>
  <c r="I525"/>
  <c r="CC525"/>
  <c r="Q525"/>
  <c r="CJ525"/>
  <c r="X525"/>
  <c r="DI525"/>
  <c r="AW525"/>
  <c r="CK525"/>
  <c r="DA525"/>
  <c r="DP525"/>
  <c r="AO525"/>
  <c r="DQ525"/>
  <c r="Y525"/>
  <c r="BD525"/>
  <c r="BE525"/>
  <c r="AT167"/>
  <c r="AS157"/>
  <c r="F634"/>
  <c r="F526"/>
  <c r="F311"/>
  <c r="F419"/>
  <c r="G526"/>
  <c r="G634"/>
  <c r="G311"/>
  <c r="G419"/>
  <c r="E419"/>
  <c r="E526"/>
  <c r="E311"/>
  <c r="E634"/>
  <c r="DS633"/>
  <c r="DK633"/>
  <c r="DC633"/>
  <c r="CU633"/>
  <c r="CM633"/>
  <c r="CE633"/>
  <c r="BW633"/>
  <c r="BO633"/>
  <c r="BG633"/>
  <c r="AY633"/>
  <c r="AQ633"/>
  <c r="AI633"/>
  <c r="AA633"/>
  <c r="S633"/>
  <c r="K633"/>
  <c r="DT633"/>
  <c r="DL633"/>
  <c r="DD633"/>
  <c r="CV633"/>
  <c r="CN633"/>
  <c r="CF633"/>
  <c r="BX633"/>
  <c r="BP633"/>
  <c r="BH633"/>
  <c r="AZ633"/>
  <c r="AR633"/>
  <c r="AJ633"/>
  <c r="AB633"/>
  <c r="T633"/>
  <c r="L633"/>
  <c r="DU633"/>
  <c r="DM633"/>
  <c r="DE633"/>
  <c r="CW633"/>
  <c r="CO633"/>
  <c r="CG633"/>
  <c r="BY633"/>
  <c r="BQ633"/>
  <c r="BI633"/>
  <c r="BA633"/>
  <c r="AS633"/>
  <c r="AK633"/>
  <c r="AC633"/>
  <c r="U633"/>
  <c r="M633"/>
  <c r="DX633"/>
  <c r="DP633"/>
  <c r="DH633"/>
  <c r="CZ633"/>
  <c r="CR633"/>
  <c r="CJ633"/>
  <c r="CB633"/>
  <c r="BT633"/>
  <c r="BL633"/>
  <c r="BD633"/>
  <c r="AV633"/>
  <c r="AN633"/>
  <c r="AF633"/>
  <c r="X633"/>
  <c r="P633"/>
  <c r="DN633"/>
  <c r="CX633"/>
  <c r="CH633"/>
  <c r="BR633"/>
  <c r="BB633"/>
  <c r="AL633"/>
  <c r="V633"/>
  <c r="CL633"/>
  <c r="AP633"/>
  <c r="DO633"/>
  <c r="CY633"/>
  <c r="CI633"/>
  <c r="BS633"/>
  <c r="BC633"/>
  <c r="AM633"/>
  <c r="W633"/>
  <c r="DB633"/>
  <c r="BF633"/>
  <c r="J633"/>
  <c r="DQ633"/>
  <c r="DA633"/>
  <c r="CK633"/>
  <c r="BU633"/>
  <c r="BE633"/>
  <c r="AO633"/>
  <c r="Y633"/>
  <c r="I633"/>
  <c r="DR633"/>
  <c r="BV633"/>
  <c r="Z633"/>
  <c r="DW633"/>
  <c r="DG633"/>
  <c r="CQ633"/>
  <c r="CA633"/>
  <c r="BK633"/>
  <c r="AU633"/>
  <c r="AE633"/>
  <c r="O633"/>
  <c r="DV633"/>
  <c r="CC633"/>
  <c r="AH633"/>
  <c r="N633"/>
  <c r="Q633"/>
  <c r="CD633"/>
  <c r="AT633"/>
  <c r="CS633"/>
  <c r="BJ633"/>
  <c r="CP633"/>
  <c r="AW633"/>
  <c r="AX633"/>
  <c r="CT633"/>
  <c r="DF633"/>
  <c r="BM633"/>
  <c r="R633"/>
  <c r="DI633"/>
  <c r="BN633"/>
  <c r="AD633"/>
  <c r="DJ633"/>
  <c r="BZ633"/>
  <c r="AG633"/>
  <c r="BT203"/>
  <c r="C419"/>
  <c r="C526"/>
  <c r="C634"/>
  <c r="BY203"/>
  <c r="M203"/>
  <c r="AS203"/>
  <c r="AG203"/>
  <c r="C311"/>
  <c r="W203"/>
  <c r="BC203"/>
  <c r="BM203"/>
  <c r="AI203"/>
  <c r="AR203"/>
  <c r="AM203"/>
  <c r="J203"/>
  <c r="L203"/>
  <c r="BU203"/>
  <c r="BR203"/>
  <c r="BQ203"/>
  <c r="BZ203"/>
  <c r="BJ203"/>
  <c r="AQ203"/>
  <c r="AZ203"/>
  <c r="BK203"/>
  <c r="AC203"/>
  <c r="AT203"/>
  <c r="BX203"/>
  <c r="U203"/>
  <c r="BF203"/>
  <c r="BE203"/>
  <c r="BN203"/>
  <c r="BV203"/>
  <c r="AX203"/>
  <c r="AY203"/>
  <c r="BH203"/>
  <c r="AO203"/>
  <c r="Q203"/>
  <c r="AL203"/>
  <c r="Z203"/>
  <c r="BL203"/>
  <c r="AV203"/>
  <c r="AU203"/>
  <c r="BD203"/>
  <c r="AP203"/>
  <c r="AN203"/>
  <c r="BG203"/>
  <c r="BP203"/>
  <c r="I203"/>
  <c r="AF203"/>
  <c r="AK203"/>
  <c r="AD203"/>
  <c r="BO203"/>
  <c r="BB203"/>
  <c r="AE203"/>
  <c r="AA203"/>
  <c r="P203"/>
  <c r="O203"/>
  <c r="N203"/>
  <c r="BW203"/>
  <c r="V203"/>
  <c r="BS203"/>
  <c r="Y203"/>
  <c r="X203"/>
  <c r="K203"/>
  <c r="S203"/>
  <c r="R203"/>
  <c r="BI203"/>
  <c r="AH203"/>
  <c r="BA203"/>
  <c r="T203"/>
  <c r="AW203"/>
  <c r="AB203"/>
  <c r="AJ203"/>
  <c r="DX203"/>
  <c r="D419"/>
  <c r="D526"/>
  <c r="D311"/>
  <c r="D634"/>
  <c r="B638"/>
  <c r="A639"/>
  <c r="B423"/>
  <c r="A424"/>
  <c r="B316"/>
  <c r="A317"/>
  <c r="B208"/>
  <c r="A209"/>
  <c r="AQ69" i="15"/>
  <c r="AP70"/>
  <c r="A69"/>
  <c r="B68"/>
  <c r="AJ78" i="14"/>
  <c r="AI78"/>
  <c r="Y79"/>
  <c r="AH78"/>
  <c r="AK78"/>
  <c r="AA79"/>
  <c r="AG79" s="1"/>
  <c r="AC79"/>
  <c r="AE79"/>
  <c r="AB79"/>
  <c r="AD79"/>
  <c r="L80"/>
  <c r="R80"/>
  <c r="M80"/>
  <c r="S80"/>
  <c r="K80"/>
  <c r="Q80"/>
  <c r="V79"/>
  <c r="W79"/>
  <c r="J80"/>
  <c r="P80"/>
  <c r="I80"/>
  <c r="U80" s="1"/>
  <c r="O80"/>
  <c r="X79"/>
  <c r="D81"/>
  <c r="C81"/>
  <c r="F81"/>
  <c r="G81"/>
  <c r="E81"/>
  <c r="A83"/>
  <c r="B82"/>
  <c r="D365" i="4"/>
  <c r="E365" s="1"/>
  <c r="G365" s="1"/>
  <c r="B367"/>
  <c r="F367" s="1"/>
  <c r="C366"/>
  <c r="B255"/>
  <c r="A256"/>
  <c r="D69" i="15" l="1"/>
  <c r="E69"/>
  <c r="F69"/>
  <c r="C69"/>
  <c r="G69"/>
  <c r="U68"/>
  <c r="X68"/>
  <c r="Y68"/>
  <c r="W68"/>
  <c r="V68"/>
  <c r="E205" i="14"/>
  <c r="G205"/>
  <c r="D205"/>
  <c r="F205"/>
  <c r="C205"/>
  <c r="A532"/>
  <c r="B531"/>
  <c r="G420"/>
  <c r="G527"/>
  <c r="G312"/>
  <c r="G635"/>
  <c r="C420"/>
  <c r="BT204"/>
  <c r="BL204"/>
  <c r="BD204"/>
  <c r="AV204"/>
  <c r="AN204"/>
  <c r="AF204"/>
  <c r="X204"/>
  <c r="P204"/>
  <c r="C635"/>
  <c r="BU204"/>
  <c r="BM204"/>
  <c r="BE204"/>
  <c r="AW204"/>
  <c r="AO204"/>
  <c r="AG204"/>
  <c r="Y204"/>
  <c r="Q204"/>
  <c r="I204"/>
  <c r="C527"/>
  <c r="BV204"/>
  <c r="BN204"/>
  <c r="BF204"/>
  <c r="AX204"/>
  <c r="AP204"/>
  <c r="AH204"/>
  <c r="Z204"/>
  <c r="R204"/>
  <c r="J204"/>
  <c r="BY204"/>
  <c r="BQ204"/>
  <c r="BI204"/>
  <c r="BA204"/>
  <c r="AS204"/>
  <c r="AK204"/>
  <c r="AC204"/>
  <c r="U204"/>
  <c r="M204"/>
  <c r="BX204"/>
  <c r="BH204"/>
  <c r="AR204"/>
  <c r="AB204"/>
  <c r="L204"/>
  <c r="C312"/>
  <c r="AI204"/>
  <c r="AZ204"/>
  <c r="AA204"/>
  <c r="BZ204"/>
  <c r="BJ204"/>
  <c r="AT204"/>
  <c r="AD204"/>
  <c r="N204"/>
  <c r="BO204"/>
  <c r="S204"/>
  <c r="BP204"/>
  <c r="T204"/>
  <c r="AQ204"/>
  <c r="BK204"/>
  <c r="AU204"/>
  <c r="AE204"/>
  <c r="O204"/>
  <c r="AY204"/>
  <c r="AJ204"/>
  <c r="BW204"/>
  <c r="K204"/>
  <c r="BR204"/>
  <c r="BB204"/>
  <c r="AL204"/>
  <c r="V204"/>
  <c r="BS204"/>
  <c r="BC204"/>
  <c r="AM204"/>
  <c r="W204"/>
  <c r="BG204"/>
  <c r="DX204"/>
  <c r="DS634"/>
  <c r="DK634"/>
  <c r="DC634"/>
  <c r="CU634"/>
  <c r="CM634"/>
  <c r="CE634"/>
  <c r="BW634"/>
  <c r="BO634"/>
  <c r="BG634"/>
  <c r="AY634"/>
  <c r="AQ634"/>
  <c r="AI634"/>
  <c r="AA634"/>
  <c r="S634"/>
  <c r="K634"/>
  <c r="DT634"/>
  <c r="DL634"/>
  <c r="DD634"/>
  <c r="CV634"/>
  <c r="CN634"/>
  <c r="CF634"/>
  <c r="BX634"/>
  <c r="BP634"/>
  <c r="BH634"/>
  <c r="AZ634"/>
  <c r="AR634"/>
  <c r="AJ634"/>
  <c r="AB634"/>
  <c r="T634"/>
  <c r="L634"/>
  <c r="DU634"/>
  <c r="DM634"/>
  <c r="DE634"/>
  <c r="CW634"/>
  <c r="CO634"/>
  <c r="CG634"/>
  <c r="BY634"/>
  <c r="BQ634"/>
  <c r="BI634"/>
  <c r="BA634"/>
  <c r="AS634"/>
  <c r="AK634"/>
  <c r="AC634"/>
  <c r="U634"/>
  <c r="M634"/>
  <c r="DX634"/>
  <c r="DP634"/>
  <c r="DH634"/>
  <c r="CZ634"/>
  <c r="CR634"/>
  <c r="CJ634"/>
  <c r="CB634"/>
  <c r="BT634"/>
  <c r="BL634"/>
  <c r="BD634"/>
  <c r="AV634"/>
  <c r="AN634"/>
  <c r="AF634"/>
  <c r="X634"/>
  <c r="P634"/>
  <c r="DV634"/>
  <c r="DF634"/>
  <c r="CP634"/>
  <c r="BZ634"/>
  <c r="BJ634"/>
  <c r="AT634"/>
  <c r="AD634"/>
  <c r="N634"/>
  <c r="DJ634"/>
  <c r="BN634"/>
  <c r="R634"/>
  <c r="DW634"/>
  <c r="DG634"/>
  <c r="CQ634"/>
  <c r="CA634"/>
  <c r="BK634"/>
  <c r="AU634"/>
  <c r="AE634"/>
  <c r="O634"/>
  <c r="CD634"/>
  <c r="AH634"/>
  <c r="DI634"/>
  <c r="CS634"/>
  <c r="CC634"/>
  <c r="BM634"/>
  <c r="AW634"/>
  <c r="AG634"/>
  <c r="Q634"/>
  <c r="CT634"/>
  <c r="AX634"/>
  <c r="DO634"/>
  <c r="CY634"/>
  <c r="CI634"/>
  <c r="BS634"/>
  <c r="BC634"/>
  <c r="AM634"/>
  <c r="W634"/>
  <c r="CK634"/>
  <c r="AP634"/>
  <c r="V634"/>
  <c r="Y634"/>
  <c r="CL634"/>
  <c r="BB634"/>
  <c r="I634"/>
  <c r="DA634"/>
  <c r="BR634"/>
  <c r="CX634"/>
  <c r="BE634"/>
  <c r="J634"/>
  <c r="BF634"/>
  <c r="DB634"/>
  <c r="DN634"/>
  <c r="BU634"/>
  <c r="Z634"/>
  <c r="DQ634"/>
  <c r="BV634"/>
  <c r="AL634"/>
  <c r="DR634"/>
  <c r="CH634"/>
  <c r="AO634"/>
  <c r="E527"/>
  <c r="E635"/>
  <c r="E420"/>
  <c r="E312"/>
  <c r="D635"/>
  <c r="D420"/>
  <c r="D312"/>
  <c r="D527"/>
  <c r="DQ419"/>
  <c r="DI419"/>
  <c r="DA419"/>
  <c r="CS419"/>
  <c r="CK419"/>
  <c r="CC419"/>
  <c r="BU419"/>
  <c r="BM419"/>
  <c r="BE419"/>
  <c r="AW419"/>
  <c r="AO419"/>
  <c r="AG419"/>
  <c r="Y419"/>
  <c r="Q419"/>
  <c r="I419"/>
  <c r="DU419"/>
  <c r="DL419"/>
  <c r="DC419"/>
  <c r="CT419"/>
  <c r="CJ419"/>
  <c r="CA419"/>
  <c r="BR419"/>
  <c r="BI419"/>
  <c r="AZ419"/>
  <c r="AQ419"/>
  <c r="AH419"/>
  <c r="X419"/>
  <c r="O419"/>
  <c r="DV419"/>
  <c r="DM419"/>
  <c r="DD419"/>
  <c r="CU419"/>
  <c r="CL419"/>
  <c r="CB419"/>
  <c r="BS419"/>
  <c r="BJ419"/>
  <c r="BA419"/>
  <c r="AR419"/>
  <c r="AI419"/>
  <c r="Z419"/>
  <c r="P419"/>
  <c r="DR419"/>
  <c r="DF419"/>
  <c r="CR419"/>
  <c r="CG419"/>
  <c r="BV419"/>
  <c r="BH419"/>
  <c r="AV419"/>
  <c r="AK419"/>
  <c r="W419"/>
  <c r="L419"/>
  <c r="DS419"/>
  <c r="DG419"/>
  <c r="CV419"/>
  <c r="CH419"/>
  <c r="BW419"/>
  <c r="BK419"/>
  <c r="AX419"/>
  <c r="AL419"/>
  <c r="AA419"/>
  <c r="M419"/>
  <c r="DT419"/>
  <c r="DH419"/>
  <c r="CW419"/>
  <c r="CI419"/>
  <c r="BX419"/>
  <c r="BL419"/>
  <c r="AY419"/>
  <c r="AM419"/>
  <c r="AB419"/>
  <c r="N419"/>
  <c r="DN419"/>
  <c r="CZ419"/>
  <c r="CO419"/>
  <c r="CD419"/>
  <c r="BP419"/>
  <c r="BD419"/>
  <c r="AS419"/>
  <c r="AE419"/>
  <c r="T419"/>
  <c r="DJ419"/>
  <c r="CM419"/>
  <c r="BN419"/>
  <c r="AN419"/>
  <c r="R419"/>
  <c r="DK419"/>
  <c r="CN419"/>
  <c r="BO419"/>
  <c r="AP419"/>
  <c r="S419"/>
  <c r="DO419"/>
  <c r="CP419"/>
  <c r="BQ419"/>
  <c r="AT419"/>
  <c r="U419"/>
  <c r="DX419"/>
  <c r="CY419"/>
  <c r="BZ419"/>
  <c r="BC419"/>
  <c r="AD419"/>
  <c r="DP419"/>
  <c r="BT419"/>
  <c r="V419"/>
  <c r="DW419"/>
  <c r="BY419"/>
  <c r="AC419"/>
  <c r="CE419"/>
  <c r="AF419"/>
  <c r="CX419"/>
  <c r="BB419"/>
  <c r="CF419"/>
  <c r="CQ419"/>
  <c r="DB419"/>
  <c r="J419"/>
  <c r="AU419"/>
  <c r="K419"/>
  <c r="AJ419"/>
  <c r="BF419"/>
  <c r="BG419"/>
  <c r="DE419"/>
  <c r="DW311"/>
  <c r="DO311"/>
  <c r="DG311"/>
  <c r="CY311"/>
  <c r="CQ311"/>
  <c r="CI311"/>
  <c r="CA311"/>
  <c r="BS311"/>
  <c r="BK311"/>
  <c r="BC311"/>
  <c r="AU311"/>
  <c r="AM311"/>
  <c r="AE311"/>
  <c r="W311"/>
  <c r="O311"/>
  <c r="DX311"/>
  <c r="DP311"/>
  <c r="DH311"/>
  <c r="CZ311"/>
  <c r="CR311"/>
  <c r="CJ311"/>
  <c r="CB311"/>
  <c r="BT311"/>
  <c r="BL311"/>
  <c r="BD311"/>
  <c r="AV311"/>
  <c r="AN311"/>
  <c r="AF311"/>
  <c r="X311"/>
  <c r="P311"/>
  <c r="DQ311"/>
  <c r="DI311"/>
  <c r="DA311"/>
  <c r="CS311"/>
  <c r="CK311"/>
  <c r="CC311"/>
  <c r="BU311"/>
  <c r="BM311"/>
  <c r="BE311"/>
  <c r="AW311"/>
  <c r="AO311"/>
  <c r="AG311"/>
  <c r="Y311"/>
  <c r="Q311"/>
  <c r="I311"/>
  <c r="DT311"/>
  <c r="DL311"/>
  <c r="DD311"/>
  <c r="CV311"/>
  <c r="CN311"/>
  <c r="CF311"/>
  <c r="BX311"/>
  <c r="BP311"/>
  <c r="BH311"/>
  <c r="AZ311"/>
  <c r="AR311"/>
  <c r="AJ311"/>
  <c r="AB311"/>
  <c r="T311"/>
  <c r="L311"/>
  <c r="DR311"/>
  <c r="DB311"/>
  <c r="CL311"/>
  <c r="BV311"/>
  <c r="BF311"/>
  <c r="AP311"/>
  <c r="Z311"/>
  <c r="J311"/>
  <c r="DS311"/>
  <c r="DC311"/>
  <c r="CM311"/>
  <c r="BW311"/>
  <c r="BG311"/>
  <c r="AQ311"/>
  <c r="AA311"/>
  <c r="K311"/>
  <c r="DU311"/>
  <c r="DE311"/>
  <c r="CO311"/>
  <c r="BY311"/>
  <c r="BI311"/>
  <c r="AS311"/>
  <c r="AC311"/>
  <c r="M311"/>
  <c r="DK311"/>
  <c r="CU311"/>
  <c r="CE311"/>
  <c r="BO311"/>
  <c r="AY311"/>
  <c r="AI311"/>
  <c r="S311"/>
  <c r="DV311"/>
  <c r="CP311"/>
  <c r="BJ311"/>
  <c r="AD311"/>
  <c r="BR311"/>
  <c r="CT311"/>
  <c r="BN311"/>
  <c r="AH311"/>
  <c r="AL311"/>
  <c r="CW311"/>
  <c r="BQ311"/>
  <c r="AK311"/>
  <c r="CX311"/>
  <c r="DJ311"/>
  <c r="CD311"/>
  <c r="AX311"/>
  <c r="R311"/>
  <c r="DM311"/>
  <c r="CG311"/>
  <c r="BA311"/>
  <c r="U311"/>
  <c r="BZ311"/>
  <c r="CH311"/>
  <c r="N311"/>
  <c r="DF311"/>
  <c r="DN311"/>
  <c r="V311"/>
  <c r="AT311"/>
  <c r="BB311"/>
  <c r="AU167"/>
  <c r="AT157"/>
  <c r="F420"/>
  <c r="F527"/>
  <c r="F635"/>
  <c r="F312"/>
  <c r="DR526"/>
  <c r="DJ526"/>
  <c r="DB526"/>
  <c r="CT526"/>
  <c r="CL526"/>
  <c r="CD526"/>
  <c r="BV526"/>
  <c r="BN526"/>
  <c r="BF526"/>
  <c r="AX526"/>
  <c r="AP526"/>
  <c r="AH526"/>
  <c r="Z526"/>
  <c r="R526"/>
  <c r="J526"/>
  <c r="DS526"/>
  <c r="DK526"/>
  <c r="DC526"/>
  <c r="CU526"/>
  <c r="CM526"/>
  <c r="CE526"/>
  <c r="BW526"/>
  <c r="BO526"/>
  <c r="BG526"/>
  <c r="AY526"/>
  <c r="AQ526"/>
  <c r="AI526"/>
  <c r="AA526"/>
  <c r="S526"/>
  <c r="K526"/>
  <c r="DT526"/>
  <c r="DL526"/>
  <c r="DD526"/>
  <c r="CV526"/>
  <c r="CN526"/>
  <c r="CF526"/>
  <c r="BX526"/>
  <c r="BP526"/>
  <c r="BH526"/>
  <c r="AZ526"/>
  <c r="AR526"/>
  <c r="AJ526"/>
  <c r="AB526"/>
  <c r="T526"/>
  <c r="L526"/>
  <c r="DW526"/>
  <c r="DO526"/>
  <c r="DG526"/>
  <c r="CY526"/>
  <c r="CQ526"/>
  <c r="CI526"/>
  <c r="CA526"/>
  <c r="BS526"/>
  <c r="BK526"/>
  <c r="BC526"/>
  <c r="AU526"/>
  <c r="AM526"/>
  <c r="AE526"/>
  <c r="W526"/>
  <c r="O526"/>
  <c r="DM526"/>
  <c r="CW526"/>
  <c r="CG526"/>
  <c r="BQ526"/>
  <c r="BA526"/>
  <c r="AK526"/>
  <c r="U526"/>
  <c r="DN526"/>
  <c r="CX526"/>
  <c r="CH526"/>
  <c r="BR526"/>
  <c r="BB526"/>
  <c r="AL526"/>
  <c r="V526"/>
  <c r="DP526"/>
  <c r="CZ526"/>
  <c r="CJ526"/>
  <c r="BT526"/>
  <c r="BD526"/>
  <c r="AN526"/>
  <c r="X526"/>
  <c r="DV526"/>
  <c r="DF526"/>
  <c r="CP526"/>
  <c r="BZ526"/>
  <c r="BJ526"/>
  <c r="AT526"/>
  <c r="AD526"/>
  <c r="N526"/>
  <c r="DA526"/>
  <c r="BU526"/>
  <c r="AO526"/>
  <c r="I526"/>
  <c r="DE526"/>
  <c r="BY526"/>
  <c r="AS526"/>
  <c r="M526"/>
  <c r="DH526"/>
  <c r="CB526"/>
  <c r="AV526"/>
  <c r="P526"/>
  <c r="DU526"/>
  <c r="CO526"/>
  <c r="BI526"/>
  <c r="AC526"/>
  <c r="CC526"/>
  <c r="Q526"/>
  <c r="CK526"/>
  <c r="Y526"/>
  <c r="CR526"/>
  <c r="AF526"/>
  <c r="DQ526"/>
  <c r="BE526"/>
  <c r="CS526"/>
  <c r="DI526"/>
  <c r="DX526"/>
  <c r="AW526"/>
  <c r="AG526"/>
  <c r="BM526"/>
  <c r="BL526"/>
  <c r="B639"/>
  <c r="A640"/>
  <c r="B424"/>
  <c r="A425"/>
  <c r="A318"/>
  <c r="B317"/>
  <c r="A210"/>
  <c r="B209"/>
  <c r="AQ70" i="15"/>
  <c r="AP71"/>
  <c r="A70"/>
  <c r="B69"/>
  <c r="AJ79" i="14"/>
  <c r="AI79"/>
  <c r="X80"/>
  <c r="AK79"/>
  <c r="W80"/>
  <c r="V80"/>
  <c r="AH79"/>
  <c r="AA80"/>
  <c r="AG80" s="1"/>
  <c r="AE80"/>
  <c r="AB80"/>
  <c r="AC80"/>
  <c r="AD80"/>
  <c r="M81"/>
  <c r="S81"/>
  <c r="Y80"/>
  <c r="J81"/>
  <c r="P81"/>
  <c r="I81"/>
  <c r="U81" s="1"/>
  <c r="O81"/>
  <c r="L81"/>
  <c r="R81"/>
  <c r="K81"/>
  <c r="Q81"/>
  <c r="C82"/>
  <c r="D82"/>
  <c r="E82"/>
  <c r="G82"/>
  <c r="F82"/>
  <c r="A84"/>
  <c r="B83"/>
  <c r="D366" i="4"/>
  <c r="E366" s="1"/>
  <c r="G366" s="1"/>
  <c r="C367"/>
  <c r="B368"/>
  <c r="F368" s="1"/>
  <c r="B256"/>
  <c r="A257"/>
  <c r="W69" i="15" l="1"/>
  <c r="C70"/>
  <c r="D70"/>
  <c r="F70"/>
  <c r="E70"/>
  <c r="G70"/>
  <c r="U69"/>
  <c r="V69"/>
  <c r="Y69"/>
  <c r="X69"/>
  <c r="E206" i="14"/>
  <c r="D206"/>
  <c r="G206"/>
  <c r="C206"/>
  <c r="F206"/>
  <c r="G636"/>
  <c r="G421"/>
  <c r="G313"/>
  <c r="G528"/>
  <c r="A533"/>
  <c r="B532"/>
  <c r="D636"/>
  <c r="D313"/>
  <c r="D528"/>
  <c r="D421"/>
  <c r="E528"/>
  <c r="E421"/>
  <c r="E636"/>
  <c r="E313"/>
  <c r="DW312"/>
  <c r="DO312"/>
  <c r="DG312"/>
  <c r="CY312"/>
  <c r="CQ312"/>
  <c r="CI312"/>
  <c r="CA312"/>
  <c r="BS312"/>
  <c r="BK312"/>
  <c r="BC312"/>
  <c r="AU312"/>
  <c r="AM312"/>
  <c r="AE312"/>
  <c r="W312"/>
  <c r="O312"/>
  <c r="DX312"/>
  <c r="DP312"/>
  <c r="DH312"/>
  <c r="CZ312"/>
  <c r="CR312"/>
  <c r="CJ312"/>
  <c r="CB312"/>
  <c r="BT312"/>
  <c r="BL312"/>
  <c r="BD312"/>
  <c r="AV312"/>
  <c r="AN312"/>
  <c r="AF312"/>
  <c r="X312"/>
  <c r="P312"/>
  <c r="DQ312"/>
  <c r="DI312"/>
  <c r="DA312"/>
  <c r="CS312"/>
  <c r="CK312"/>
  <c r="CC312"/>
  <c r="BU312"/>
  <c r="BM312"/>
  <c r="BE312"/>
  <c r="AW312"/>
  <c r="AO312"/>
  <c r="AG312"/>
  <c r="Y312"/>
  <c r="Q312"/>
  <c r="I312"/>
  <c r="DT312"/>
  <c r="DL312"/>
  <c r="DD312"/>
  <c r="CV312"/>
  <c r="CN312"/>
  <c r="CF312"/>
  <c r="BX312"/>
  <c r="BP312"/>
  <c r="BH312"/>
  <c r="AZ312"/>
  <c r="AR312"/>
  <c r="AJ312"/>
  <c r="AB312"/>
  <c r="T312"/>
  <c r="L312"/>
  <c r="DJ312"/>
  <c r="CT312"/>
  <c r="CD312"/>
  <c r="BN312"/>
  <c r="AX312"/>
  <c r="AH312"/>
  <c r="R312"/>
  <c r="DK312"/>
  <c r="CU312"/>
  <c r="CE312"/>
  <c r="BO312"/>
  <c r="AY312"/>
  <c r="AI312"/>
  <c r="S312"/>
  <c r="DM312"/>
  <c r="CW312"/>
  <c r="CG312"/>
  <c r="BQ312"/>
  <c r="BA312"/>
  <c r="AK312"/>
  <c r="U312"/>
  <c r="DS312"/>
  <c r="DC312"/>
  <c r="CM312"/>
  <c r="BW312"/>
  <c r="BG312"/>
  <c r="AQ312"/>
  <c r="AA312"/>
  <c r="K312"/>
  <c r="CX312"/>
  <c r="BR312"/>
  <c r="AL312"/>
  <c r="BZ312"/>
  <c r="DB312"/>
  <c r="BV312"/>
  <c r="AP312"/>
  <c r="J312"/>
  <c r="DF312"/>
  <c r="N312"/>
  <c r="DE312"/>
  <c r="BY312"/>
  <c r="AS312"/>
  <c r="M312"/>
  <c r="AT312"/>
  <c r="DR312"/>
  <c r="CL312"/>
  <c r="BF312"/>
  <c r="Z312"/>
  <c r="DU312"/>
  <c r="CO312"/>
  <c r="BI312"/>
  <c r="AC312"/>
  <c r="CH312"/>
  <c r="DV312"/>
  <c r="CP312"/>
  <c r="DN312"/>
  <c r="V312"/>
  <c r="AD312"/>
  <c r="BB312"/>
  <c r="BJ312"/>
  <c r="DR527"/>
  <c r="DJ527"/>
  <c r="DB527"/>
  <c r="CT527"/>
  <c r="CL527"/>
  <c r="CD527"/>
  <c r="BV527"/>
  <c r="BN527"/>
  <c r="BF527"/>
  <c r="AX527"/>
  <c r="AP527"/>
  <c r="AH527"/>
  <c r="Z527"/>
  <c r="R527"/>
  <c r="J527"/>
  <c r="DS527"/>
  <c r="DK527"/>
  <c r="DC527"/>
  <c r="CU527"/>
  <c r="CM527"/>
  <c r="CE527"/>
  <c r="BW527"/>
  <c r="BO527"/>
  <c r="BG527"/>
  <c r="AY527"/>
  <c r="AQ527"/>
  <c r="AI527"/>
  <c r="AA527"/>
  <c r="S527"/>
  <c r="K527"/>
  <c r="DT527"/>
  <c r="DL527"/>
  <c r="DD527"/>
  <c r="CV527"/>
  <c r="CN527"/>
  <c r="CF527"/>
  <c r="BX527"/>
  <c r="BP527"/>
  <c r="BH527"/>
  <c r="AZ527"/>
  <c r="AR527"/>
  <c r="AJ527"/>
  <c r="AB527"/>
  <c r="T527"/>
  <c r="L527"/>
  <c r="DW527"/>
  <c r="DO527"/>
  <c r="DG527"/>
  <c r="CY527"/>
  <c r="CQ527"/>
  <c r="CI527"/>
  <c r="CA527"/>
  <c r="BS527"/>
  <c r="BK527"/>
  <c r="BC527"/>
  <c r="AU527"/>
  <c r="AM527"/>
  <c r="AE527"/>
  <c r="W527"/>
  <c r="O527"/>
  <c r="DU527"/>
  <c r="DE527"/>
  <c r="CO527"/>
  <c r="BY527"/>
  <c r="BI527"/>
  <c r="AS527"/>
  <c r="AC527"/>
  <c r="M527"/>
  <c r="DV527"/>
  <c r="DF527"/>
  <c r="CP527"/>
  <c r="BZ527"/>
  <c r="BJ527"/>
  <c r="AT527"/>
  <c r="AD527"/>
  <c r="N527"/>
  <c r="DX527"/>
  <c r="DH527"/>
  <c r="CR527"/>
  <c r="CB527"/>
  <c r="BL527"/>
  <c r="AV527"/>
  <c r="AF527"/>
  <c r="P527"/>
  <c r="DN527"/>
  <c r="CX527"/>
  <c r="CH527"/>
  <c r="BR527"/>
  <c r="BB527"/>
  <c r="AL527"/>
  <c r="V527"/>
  <c r="DI527"/>
  <c r="CC527"/>
  <c r="AW527"/>
  <c r="Q527"/>
  <c r="DM527"/>
  <c r="CG527"/>
  <c r="BA527"/>
  <c r="U527"/>
  <c r="DP527"/>
  <c r="CJ527"/>
  <c r="BD527"/>
  <c r="X527"/>
  <c r="CW527"/>
  <c r="BQ527"/>
  <c r="AK527"/>
  <c r="CK527"/>
  <c r="Y527"/>
  <c r="CS527"/>
  <c r="AG527"/>
  <c r="CZ527"/>
  <c r="AN527"/>
  <c r="BM527"/>
  <c r="DA527"/>
  <c r="DQ527"/>
  <c r="BE527"/>
  <c r="AO527"/>
  <c r="BT527"/>
  <c r="BU527"/>
  <c r="I527"/>
  <c r="AV167"/>
  <c r="AU157"/>
  <c r="F421"/>
  <c r="F636"/>
  <c r="F528"/>
  <c r="F313"/>
  <c r="DQ420"/>
  <c r="DI420"/>
  <c r="DA420"/>
  <c r="CS420"/>
  <c r="CK420"/>
  <c r="CC420"/>
  <c r="BU420"/>
  <c r="BM420"/>
  <c r="BE420"/>
  <c r="AW420"/>
  <c r="AO420"/>
  <c r="AG420"/>
  <c r="Y420"/>
  <c r="Q420"/>
  <c r="I420"/>
  <c r="DT420"/>
  <c r="DK420"/>
  <c r="DB420"/>
  <c r="CR420"/>
  <c r="CI420"/>
  <c r="BZ420"/>
  <c r="BQ420"/>
  <c r="BH420"/>
  <c r="AY420"/>
  <c r="AP420"/>
  <c r="AF420"/>
  <c r="W420"/>
  <c r="N420"/>
  <c r="DU420"/>
  <c r="DL420"/>
  <c r="DC420"/>
  <c r="CT420"/>
  <c r="CJ420"/>
  <c r="CA420"/>
  <c r="BR420"/>
  <c r="BI420"/>
  <c r="AZ420"/>
  <c r="AQ420"/>
  <c r="AH420"/>
  <c r="X420"/>
  <c r="O420"/>
  <c r="DS420"/>
  <c r="DG420"/>
  <c r="CV420"/>
  <c r="CH420"/>
  <c r="BW420"/>
  <c r="BK420"/>
  <c r="AX420"/>
  <c r="AL420"/>
  <c r="AA420"/>
  <c r="M420"/>
  <c r="DV420"/>
  <c r="DH420"/>
  <c r="CW420"/>
  <c r="CL420"/>
  <c r="BX420"/>
  <c r="BL420"/>
  <c r="BA420"/>
  <c r="AM420"/>
  <c r="AB420"/>
  <c r="P420"/>
  <c r="DW420"/>
  <c r="DJ420"/>
  <c r="CX420"/>
  <c r="CM420"/>
  <c r="BY420"/>
  <c r="BN420"/>
  <c r="BB420"/>
  <c r="AN420"/>
  <c r="AC420"/>
  <c r="R420"/>
  <c r="DO420"/>
  <c r="DD420"/>
  <c r="CP420"/>
  <c r="CE420"/>
  <c r="BS420"/>
  <c r="BF420"/>
  <c r="AT420"/>
  <c r="AI420"/>
  <c r="U420"/>
  <c r="J420"/>
  <c r="DM420"/>
  <c r="CN420"/>
  <c r="BO420"/>
  <c r="AR420"/>
  <c r="S420"/>
  <c r="DN420"/>
  <c r="CO420"/>
  <c r="BP420"/>
  <c r="AS420"/>
  <c r="T420"/>
  <c r="DP420"/>
  <c r="CQ420"/>
  <c r="BT420"/>
  <c r="AU420"/>
  <c r="V420"/>
  <c r="CZ420"/>
  <c r="CD420"/>
  <c r="BD420"/>
  <c r="AE420"/>
  <c r="CU420"/>
  <c r="AV420"/>
  <c r="CY420"/>
  <c r="BC420"/>
  <c r="DE420"/>
  <c r="BG420"/>
  <c r="K420"/>
  <c r="DX420"/>
  <c r="CB420"/>
  <c r="AD420"/>
  <c r="BJ420"/>
  <c r="BV420"/>
  <c r="CF420"/>
  <c r="DR420"/>
  <c r="Z420"/>
  <c r="CG420"/>
  <c r="DF420"/>
  <c r="L420"/>
  <c r="AJ420"/>
  <c r="AK420"/>
  <c r="DS635"/>
  <c r="DK635"/>
  <c r="DC635"/>
  <c r="CU635"/>
  <c r="CM635"/>
  <c r="CE635"/>
  <c r="BW635"/>
  <c r="BO635"/>
  <c r="BG635"/>
  <c r="AY635"/>
  <c r="AQ635"/>
  <c r="AI635"/>
  <c r="AA635"/>
  <c r="S635"/>
  <c r="K635"/>
  <c r="DT635"/>
  <c r="DL635"/>
  <c r="DD635"/>
  <c r="CV635"/>
  <c r="CN635"/>
  <c r="CF635"/>
  <c r="BX635"/>
  <c r="BP635"/>
  <c r="BH635"/>
  <c r="AZ635"/>
  <c r="AR635"/>
  <c r="AJ635"/>
  <c r="AB635"/>
  <c r="T635"/>
  <c r="L635"/>
  <c r="DU635"/>
  <c r="DM635"/>
  <c r="DE635"/>
  <c r="CW635"/>
  <c r="CO635"/>
  <c r="CG635"/>
  <c r="BY635"/>
  <c r="BQ635"/>
  <c r="BI635"/>
  <c r="BA635"/>
  <c r="AS635"/>
  <c r="AK635"/>
  <c r="AC635"/>
  <c r="U635"/>
  <c r="M635"/>
  <c r="DX635"/>
  <c r="DP635"/>
  <c r="DH635"/>
  <c r="CZ635"/>
  <c r="CR635"/>
  <c r="CJ635"/>
  <c r="CB635"/>
  <c r="BT635"/>
  <c r="BL635"/>
  <c r="BD635"/>
  <c r="AV635"/>
  <c r="AN635"/>
  <c r="AF635"/>
  <c r="X635"/>
  <c r="P635"/>
  <c r="DN635"/>
  <c r="CX635"/>
  <c r="CH635"/>
  <c r="BR635"/>
  <c r="BB635"/>
  <c r="AL635"/>
  <c r="V635"/>
  <c r="CL635"/>
  <c r="AP635"/>
  <c r="DO635"/>
  <c r="CY635"/>
  <c r="CI635"/>
  <c r="BS635"/>
  <c r="BC635"/>
  <c r="AM635"/>
  <c r="W635"/>
  <c r="DR635"/>
  <c r="BV635"/>
  <c r="J635"/>
  <c r="DQ635"/>
  <c r="DA635"/>
  <c r="CK635"/>
  <c r="BU635"/>
  <c r="BE635"/>
  <c r="AO635"/>
  <c r="Y635"/>
  <c r="I635"/>
  <c r="DB635"/>
  <c r="BF635"/>
  <c r="Z635"/>
  <c r="DW635"/>
  <c r="DG635"/>
  <c r="CQ635"/>
  <c r="CA635"/>
  <c r="BK635"/>
  <c r="AU635"/>
  <c r="AE635"/>
  <c r="O635"/>
  <c r="CS635"/>
  <c r="AX635"/>
  <c r="N635"/>
  <c r="AD635"/>
  <c r="AG635"/>
  <c r="CT635"/>
  <c r="BJ635"/>
  <c r="Q635"/>
  <c r="DI635"/>
  <c r="BZ635"/>
  <c r="DF635"/>
  <c r="BM635"/>
  <c r="R635"/>
  <c r="BN635"/>
  <c r="DJ635"/>
  <c r="DV635"/>
  <c r="CC635"/>
  <c r="AH635"/>
  <c r="CD635"/>
  <c r="AT635"/>
  <c r="CP635"/>
  <c r="AW635"/>
  <c r="BX205"/>
  <c r="C421"/>
  <c r="BR205"/>
  <c r="AO205"/>
  <c r="K205"/>
  <c r="C313"/>
  <c r="BU205"/>
  <c r="AQ205"/>
  <c r="R205"/>
  <c r="BW205"/>
  <c r="AX205"/>
  <c r="S205"/>
  <c r="BH205"/>
  <c r="AC205"/>
  <c r="BA205"/>
  <c r="U205"/>
  <c r="AY205"/>
  <c r="BI205"/>
  <c r="BM205"/>
  <c r="I205"/>
  <c r="AB205"/>
  <c r="AG205"/>
  <c r="AL205"/>
  <c r="C636"/>
  <c r="C528"/>
  <c r="Q205"/>
  <c r="L205"/>
  <c r="W205"/>
  <c r="AF205"/>
  <c r="J205"/>
  <c r="N205"/>
  <c r="AA205"/>
  <c r="BE205"/>
  <c r="BC205"/>
  <c r="AK205"/>
  <c r="BF205"/>
  <c r="BK205"/>
  <c r="AE205"/>
  <c r="AN205"/>
  <c r="AS205"/>
  <c r="BB205"/>
  <c r="M205"/>
  <c r="AR205"/>
  <c r="AM205"/>
  <c r="AV205"/>
  <c r="BV205"/>
  <c r="BZ205"/>
  <c r="AI205"/>
  <c r="BN205"/>
  <c r="AU205"/>
  <c r="BD205"/>
  <c r="BJ205"/>
  <c r="BQ205"/>
  <c r="BP205"/>
  <c r="Y205"/>
  <c r="BL205"/>
  <c r="AZ205"/>
  <c r="BT205"/>
  <c r="X205"/>
  <c r="AJ205"/>
  <c r="BO205"/>
  <c r="P205"/>
  <c r="Z205"/>
  <c r="AT205"/>
  <c r="AW205"/>
  <c r="O205"/>
  <c r="AP205"/>
  <c r="AH205"/>
  <c r="V205"/>
  <c r="BY205"/>
  <c r="BS205"/>
  <c r="AD205"/>
  <c r="T205"/>
  <c r="BG205"/>
  <c r="DX205"/>
  <c r="A641"/>
  <c r="B640"/>
  <c r="B425"/>
  <c r="A426"/>
  <c r="B318"/>
  <c r="A319"/>
  <c r="A211"/>
  <c r="B210"/>
  <c r="AP72" i="15"/>
  <c r="AQ71"/>
  <c r="A71"/>
  <c r="B70"/>
  <c r="AJ80" i="14"/>
  <c r="X81"/>
  <c r="AH80"/>
  <c r="AI80"/>
  <c r="AK80"/>
  <c r="M82"/>
  <c r="S82"/>
  <c r="V81"/>
  <c r="I82"/>
  <c r="U82" s="1"/>
  <c r="O82"/>
  <c r="J82"/>
  <c r="P82"/>
  <c r="K82"/>
  <c r="Q82"/>
  <c r="AA81"/>
  <c r="AG81" s="1"/>
  <c r="AE81"/>
  <c r="AB81"/>
  <c r="AD81"/>
  <c r="AC81"/>
  <c r="W81"/>
  <c r="L82"/>
  <c r="R82"/>
  <c r="Y81"/>
  <c r="G83"/>
  <c r="E83"/>
  <c r="F83"/>
  <c r="D83"/>
  <c r="C83"/>
  <c r="A85"/>
  <c r="B84"/>
  <c r="D367" i="4"/>
  <c r="E367" s="1"/>
  <c r="G367" s="1"/>
  <c r="C368"/>
  <c r="B369"/>
  <c r="F369" s="1"/>
  <c r="A258"/>
  <c r="B257"/>
  <c r="U70" i="15" l="1"/>
  <c r="W70"/>
  <c r="Y70"/>
  <c r="X70"/>
  <c r="V70"/>
  <c r="F71"/>
  <c r="C71"/>
  <c r="D71"/>
  <c r="E71"/>
  <c r="W71" s="1"/>
  <c r="G71"/>
  <c r="C207" i="14"/>
  <c r="E207"/>
  <c r="G207"/>
  <c r="D207"/>
  <c r="F207"/>
  <c r="D422"/>
  <c r="D529"/>
  <c r="D637"/>
  <c r="D314"/>
  <c r="DW313"/>
  <c r="DO313"/>
  <c r="DG313"/>
  <c r="CY313"/>
  <c r="CQ313"/>
  <c r="CI313"/>
  <c r="CA313"/>
  <c r="BS313"/>
  <c r="BK313"/>
  <c r="BC313"/>
  <c r="AU313"/>
  <c r="AM313"/>
  <c r="AE313"/>
  <c r="W313"/>
  <c r="O313"/>
  <c r="DX313"/>
  <c r="DP313"/>
  <c r="DH313"/>
  <c r="CZ313"/>
  <c r="CR313"/>
  <c r="CJ313"/>
  <c r="CB313"/>
  <c r="BT313"/>
  <c r="BL313"/>
  <c r="BD313"/>
  <c r="AV313"/>
  <c r="AN313"/>
  <c r="AF313"/>
  <c r="X313"/>
  <c r="P313"/>
  <c r="DQ313"/>
  <c r="DI313"/>
  <c r="DA313"/>
  <c r="CS313"/>
  <c r="CK313"/>
  <c r="CC313"/>
  <c r="BU313"/>
  <c r="BM313"/>
  <c r="BE313"/>
  <c r="AW313"/>
  <c r="AO313"/>
  <c r="AG313"/>
  <c r="Y313"/>
  <c r="Q313"/>
  <c r="I313"/>
  <c r="DT313"/>
  <c r="DL313"/>
  <c r="DD313"/>
  <c r="CV313"/>
  <c r="CN313"/>
  <c r="CF313"/>
  <c r="BX313"/>
  <c r="BP313"/>
  <c r="BH313"/>
  <c r="AZ313"/>
  <c r="AR313"/>
  <c r="AJ313"/>
  <c r="AB313"/>
  <c r="T313"/>
  <c r="L313"/>
  <c r="DR313"/>
  <c r="DB313"/>
  <c r="CL313"/>
  <c r="BV313"/>
  <c r="BF313"/>
  <c r="AP313"/>
  <c r="Z313"/>
  <c r="J313"/>
  <c r="DS313"/>
  <c r="DC313"/>
  <c r="CM313"/>
  <c r="BW313"/>
  <c r="BG313"/>
  <c r="AQ313"/>
  <c r="AA313"/>
  <c r="K313"/>
  <c r="DU313"/>
  <c r="DE313"/>
  <c r="CO313"/>
  <c r="BY313"/>
  <c r="BI313"/>
  <c r="AS313"/>
  <c r="AC313"/>
  <c r="M313"/>
  <c r="DK313"/>
  <c r="CU313"/>
  <c r="CE313"/>
  <c r="BO313"/>
  <c r="AY313"/>
  <c r="AI313"/>
  <c r="S313"/>
  <c r="DF313"/>
  <c r="BZ313"/>
  <c r="AT313"/>
  <c r="N313"/>
  <c r="BB313"/>
  <c r="DJ313"/>
  <c r="CD313"/>
  <c r="AX313"/>
  <c r="R313"/>
  <c r="CH313"/>
  <c r="DM313"/>
  <c r="CG313"/>
  <c r="BA313"/>
  <c r="U313"/>
  <c r="DN313"/>
  <c r="V313"/>
  <c r="CT313"/>
  <c r="BN313"/>
  <c r="AH313"/>
  <c r="CW313"/>
  <c r="BQ313"/>
  <c r="AK313"/>
  <c r="CP313"/>
  <c r="AD313"/>
  <c r="CX313"/>
  <c r="DV313"/>
  <c r="AL313"/>
  <c r="BJ313"/>
  <c r="BR313"/>
  <c r="E422"/>
  <c r="E529"/>
  <c r="E314"/>
  <c r="E637"/>
  <c r="DS636"/>
  <c r="DK636"/>
  <c r="DC636"/>
  <c r="CU636"/>
  <c r="CM636"/>
  <c r="CE636"/>
  <c r="BW636"/>
  <c r="BO636"/>
  <c r="BG636"/>
  <c r="AY636"/>
  <c r="AQ636"/>
  <c r="AI636"/>
  <c r="AA636"/>
  <c r="S636"/>
  <c r="K636"/>
  <c r="DT636"/>
  <c r="DL636"/>
  <c r="DD636"/>
  <c r="CV636"/>
  <c r="CN636"/>
  <c r="CF636"/>
  <c r="BX636"/>
  <c r="BP636"/>
  <c r="BH636"/>
  <c r="AZ636"/>
  <c r="AR636"/>
  <c r="AJ636"/>
  <c r="AB636"/>
  <c r="T636"/>
  <c r="L636"/>
  <c r="DU636"/>
  <c r="DM636"/>
  <c r="DE636"/>
  <c r="CW636"/>
  <c r="CO636"/>
  <c r="CG636"/>
  <c r="BY636"/>
  <c r="BQ636"/>
  <c r="BI636"/>
  <c r="BA636"/>
  <c r="AS636"/>
  <c r="AK636"/>
  <c r="AC636"/>
  <c r="U636"/>
  <c r="M636"/>
  <c r="DX636"/>
  <c r="DP636"/>
  <c r="DH636"/>
  <c r="CZ636"/>
  <c r="CR636"/>
  <c r="CJ636"/>
  <c r="CB636"/>
  <c r="BT636"/>
  <c r="BL636"/>
  <c r="BD636"/>
  <c r="AV636"/>
  <c r="AN636"/>
  <c r="AF636"/>
  <c r="X636"/>
  <c r="P636"/>
  <c r="DV636"/>
  <c r="DF636"/>
  <c r="CP636"/>
  <c r="BZ636"/>
  <c r="BJ636"/>
  <c r="AT636"/>
  <c r="AD636"/>
  <c r="N636"/>
  <c r="DJ636"/>
  <c r="BN636"/>
  <c r="R636"/>
  <c r="DW636"/>
  <c r="DG636"/>
  <c r="CQ636"/>
  <c r="CA636"/>
  <c r="BK636"/>
  <c r="AU636"/>
  <c r="AE636"/>
  <c r="O636"/>
  <c r="CT636"/>
  <c r="AX636"/>
  <c r="DI636"/>
  <c r="CS636"/>
  <c r="CC636"/>
  <c r="BM636"/>
  <c r="AW636"/>
  <c r="AG636"/>
  <c r="Q636"/>
  <c r="CD636"/>
  <c r="AH636"/>
  <c r="DO636"/>
  <c r="CY636"/>
  <c r="CI636"/>
  <c r="BS636"/>
  <c r="BC636"/>
  <c r="AM636"/>
  <c r="W636"/>
  <c r="DA636"/>
  <c r="BF636"/>
  <c r="V636"/>
  <c r="AL636"/>
  <c r="AO636"/>
  <c r="DB636"/>
  <c r="BR636"/>
  <c r="Y636"/>
  <c r="DQ636"/>
  <c r="DR636"/>
  <c r="DN636"/>
  <c r="BU636"/>
  <c r="Z636"/>
  <c r="BV636"/>
  <c r="CH636"/>
  <c r="CK636"/>
  <c r="AP636"/>
  <c r="CL636"/>
  <c r="BB636"/>
  <c r="I636"/>
  <c r="CX636"/>
  <c r="BE636"/>
  <c r="J636"/>
  <c r="DR528"/>
  <c r="DJ528"/>
  <c r="DB528"/>
  <c r="CT528"/>
  <c r="CL528"/>
  <c r="CD528"/>
  <c r="BV528"/>
  <c r="BN528"/>
  <c r="BF528"/>
  <c r="AX528"/>
  <c r="AP528"/>
  <c r="AH528"/>
  <c r="Z528"/>
  <c r="R528"/>
  <c r="J528"/>
  <c r="DS528"/>
  <c r="DK528"/>
  <c r="DC528"/>
  <c r="CU528"/>
  <c r="CM528"/>
  <c r="CE528"/>
  <c r="BW528"/>
  <c r="BO528"/>
  <c r="BG528"/>
  <c r="AY528"/>
  <c r="AQ528"/>
  <c r="AI528"/>
  <c r="AA528"/>
  <c r="S528"/>
  <c r="K528"/>
  <c r="DT528"/>
  <c r="DL528"/>
  <c r="DD528"/>
  <c r="CV528"/>
  <c r="CN528"/>
  <c r="CF528"/>
  <c r="BX528"/>
  <c r="BP528"/>
  <c r="BH528"/>
  <c r="AZ528"/>
  <c r="AR528"/>
  <c r="AJ528"/>
  <c r="AB528"/>
  <c r="T528"/>
  <c r="L528"/>
  <c r="DW528"/>
  <c r="DO528"/>
  <c r="DG528"/>
  <c r="CY528"/>
  <c r="CQ528"/>
  <c r="CI528"/>
  <c r="CA528"/>
  <c r="BS528"/>
  <c r="BK528"/>
  <c r="BC528"/>
  <c r="AU528"/>
  <c r="AM528"/>
  <c r="AE528"/>
  <c r="W528"/>
  <c r="O528"/>
  <c r="DM528"/>
  <c r="CW528"/>
  <c r="CG528"/>
  <c r="BQ528"/>
  <c r="BA528"/>
  <c r="AK528"/>
  <c r="U528"/>
  <c r="DN528"/>
  <c r="CX528"/>
  <c r="CH528"/>
  <c r="BR528"/>
  <c r="BB528"/>
  <c r="AL528"/>
  <c r="V528"/>
  <c r="DP528"/>
  <c r="CZ528"/>
  <c r="CJ528"/>
  <c r="BT528"/>
  <c r="BD528"/>
  <c r="AN528"/>
  <c r="X528"/>
  <c r="DV528"/>
  <c r="DF528"/>
  <c r="CP528"/>
  <c r="BZ528"/>
  <c r="BJ528"/>
  <c r="AT528"/>
  <c r="AD528"/>
  <c r="N528"/>
  <c r="DQ528"/>
  <c r="CK528"/>
  <c r="BE528"/>
  <c r="Y528"/>
  <c r="DU528"/>
  <c r="CO528"/>
  <c r="BI528"/>
  <c r="AC528"/>
  <c r="DX528"/>
  <c r="CR528"/>
  <c r="BL528"/>
  <c r="AF528"/>
  <c r="DE528"/>
  <c r="BY528"/>
  <c r="AS528"/>
  <c r="M528"/>
  <c r="CS528"/>
  <c r="AG528"/>
  <c r="DA528"/>
  <c r="AO528"/>
  <c r="DH528"/>
  <c r="AV528"/>
  <c r="BU528"/>
  <c r="I528"/>
  <c r="DI528"/>
  <c r="P528"/>
  <c r="BM528"/>
  <c r="Q528"/>
  <c r="AW528"/>
  <c r="CB528"/>
  <c r="CC528"/>
  <c r="DQ421"/>
  <c r="DI421"/>
  <c r="DA421"/>
  <c r="CS421"/>
  <c r="CK421"/>
  <c r="CC421"/>
  <c r="BU421"/>
  <c r="BM421"/>
  <c r="BE421"/>
  <c r="AW421"/>
  <c r="AO421"/>
  <c r="AG421"/>
  <c r="Y421"/>
  <c r="Q421"/>
  <c r="I421"/>
  <c r="DR421"/>
  <c r="DT421"/>
  <c r="DJ421"/>
  <c r="CZ421"/>
  <c r="CQ421"/>
  <c r="CH421"/>
  <c r="BY421"/>
  <c r="BP421"/>
  <c r="BG421"/>
  <c r="AX421"/>
  <c r="AN421"/>
  <c r="AE421"/>
  <c r="V421"/>
  <c r="M421"/>
  <c r="DU421"/>
  <c r="DK421"/>
  <c r="DB421"/>
  <c r="CR421"/>
  <c r="CI421"/>
  <c r="BZ421"/>
  <c r="BQ421"/>
  <c r="BH421"/>
  <c r="AY421"/>
  <c r="AP421"/>
  <c r="AF421"/>
  <c r="W421"/>
  <c r="N421"/>
  <c r="DO421"/>
  <c r="DF421"/>
  <c r="CW421"/>
  <c r="CN421"/>
  <c r="CE421"/>
  <c r="BV421"/>
  <c r="BL421"/>
  <c r="BC421"/>
  <c r="AT421"/>
  <c r="DX421"/>
  <c r="DH421"/>
  <c r="CU421"/>
  <c r="CF421"/>
  <c r="BR421"/>
  <c r="BB421"/>
  <c r="AM421"/>
  <c r="AB421"/>
  <c r="P421"/>
  <c r="DL421"/>
  <c r="CV421"/>
  <c r="CG421"/>
  <c r="BS421"/>
  <c r="BD421"/>
  <c r="AQ421"/>
  <c r="AC421"/>
  <c r="R421"/>
  <c r="DM421"/>
  <c r="CX421"/>
  <c r="CJ421"/>
  <c r="BT421"/>
  <c r="BF421"/>
  <c r="AR421"/>
  <c r="AD421"/>
  <c r="S421"/>
  <c r="DS421"/>
  <c r="DD421"/>
  <c r="CO421"/>
  <c r="CA421"/>
  <c r="BK421"/>
  <c r="AV421"/>
  <c r="AJ421"/>
  <c r="X421"/>
  <c r="K421"/>
  <c r="CY421"/>
  <c r="BW421"/>
  <c r="AS421"/>
  <c r="T421"/>
  <c r="DC421"/>
  <c r="BX421"/>
  <c r="AU421"/>
  <c r="U421"/>
  <c r="DE421"/>
  <c r="CB421"/>
  <c r="AZ421"/>
  <c r="Z421"/>
  <c r="DP421"/>
  <c r="CM421"/>
  <c r="BJ421"/>
  <c r="AI421"/>
  <c r="J421"/>
  <c r="CD421"/>
  <c r="AA421"/>
  <c r="CL421"/>
  <c r="AH421"/>
  <c r="CP421"/>
  <c r="AK421"/>
  <c r="DN421"/>
  <c r="BI421"/>
  <c r="AL421"/>
  <c r="BA421"/>
  <c r="BN421"/>
  <c r="DG421"/>
  <c r="L421"/>
  <c r="CT421"/>
  <c r="BO421"/>
  <c r="O421"/>
  <c r="DW421"/>
  <c r="DV421"/>
  <c r="G637"/>
  <c r="G529"/>
  <c r="G314"/>
  <c r="G422"/>
  <c r="F422"/>
  <c r="F529"/>
  <c r="F314"/>
  <c r="F637"/>
  <c r="B533"/>
  <c r="A534"/>
  <c r="C529"/>
  <c r="C637"/>
  <c r="BZ206"/>
  <c r="BR206"/>
  <c r="BJ206"/>
  <c r="BB206"/>
  <c r="AT206"/>
  <c r="AL206"/>
  <c r="AD206"/>
  <c r="V206"/>
  <c r="N206"/>
  <c r="BS206"/>
  <c r="BK206"/>
  <c r="BC206"/>
  <c r="AU206"/>
  <c r="AM206"/>
  <c r="AE206"/>
  <c r="W206"/>
  <c r="O206"/>
  <c r="C422"/>
  <c r="BT206"/>
  <c r="BL206"/>
  <c r="BD206"/>
  <c r="AV206"/>
  <c r="AN206"/>
  <c r="AF206"/>
  <c r="X206"/>
  <c r="P206"/>
  <c r="BW206"/>
  <c r="BO206"/>
  <c r="BG206"/>
  <c r="AY206"/>
  <c r="AQ206"/>
  <c r="AI206"/>
  <c r="AA206"/>
  <c r="S206"/>
  <c r="K206"/>
  <c r="C314"/>
  <c r="BN206"/>
  <c r="AX206"/>
  <c r="AH206"/>
  <c r="R206"/>
  <c r="AO206"/>
  <c r="BF206"/>
  <c r="J206"/>
  <c r="BM206"/>
  <c r="BP206"/>
  <c r="AZ206"/>
  <c r="AJ206"/>
  <c r="T206"/>
  <c r="BU206"/>
  <c r="Y206"/>
  <c r="BV206"/>
  <c r="Z206"/>
  <c r="Q206"/>
  <c r="BQ206"/>
  <c r="BA206"/>
  <c r="AK206"/>
  <c r="U206"/>
  <c r="BE206"/>
  <c r="I206"/>
  <c r="AP206"/>
  <c r="AG206"/>
  <c r="BX206"/>
  <c r="BH206"/>
  <c r="AR206"/>
  <c r="AB206"/>
  <c r="L206"/>
  <c r="BY206"/>
  <c r="BI206"/>
  <c r="AS206"/>
  <c r="AC206"/>
  <c r="M206"/>
  <c r="AW206"/>
  <c r="DX206"/>
  <c r="AW167"/>
  <c r="AV157"/>
  <c r="A642"/>
  <c r="B641"/>
  <c r="A427"/>
  <c r="B426"/>
  <c r="A320"/>
  <c r="B319"/>
  <c r="B211"/>
  <c r="A212"/>
  <c r="AQ72" i="15"/>
  <c r="AP73"/>
  <c r="A72"/>
  <c r="B71"/>
  <c r="AJ81" i="14"/>
  <c r="AI81"/>
  <c r="Y82"/>
  <c r="AK81"/>
  <c r="AH81"/>
  <c r="AE82"/>
  <c r="AD82"/>
  <c r="AC82"/>
  <c r="AA82"/>
  <c r="AG82" s="1"/>
  <c r="AB82"/>
  <c r="M83"/>
  <c r="S83"/>
  <c r="K83"/>
  <c r="Q83"/>
  <c r="J83"/>
  <c r="P83"/>
  <c r="V82"/>
  <c r="W82"/>
  <c r="L83"/>
  <c r="R83"/>
  <c r="I83"/>
  <c r="U83" s="1"/>
  <c r="O83"/>
  <c r="X82"/>
  <c r="E84"/>
  <c r="C84"/>
  <c r="D84"/>
  <c r="F84"/>
  <c r="G84"/>
  <c r="A86"/>
  <c r="B85"/>
  <c r="D368" i="4"/>
  <c r="E368" s="1"/>
  <c r="G368" s="1"/>
  <c r="B370"/>
  <c r="F370" s="1"/>
  <c r="C369"/>
  <c r="A259"/>
  <c r="B258"/>
  <c r="U71" i="15" l="1"/>
  <c r="V71"/>
  <c r="X71"/>
  <c r="Y71"/>
  <c r="D72"/>
  <c r="V72" s="1"/>
  <c r="F72"/>
  <c r="C72"/>
  <c r="E72"/>
  <c r="F208" i="14"/>
  <c r="G208"/>
  <c r="E208"/>
  <c r="C208"/>
  <c r="D208"/>
  <c r="G423"/>
  <c r="G530"/>
  <c r="G638"/>
  <c r="G315"/>
  <c r="DS637"/>
  <c r="DK637"/>
  <c r="DC637"/>
  <c r="CU637"/>
  <c r="CM637"/>
  <c r="CE637"/>
  <c r="BW637"/>
  <c r="BO637"/>
  <c r="BG637"/>
  <c r="AY637"/>
  <c r="AQ637"/>
  <c r="AI637"/>
  <c r="AA637"/>
  <c r="S637"/>
  <c r="K637"/>
  <c r="DT637"/>
  <c r="DL637"/>
  <c r="DD637"/>
  <c r="CV637"/>
  <c r="CN637"/>
  <c r="CF637"/>
  <c r="BX637"/>
  <c r="BP637"/>
  <c r="BH637"/>
  <c r="AZ637"/>
  <c r="AR637"/>
  <c r="AJ637"/>
  <c r="AB637"/>
  <c r="T637"/>
  <c r="L637"/>
  <c r="DU637"/>
  <c r="DM637"/>
  <c r="DE637"/>
  <c r="CW637"/>
  <c r="CO637"/>
  <c r="CG637"/>
  <c r="BY637"/>
  <c r="BQ637"/>
  <c r="BI637"/>
  <c r="BA637"/>
  <c r="AS637"/>
  <c r="AK637"/>
  <c r="AC637"/>
  <c r="U637"/>
  <c r="M637"/>
  <c r="DX637"/>
  <c r="DP637"/>
  <c r="DH637"/>
  <c r="CZ637"/>
  <c r="CR637"/>
  <c r="CJ637"/>
  <c r="CB637"/>
  <c r="BT637"/>
  <c r="BL637"/>
  <c r="BD637"/>
  <c r="AV637"/>
  <c r="AN637"/>
  <c r="AF637"/>
  <c r="X637"/>
  <c r="P637"/>
  <c r="DN637"/>
  <c r="CX637"/>
  <c r="CH637"/>
  <c r="BR637"/>
  <c r="BB637"/>
  <c r="AL637"/>
  <c r="V637"/>
  <c r="CL637"/>
  <c r="AP637"/>
  <c r="DO637"/>
  <c r="CY637"/>
  <c r="CI637"/>
  <c r="BS637"/>
  <c r="BC637"/>
  <c r="AM637"/>
  <c r="W637"/>
  <c r="DR637"/>
  <c r="BV637"/>
  <c r="Z637"/>
  <c r="DQ637"/>
  <c r="DA637"/>
  <c r="CK637"/>
  <c r="BU637"/>
  <c r="BE637"/>
  <c r="AO637"/>
  <c r="Y637"/>
  <c r="I637"/>
  <c r="DB637"/>
  <c r="BF637"/>
  <c r="J637"/>
  <c r="DW637"/>
  <c r="DG637"/>
  <c r="CQ637"/>
  <c r="CA637"/>
  <c r="BK637"/>
  <c r="AU637"/>
  <c r="AE637"/>
  <c r="O637"/>
  <c r="DI637"/>
  <c r="BN637"/>
  <c r="AD637"/>
  <c r="AT637"/>
  <c r="AW637"/>
  <c r="DJ637"/>
  <c r="BZ637"/>
  <c r="AG637"/>
  <c r="DV637"/>
  <c r="CC637"/>
  <c r="AH637"/>
  <c r="CD637"/>
  <c r="CP637"/>
  <c r="CS637"/>
  <c r="AX637"/>
  <c r="N637"/>
  <c r="CT637"/>
  <c r="BJ637"/>
  <c r="Q637"/>
  <c r="DF637"/>
  <c r="BM637"/>
  <c r="R637"/>
  <c r="A535"/>
  <c r="B534"/>
  <c r="D423"/>
  <c r="D638"/>
  <c r="D530"/>
  <c r="D315"/>
  <c r="DR529"/>
  <c r="DJ529"/>
  <c r="DB529"/>
  <c r="CT529"/>
  <c r="CL529"/>
  <c r="CD529"/>
  <c r="BV529"/>
  <c r="BN529"/>
  <c r="BF529"/>
  <c r="AX529"/>
  <c r="AP529"/>
  <c r="AH529"/>
  <c r="Z529"/>
  <c r="R529"/>
  <c r="J529"/>
  <c r="DS529"/>
  <c r="DK529"/>
  <c r="DC529"/>
  <c r="CU529"/>
  <c r="CM529"/>
  <c r="CE529"/>
  <c r="BW529"/>
  <c r="BO529"/>
  <c r="BG529"/>
  <c r="AY529"/>
  <c r="AQ529"/>
  <c r="AI529"/>
  <c r="AA529"/>
  <c r="S529"/>
  <c r="K529"/>
  <c r="DT529"/>
  <c r="DL529"/>
  <c r="DD529"/>
  <c r="CV529"/>
  <c r="CN529"/>
  <c r="CF529"/>
  <c r="BX529"/>
  <c r="BP529"/>
  <c r="BH529"/>
  <c r="AZ529"/>
  <c r="AR529"/>
  <c r="AJ529"/>
  <c r="AB529"/>
  <c r="T529"/>
  <c r="L529"/>
  <c r="DW529"/>
  <c r="DO529"/>
  <c r="DG529"/>
  <c r="CY529"/>
  <c r="CQ529"/>
  <c r="CI529"/>
  <c r="CA529"/>
  <c r="BS529"/>
  <c r="BK529"/>
  <c r="BC529"/>
  <c r="AU529"/>
  <c r="AM529"/>
  <c r="AE529"/>
  <c r="W529"/>
  <c r="O529"/>
  <c r="DU529"/>
  <c r="DE529"/>
  <c r="CO529"/>
  <c r="BY529"/>
  <c r="BI529"/>
  <c r="AS529"/>
  <c r="AC529"/>
  <c r="M529"/>
  <c r="DV529"/>
  <c r="DF529"/>
  <c r="CP529"/>
  <c r="BZ529"/>
  <c r="BJ529"/>
  <c r="AT529"/>
  <c r="AD529"/>
  <c r="N529"/>
  <c r="DX529"/>
  <c r="DH529"/>
  <c r="CR529"/>
  <c r="CB529"/>
  <c r="BL529"/>
  <c r="AV529"/>
  <c r="AF529"/>
  <c r="P529"/>
  <c r="DN529"/>
  <c r="CX529"/>
  <c r="CH529"/>
  <c r="BR529"/>
  <c r="BB529"/>
  <c r="AL529"/>
  <c r="V529"/>
  <c r="CS529"/>
  <c r="BM529"/>
  <c r="AG529"/>
  <c r="CW529"/>
  <c r="BQ529"/>
  <c r="AK529"/>
  <c r="CZ529"/>
  <c r="BT529"/>
  <c r="AN529"/>
  <c r="DM529"/>
  <c r="CG529"/>
  <c r="BA529"/>
  <c r="U529"/>
  <c r="DA529"/>
  <c r="AO529"/>
  <c r="DI529"/>
  <c r="AW529"/>
  <c r="DP529"/>
  <c r="BD529"/>
  <c r="CC529"/>
  <c r="Q529"/>
  <c r="DQ529"/>
  <c r="I529"/>
  <c r="X529"/>
  <c r="BU529"/>
  <c r="BE529"/>
  <c r="CJ529"/>
  <c r="Y529"/>
  <c r="CK529"/>
  <c r="DQ422"/>
  <c r="DI422"/>
  <c r="DA422"/>
  <c r="CS422"/>
  <c r="CK422"/>
  <c r="CC422"/>
  <c r="BU422"/>
  <c r="BM422"/>
  <c r="BE422"/>
  <c r="AW422"/>
  <c r="AO422"/>
  <c r="AG422"/>
  <c r="Y422"/>
  <c r="Q422"/>
  <c r="I422"/>
  <c r="DR422"/>
  <c r="DJ422"/>
  <c r="DB422"/>
  <c r="CT422"/>
  <c r="CL422"/>
  <c r="CD422"/>
  <c r="BV422"/>
  <c r="BN422"/>
  <c r="BF422"/>
  <c r="AX422"/>
  <c r="AP422"/>
  <c r="AH422"/>
  <c r="Z422"/>
  <c r="R422"/>
  <c r="J422"/>
  <c r="DP422"/>
  <c r="DF422"/>
  <c r="CV422"/>
  <c r="CJ422"/>
  <c r="BZ422"/>
  <c r="BP422"/>
  <c r="BD422"/>
  <c r="AT422"/>
  <c r="AJ422"/>
  <c r="X422"/>
  <c r="N422"/>
  <c r="DS422"/>
  <c r="DG422"/>
  <c r="CW422"/>
  <c r="CM422"/>
  <c r="CA422"/>
  <c r="BQ422"/>
  <c r="BG422"/>
  <c r="AU422"/>
  <c r="AK422"/>
  <c r="AA422"/>
  <c r="O422"/>
  <c r="DW422"/>
  <c r="DM422"/>
  <c r="DC422"/>
  <c r="CQ422"/>
  <c r="CG422"/>
  <c r="BW422"/>
  <c r="BK422"/>
  <c r="BA422"/>
  <c r="AQ422"/>
  <c r="AE422"/>
  <c r="U422"/>
  <c r="K422"/>
  <c r="DX422"/>
  <c r="DH422"/>
  <c r="CP422"/>
  <c r="BY422"/>
  <c r="BI422"/>
  <c r="AR422"/>
  <c r="AB422"/>
  <c r="DK422"/>
  <c r="CR422"/>
  <c r="CB422"/>
  <c r="BJ422"/>
  <c r="AS422"/>
  <c r="AC422"/>
  <c r="L422"/>
  <c r="DL422"/>
  <c r="CU422"/>
  <c r="CE422"/>
  <c r="BL422"/>
  <c r="AV422"/>
  <c r="AD422"/>
  <c r="M422"/>
  <c r="DT422"/>
  <c r="CZ422"/>
  <c r="CI422"/>
  <c r="BS422"/>
  <c r="BB422"/>
  <c r="AL422"/>
  <c r="T422"/>
  <c r="DN422"/>
  <c r="CF422"/>
  <c r="AY422"/>
  <c r="P422"/>
  <c r="DO422"/>
  <c r="CH422"/>
  <c r="AZ422"/>
  <c r="S422"/>
  <c r="DU422"/>
  <c r="CN422"/>
  <c r="BC422"/>
  <c r="V422"/>
  <c r="CY422"/>
  <c r="BR422"/>
  <c r="AI422"/>
  <c r="CO422"/>
  <c r="W422"/>
  <c r="CX422"/>
  <c r="AF422"/>
  <c r="DD422"/>
  <c r="AM422"/>
  <c r="BO422"/>
  <c r="AN422"/>
  <c r="BH422"/>
  <c r="BT422"/>
  <c r="DV422"/>
  <c r="BX422"/>
  <c r="DE422"/>
  <c r="DW314"/>
  <c r="DO314"/>
  <c r="DG314"/>
  <c r="CY314"/>
  <c r="CQ314"/>
  <c r="CI314"/>
  <c r="CA314"/>
  <c r="BS314"/>
  <c r="BK314"/>
  <c r="BC314"/>
  <c r="AU314"/>
  <c r="AM314"/>
  <c r="AE314"/>
  <c r="W314"/>
  <c r="O314"/>
  <c r="DX314"/>
  <c r="DP314"/>
  <c r="DH314"/>
  <c r="CZ314"/>
  <c r="CR314"/>
  <c r="CJ314"/>
  <c r="CB314"/>
  <c r="BT314"/>
  <c r="BL314"/>
  <c r="BD314"/>
  <c r="AV314"/>
  <c r="AN314"/>
  <c r="AF314"/>
  <c r="X314"/>
  <c r="P314"/>
  <c r="DQ314"/>
  <c r="DI314"/>
  <c r="DA314"/>
  <c r="CS314"/>
  <c r="CK314"/>
  <c r="CC314"/>
  <c r="BU314"/>
  <c r="BM314"/>
  <c r="BE314"/>
  <c r="AW314"/>
  <c r="AO314"/>
  <c r="AG314"/>
  <c r="Y314"/>
  <c r="Q314"/>
  <c r="I314"/>
  <c r="DT314"/>
  <c r="DL314"/>
  <c r="DD314"/>
  <c r="CV314"/>
  <c r="CN314"/>
  <c r="CF314"/>
  <c r="BX314"/>
  <c r="BP314"/>
  <c r="BH314"/>
  <c r="AZ314"/>
  <c r="AR314"/>
  <c r="AJ314"/>
  <c r="AB314"/>
  <c r="T314"/>
  <c r="L314"/>
  <c r="DJ314"/>
  <c r="CT314"/>
  <c r="CD314"/>
  <c r="BN314"/>
  <c r="AX314"/>
  <c r="AH314"/>
  <c r="R314"/>
  <c r="DK314"/>
  <c r="CU314"/>
  <c r="CE314"/>
  <c r="BO314"/>
  <c r="AY314"/>
  <c r="AI314"/>
  <c r="S314"/>
  <c r="DM314"/>
  <c r="CW314"/>
  <c r="CG314"/>
  <c r="BQ314"/>
  <c r="BA314"/>
  <c r="AK314"/>
  <c r="U314"/>
  <c r="DS314"/>
  <c r="DC314"/>
  <c r="CM314"/>
  <c r="BW314"/>
  <c r="BG314"/>
  <c r="AQ314"/>
  <c r="AA314"/>
  <c r="K314"/>
  <c r="DN314"/>
  <c r="CH314"/>
  <c r="BB314"/>
  <c r="V314"/>
  <c r="DV314"/>
  <c r="AD314"/>
  <c r="DR314"/>
  <c r="CL314"/>
  <c r="BF314"/>
  <c r="Z314"/>
  <c r="BJ314"/>
  <c r="DU314"/>
  <c r="CO314"/>
  <c r="BI314"/>
  <c r="AC314"/>
  <c r="CP314"/>
  <c r="DB314"/>
  <c r="BV314"/>
  <c r="AP314"/>
  <c r="J314"/>
  <c r="DE314"/>
  <c r="BY314"/>
  <c r="AS314"/>
  <c r="M314"/>
  <c r="CX314"/>
  <c r="DF314"/>
  <c r="N314"/>
  <c r="AL314"/>
  <c r="AT314"/>
  <c r="BR314"/>
  <c r="BZ314"/>
  <c r="AX167"/>
  <c r="AW157"/>
  <c r="C530"/>
  <c r="C638"/>
  <c r="BT207"/>
  <c r="BL207"/>
  <c r="BD207"/>
  <c r="AV207"/>
  <c r="AN207"/>
  <c r="AF207"/>
  <c r="X207"/>
  <c r="P207"/>
  <c r="BU207"/>
  <c r="BM207"/>
  <c r="BE207"/>
  <c r="AW207"/>
  <c r="AO207"/>
  <c r="AG207"/>
  <c r="Y207"/>
  <c r="Q207"/>
  <c r="I207"/>
  <c r="BV207"/>
  <c r="BN207"/>
  <c r="BF207"/>
  <c r="AX207"/>
  <c r="AP207"/>
  <c r="AH207"/>
  <c r="Z207"/>
  <c r="R207"/>
  <c r="J207"/>
  <c r="BY207"/>
  <c r="BQ207"/>
  <c r="BI207"/>
  <c r="BA207"/>
  <c r="AS207"/>
  <c r="AK207"/>
  <c r="AC207"/>
  <c r="U207"/>
  <c r="M207"/>
  <c r="BX207"/>
  <c r="BH207"/>
  <c r="AR207"/>
  <c r="AB207"/>
  <c r="L207"/>
  <c r="BO207"/>
  <c r="S207"/>
  <c r="BP207"/>
  <c r="T207"/>
  <c r="AQ207"/>
  <c r="BZ207"/>
  <c r="BJ207"/>
  <c r="AT207"/>
  <c r="AD207"/>
  <c r="N207"/>
  <c r="AY207"/>
  <c r="AZ207"/>
  <c r="BW207"/>
  <c r="K207"/>
  <c r="C315"/>
  <c r="BK207"/>
  <c r="AU207"/>
  <c r="AE207"/>
  <c r="O207"/>
  <c r="C423"/>
  <c r="AI207"/>
  <c r="AJ207"/>
  <c r="AA207"/>
  <c r="BR207"/>
  <c r="BB207"/>
  <c r="AL207"/>
  <c r="V207"/>
  <c r="BS207"/>
  <c r="BC207"/>
  <c r="AM207"/>
  <c r="W207"/>
  <c r="BG207"/>
  <c r="DX207"/>
  <c r="F530"/>
  <c r="F638"/>
  <c r="F423"/>
  <c r="F315"/>
  <c r="E638"/>
  <c r="E423"/>
  <c r="E315"/>
  <c r="E530"/>
  <c r="B642"/>
  <c r="A643"/>
  <c r="B427"/>
  <c r="A428"/>
  <c r="A321"/>
  <c r="B320"/>
  <c r="B212"/>
  <c r="A213"/>
  <c r="AP74" i="15"/>
  <c r="AQ73"/>
  <c r="A73"/>
  <c r="B72"/>
  <c r="AI82" i="14"/>
  <c r="AK82"/>
  <c r="AH82"/>
  <c r="AJ82"/>
  <c r="K84"/>
  <c r="Q84"/>
  <c r="V83"/>
  <c r="W83"/>
  <c r="Y83"/>
  <c r="AA83"/>
  <c r="AG83" s="1"/>
  <c r="AB83"/>
  <c r="AE83"/>
  <c r="AD83"/>
  <c r="AC83"/>
  <c r="I84"/>
  <c r="U84" s="1"/>
  <c r="O84"/>
  <c r="J84"/>
  <c r="P84"/>
  <c r="L84"/>
  <c r="R84"/>
  <c r="M84"/>
  <c r="S84"/>
  <c r="X83"/>
  <c r="E85"/>
  <c r="G85"/>
  <c r="C85"/>
  <c r="F85"/>
  <c r="D85"/>
  <c r="A87"/>
  <c r="B86"/>
  <c r="D369" i="4"/>
  <c r="E369" s="1"/>
  <c r="G369" s="1"/>
  <c r="B371"/>
  <c r="F371" s="1"/>
  <c r="C370"/>
  <c r="A260"/>
  <c r="B259"/>
  <c r="U72" i="15" l="1"/>
  <c r="Y72"/>
  <c r="W72"/>
  <c r="X72"/>
  <c r="D73"/>
  <c r="V73" s="1"/>
  <c r="E73"/>
  <c r="G73"/>
  <c r="C73"/>
  <c r="F73"/>
  <c r="G209" i="14"/>
  <c r="C209"/>
  <c r="E209"/>
  <c r="D209"/>
  <c r="F209"/>
  <c r="DQ423"/>
  <c r="DI423"/>
  <c r="DA423"/>
  <c r="CS423"/>
  <c r="CK423"/>
  <c r="CC423"/>
  <c r="BU423"/>
  <c r="BM423"/>
  <c r="BE423"/>
  <c r="AW423"/>
  <c r="AO423"/>
  <c r="AG423"/>
  <c r="Y423"/>
  <c r="Q423"/>
  <c r="I423"/>
  <c r="DR423"/>
  <c r="DJ423"/>
  <c r="DB423"/>
  <c r="CT423"/>
  <c r="CL423"/>
  <c r="CD423"/>
  <c r="BV423"/>
  <c r="BN423"/>
  <c r="BF423"/>
  <c r="AX423"/>
  <c r="AP423"/>
  <c r="AH423"/>
  <c r="Z423"/>
  <c r="R423"/>
  <c r="J423"/>
  <c r="DX423"/>
  <c r="DN423"/>
  <c r="DD423"/>
  <c r="CR423"/>
  <c r="CH423"/>
  <c r="BX423"/>
  <c r="BL423"/>
  <c r="BB423"/>
  <c r="AR423"/>
  <c r="AF423"/>
  <c r="V423"/>
  <c r="L423"/>
  <c r="DO423"/>
  <c r="DE423"/>
  <c r="CU423"/>
  <c r="CI423"/>
  <c r="BY423"/>
  <c r="BO423"/>
  <c r="BC423"/>
  <c r="AS423"/>
  <c r="AI423"/>
  <c r="W423"/>
  <c r="M423"/>
  <c r="DU423"/>
  <c r="DK423"/>
  <c r="CY423"/>
  <c r="CO423"/>
  <c r="CE423"/>
  <c r="BS423"/>
  <c r="BI423"/>
  <c r="AY423"/>
  <c r="AM423"/>
  <c r="AC423"/>
  <c r="S423"/>
  <c r="DW423"/>
  <c r="DG423"/>
  <c r="CP423"/>
  <c r="BZ423"/>
  <c r="BH423"/>
  <c r="AQ423"/>
  <c r="AA423"/>
  <c r="DH423"/>
  <c r="CQ423"/>
  <c r="CA423"/>
  <c r="BJ423"/>
  <c r="AT423"/>
  <c r="AB423"/>
  <c r="K423"/>
  <c r="DL423"/>
  <c r="CV423"/>
  <c r="CB423"/>
  <c r="BK423"/>
  <c r="AU423"/>
  <c r="AD423"/>
  <c r="N423"/>
  <c r="DS423"/>
  <c r="CZ423"/>
  <c r="CJ423"/>
  <c r="BR423"/>
  <c r="BA423"/>
  <c r="AK423"/>
  <c r="T423"/>
  <c r="CW423"/>
  <c r="BP423"/>
  <c r="AE423"/>
  <c r="CX423"/>
  <c r="BQ423"/>
  <c r="AJ423"/>
  <c r="DC423"/>
  <c r="BT423"/>
  <c r="AL423"/>
  <c r="DP423"/>
  <c r="CG423"/>
  <c r="AZ423"/>
  <c r="P423"/>
  <c r="DF423"/>
  <c r="AN423"/>
  <c r="DM423"/>
  <c r="AV423"/>
  <c r="DT423"/>
  <c r="BD423"/>
  <c r="CF423"/>
  <c r="O423"/>
  <c r="BG423"/>
  <c r="BW423"/>
  <c r="CM423"/>
  <c r="U423"/>
  <c r="DV423"/>
  <c r="X423"/>
  <c r="CN423"/>
  <c r="DW315"/>
  <c r="DO315"/>
  <c r="DG315"/>
  <c r="CY315"/>
  <c r="CQ315"/>
  <c r="CI315"/>
  <c r="CA315"/>
  <c r="BS315"/>
  <c r="BK315"/>
  <c r="BC315"/>
  <c r="AU315"/>
  <c r="AM315"/>
  <c r="AE315"/>
  <c r="W315"/>
  <c r="O315"/>
  <c r="DX315"/>
  <c r="DP315"/>
  <c r="DH315"/>
  <c r="CZ315"/>
  <c r="CR315"/>
  <c r="CJ315"/>
  <c r="CB315"/>
  <c r="BT315"/>
  <c r="BL315"/>
  <c r="BD315"/>
  <c r="AV315"/>
  <c r="AN315"/>
  <c r="AF315"/>
  <c r="X315"/>
  <c r="P315"/>
  <c r="DQ315"/>
  <c r="DI315"/>
  <c r="DA315"/>
  <c r="CS315"/>
  <c r="CK315"/>
  <c r="CC315"/>
  <c r="BU315"/>
  <c r="BM315"/>
  <c r="BE315"/>
  <c r="AW315"/>
  <c r="AO315"/>
  <c r="AG315"/>
  <c r="Y315"/>
  <c r="Q315"/>
  <c r="I315"/>
  <c r="DT315"/>
  <c r="DL315"/>
  <c r="DD315"/>
  <c r="CV315"/>
  <c r="CN315"/>
  <c r="CF315"/>
  <c r="BX315"/>
  <c r="BP315"/>
  <c r="BH315"/>
  <c r="AZ315"/>
  <c r="AR315"/>
  <c r="AJ315"/>
  <c r="AB315"/>
  <c r="T315"/>
  <c r="L315"/>
  <c r="DR315"/>
  <c r="DB315"/>
  <c r="CL315"/>
  <c r="BV315"/>
  <c r="BF315"/>
  <c r="AP315"/>
  <c r="Z315"/>
  <c r="J315"/>
  <c r="DS315"/>
  <c r="DC315"/>
  <c r="CM315"/>
  <c r="BW315"/>
  <c r="BG315"/>
  <c r="AQ315"/>
  <c r="AA315"/>
  <c r="K315"/>
  <c r="DU315"/>
  <c r="DE315"/>
  <c r="CO315"/>
  <c r="BY315"/>
  <c r="BI315"/>
  <c r="AS315"/>
  <c r="AC315"/>
  <c r="M315"/>
  <c r="DK315"/>
  <c r="CU315"/>
  <c r="CE315"/>
  <c r="BO315"/>
  <c r="AY315"/>
  <c r="AI315"/>
  <c r="S315"/>
  <c r="DV315"/>
  <c r="CP315"/>
  <c r="BJ315"/>
  <c r="AD315"/>
  <c r="CX315"/>
  <c r="CT315"/>
  <c r="BN315"/>
  <c r="AH315"/>
  <c r="AL315"/>
  <c r="CW315"/>
  <c r="BQ315"/>
  <c r="AK315"/>
  <c r="BR315"/>
  <c r="DJ315"/>
  <c r="CD315"/>
  <c r="AX315"/>
  <c r="R315"/>
  <c r="DM315"/>
  <c r="CG315"/>
  <c r="BA315"/>
  <c r="U315"/>
  <c r="DF315"/>
  <c r="DN315"/>
  <c r="N315"/>
  <c r="V315"/>
  <c r="AT315"/>
  <c r="BB315"/>
  <c r="BZ315"/>
  <c r="CH315"/>
  <c r="G424"/>
  <c r="G639"/>
  <c r="G531"/>
  <c r="G316"/>
  <c r="DR530"/>
  <c r="DJ530"/>
  <c r="DB530"/>
  <c r="CT530"/>
  <c r="CL530"/>
  <c r="CD530"/>
  <c r="BV530"/>
  <c r="BN530"/>
  <c r="BF530"/>
  <c r="AX530"/>
  <c r="AP530"/>
  <c r="AH530"/>
  <c r="Z530"/>
  <c r="R530"/>
  <c r="J530"/>
  <c r="DS530"/>
  <c r="DK530"/>
  <c r="DC530"/>
  <c r="CU530"/>
  <c r="CM530"/>
  <c r="CE530"/>
  <c r="BW530"/>
  <c r="BO530"/>
  <c r="BG530"/>
  <c r="AY530"/>
  <c r="AQ530"/>
  <c r="AI530"/>
  <c r="AA530"/>
  <c r="S530"/>
  <c r="K530"/>
  <c r="DT530"/>
  <c r="DL530"/>
  <c r="DD530"/>
  <c r="CV530"/>
  <c r="CN530"/>
  <c r="CF530"/>
  <c r="BX530"/>
  <c r="BP530"/>
  <c r="BH530"/>
  <c r="AZ530"/>
  <c r="AR530"/>
  <c r="AJ530"/>
  <c r="AB530"/>
  <c r="T530"/>
  <c r="L530"/>
  <c r="DW530"/>
  <c r="DO530"/>
  <c r="DG530"/>
  <c r="CY530"/>
  <c r="CQ530"/>
  <c r="CI530"/>
  <c r="CA530"/>
  <c r="BS530"/>
  <c r="BK530"/>
  <c r="BC530"/>
  <c r="AU530"/>
  <c r="AM530"/>
  <c r="AE530"/>
  <c r="W530"/>
  <c r="O530"/>
  <c r="DM530"/>
  <c r="CW530"/>
  <c r="CG530"/>
  <c r="BQ530"/>
  <c r="BA530"/>
  <c r="AK530"/>
  <c r="U530"/>
  <c r="DN530"/>
  <c r="CX530"/>
  <c r="CH530"/>
  <c r="BR530"/>
  <c r="BB530"/>
  <c r="AL530"/>
  <c r="V530"/>
  <c r="DP530"/>
  <c r="CZ530"/>
  <c r="CJ530"/>
  <c r="BT530"/>
  <c r="BD530"/>
  <c r="AN530"/>
  <c r="X530"/>
  <c r="DV530"/>
  <c r="DF530"/>
  <c r="CP530"/>
  <c r="BZ530"/>
  <c r="BJ530"/>
  <c r="AT530"/>
  <c r="AD530"/>
  <c r="N530"/>
  <c r="DA530"/>
  <c r="BU530"/>
  <c r="AO530"/>
  <c r="I530"/>
  <c r="DE530"/>
  <c r="BY530"/>
  <c r="AS530"/>
  <c r="M530"/>
  <c r="DH530"/>
  <c r="CB530"/>
  <c r="AV530"/>
  <c r="P530"/>
  <c r="DU530"/>
  <c r="CO530"/>
  <c r="BI530"/>
  <c r="AC530"/>
  <c r="DI530"/>
  <c r="AW530"/>
  <c r="DQ530"/>
  <c r="BE530"/>
  <c r="DX530"/>
  <c r="BL530"/>
  <c r="CK530"/>
  <c r="Y530"/>
  <c r="Q530"/>
  <c r="AF530"/>
  <c r="CC530"/>
  <c r="AG530"/>
  <c r="CS530"/>
  <c r="BM530"/>
  <c r="CR530"/>
  <c r="D424"/>
  <c r="D316"/>
  <c r="D531"/>
  <c r="D639"/>
  <c r="AY167"/>
  <c r="AX157"/>
  <c r="E639"/>
  <c r="E316"/>
  <c r="E531"/>
  <c r="E424"/>
  <c r="A536"/>
  <c r="B535"/>
  <c r="F531"/>
  <c r="F424"/>
  <c r="F639"/>
  <c r="F316"/>
  <c r="DS638"/>
  <c r="DK638"/>
  <c r="DC638"/>
  <c r="CU638"/>
  <c r="CM638"/>
  <c r="CE638"/>
  <c r="BW638"/>
  <c r="BO638"/>
  <c r="BG638"/>
  <c r="AY638"/>
  <c r="AQ638"/>
  <c r="AI638"/>
  <c r="AA638"/>
  <c r="S638"/>
  <c r="K638"/>
  <c r="DT638"/>
  <c r="DL638"/>
  <c r="DD638"/>
  <c r="CV638"/>
  <c r="CN638"/>
  <c r="CF638"/>
  <c r="BX638"/>
  <c r="BP638"/>
  <c r="BH638"/>
  <c r="AZ638"/>
  <c r="AR638"/>
  <c r="AJ638"/>
  <c r="AB638"/>
  <c r="T638"/>
  <c r="L638"/>
  <c r="DU638"/>
  <c r="DM638"/>
  <c r="DE638"/>
  <c r="CW638"/>
  <c r="CO638"/>
  <c r="CG638"/>
  <c r="BY638"/>
  <c r="BQ638"/>
  <c r="BI638"/>
  <c r="BA638"/>
  <c r="AS638"/>
  <c r="AK638"/>
  <c r="AC638"/>
  <c r="U638"/>
  <c r="M638"/>
  <c r="DX638"/>
  <c r="DP638"/>
  <c r="DH638"/>
  <c r="CZ638"/>
  <c r="CR638"/>
  <c r="CJ638"/>
  <c r="CB638"/>
  <c r="BT638"/>
  <c r="BL638"/>
  <c r="BD638"/>
  <c r="AV638"/>
  <c r="AN638"/>
  <c r="AF638"/>
  <c r="X638"/>
  <c r="P638"/>
  <c r="DV638"/>
  <c r="DF638"/>
  <c r="CP638"/>
  <c r="BZ638"/>
  <c r="BJ638"/>
  <c r="AT638"/>
  <c r="AD638"/>
  <c r="N638"/>
  <c r="DJ638"/>
  <c r="BN638"/>
  <c r="R638"/>
  <c r="DW638"/>
  <c r="DG638"/>
  <c r="CQ638"/>
  <c r="CA638"/>
  <c r="BK638"/>
  <c r="AU638"/>
  <c r="AE638"/>
  <c r="O638"/>
  <c r="CT638"/>
  <c r="AX638"/>
  <c r="DI638"/>
  <c r="CS638"/>
  <c r="CC638"/>
  <c r="BM638"/>
  <c r="AW638"/>
  <c r="AG638"/>
  <c r="Q638"/>
  <c r="CD638"/>
  <c r="AH638"/>
  <c r="DO638"/>
  <c r="CY638"/>
  <c r="CI638"/>
  <c r="BS638"/>
  <c r="BC638"/>
  <c r="AM638"/>
  <c r="W638"/>
  <c r="DQ638"/>
  <c r="BV638"/>
  <c r="AL638"/>
  <c r="BB638"/>
  <c r="BE638"/>
  <c r="DR638"/>
  <c r="CH638"/>
  <c r="AO638"/>
  <c r="I638"/>
  <c r="CX638"/>
  <c r="CK638"/>
  <c r="AP638"/>
  <c r="CL638"/>
  <c r="J638"/>
  <c r="DA638"/>
  <c r="BF638"/>
  <c r="V638"/>
  <c r="DB638"/>
  <c r="BR638"/>
  <c r="Y638"/>
  <c r="DN638"/>
  <c r="BU638"/>
  <c r="Z638"/>
  <c r="C424"/>
  <c r="C531"/>
  <c r="C316"/>
  <c r="BV208"/>
  <c r="BH208"/>
  <c r="AW208"/>
  <c r="AI208"/>
  <c r="W208"/>
  <c r="J208"/>
  <c r="BW208"/>
  <c r="BK208"/>
  <c r="AX208"/>
  <c r="AJ208"/>
  <c r="Y208"/>
  <c r="K208"/>
  <c r="C639"/>
  <c r="BX208"/>
  <c r="BM208"/>
  <c r="AY208"/>
  <c r="AM208"/>
  <c r="Z208"/>
  <c r="L208"/>
  <c r="BP208"/>
  <c r="BE208"/>
  <c r="AQ208"/>
  <c r="AE208"/>
  <c r="R208"/>
  <c r="BC208"/>
  <c r="AB208"/>
  <c r="BN208"/>
  <c r="BO208"/>
  <c r="AZ208"/>
  <c r="BF208"/>
  <c r="AG208"/>
  <c r="AO208"/>
  <c r="AP208"/>
  <c r="BG208"/>
  <c r="AH208"/>
  <c r="I208"/>
  <c r="O208"/>
  <c r="Q208"/>
  <c r="AA208"/>
  <c r="BS208"/>
  <c r="AR208"/>
  <c r="S208"/>
  <c r="BU208"/>
  <c r="AU208"/>
  <c r="T208"/>
  <c r="AC208"/>
  <c r="AL208"/>
  <c r="AN208"/>
  <c r="BR208"/>
  <c r="AK208"/>
  <c r="AT208"/>
  <c r="AV208"/>
  <c r="AS208"/>
  <c r="BB208"/>
  <c r="BD208"/>
  <c r="BT208"/>
  <c r="BA208"/>
  <c r="BJ208"/>
  <c r="BL208"/>
  <c r="BI208"/>
  <c r="M208"/>
  <c r="BZ208"/>
  <c r="U208"/>
  <c r="P208"/>
  <c r="AD208"/>
  <c r="BQ208"/>
  <c r="X208"/>
  <c r="BY208"/>
  <c r="AF208"/>
  <c r="N208"/>
  <c r="V208"/>
  <c r="DX208"/>
  <c r="B643"/>
  <c r="A644"/>
  <c r="B428"/>
  <c r="A429"/>
  <c r="A322"/>
  <c r="B321"/>
  <c r="A214"/>
  <c r="B213"/>
  <c r="AJ83"/>
  <c r="AH83"/>
  <c r="AP75" i="15"/>
  <c r="AQ74"/>
  <c r="A74"/>
  <c r="B73"/>
  <c r="AI83" i="14"/>
  <c r="AK83"/>
  <c r="J85"/>
  <c r="P85"/>
  <c r="V84"/>
  <c r="W84"/>
  <c r="K85"/>
  <c r="Q85"/>
  <c r="I85"/>
  <c r="U85" s="1"/>
  <c r="O85"/>
  <c r="X84"/>
  <c r="AB84"/>
  <c r="AA84"/>
  <c r="AG84" s="1"/>
  <c r="AC84"/>
  <c r="AE84"/>
  <c r="AD84"/>
  <c r="M85"/>
  <c r="S85"/>
  <c r="L85"/>
  <c r="R85"/>
  <c r="Y84"/>
  <c r="C86"/>
  <c r="E86"/>
  <c r="D86"/>
  <c r="F86"/>
  <c r="G86"/>
  <c r="A88"/>
  <c r="B87"/>
  <c r="D370" i="4"/>
  <c r="E370" s="1"/>
  <c r="G370" s="1"/>
  <c r="C371"/>
  <c r="B372"/>
  <c r="F372" s="1"/>
  <c r="A261"/>
  <c r="B260"/>
  <c r="D74" i="15" l="1"/>
  <c r="Y74" s="1"/>
  <c r="C74"/>
  <c r="E74"/>
  <c r="F74"/>
  <c r="G74"/>
  <c r="U73"/>
  <c r="Y73"/>
  <c r="X73"/>
  <c r="W73"/>
  <c r="D210" i="14"/>
  <c r="F210"/>
  <c r="E210"/>
  <c r="G210"/>
  <c r="C210"/>
  <c r="DR531"/>
  <c r="DJ531"/>
  <c r="DB531"/>
  <c r="CT531"/>
  <c r="CL531"/>
  <c r="CD531"/>
  <c r="BV531"/>
  <c r="BN531"/>
  <c r="BF531"/>
  <c r="AX531"/>
  <c r="AP531"/>
  <c r="AH531"/>
  <c r="Z531"/>
  <c r="R531"/>
  <c r="J531"/>
  <c r="DS531"/>
  <c r="DK531"/>
  <c r="DC531"/>
  <c r="CU531"/>
  <c r="CM531"/>
  <c r="CE531"/>
  <c r="BW531"/>
  <c r="BO531"/>
  <c r="BG531"/>
  <c r="AY531"/>
  <c r="AQ531"/>
  <c r="AI531"/>
  <c r="AA531"/>
  <c r="S531"/>
  <c r="K531"/>
  <c r="DT531"/>
  <c r="DL531"/>
  <c r="DD531"/>
  <c r="CV531"/>
  <c r="CN531"/>
  <c r="CF531"/>
  <c r="BX531"/>
  <c r="BP531"/>
  <c r="BH531"/>
  <c r="AZ531"/>
  <c r="AR531"/>
  <c r="AJ531"/>
  <c r="AB531"/>
  <c r="T531"/>
  <c r="L531"/>
  <c r="DW531"/>
  <c r="DO531"/>
  <c r="DG531"/>
  <c r="CY531"/>
  <c r="CQ531"/>
  <c r="CI531"/>
  <c r="CA531"/>
  <c r="BS531"/>
  <c r="BK531"/>
  <c r="BC531"/>
  <c r="AU531"/>
  <c r="AM531"/>
  <c r="AE531"/>
  <c r="W531"/>
  <c r="O531"/>
  <c r="DU531"/>
  <c r="DE531"/>
  <c r="CO531"/>
  <c r="BY531"/>
  <c r="BI531"/>
  <c r="AS531"/>
  <c r="AC531"/>
  <c r="M531"/>
  <c r="DV531"/>
  <c r="DF531"/>
  <c r="CP531"/>
  <c r="BZ531"/>
  <c r="BJ531"/>
  <c r="AT531"/>
  <c r="AD531"/>
  <c r="N531"/>
  <c r="DX531"/>
  <c r="DH531"/>
  <c r="CR531"/>
  <c r="CB531"/>
  <c r="BL531"/>
  <c r="AV531"/>
  <c r="AF531"/>
  <c r="P531"/>
  <c r="DN531"/>
  <c r="CX531"/>
  <c r="CH531"/>
  <c r="BR531"/>
  <c r="BB531"/>
  <c r="AL531"/>
  <c r="V531"/>
  <c r="DI531"/>
  <c r="CC531"/>
  <c r="AW531"/>
  <c r="Q531"/>
  <c r="DM531"/>
  <c r="CG531"/>
  <c r="BA531"/>
  <c r="U531"/>
  <c r="DP531"/>
  <c r="CJ531"/>
  <c r="BD531"/>
  <c r="X531"/>
  <c r="CW531"/>
  <c r="BQ531"/>
  <c r="AK531"/>
  <c r="DQ531"/>
  <c r="BE531"/>
  <c r="BM531"/>
  <c r="BT531"/>
  <c r="CS531"/>
  <c r="AG531"/>
  <c r="I531"/>
  <c r="Y531"/>
  <c r="AN531"/>
  <c r="CK531"/>
  <c r="BU531"/>
  <c r="CZ531"/>
  <c r="AO531"/>
  <c r="DA531"/>
  <c r="DS639"/>
  <c r="DK639"/>
  <c r="DC639"/>
  <c r="CU639"/>
  <c r="CM639"/>
  <c r="CE639"/>
  <c r="BW639"/>
  <c r="BO639"/>
  <c r="BG639"/>
  <c r="AY639"/>
  <c r="AQ639"/>
  <c r="AI639"/>
  <c r="AA639"/>
  <c r="S639"/>
  <c r="K639"/>
  <c r="DT639"/>
  <c r="DL639"/>
  <c r="DD639"/>
  <c r="CV639"/>
  <c r="CN639"/>
  <c r="CF639"/>
  <c r="BX639"/>
  <c r="BP639"/>
  <c r="BH639"/>
  <c r="AZ639"/>
  <c r="AR639"/>
  <c r="AJ639"/>
  <c r="AB639"/>
  <c r="T639"/>
  <c r="L639"/>
  <c r="DU639"/>
  <c r="DM639"/>
  <c r="DE639"/>
  <c r="CW639"/>
  <c r="CO639"/>
  <c r="CG639"/>
  <c r="BY639"/>
  <c r="BQ639"/>
  <c r="BI639"/>
  <c r="BA639"/>
  <c r="AS639"/>
  <c r="AK639"/>
  <c r="AC639"/>
  <c r="U639"/>
  <c r="M639"/>
  <c r="DX639"/>
  <c r="DP639"/>
  <c r="DH639"/>
  <c r="CZ639"/>
  <c r="CR639"/>
  <c r="CJ639"/>
  <c r="CB639"/>
  <c r="BT639"/>
  <c r="BL639"/>
  <c r="BD639"/>
  <c r="AV639"/>
  <c r="AN639"/>
  <c r="AF639"/>
  <c r="X639"/>
  <c r="P639"/>
  <c r="DN639"/>
  <c r="CX639"/>
  <c r="CH639"/>
  <c r="BR639"/>
  <c r="BB639"/>
  <c r="AL639"/>
  <c r="V639"/>
  <c r="CL639"/>
  <c r="AP639"/>
  <c r="DO639"/>
  <c r="CY639"/>
  <c r="CI639"/>
  <c r="BS639"/>
  <c r="BC639"/>
  <c r="AM639"/>
  <c r="W639"/>
  <c r="DR639"/>
  <c r="BV639"/>
  <c r="Z639"/>
  <c r="DQ639"/>
  <c r="DA639"/>
  <c r="CK639"/>
  <c r="BU639"/>
  <c r="BE639"/>
  <c r="AO639"/>
  <c r="Y639"/>
  <c r="I639"/>
  <c r="DB639"/>
  <c r="BF639"/>
  <c r="J639"/>
  <c r="DW639"/>
  <c r="DG639"/>
  <c r="CQ639"/>
  <c r="CA639"/>
  <c r="BK639"/>
  <c r="AU639"/>
  <c r="AE639"/>
  <c r="O639"/>
  <c r="CD639"/>
  <c r="AT639"/>
  <c r="BJ639"/>
  <c r="BM639"/>
  <c r="CP639"/>
  <c r="AW639"/>
  <c r="Q639"/>
  <c r="DF639"/>
  <c r="CS639"/>
  <c r="AX639"/>
  <c r="N639"/>
  <c r="CT639"/>
  <c r="R639"/>
  <c r="DI639"/>
  <c r="BN639"/>
  <c r="AD639"/>
  <c r="DJ639"/>
  <c r="BZ639"/>
  <c r="AG639"/>
  <c r="DV639"/>
  <c r="CC639"/>
  <c r="AH639"/>
  <c r="C640"/>
  <c r="BZ209"/>
  <c r="BR209"/>
  <c r="BJ209"/>
  <c r="BB209"/>
  <c r="AT209"/>
  <c r="AL209"/>
  <c r="AD209"/>
  <c r="V209"/>
  <c r="N209"/>
  <c r="C425"/>
  <c r="BS209"/>
  <c r="BK209"/>
  <c r="BC209"/>
  <c r="AU209"/>
  <c r="AM209"/>
  <c r="AE209"/>
  <c r="W209"/>
  <c r="O209"/>
  <c r="BT209"/>
  <c r="BL209"/>
  <c r="BD209"/>
  <c r="AV209"/>
  <c r="AN209"/>
  <c r="AF209"/>
  <c r="X209"/>
  <c r="P209"/>
  <c r="C317"/>
  <c r="BW209"/>
  <c r="BO209"/>
  <c r="BG209"/>
  <c r="AY209"/>
  <c r="AQ209"/>
  <c r="AI209"/>
  <c r="AA209"/>
  <c r="S209"/>
  <c r="K209"/>
  <c r="BV209"/>
  <c r="BF209"/>
  <c r="AP209"/>
  <c r="Z209"/>
  <c r="J209"/>
  <c r="AW209"/>
  <c r="AX209"/>
  <c r="BE209"/>
  <c r="BX209"/>
  <c r="BH209"/>
  <c r="AR209"/>
  <c r="AB209"/>
  <c r="L209"/>
  <c r="AG209"/>
  <c r="AH209"/>
  <c r="BU209"/>
  <c r="I209"/>
  <c r="BY209"/>
  <c r="BI209"/>
  <c r="AS209"/>
  <c r="AC209"/>
  <c r="M209"/>
  <c r="BM209"/>
  <c r="Q209"/>
  <c r="BN209"/>
  <c r="R209"/>
  <c r="AO209"/>
  <c r="C532"/>
  <c r="BP209"/>
  <c r="AZ209"/>
  <c r="AJ209"/>
  <c r="T209"/>
  <c r="BQ209"/>
  <c r="BA209"/>
  <c r="AK209"/>
  <c r="U209"/>
  <c r="Y209"/>
  <c r="DX209"/>
  <c r="AZ167"/>
  <c r="AY157"/>
  <c r="F425"/>
  <c r="F532"/>
  <c r="F317"/>
  <c r="F640"/>
  <c r="G425"/>
  <c r="G532"/>
  <c r="G317"/>
  <c r="G640"/>
  <c r="DQ424"/>
  <c r="DI424"/>
  <c r="DA424"/>
  <c r="CS424"/>
  <c r="CK424"/>
  <c r="CC424"/>
  <c r="BU424"/>
  <c r="BM424"/>
  <c r="BE424"/>
  <c r="AW424"/>
  <c r="AO424"/>
  <c r="AG424"/>
  <c r="Y424"/>
  <c r="Q424"/>
  <c r="I424"/>
  <c r="DR424"/>
  <c r="DJ424"/>
  <c r="DB424"/>
  <c r="CT424"/>
  <c r="CL424"/>
  <c r="CD424"/>
  <c r="BV424"/>
  <c r="BN424"/>
  <c r="BF424"/>
  <c r="AX424"/>
  <c r="AP424"/>
  <c r="AH424"/>
  <c r="Z424"/>
  <c r="R424"/>
  <c r="J424"/>
  <c r="DT424"/>
  <c r="DL424"/>
  <c r="DD424"/>
  <c r="CV424"/>
  <c r="CN424"/>
  <c r="CF424"/>
  <c r="BX424"/>
  <c r="BP424"/>
  <c r="DV424"/>
  <c r="DH424"/>
  <c r="CW424"/>
  <c r="CI424"/>
  <c r="BW424"/>
  <c r="BJ424"/>
  <c r="AZ424"/>
  <c r="AN424"/>
  <c r="AD424"/>
  <c r="T424"/>
  <c r="DW424"/>
  <c r="DK424"/>
  <c r="CX424"/>
  <c r="CJ424"/>
  <c r="BY424"/>
  <c r="BK424"/>
  <c r="BA424"/>
  <c r="AQ424"/>
  <c r="AE424"/>
  <c r="U424"/>
  <c r="K424"/>
  <c r="DP424"/>
  <c r="DE424"/>
  <c r="CQ424"/>
  <c r="CE424"/>
  <c r="BR424"/>
  <c r="BG424"/>
  <c r="AU424"/>
  <c r="AK424"/>
  <c r="AA424"/>
  <c r="O424"/>
  <c r="DO424"/>
  <c r="CU424"/>
  <c r="CA424"/>
  <c r="BH424"/>
  <c r="AR424"/>
  <c r="X424"/>
  <c r="DS424"/>
  <c r="CY424"/>
  <c r="CB424"/>
  <c r="BI424"/>
  <c r="AS424"/>
  <c r="AB424"/>
  <c r="L424"/>
  <c r="DU424"/>
  <c r="CZ424"/>
  <c r="CG424"/>
  <c r="BL424"/>
  <c r="AT424"/>
  <c r="AC424"/>
  <c r="M424"/>
  <c r="DG424"/>
  <c r="CO424"/>
  <c r="BS424"/>
  <c r="BB424"/>
  <c r="AJ424"/>
  <c r="S424"/>
  <c r="DX424"/>
  <c r="CH424"/>
  <c r="AV424"/>
  <c r="N424"/>
  <c r="CM424"/>
  <c r="AY424"/>
  <c r="P424"/>
  <c r="CP424"/>
  <c r="BC424"/>
  <c r="V424"/>
  <c r="DF424"/>
  <c r="BQ424"/>
  <c r="AI424"/>
  <c r="BD424"/>
  <c r="BO424"/>
  <c r="BT424"/>
  <c r="DC424"/>
  <c r="AF424"/>
  <c r="BZ424"/>
  <c r="CR424"/>
  <c r="DM424"/>
  <c r="W424"/>
  <c r="DN424"/>
  <c r="AL424"/>
  <c r="AM424"/>
  <c r="DW316"/>
  <c r="DO316"/>
  <c r="DG316"/>
  <c r="CY316"/>
  <c r="CQ316"/>
  <c r="CI316"/>
  <c r="CA316"/>
  <c r="BS316"/>
  <c r="BK316"/>
  <c r="BC316"/>
  <c r="AU316"/>
  <c r="AM316"/>
  <c r="AE316"/>
  <c r="W316"/>
  <c r="O316"/>
  <c r="DX316"/>
  <c r="DP316"/>
  <c r="DH316"/>
  <c r="CZ316"/>
  <c r="CR316"/>
  <c r="CJ316"/>
  <c r="CB316"/>
  <c r="BT316"/>
  <c r="BL316"/>
  <c r="BD316"/>
  <c r="AV316"/>
  <c r="AN316"/>
  <c r="AF316"/>
  <c r="X316"/>
  <c r="P316"/>
  <c r="DQ316"/>
  <c r="DI316"/>
  <c r="DA316"/>
  <c r="CS316"/>
  <c r="CK316"/>
  <c r="CC316"/>
  <c r="BU316"/>
  <c r="BM316"/>
  <c r="BE316"/>
  <c r="AW316"/>
  <c r="AO316"/>
  <c r="AG316"/>
  <c r="Y316"/>
  <c r="Q316"/>
  <c r="I316"/>
  <c r="DT316"/>
  <c r="DL316"/>
  <c r="DD316"/>
  <c r="CV316"/>
  <c r="CN316"/>
  <c r="CF316"/>
  <c r="BX316"/>
  <c r="BP316"/>
  <c r="BH316"/>
  <c r="AZ316"/>
  <c r="AR316"/>
  <c r="AJ316"/>
  <c r="AB316"/>
  <c r="T316"/>
  <c r="L316"/>
  <c r="DJ316"/>
  <c r="CT316"/>
  <c r="CD316"/>
  <c r="BN316"/>
  <c r="AX316"/>
  <c r="AH316"/>
  <c r="R316"/>
  <c r="DK316"/>
  <c r="CU316"/>
  <c r="CE316"/>
  <c r="BO316"/>
  <c r="AY316"/>
  <c r="AI316"/>
  <c r="S316"/>
  <c r="DM316"/>
  <c r="CW316"/>
  <c r="CG316"/>
  <c r="BQ316"/>
  <c r="BA316"/>
  <c r="AK316"/>
  <c r="U316"/>
  <c r="DS316"/>
  <c r="DC316"/>
  <c r="CM316"/>
  <c r="BW316"/>
  <c r="BG316"/>
  <c r="AQ316"/>
  <c r="AA316"/>
  <c r="K316"/>
  <c r="CX316"/>
  <c r="BR316"/>
  <c r="AL316"/>
  <c r="BZ316"/>
  <c r="DB316"/>
  <c r="BV316"/>
  <c r="AP316"/>
  <c r="J316"/>
  <c r="N316"/>
  <c r="DE316"/>
  <c r="BY316"/>
  <c r="AS316"/>
  <c r="M316"/>
  <c r="DF316"/>
  <c r="AT316"/>
  <c r="DR316"/>
  <c r="CL316"/>
  <c r="BF316"/>
  <c r="Z316"/>
  <c r="DU316"/>
  <c r="CO316"/>
  <c r="BI316"/>
  <c r="AC316"/>
  <c r="DN316"/>
  <c r="AD316"/>
  <c r="BB316"/>
  <c r="DV316"/>
  <c r="V316"/>
  <c r="BJ316"/>
  <c r="CH316"/>
  <c r="CP316"/>
  <c r="E425"/>
  <c r="E532"/>
  <c r="E640"/>
  <c r="E317"/>
  <c r="D532"/>
  <c r="D640"/>
  <c r="D425"/>
  <c r="D317"/>
  <c r="A537"/>
  <c r="B536"/>
  <c r="A645"/>
  <c r="B644"/>
  <c r="A430"/>
  <c r="B429"/>
  <c r="A323"/>
  <c r="B322"/>
  <c r="A215"/>
  <c r="B214"/>
  <c r="AH84"/>
  <c r="AP76" i="15"/>
  <c r="AQ75"/>
  <c r="A75"/>
  <c r="B74"/>
  <c r="X85" i="14"/>
  <c r="AJ84"/>
  <c r="AI84"/>
  <c r="AK84"/>
  <c r="V85"/>
  <c r="W85"/>
  <c r="M86"/>
  <c r="S86"/>
  <c r="I86"/>
  <c r="U86" s="1"/>
  <c r="O86"/>
  <c r="K86"/>
  <c r="Q86"/>
  <c r="J86"/>
  <c r="P86"/>
  <c r="L86"/>
  <c r="R86"/>
  <c r="AA85"/>
  <c r="AG85" s="1"/>
  <c r="AC85"/>
  <c r="AB85"/>
  <c r="AE85"/>
  <c r="AD85"/>
  <c r="Y85"/>
  <c r="C87"/>
  <c r="D87"/>
  <c r="E87"/>
  <c r="G87"/>
  <c r="F87"/>
  <c r="A89"/>
  <c r="B88"/>
  <c r="D371" i="4"/>
  <c r="E371" s="1"/>
  <c r="G371" s="1"/>
  <c r="C372"/>
  <c r="B373"/>
  <c r="F373" s="1"/>
  <c r="A262"/>
  <c r="B261"/>
  <c r="V74" i="15" l="1"/>
  <c r="W74"/>
  <c r="X74"/>
  <c r="U74"/>
  <c r="F75"/>
  <c r="D75"/>
  <c r="C75"/>
  <c r="E75"/>
  <c r="G75"/>
  <c r="G211" i="14"/>
  <c r="F211"/>
  <c r="D211"/>
  <c r="C211"/>
  <c r="E211"/>
  <c r="BA167"/>
  <c r="AZ157"/>
  <c r="DS640"/>
  <c r="DK640"/>
  <c r="DC640"/>
  <c r="CU640"/>
  <c r="CM640"/>
  <c r="CE640"/>
  <c r="BW640"/>
  <c r="BO640"/>
  <c r="BG640"/>
  <c r="AY640"/>
  <c r="AQ640"/>
  <c r="AI640"/>
  <c r="AA640"/>
  <c r="S640"/>
  <c r="K640"/>
  <c r="DT640"/>
  <c r="DL640"/>
  <c r="DD640"/>
  <c r="CV640"/>
  <c r="CN640"/>
  <c r="CF640"/>
  <c r="BX640"/>
  <c r="BP640"/>
  <c r="BH640"/>
  <c r="AZ640"/>
  <c r="AR640"/>
  <c r="AJ640"/>
  <c r="AB640"/>
  <c r="T640"/>
  <c r="L640"/>
  <c r="DU640"/>
  <c r="DM640"/>
  <c r="DE640"/>
  <c r="CW640"/>
  <c r="CO640"/>
  <c r="CG640"/>
  <c r="BY640"/>
  <c r="BQ640"/>
  <c r="BI640"/>
  <c r="BA640"/>
  <c r="AS640"/>
  <c r="AK640"/>
  <c r="AC640"/>
  <c r="U640"/>
  <c r="M640"/>
  <c r="DX640"/>
  <c r="DP640"/>
  <c r="DH640"/>
  <c r="CZ640"/>
  <c r="CR640"/>
  <c r="CJ640"/>
  <c r="CB640"/>
  <c r="BT640"/>
  <c r="BL640"/>
  <c r="BD640"/>
  <c r="AV640"/>
  <c r="AN640"/>
  <c r="AF640"/>
  <c r="X640"/>
  <c r="P640"/>
  <c r="DV640"/>
  <c r="DF640"/>
  <c r="CP640"/>
  <c r="BZ640"/>
  <c r="BJ640"/>
  <c r="AT640"/>
  <c r="AD640"/>
  <c r="N640"/>
  <c r="DJ640"/>
  <c r="BN640"/>
  <c r="R640"/>
  <c r="DW640"/>
  <c r="DG640"/>
  <c r="CQ640"/>
  <c r="CA640"/>
  <c r="BK640"/>
  <c r="AU640"/>
  <c r="AE640"/>
  <c r="O640"/>
  <c r="CT640"/>
  <c r="AX640"/>
  <c r="DI640"/>
  <c r="CS640"/>
  <c r="CC640"/>
  <c r="BM640"/>
  <c r="AW640"/>
  <c r="AG640"/>
  <c r="Q640"/>
  <c r="CD640"/>
  <c r="AH640"/>
  <c r="DO640"/>
  <c r="CY640"/>
  <c r="CI640"/>
  <c r="BS640"/>
  <c r="BC640"/>
  <c r="AM640"/>
  <c r="W640"/>
  <c r="CL640"/>
  <c r="BB640"/>
  <c r="I640"/>
  <c r="BR640"/>
  <c r="BU640"/>
  <c r="CX640"/>
  <c r="BE640"/>
  <c r="J640"/>
  <c r="Y640"/>
  <c r="DN640"/>
  <c r="DA640"/>
  <c r="BF640"/>
  <c r="V640"/>
  <c r="DB640"/>
  <c r="Z640"/>
  <c r="DQ640"/>
  <c r="BV640"/>
  <c r="AL640"/>
  <c r="DR640"/>
  <c r="CH640"/>
  <c r="AO640"/>
  <c r="CK640"/>
  <c r="AP640"/>
  <c r="C641"/>
  <c r="BT210"/>
  <c r="BI210"/>
  <c r="AU210"/>
  <c r="AI210"/>
  <c r="V210"/>
  <c r="C533"/>
  <c r="BW210"/>
  <c r="BJ210"/>
  <c r="AV210"/>
  <c r="AK210"/>
  <c r="W210"/>
  <c r="K210"/>
  <c r="C318"/>
  <c r="BY210"/>
  <c r="BK210"/>
  <c r="AY210"/>
  <c r="AL210"/>
  <c r="X210"/>
  <c r="M210"/>
  <c r="BQ210"/>
  <c r="BC210"/>
  <c r="AQ210"/>
  <c r="AD210"/>
  <c r="P210"/>
  <c r="BB210"/>
  <c r="AC210"/>
  <c r="AM210"/>
  <c r="AN210"/>
  <c r="BZ210"/>
  <c r="BD210"/>
  <c r="AE210"/>
  <c r="N210"/>
  <c r="O210"/>
  <c r="BG210"/>
  <c r="AF210"/>
  <c r="BL210"/>
  <c r="BO210"/>
  <c r="BA210"/>
  <c r="BR210"/>
  <c r="AS210"/>
  <c r="S210"/>
  <c r="C426"/>
  <c r="BS210"/>
  <c r="AT210"/>
  <c r="U210"/>
  <c r="AA210"/>
  <c r="BU210"/>
  <c r="I210"/>
  <c r="R210"/>
  <c r="AB210"/>
  <c r="BH210"/>
  <c r="Q210"/>
  <c r="Z210"/>
  <c r="AJ210"/>
  <c r="AX210"/>
  <c r="BP210"/>
  <c r="Y210"/>
  <c r="AH210"/>
  <c r="AR210"/>
  <c r="AW210"/>
  <c r="AG210"/>
  <c r="AP210"/>
  <c r="AZ210"/>
  <c r="AO210"/>
  <c r="BF210"/>
  <c r="BV210"/>
  <c r="BX210"/>
  <c r="BE210"/>
  <c r="J210"/>
  <c r="BM210"/>
  <c r="L210"/>
  <c r="T210"/>
  <c r="BN210"/>
  <c r="DX210"/>
  <c r="E426"/>
  <c r="E641"/>
  <c r="E533"/>
  <c r="E318"/>
  <c r="DW317"/>
  <c r="DO317"/>
  <c r="DG317"/>
  <c r="CY317"/>
  <c r="CQ317"/>
  <c r="CI317"/>
  <c r="CA317"/>
  <c r="BS317"/>
  <c r="BK317"/>
  <c r="BC317"/>
  <c r="AU317"/>
  <c r="AM317"/>
  <c r="AE317"/>
  <c r="W317"/>
  <c r="O317"/>
  <c r="DX317"/>
  <c r="DP317"/>
  <c r="DH317"/>
  <c r="CZ317"/>
  <c r="CR317"/>
  <c r="CJ317"/>
  <c r="CB317"/>
  <c r="BT317"/>
  <c r="BL317"/>
  <c r="BD317"/>
  <c r="AV317"/>
  <c r="AN317"/>
  <c r="AF317"/>
  <c r="X317"/>
  <c r="P317"/>
  <c r="DQ317"/>
  <c r="DI317"/>
  <c r="DA317"/>
  <c r="CS317"/>
  <c r="CK317"/>
  <c r="CC317"/>
  <c r="BU317"/>
  <c r="BM317"/>
  <c r="BE317"/>
  <c r="AW317"/>
  <c r="AO317"/>
  <c r="AG317"/>
  <c r="Y317"/>
  <c r="Q317"/>
  <c r="I317"/>
  <c r="DT317"/>
  <c r="DL317"/>
  <c r="DD317"/>
  <c r="CV317"/>
  <c r="CN317"/>
  <c r="CF317"/>
  <c r="BX317"/>
  <c r="BP317"/>
  <c r="BH317"/>
  <c r="AZ317"/>
  <c r="AR317"/>
  <c r="AJ317"/>
  <c r="AB317"/>
  <c r="T317"/>
  <c r="L317"/>
  <c r="DR317"/>
  <c r="DB317"/>
  <c r="CL317"/>
  <c r="BV317"/>
  <c r="BF317"/>
  <c r="AP317"/>
  <c r="Z317"/>
  <c r="J317"/>
  <c r="DS317"/>
  <c r="DC317"/>
  <c r="CM317"/>
  <c r="BW317"/>
  <c r="BG317"/>
  <c r="AQ317"/>
  <c r="AA317"/>
  <c r="K317"/>
  <c r="DU317"/>
  <c r="DE317"/>
  <c r="CO317"/>
  <c r="BY317"/>
  <c r="BI317"/>
  <c r="AS317"/>
  <c r="AC317"/>
  <c r="M317"/>
  <c r="DK317"/>
  <c r="CU317"/>
  <c r="CE317"/>
  <c r="BO317"/>
  <c r="AY317"/>
  <c r="AI317"/>
  <c r="S317"/>
  <c r="DF317"/>
  <c r="BZ317"/>
  <c r="AT317"/>
  <c r="N317"/>
  <c r="BB317"/>
  <c r="DJ317"/>
  <c r="CD317"/>
  <c r="AX317"/>
  <c r="R317"/>
  <c r="DN317"/>
  <c r="V317"/>
  <c r="DM317"/>
  <c r="CG317"/>
  <c r="BA317"/>
  <c r="U317"/>
  <c r="CH317"/>
  <c r="CT317"/>
  <c r="BN317"/>
  <c r="AH317"/>
  <c r="CW317"/>
  <c r="BQ317"/>
  <c r="AK317"/>
  <c r="DV317"/>
  <c r="AL317"/>
  <c r="BJ317"/>
  <c r="AD317"/>
  <c r="BR317"/>
  <c r="CP317"/>
  <c r="CX317"/>
  <c r="DQ425"/>
  <c r="DI425"/>
  <c r="DA425"/>
  <c r="CS425"/>
  <c r="CK425"/>
  <c r="CC425"/>
  <c r="BU425"/>
  <c r="BM425"/>
  <c r="BE425"/>
  <c r="AW425"/>
  <c r="AO425"/>
  <c r="AG425"/>
  <c r="Y425"/>
  <c r="Q425"/>
  <c r="I425"/>
  <c r="DR425"/>
  <c r="DJ425"/>
  <c r="DB425"/>
  <c r="CT425"/>
  <c r="CL425"/>
  <c r="CD425"/>
  <c r="BV425"/>
  <c r="BN425"/>
  <c r="BF425"/>
  <c r="AX425"/>
  <c r="AP425"/>
  <c r="AH425"/>
  <c r="Z425"/>
  <c r="R425"/>
  <c r="J425"/>
  <c r="DT425"/>
  <c r="DL425"/>
  <c r="DD425"/>
  <c r="CV425"/>
  <c r="CN425"/>
  <c r="CF425"/>
  <c r="BX425"/>
  <c r="BP425"/>
  <c r="BH425"/>
  <c r="AZ425"/>
  <c r="AR425"/>
  <c r="AJ425"/>
  <c r="AB425"/>
  <c r="T425"/>
  <c r="L425"/>
  <c r="DP425"/>
  <c r="DE425"/>
  <c r="CQ425"/>
  <c r="CE425"/>
  <c r="BR425"/>
  <c r="BD425"/>
  <c r="AS425"/>
  <c r="AE425"/>
  <c r="S425"/>
  <c r="DS425"/>
  <c r="DF425"/>
  <c r="CR425"/>
  <c r="CG425"/>
  <c r="BS425"/>
  <c r="BG425"/>
  <c r="AT425"/>
  <c r="AF425"/>
  <c r="U425"/>
  <c r="DU425"/>
  <c r="DG425"/>
  <c r="CU425"/>
  <c r="CH425"/>
  <c r="BT425"/>
  <c r="DX425"/>
  <c r="DM425"/>
  <c r="CY425"/>
  <c r="CM425"/>
  <c r="BZ425"/>
  <c r="BL425"/>
  <c r="BA425"/>
  <c r="AM425"/>
  <c r="AA425"/>
  <c r="N425"/>
  <c r="DH425"/>
  <c r="CI425"/>
  <c r="BJ425"/>
  <c r="AN425"/>
  <c r="V425"/>
  <c r="DK425"/>
  <c r="CJ425"/>
  <c r="BK425"/>
  <c r="AQ425"/>
  <c r="W425"/>
  <c r="DN425"/>
  <c r="CO425"/>
  <c r="BO425"/>
  <c r="AU425"/>
  <c r="X425"/>
  <c r="DW425"/>
  <c r="CX425"/>
  <c r="BY425"/>
  <c r="BB425"/>
  <c r="AI425"/>
  <c r="M425"/>
  <c r="CP425"/>
  <c r="AV425"/>
  <c r="CW425"/>
  <c r="AY425"/>
  <c r="K425"/>
  <c r="CZ425"/>
  <c r="BC425"/>
  <c r="O425"/>
  <c r="DV425"/>
  <c r="BW425"/>
  <c r="AD425"/>
  <c r="DC425"/>
  <c r="P425"/>
  <c r="DO425"/>
  <c r="AC425"/>
  <c r="AK425"/>
  <c r="BQ425"/>
  <c r="BI425"/>
  <c r="AL425"/>
  <c r="CA425"/>
  <c r="CB425"/>
  <c r="G533"/>
  <c r="G641"/>
  <c r="G426"/>
  <c r="G318"/>
  <c r="F641"/>
  <c r="F426"/>
  <c r="F318"/>
  <c r="F533"/>
  <c r="D533"/>
  <c r="D641"/>
  <c r="D318"/>
  <c r="D426"/>
  <c r="B537"/>
  <c r="A538"/>
  <c r="DR532"/>
  <c r="DJ532"/>
  <c r="DB532"/>
  <c r="CT532"/>
  <c r="CL532"/>
  <c r="CD532"/>
  <c r="BV532"/>
  <c r="BN532"/>
  <c r="BF532"/>
  <c r="AX532"/>
  <c r="AP532"/>
  <c r="AH532"/>
  <c r="Z532"/>
  <c r="R532"/>
  <c r="J532"/>
  <c r="DS532"/>
  <c r="DK532"/>
  <c r="DC532"/>
  <c r="CU532"/>
  <c r="CM532"/>
  <c r="CE532"/>
  <c r="BW532"/>
  <c r="BO532"/>
  <c r="BG532"/>
  <c r="AY532"/>
  <c r="AQ532"/>
  <c r="AI532"/>
  <c r="AA532"/>
  <c r="S532"/>
  <c r="K532"/>
  <c r="DT532"/>
  <c r="DL532"/>
  <c r="DD532"/>
  <c r="CV532"/>
  <c r="CN532"/>
  <c r="CF532"/>
  <c r="BX532"/>
  <c r="BP532"/>
  <c r="BH532"/>
  <c r="AZ532"/>
  <c r="AR532"/>
  <c r="AJ532"/>
  <c r="AB532"/>
  <c r="T532"/>
  <c r="L532"/>
  <c r="DW532"/>
  <c r="DO532"/>
  <c r="DG532"/>
  <c r="CY532"/>
  <c r="CQ532"/>
  <c r="CI532"/>
  <c r="CA532"/>
  <c r="BS532"/>
  <c r="BK532"/>
  <c r="BC532"/>
  <c r="AU532"/>
  <c r="AM532"/>
  <c r="AE532"/>
  <c r="W532"/>
  <c r="O532"/>
  <c r="DM532"/>
  <c r="CW532"/>
  <c r="CG532"/>
  <c r="BQ532"/>
  <c r="BA532"/>
  <c r="AK532"/>
  <c r="U532"/>
  <c r="DN532"/>
  <c r="CX532"/>
  <c r="CH532"/>
  <c r="BR532"/>
  <c r="BB532"/>
  <c r="AL532"/>
  <c r="V532"/>
  <c r="DP532"/>
  <c r="CZ532"/>
  <c r="CJ532"/>
  <c r="BT532"/>
  <c r="BD532"/>
  <c r="AN532"/>
  <c r="X532"/>
  <c r="DV532"/>
  <c r="DF532"/>
  <c r="CP532"/>
  <c r="BZ532"/>
  <c r="BJ532"/>
  <c r="AT532"/>
  <c r="AD532"/>
  <c r="N532"/>
  <c r="DQ532"/>
  <c r="CK532"/>
  <c r="BE532"/>
  <c r="Y532"/>
  <c r="DU532"/>
  <c r="CO532"/>
  <c r="BI532"/>
  <c r="AC532"/>
  <c r="DX532"/>
  <c r="CR532"/>
  <c r="BL532"/>
  <c r="AF532"/>
  <c r="DE532"/>
  <c r="BY532"/>
  <c r="AS532"/>
  <c r="M532"/>
  <c r="BM532"/>
  <c r="BU532"/>
  <c r="I532"/>
  <c r="CB532"/>
  <c r="P532"/>
  <c r="DA532"/>
  <c r="AO532"/>
  <c r="Q532"/>
  <c r="AG532"/>
  <c r="AV532"/>
  <c r="CS532"/>
  <c r="AW532"/>
  <c r="CC532"/>
  <c r="DI532"/>
  <c r="DH532"/>
  <c r="A646"/>
  <c r="B645"/>
  <c r="A431"/>
  <c r="B430"/>
  <c r="B323"/>
  <c r="A324"/>
  <c r="AK85"/>
  <c r="B215"/>
  <c r="A216"/>
  <c r="AP77" i="15"/>
  <c r="AQ76"/>
  <c r="A76"/>
  <c r="B75"/>
  <c r="V86" i="14"/>
  <c r="AJ85"/>
  <c r="AI85"/>
  <c r="AH85"/>
  <c r="AB86"/>
  <c r="AD86"/>
  <c r="AC86"/>
  <c r="AA86"/>
  <c r="AG86" s="1"/>
  <c r="AE86"/>
  <c r="M87"/>
  <c r="S87"/>
  <c r="X86"/>
  <c r="W86"/>
  <c r="I87"/>
  <c r="U87" s="1"/>
  <c r="O87"/>
  <c r="J87"/>
  <c r="P87"/>
  <c r="K87"/>
  <c r="Q87"/>
  <c r="L87"/>
  <c r="R87"/>
  <c r="Y86"/>
  <c r="G88"/>
  <c r="C88"/>
  <c r="D88"/>
  <c r="E88"/>
  <c r="F88"/>
  <c r="A90"/>
  <c r="B89"/>
  <c r="D372" i="4"/>
  <c r="E372" s="1"/>
  <c r="G372" s="1"/>
  <c r="B374"/>
  <c r="F374" s="1"/>
  <c r="C373"/>
  <c r="A263"/>
  <c r="B262"/>
  <c r="E76" i="15" l="1"/>
  <c r="G76"/>
  <c r="C76"/>
  <c r="F76"/>
  <c r="D76"/>
  <c r="V75"/>
  <c r="U75"/>
  <c r="Y75"/>
  <c r="W75"/>
  <c r="X75"/>
  <c r="C212" i="14"/>
  <c r="D212"/>
  <c r="F212"/>
  <c r="G212"/>
  <c r="E212"/>
  <c r="A539"/>
  <c r="B538"/>
  <c r="DR533"/>
  <c r="DJ533"/>
  <c r="DB533"/>
  <c r="CT533"/>
  <c r="CL533"/>
  <c r="CD533"/>
  <c r="BV533"/>
  <c r="BN533"/>
  <c r="BF533"/>
  <c r="AX533"/>
  <c r="AP533"/>
  <c r="AH533"/>
  <c r="Z533"/>
  <c r="R533"/>
  <c r="J533"/>
  <c r="DS533"/>
  <c r="DK533"/>
  <c r="DC533"/>
  <c r="CU533"/>
  <c r="CM533"/>
  <c r="CE533"/>
  <c r="BW533"/>
  <c r="BO533"/>
  <c r="BG533"/>
  <c r="AY533"/>
  <c r="AQ533"/>
  <c r="AI533"/>
  <c r="AA533"/>
  <c r="S533"/>
  <c r="K533"/>
  <c r="DT533"/>
  <c r="DL533"/>
  <c r="DD533"/>
  <c r="CV533"/>
  <c r="CN533"/>
  <c r="CF533"/>
  <c r="BX533"/>
  <c r="BP533"/>
  <c r="BH533"/>
  <c r="AZ533"/>
  <c r="AR533"/>
  <c r="AJ533"/>
  <c r="AB533"/>
  <c r="T533"/>
  <c r="L533"/>
  <c r="DW533"/>
  <c r="DO533"/>
  <c r="DG533"/>
  <c r="CY533"/>
  <c r="CQ533"/>
  <c r="CI533"/>
  <c r="CA533"/>
  <c r="BS533"/>
  <c r="BK533"/>
  <c r="BC533"/>
  <c r="AU533"/>
  <c r="AM533"/>
  <c r="AE533"/>
  <c r="W533"/>
  <c r="O533"/>
  <c r="DU533"/>
  <c r="DE533"/>
  <c r="CO533"/>
  <c r="BY533"/>
  <c r="BI533"/>
  <c r="AS533"/>
  <c r="AC533"/>
  <c r="M533"/>
  <c r="DV533"/>
  <c r="DF533"/>
  <c r="CP533"/>
  <c r="BZ533"/>
  <c r="BJ533"/>
  <c r="AT533"/>
  <c r="AD533"/>
  <c r="N533"/>
  <c r="DX533"/>
  <c r="DH533"/>
  <c r="CR533"/>
  <c r="CB533"/>
  <c r="BL533"/>
  <c r="AV533"/>
  <c r="AF533"/>
  <c r="P533"/>
  <c r="DN533"/>
  <c r="CX533"/>
  <c r="CH533"/>
  <c r="BR533"/>
  <c r="BB533"/>
  <c r="AL533"/>
  <c r="V533"/>
  <c r="CS533"/>
  <c r="BM533"/>
  <c r="AG533"/>
  <c r="CW533"/>
  <c r="BQ533"/>
  <c r="AK533"/>
  <c r="CZ533"/>
  <c r="BT533"/>
  <c r="AN533"/>
  <c r="DM533"/>
  <c r="CG533"/>
  <c r="BA533"/>
  <c r="U533"/>
  <c r="BU533"/>
  <c r="I533"/>
  <c r="CC533"/>
  <c r="Q533"/>
  <c r="CJ533"/>
  <c r="X533"/>
  <c r="DI533"/>
  <c r="AW533"/>
  <c r="Y533"/>
  <c r="AO533"/>
  <c r="BD533"/>
  <c r="DA533"/>
  <c r="CK533"/>
  <c r="DP533"/>
  <c r="BE533"/>
  <c r="DQ533"/>
  <c r="G534"/>
  <c r="G427"/>
  <c r="G642"/>
  <c r="G319"/>
  <c r="C427"/>
  <c r="C534"/>
  <c r="C642"/>
  <c r="BK211"/>
  <c r="BV211"/>
  <c r="X211"/>
  <c r="J211"/>
  <c r="AK211"/>
  <c r="AW211"/>
  <c r="C319"/>
  <c r="BO211"/>
  <c r="BX211"/>
  <c r="L211"/>
  <c r="V211"/>
  <c r="AO211"/>
  <c r="O211"/>
  <c r="Y211"/>
  <c r="AH211"/>
  <c r="AF211"/>
  <c r="BY211"/>
  <c r="BJ211"/>
  <c r="BW211"/>
  <c r="K211"/>
  <c r="T211"/>
  <c r="AD211"/>
  <c r="BI211"/>
  <c r="AC211"/>
  <c r="M211"/>
  <c r="W211"/>
  <c r="R211"/>
  <c r="BQ211"/>
  <c r="BB211"/>
  <c r="S211"/>
  <c r="AB211"/>
  <c r="AL211"/>
  <c r="I211"/>
  <c r="P211"/>
  <c r="AU211"/>
  <c r="BD211"/>
  <c r="AI211"/>
  <c r="BM211"/>
  <c r="AZ211"/>
  <c r="BF211"/>
  <c r="AA211"/>
  <c r="AJ211"/>
  <c r="AT211"/>
  <c r="AV211"/>
  <c r="AP211"/>
  <c r="AR211"/>
  <c r="AE211"/>
  <c r="AQ211"/>
  <c r="BP211"/>
  <c r="AX211"/>
  <c r="BZ211"/>
  <c r="AS211"/>
  <c r="AY211"/>
  <c r="U211"/>
  <c r="AM211"/>
  <c r="BC211"/>
  <c r="Q211"/>
  <c r="BL211"/>
  <c r="BG211"/>
  <c r="BU211"/>
  <c r="BT211"/>
  <c r="Z211"/>
  <c r="BH211"/>
  <c r="BN211"/>
  <c r="BA211"/>
  <c r="AG211"/>
  <c r="N211"/>
  <c r="AN211"/>
  <c r="BS211"/>
  <c r="BR211"/>
  <c r="BE211"/>
  <c r="DX211"/>
  <c r="BB167"/>
  <c r="BA157"/>
  <c r="D427"/>
  <c r="D534"/>
  <c r="D319"/>
  <c r="D642"/>
  <c r="DW318"/>
  <c r="DO318"/>
  <c r="DG318"/>
  <c r="CY318"/>
  <c r="CQ318"/>
  <c r="CI318"/>
  <c r="CA318"/>
  <c r="BS318"/>
  <c r="BK318"/>
  <c r="BC318"/>
  <c r="AU318"/>
  <c r="AM318"/>
  <c r="AE318"/>
  <c r="W318"/>
  <c r="O318"/>
  <c r="DX318"/>
  <c r="DP318"/>
  <c r="DH318"/>
  <c r="CZ318"/>
  <c r="CR318"/>
  <c r="CJ318"/>
  <c r="CB318"/>
  <c r="BT318"/>
  <c r="BL318"/>
  <c r="BD318"/>
  <c r="AV318"/>
  <c r="AN318"/>
  <c r="AF318"/>
  <c r="X318"/>
  <c r="P318"/>
  <c r="DQ318"/>
  <c r="DI318"/>
  <c r="DA318"/>
  <c r="CS318"/>
  <c r="CK318"/>
  <c r="CC318"/>
  <c r="BU318"/>
  <c r="BM318"/>
  <c r="BE318"/>
  <c r="AW318"/>
  <c r="AO318"/>
  <c r="AG318"/>
  <c r="Y318"/>
  <c r="Q318"/>
  <c r="I318"/>
  <c r="DT318"/>
  <c r="DL318"/>
  <c r="DD318"/>
  <c r="CV318"/>
  <c r="CN318"/>
  <c r="CF318"/>
  <c r="BX318"/>
  <c r="BP318"/>
  <c r="BH318"/>
  <c r="AZ318"/>
  <c r="AR318"/>
  <c r="AJ318"/>
  <c r="AB318"/>
  <c r="T318"/>
  <c r="L318"/>
  <c r="DJ318"/>
  <c r="CT318"/>
  <c r="CD318"/>
  <c r="BN318"/>
  <c r="AX318"/>
  <c r="AH318"/>
  <c r="R318"/>
  <c r="DK318"/>
  <c r="CU318"/>
  <c r="CE318"/>
  <c r="BO318"/>
  <c r="AY318"/>
  <c r="AI318"/>
  <c r="S318"/>
  <c r="DM318"/>
  <c r="CW318"/>
  <c r="CG318"/>
  <c r="BQ318"/>
  <c r="BA318"/>
  <c r="AK318"/>
  <c r="U318"/>
  <c r="DS318"/>
  <c r="DC318"/>
  <c r="CM318"/>
  <c r="BW318"/>
  <c r="BG318"/>
  <c r="AQ318"/>
  <c r="AA318"/>
  <c r="K318"/>
  <c r="DN318"/>
  <c r="CH318"/>
  <c r="BB318"/>
  <c r="V318"/>
  <c r="DV318"/>
  <c r="AD318"/>
  <c r="DR318"/>
  <c r="CL318"/>
  <c r="BF318"/>
  <c r="Z318"/>
  <c r="CP318"/>
  <c r="DU318"/>
  <c r="CO318"/>
  <c r="BI318"/>
  <c r="AC318"/>
  <c r="BJ318"/>
  <c r="DB318"/>
  <c r="BV318"/>
  <c r="AP318"/>
  <c r="J318"/>
  <c r="DE318"/>
  <c r="BY318"/>
  <c r="AS318"/>
  <c r="M318"/>
  <c r="N318"/>
  <c r="AL318"/>
  <c r="AT318"/>
  <c r="BR318"/>
  <c r="BZ318"/>
  <c r="CX318"/>
  <c r="DF318"/>
  <c r="E427"/>
  <c r="E319"/>
  <c r="E642"/>
  <c r="E534"/>
  <c r="F642"/>
  <c r="F319"/>
  <c r="F534"/>
  <c r="F427"/>
  <c r="DQ426"/>
  <c r="DI426"/>
  <c r="DA426"/>
  <c r="CS426"/>
  <c r="CK426"/>
  <c r="CC426"/>
  <c r="BU426"/>
  <c r="BM426"/>
  <c r="BE426"/>
  <c r="AW426"/>
  <c r="AO426"/>
  <c r="AG426"/>
  <c r="Y426"/>
  <c r="Q426"/>
  <c r="I426"/>
  <c r="DR426"/>
  <c r="DJ426"/>
  <c r="DB426"/>
  <c r="CT426"/>
  <c r="CL426"/>
  <c r="CD426"/>
  <c r="BV426"/>
  <c r="BN426"/>
  <c r="BF426"/>
  <c r="AX426"/>
  <c r="AP426"/>
  <c r="AH426"/>
  <c r="Z426"/>
  <c r="R426"/>
  <c r="J426"/>
  <c r="DT426"/>
  <c r="DL426"/>
  <c r="DD426"/>
  <c r="CV426"/>
  <c r="CN426"/>
  <c r="CF426"/>
  <c r="BX426"/>
  <c r="BP426"/>
  <c r="BH426"/>
  <c r="AZ426"/>
  <c r="AR426"/>
  <c r="AJ426"/>
  <c r="AB426"/>
  <c r="T426"/>
  <c r="L426"/>
  <c r="DX426"/>
  <c r="DM426"/>
  <c r="CY426"/>
  <c r="CM426"/>
  <c r="BZ426"/>
  <c r="BL426"/>
  <c r="BA426"/>
  <c r="AM426"/>
  <c r="AA426"/>
  <c r="N426"/>
  <c r="DN426"/>
  <c r="CZ426"/>
  <c r="CO426"/>
  <c r="CA426"/>
  <c r="BO426"/>
  <c r="BB426"/>
  <c r="AN426"/>
  <c r="AC426"/>
  <c r="O426"/>
  <c r="DO426"/>
  <c r="DC426"/>
  <c r="CP426"/>
  <c r="CB426"/>
  <c r="BQ426"/>
  <c r="BC426"/>
  <c r="AQ426"/>
  <c r="AD426"/>
  <c r="P426"/>
  <c r="DU426"/>
  <c r="DG426"/>
  <c r="CU426"/>
  <c r="CH426"/>
  <c r="BT426"/>
  <c r="BI426"/>
  <c r="AU426"/>
  <c r="AI426"/>
  <c r="V426"/>
  <c r="DP426"/>
  <c r="CQ426"/>
  <c r="BR426"/>
  <c r="AS426"/>
  <c r="S426"/>
  <c r="DS426"/>
  <c r="CR426"/>
  <c r="BS426"/>
  <c r="AT426"/>
  <c r="U426"/>
  <c r="DV426"/>
  <c r="CW426"/>
  <c r="BW426"/>
  <c r="AV426"/>
  <c r="W426"/>
  <c r="DF426"/>
  <c r="CG426"/>
  <c r="BG426"/>
  <c r="AF426"/>
  <c r="DW426"/>
  <c r="BY426"/>
  <c r="X426"/>
  <c r="CE426"/>
  <c r="AE426"/>
  <c r="CI426"/>
  <c r="AK426"/>
  <c r="DE426"/>
  <c r="BD426"/>
  <c r="CJ426"/>
  <c r="CX426"/>
  <c r="DH426"/>
  <c r="K426"/>
  <c r="AY426"/>
  <c r="M426"/>
  <c r="AL426"/>
  <c r="BJ426"/>
  <c r="DK426"/>
  <c r="BK426"/>
  <c r="DS641"/>
  <c r="DK641"/>
  <c r="DC641"/>
  <c r="CU641"/>
  <c r="CM641"/>
  <c r="CE641"/>
  <c r="BW641"/>
  <c r="BO641"/>
  <c r="BG641"/>
  <c r="AY641"/>
  <c r="AQ641"/>
  <c r="AI641"/>
  <c r="AA641"/>
  <c r="S641"/>
  <c r="K641"/>
  <c r="DT641"/>
  <c r="DL641"/>
  <c r="DD641"/>
  <c r="CV641"/>
  <c r="CN641"/>
  <c r="CF641"/>
  <c r="BX641"/>
  <c r="BP641"/>
  <c r="BH641"/>
  <c r="AZ641"/>
  <c r="AR641"/>
  <c r="AJ641"/>
  <c r="AB641"/>
  <c r="T641"/>
  <c r="L641"/>
  <c r="DU641"/>
  <c r="DM641"/>
  <c r="DE641"/>
  <c r="CW641"/>
  <c r="CO641"/>
  <c r="CG641"/>
  <c r="BY641"/>
  <c r="BQ641"/>
  <c r="BI641"/>
  <c r="BA641"/>
  <c r="AS641"/>
  <c r="AK641"/>
  <c r="AC641"/>
  <c r="U641"/>
  <c r="M641"/>
  <c r="DX641"/>
  <c r="DP641"/>
  <c r="DH641"/>
  <c r="CZ641"/>
  <c r="CR641"/>
  <c r="CJ641"/>
  <c r="CB641"/>
  <c r="BT641"/>
  <c r="BL641"/>
  <c r="BD641"/>
  <c r="AV641"/>
  <c r="AN641"/>
  <c r="AF641"/>
  <c r="X641"/>
  <c r="P641"/>
  <c r="DN641"/>
  <c r="CX641"/>
  <c r="CH641"/>
  <c r="BR641"/>
  <c r="BB641"/>
  <c r="AL641"/>
  <c r="V641"/>
  <c r="CL641"/>
  <c r="AP641"/>
  <c r="DO641"/>
  <c r="CY641"/>
  <c r="CI641"/>
  <c r="BS641"/>
  <c r="BC641"/>
  <c r="AM641"/>
  <c r="W641"/>
  <c r="DR641"/>
  <c r="BV641"/>
  <c r="Z641"/>
  <c r="DQ641"/>
  <c r="DA641"/>
  <c r="CK641"/>
  <c r="BU641"/>
  <c r="BE641"/>
  <c r="AO641"/>
  <c r="Y641"/>
  <c r="I641"/>
  <c r="DB641"/>
  <c r="BF641"/>
  <c r="J641"/>
  <c r="DW641"/>
  <c r="DG641"/>
  <c r="CQ641"/>
  <c r="CA641"/>
  <c r="BK641"/>
  <c r="AU641"/>
  <c r="AE641"/>
  <c r="O641"/>
  <c r="CT641"/>
  <c r="BJ641"/>
  <c r="Q641"/>
  <c r="BZ641"/>
  <c r="CC641"/>
  <c r="DF641"/>
  <c r="BM641"/>
  <c r="R641"/>
  <c r="AG641"/>
  <c r="DV641"/>
  <c r="DI641"/>
  <c r="BN641"/>
  <c r="AD641"/>
  <c r="DJ641"/>
  <c r="AH641"/>
  <c r="CD641"/>
  <c r="AT641"/>
  <c r="CP641"/>
  <c r="AW641"/>
  <c r="CS641"/>
  <c r="AX641"/>
  <c r="N641"/>
  <c r="B646"/>
  <c r="A647"/>
  <c r="B431"/>
  <c r="A432"/>
  <c r="B324"/>
  <c r="A325"/>
  <c r="AI86"/>
  <c r="B216"/>
  <c r="A217"/>
  <c r="AQ77" i="15"/>
  <c r="AP78"/>
  <c r="A77"/>
  <c r="B76"/>
  <c r="AH86" i="14"/>
  <c r="AK86"/>
  <c r="AJ86"/>
  <c r="I88"/>
  <c r="U88" s="1"/>
  <c r="O88"/>
  <c r="J88"/>
  <c r="P88"/>
  <c r="K88"/>
  <c r="Q88"/>
  <c r="W87"/>
  <c r="X87"/>
  <c r="Y87"/>
  <c r="V87"/>
  <c r="M88"/>
  <c r="S88"/>
  <c r="AA87"/>
  <c r="AG87" s="1"/>
  <c r="AD87"/>
  <c r="AC87"/>
  <c r="AB87"/>
  <c r="AE87"/>
  <c r="L88"/>
  <c r="R88"/>
  <c r="D89"/>
  <c r="C89"/>
  <c r="E89"/>
  <c r="G89"/>
  <c r="F89"/>
  <c r="A91"/>
  <c r="B90"/>
  <c r="D373" i="4"/>
  <c r="E373" s="1"/>
  <c r="G373" s="1"/>
  <c r="B375"/>
  <c r="F375" s="1"/>
  <c r="C374"/>
  <c r="B263"/>
  <c r="A264"/>
  <c r="V76" i="15" l="1"/>
  <c r="E77"/>
  <c r="W77" s="1"/>
  <c r="C77"/>
  <c r="F77"/>
  <c r="D77"/>
  <c r="G77"/>
  <c r="U76"/>
  <c r="W76"/>
  <c r="X76"/>
  <c r="Y76"/>
  <c r="E213" i="14"/>
  <c r="F213"/>
  <c r="C213"/>
  <c r="G213"/>
  <c r="D213"/>
  <c r="DQ427"/>
  <c r="DI427"/>
  <c r="DA427"/>
  <c r="CS427"/>
  <c r="CK427"/>
  <c r="CC427"/>
  <c r="BU427"/>
  <c r="BM427"/>
  <c r="BE427"/>
  <c r="AW427"/>
  <c r="AO427"/>
  <c r="AG427"/>
  <c r="Y427"/>
  <c r="Q427"/>
  <c r="I427"/>
  <c r="DR427"/>
  <c r="DJ427"/>
  <c r="DB427"/>
  <c r="CT427"/>
  <c r="CL427"/>
  <c r="CD427"/>
  <c r="BV427"/>
  <c r="BN427"/>
  <c r="BF427"/>
  <c r="AX427"/>
  <c r="AP427"/>
  <c r="AH427"/>
  <c r="Z427"/>
  <c r="R427"/>
  <c r="J427"/>
  <c r="DT427"/>
  <c r="DL427"/>
  <c r="DD427"/>
  <c r="CV427"/>
  <c r="CN427"/>
  <c r="CF427"/>
  <c r="BX427"/>
  <c r="BP427"/>
  <c r="BH427"/>
  <c r="AZ427"/>
  <c r="AR427"/>
  <c r="AJ427"/>
  <c r="AB427"/>
  <c r="T427"/>
  <c r="L427"/>
  <c r="DU427"/>
  <c r="DG427"/>
  <c r="CU427"/>
  <c r="CH427"/>
  <c r="BT427"/>
  <c r="BI427"/>
  <c r="AU427"/>
  <c r="AI427"/>
  <c r="V427"/>
  <c r="DV427"/>
  <c r="DH427"/>
  <c r="CW427"/>
  <c r="CI427"/>
  <c r="BW427"/>
  <c r="BJ427"/>
  <c r="AV427"/>
  <c r="AK427"/>
  <c r="W427"/>
  <c r="K427"/>
  <c r="DW427"/>
  <c r="DK427"/>
  <c r="CX427"/>
  <c r="CJ427"/>
  <c r="BY427"/>
  <c r="BK427"/>
  <c r="AY427"/>
  <c r="AL427"/>
  <c r="X427"/>
  <c r="M427"/>
  <c r="DO427"/>
  <c r="DC427"/>
  <c r="CP427"/>
  <c r="CB427"/>
  <c r="BQ427"/>
  <c r="BC427"/>
  <c r="AQ427"/>
  <c r="AD427"/>
  <c r="P427"/>
  <c r="DX427"/>
  <c r="CY427"/>
  <c r="BZ427"/>
  <c r="BA427"/>
  <c r="AA427"/>
  <c r="CZ427"/>
  <c r="CA427"/>
  <c r="BB427"/>
  <c r="AC427"/>
  <c r="DE427"/>
  <c r="CE427"/>
  <c r="BD427"/>
  <c r="AE427"/>
  <c r="DN427"/>
  <c r="CO427"/>
  <c r="BO427"/>
  <c r="AN427"/>
  <c r="O427"/>
  <c r="DF427"/>
  <c r="BG427"/>
  <c r="DM427"/>
  <c r="BL427"/>
  <c r="N427"/>
  <c r="DP427"/>
  <c r="BR427"/>
  <c r="S427"/>
  <c r="CM427"/>
  <c r="AM427"/>
  <c r="BS427"/>
  <c r="CG427"/>
  <c r="CQ427"/>
  <c r="AF427"/>
  <c r="CR427"/>
  <c r="DS427"/>
  <c r="U427"/>
  <c r="AS427"/>
  <c r="AT427"/>
  <c r="E535"/>
  <c r="E643"/>
  <c r="E428"/>
  <c r="E320"/>
  <c r="BC167"/>
  <c r="BB157"/>
  <c r="B539"/>
  <c r="A540"/>
  <c r="D643"/>
  <c r="D428"/>
  <c r="D320"/>
  <c r="D535"/>
  <c r="C428"/>
  <c r="BS212"/>
  <c r="BK212"/>
  <c r="BC212"/>
  <c r="AU212"/>
  <c r="AM212"/>
  <c r="AE212"/>
  <c r="W212"/>
  <c r="O212"/>
  <c r="BT212"/>
  <c r="BL212"/>
  <c r="BD212"/>
  <c r="AV212"/>
  <c r="AN212"/>
  <c r="AF212"/>
  <c r="X212"/>
  <c r="P212"/>
  <c r="BU212"/>
  <c r="BM212"/>
  <c r="BE212"/>
  <c r="AW212"/>
  <c r="AO212"/>
  <c r="AG212"/>
  <c r="Y212"/>
  <c r="Q212"/>
  <c r="I212"/>
  <c r="C643"/>
  <c r="BX212"/>
  <c r="BP212"/>
  <c r="BH212"/>
  <c r="AZ212"/>
  <c r="AR212"/>
  <c r="AJ212"/>
  <c r="AB212"/>
  <c r="T212"/>
  <c r="L212"/>
  <c r="C535"/>
  <c r="BO212"/>
  <c r="AY212"/>
  <c r="AI212"/>
  <c r="S212"/>
  <c r="BV212"/>
  <c r="Z212"/>
  <c r="BW212"/>
  <c r="AA212"/>
  <c r="BN212"/>
  <c r="BQ212"/>
  <c r="BA212"/>
  <c r="AK212"/>
  <c r="U212"/>
  <c r="BF212"/>
  <c r="J212"/>
  <c r="BG212"/>
  <c r="K212"/>
  <c r="R212"/>
  <c r="BR212"/>
  <c r="BB212"/>
  <c r="AL212"/>
  <c r="V212"/>
  <c r="AP212"/>
  <c r="AQ212"/>
  <c r="AX212"/>
  <c r="BY212"/>
  <c r="BI212"/>
  <c r="AS212"/>
  <c r="AC212"/>
  <c r="M212"/>
  <c r="BZ212"/>
  <c r="BJ212"/>
  <c r="AT212"/>
  <c r="AD212"/>
  <c r="N212"/>
  <c r="C320"/>
  <c r="AH212"/>
  <c r="DX212"/>
  <c r="DW319"/>
  <c r="DO319"/>
  <c r="DG319"/>
  <c r="CY319"/>
  <c r="CQ319"/>
  <c r="CI319"/>
  <c r="CA319"/>
  <c r="BS319"/>
  <c r="BK319"/>
  <c r="BC319"/>
  <c r="AU319"/>
  <c r="AM319"/>
  <c r="AE319"/>
  <c r="W319"/>
  <c r="O319"/>
  <c r="DX319"/>
  <c r="DP319"/>
  <c r="DH319"/>
  <c r="CZ319"/>
  <c r="CR319"/>
  <c r="CJ319"/>
  <c r="CB319"/>
  <c r="BT319"/>
  <c r="BL319"/>
  <c r="BD319"/>
  <c r="AV319"/>
  <c r="AN319"/>
  <c r="AF319"/>
  <c r="X319"/>
  <c r="P319"/>
  <c r="DQ319"/>
  <c r="DI319"/>
  <c r="DA319"/>
  <c r="CS319"/>
  <c r="CK319"/>
  <c r="CC319"/>
  <c r="BU319"/>
  <c r="BM319"/>
  <c r="BE319"/>
  <c r="AW319"/>
  <c r="AO319"/>
  <c r="AG319"/>
  <c r="Y319"/>
  <c r="Q319"/>
  <c r="I319"/>
  <c r="DT319"/>
  <c r="DL319"/>
  <c r="DD319"/>
  <c r="CV319"/>
  <c r="CN319"/>
  <c r="CF319"/>
  <c r="BX319"/>
  <c r="BP319"/>
  <c r="BH319"/>
  <c r="AZ319"/>
  <c r="AR319"/>
  <c r="AJ319"/>
  <c r="AB319"/>
  <c r="T319"/>
  <c r="L319"/>
  <c r="DR319"/>
  <c r="DB319"/>
  <c r="CL319"/>
  <c r="BV319"/>
  <c r="BF319"/>
  <c r="AP319"/>
  <c r="Z319"/>
  <c r="J319"/>
  <c r="DS319"/>
  <c r="DC319"/>
  <c r="CM319"/>
  <c r="BW319"/>
  <c r="BG319"/>
  <c r="AQ319"/>
  <c r="AA319"/>
  <c r="K319"/>
  <c r="DU319"/>
  <c r="DE319"/>
  <c r="CO319"/>
  <c r="BY319"/>
  <c r="BI319"/>
  <c r="AS319"/>
  <c r="AC319"/>
  <c r="M319"/>
  <c r="DK319"/>
  <c r="CU319"/>
  <c r="CE319"/>
  <c r="BO319"/>
  <c r="AY319"/>
  <c r="AI319"/>
  <c r="S319"/>
  <c r="DV319"/>
  <c r="CP319"/>
  <c r="BJ319"/>
  <c r="AD319"/>
  <c r="CT319"/>
  <c r="BN319"/>
  <c r="AH319"/>
  <c r="BR319"/>
  <c r="CW319"/>
  <c r="BQ319"/>
  <c r="AK319"/>
  <c r="CX319"/>
  <c r="AL319"/>
  <c r="DJ319"/>
  <c r="CD319"/>
  <c r="AX319"/>
  <c r="R319"/>
  <c r="DM319"/>
  <c r="CG319"/>
  <c r="BA319"/>
  <c r="U319"/>
  <c r="N319"/>
  <c r="BB319"/>
  <c r="BZ319"/>
  <c r="V319"/>
  <c r="AT319"/>
  <c r="CH319"/>
  <c r="DF319"/>
  <c r="DN319"/>
  <c r="DS642"/>
  <c r="DK642"/>
  <c r="DC642"/>
  <c r="CU642"/>
  <c r="CM642"/>
  <c r="CE642"/>
  <c r="BW642"/>
  <c r="BO642"/>
  <c r="BG642"/>
  <c r="AY642"/>
  <c r="AQ642"/>
  <c r="AI642"/>
  <c r="AA642"/>
  <c r="S642"/>
  <c r="K642"/>
  <c r="DT642"/>
  <c r="DL642"/>
  <c r="DD642"/>
  <c r="CV642"/>
  <c r="CN642"/>
  <c r="CF642"/>
  <c r="BX642"/>
  <c r="BP642"/>
  <c r="BH642"/>
  <c r="AZ642"/>
  <c r="AR642"/>
  <c r="AJ642"/>
  <c r="AB642"/>
  <c r="T642"/>
  <c r="L642"/>
  <c r="DU642"/>
  <c r="DM642"/>
  <c r="DE642"/>
  <c r="CW642"/>
  <c r="CO642"/>
  <c r="CG642"/>
  <c r="BY642"/>
  <c r="BQ642"/>
  <c r="BI642"/>
  <c r="BA642"/>
  <c r="AS642"/>
  <c r="AK642"/>
  <c r="AC642"/>
  <c r="U642"/>
  <c r="M642"/>
  <c r="DX642"/>
  <c r="DP642"/>
  <c r="DH642"/>
  <c r="CZ642"/>
  <c r="CR642"/>
  <c r="CJ642"/>
  <c r="CB642"/>
  <c r="BT642"/>
  <c r="BL642"/>
  <c r="BD642"/>
  <c r="AV642"/>
  <c r="AN642"/>
  <c r="AF642"/>
  <c r="X642"/>
  <c r="P642"/>
  <c r="DV642"/>
  <c r="DF642"/>
  <c r="CP642"/>
  <c r="BZ642"/>
  <c r="BJ642"/>
  <c r="AT642"/>
  <c r="AD642"/>
  <c r="N642"/>
  <c r="DJ642"/>
  <c r="BN642"/>
  <c r="R642"/>
  <c r="DW642"/>
  <c r="DG642"/>
  <c r="CQ642"/>
  <c r="CA642"/>
  <c r="BK642"/>
  <c r="AU642"/>
  <c r="AE642"/>
  <c r="O642"/>
  <c r="CT642"/>
  <c r="AX642"/>
  <c r="DI642"/>
  <c r="CS642"/>
  <c r="CC642"/>
  <c r="BM642"/>
  <c r="AW642"/>
  <c r="AG642"/>
  <c r="Q642"/>
  <c r="CD642"/>
  <c r="AH642"/>
  <c r="DO642"/>
  <c r="CY642"/>
  <c r="CI642"/>
  <c r="BS642"/>
  <c r="BC642"/>
  <c r="AM642"/>
  <c r="W642"/>
  <c r="DB642"/>
  <c r="BR642"/>
  <c r="Y642"/>
  <c r="CH642"/>
  <c r="CK642"/>
  <c r="DN642"/>
  <c r="BU642"/>
  <c r="Z642"/>
  <c r="AO642"/>
  <c r="DQ642"/>
  <c r="BV642"/>
  <c r="AL642"/>
  <c r="DR642"/>
  <c r="AP642"/>
  <c r="CL642"/>
  <c r="BB642"/>
  <c r="I642"/>
  <c r="CX642"/>
  <c r="BE642"/>
  <c r="J642"/>
  <c r="DA642"/>
  <c r="BF642"/>
  <c r="V642"/>
  <c r="F428"/>
  <c r="F535"/>
  <c r="F643"/>
  <c r="F320"/>
  <c r="G428"/>
  <c r="G535"/>
  <c r="G320"/>
  <c r="G643"/>
  <c r="DR534"/>
  <c r="DJ534"/>
  <c r="DB534"/>
  <c r="CT534"/>
  <c r="CL534"/>
  <c r="CD534"/>
  <c r="BV534"/>
  <c r="BN534"/>
  <c r="BF534"/>
  <c r="AX534"/>
  <c r="AP534"/>
  <c r="AH534"/>
  <c r="Z534"/>
  <c r="R534"/>
  <c r="J534"/>
  <c r="DS534"/>
  <c r="DK534"/>
  <c r="DC534"/>
  <c r="CU534"/>
  <c r="CM534"/>
  <c r="CE534"/>
  <c r="BW534"/>
  <c r="BO534"/>
  <c r="BG534"/>
  <c r="AY534"/>
  <c r="AQ534"/>
  <c r="AI534"/>
  <c r="AA534"/>
  <c r="S534"/>
  <c r="K534"/>
  <c r="DT534"/>
  <c r="DL534"/>
  <c r="DD534"/>
  <c r="CV534"/>
  <c r="CN534"/>
  <c r="CF534"/>
  <c r="BX534"/>
  <c r="BP534"/>
  <c r="BH534"/>
  <c r="AZ534"/>
  <c r="AR534"/>
  <c r="AJ534"/>
  <c r="AB534"/>
  <c r="T534"/>
  <c r="L534"/>
  <c r="DW534"/>
  <c r="DO534"/>
  <c r="DG534"/>
  <c r="CY534"/>
  <c r="CQ534"/>
  <c r="CI534"/>
  <c r="CA534"/>
  <c r="BS534"/>
  <c r="BK534"/>
  <c r="BC534"/>
  <c r="AU534"/>
  <c r="AM534"/>
  <c r="AE534"/>
  <c r="W534"/>
  <c r="O534"/>
  <c r="DM534"/>
  <c r="CW534"/>
  <c r="CG534"/>
  <c r="BQ534"/>
  <c r="BA534"/>
  <c r="AK534"/>
  <c r="U534"/>
  <c r="DN534"/>
  <c r="CX534"/>
  <c r="CH534"/>
  <c r="BR534"/>
  <c r="BB534"/>
  <c r="AL534"/>
  <c r="V534"/>
  <c r="DP534"/>
  <c r="CZ534"/>
  <c r="CJ534"/>
  <c r="BT534"/>
  <c r="BD534"/>
  <c r="AN534"/>
  <c r="X534"/>
  <c r="DV534"/>
  <c r="DF534"/>
  <c r="CP534"/>
  <c r="BZ534"/>
  <c r="BJ534"/>
  <c r="AT534"/>
  <c r="AD534"/>
  <c r="N534"/>
  <c r="DA534"/>
  <c r="BU534"/>
  <c r="AO534"/>
  <c r="I534"/>
  <c r="DE534"/>
  <c r="BY534"/>
  <c r="AS534"/>
  <c r="M534"/>
  <c r="DH534"/>
  <c r="CB534"/>
  <c r="AV534"/>
  <c r="P534"/>
  <c r="DU534"/>
  <c r="CO534"/>
  <c r="BI534"/>
  <c r="AC534"/>
  <c r="CC534"/>
  <c r="Q534"/>
  <c r="CK534"/>
  <c r="Y534"/>
  <c r="CR534"/>
  <c r="AF534"/>
  <c r="DQ534"/>
  <c r="BE534"/>
  <c r="AG534"/>
  <c r="AW534"/>
  <c r="BL534"/>
  <c r="DI534"/>
  <c r="BM534"/>
  <c r="CS534"/>
  <c r="DX534"/>
  <c r="B647"/>
  <c r="A648"/>
  <c r="B432"/>
  <c r="A433"/>
  <c r="A326"/>
  <c r="B325"/>
  <c r="A218"/>
  <c r="B217"/>
  <c r="AQ78" i="15"/>
  <c r="AP79"/>
  <c r="A78"/>
  <c r="B77"/>
  <c r="AH87" i="14"/>
  <c r="AJ87"/>
  <c r="AI87"/>
  <c r="AK87"/>
  <c r="K89"/>
  <c r="Q89"/>
  <c r="X88"/>
  <c r="V88"/>
  <c r="L89"/>
  <c r="R89"/>
  <c r="AA88"/>
  <c r="AG88" s="1"/>
  <c r="AD88"/>
  <c r="AE88"/>
  <c r="AB88"/>
  <c r="AC88"/>
  <c r="J89"/>
  <c r="P89"/>
  <c r="I89"/>
  <c r="U89" s="1"/>
  <c r="O89"/>
  <c r="M89"/>
  <c r="S89"/>
  <c r="W88"/>
  <c r="Y88"/>
  <c r="C90"/>
  <c r="D90"/>
  <c r="E90"/>
  <c r="G90"/>
  <c r="F90"/>
  <c r="B91"/>
  <c r="A92"/>
  <c r="D374" i="4"/>
  <c r="E374" s="1"/>
  <c r="G374" s="1"/>
  <c r="C375"/>
  <c r="B264"/>
  <c r="A265"/>
  <c r="V77" i="15" l="1"/>
  <c r="U77"/>
  <c r="X77"/>
  <c r="Y77"/>
  <c r="C78"/>
  <c r="D78"/>
  <c r="E78"/>
  <c r="F78"/>
  <c r="G78"/>
  <c r="D214" i="14"/>
  <c r="E214"/>
  <c r="F214"/>
  <c r="G214"/>
  <c r="C214"/>
  <c r="DQ428"/>
  <c r="DI428"/>
  <c r="DA428"/>
  <c r="CS428"/>
  <c r="CK428"/>
  <c r="CC428"/>
  <c r="BU428"/>
  <c r="BM428"/>
  <c r="BE428"/>
  <c r="AW428"/>
  <c r="AO428"/>
  <c r="AG428"/>
  <c r="Y428"/>
  <c r="Q428"/>
  <c r="I428"/>
  <c r="DR428"/>
  <c r="DJ428"/>
  <c r="DB428"/>
  <c r="CT428"/>
  <c r="CL428"/>
  <c r="CD428"/>
  <c r="BV428"/>
  <c r="BN428"/>
  <c r="BF428"/>
  <c r="AX428"/>
  <c r="AP428"/>
  <c r="AH428"/>
  <c r="Z428"/>
  <c r="R428"/>
  <c r="J428"/>
  <c r="DS428"/>
  <c r="DK428"/>
  <c r="DC428"/>
  <c r="CU428"/>
  <c r="CM428"/>
  <c r="CE428"/>
  <c r="BW428"/>
  <c r="DT428"/>
  <c r="DL428"/>
  <c r="DD428"/>
  <c r="CV428"/>
  <c r="CN428"/>
  <c r="CF428"/>
  <c r="BX428"/>
  <c r="BP428"/>
  <c r="BH428"/>
  <c r="AZ428"/>
  <c r="AR428"/>
  <c r="AJ428"/>
  <c r="AB428"/>
  <c r="T428"/>
  <c r="L428"/>
  <c r="DM428"/>
  <c r="CW428"/>
  <c r="CG428"/>
  <c r="BQ428"/>
  <c r="BC428"/>
  <c r="AQ428"/>
  <c r="AD428"/>
  <c r="P428"/>
  <c r="DN428"/>
  <c r="CX428"/>
  <c r="CH428"/>
  <c r="BR428"/>
  <c r="BD428"/>
  <c r="AS428"/>
  <c r="AE428"/>
  <c r="S428"/>
  <c r="DO428"/>
  <c r="CY428"/>
  <c r="CI428"/>
  <c r="BS428"/>
  <c r="BG428"/>
  <c r="AT428"/>
  <c r="AF428"/>
  <c r="U428"/>
  <c r="DV428"/>
  <c r="DF428"/>
  <c r="CP428"/>
  <c r="BZ428"/>
  <c r="BK428"/>
  <c r="AY428"/>
  <c r="AL428"/>
  <c r="X428"/>
  <c r="M428"/>
  <c r="DP428"/>
  <c r="CJ428"/>
  <c r="BI428"/>
  <c r="AI428"/>
  <c r="DU428"/>
  <c r="CO428"/>
  <c r="BJ428"/>
  <c r="AK428"/>
  <c r="K428"/>
  <c r="DW428"/>
  <c r="CQ428"/>
  <c r="BL428"/>
  <c r="AM428"/>
  <c r="N428"/>
  <c r="DE428"/>
  <c r="BY428"/>
  <c r="AV428"/>
  <c r="W428"/>
  <c r="CR428"/>
  <c r="AN428"/>
  <c r="CZ428"/>
  <c r="AU428"/>
  <c r="DG428"/>
  <c r="BA428"/>
  <c r="BT428"/>
  <c r="V428"/>
  <c r="BB428"/>
  <c r="BO428"/>
  <c r="CA428"/>
  <c r="DX428"/>
  <c r="O428"/>
  <c r="AA428"/>
  <c r="DH428"/>
  <c r="AC428"/>
  <c r="CB428"/>
  <c r="DS643"/>
  <c r="DK643"/>
  <c r="DC643"/>
  <c r="CU643"/>
  <c r="CM643"/>
  <c r="CE643"/>
  <c r="BW643"/>
  <c r="BO643"/>
  <c r="BG643"/>
  <c r="AY643"/>
  <c r="AQ643"/>
  <c r="AI643"/>
  <c r="AA643"/>
  <c r="S643"/>
  <c r="K643"/>
  <c r="DT643"/>
  <c r="DL643"/>
  <c r="DD643"/>
  <c r="CV643"/>
  <c r="CN643"/>
  <c r="CF643"/>
  <c r="BX643"/>
  <c r="BP643"/>
  <c r="BH643"/>
  <c r="AZ643"/>
  <c r="AR643"/>
  <c r="AJ643"/>
  <c r="AB643"/>
  <c r="T643"/>
  <c r="L643"/>
  <c r="DU643"/>
  <c r="DM643"/>
  <c r="DE643"/>
  <c r="CW643"/>
  <c r="CO643"/>
  <c r="CG643"/>
  <c r="BY643"/>
  <c r="BQ643"/>
  <c r="BI643"/>
  <c r="BA643"/>
  <c r="AS643"/>
  <c r="AK643"/>
  <c r="AC643"/>
  <c r="U643"/>
  <c r="M643"/>
  <c r="DX643"/>
  <c r="DP643"/>
  <c r="DH643"/>
  <c r="CZ643"/>
  <c r="CR643"/>
  <c r="CJ643"/>
  <c r="CB643"/>
  <c r="BT643"/>
  <c r="BL643"/>
  <c r="BD643"/>
  <c r="AV643"/>
  <c r="AN643"/>
  <c r="AF643"/>
  <c r="X643"/>
  <c r="P643"/>
  <c r="DN643"/>
  <c r="CX643"/>
  <c r="CH643"/>
  <c r="BR643"/>
  <c r="BB643"/>
  <c r="AL643"/>
  <c r="V643"/>
  <c r="CL643"/>
  <c r="AP643"/>
  <c r="DO643"/>
  <c r="CY643"/>
  <c r="CI643"/>
  <c r="BS643"/>
  <c r="BC643"/>
  <c r="AM643"/>
  <c r="W643"/>
  <c r="DR643"/>
  <c r="BV643"/>
  <c r="Z643"/>
  <c r="DQ643"/>
  <c r="DA643"/>
  <c r="CK643"/>
  <c r="BU643"/>
  <c r="BE643"/>
  <c r="AO643"/>
  <c r="Y643"/>
  <c r="I643"/>
  <c r="DB643"/>
  <c r="BF643"/>
  <c r="J643"/>
  <c r="DW643"/>
  <c r="DG643"/>
  <c r="CQ643"/>
  <c r="CA643"/>
  <c r="BK643"/>
  <c r="AU643"/>
  <c r="AE643"/>
  <c r="O643"/>
  <c r="DJ643"/>
  <c r="BZ643"/>
  <c r="AG643"/>
  <c r="CP643"/>
  <c r="CS643"/>
  <c r="DV643"/>
  <c r="CC643"/>
  <c r="AH643"/>
  <c r="AW643"/>
  <c r="AX643"/>
  <c r="CD643"/>
  <c r="AT643"/>
  <c r="N643"/>
  <c r="CT643"/>
  <c r="BJ643"/>
  <c r="Q643"/>
  <c r="DF643"/>
  <c r="BM643"/>
  <c r="R643"/>
  <c r="DI643"/>
  <c r="BN643"/>
  <c r="AD643"/>
  <c r="A541"/>
  <c r="B540"/>
  <c r="DR535"/>
  <c r="DJ535"/>
  <c r="DB535"/>
  <c r="CT535"/>
  <c r="CL535"/>
  <c r="CD535"/>
  <c r="BV535"/>
  <c r="BN535"/>
  <c r="BF535"/>
  <c r="AX535"/>
  <c r="AP535"/>
  <c r="AH535"/>
  <c r="Z535"/>
  <c r="R535"/>
  <c r="J535"/>
  <c r="DS535"/>
  <c r="DK535"/>
  <c r="DC535"/>
  <c r="CU535"/>
  <c r="CM535"/>
  <c r="CE535"/>
  <c r="BW535"/>
  <c r="BO535"/>
  <c r="BG535"/>
  <c r="AY535"/>
  <c r="AQ535"/>
  <c r="AI535"/>
  <c r="AA535"/>
  <c r="S535"/>
  <c r="K535"/>
  <c r="DT535"/>
  <c r="DL535"/>
  <c r="DD535"/>
  <c r="CV535"/>
  <c r="CN535"/>
  <c r="CF535"/>
  <c r="BX535"/>
  <c r="BP535"/>
  <c r="BH535"/>
  <c r="AZ535"/>
  <c r="AR535"/>
  <c r="AJ535"/>
  <c r="AB535"/>
  <c r="T535"/>
  <c r="L535"/>
  <c r="DW535"/>
  <c r="DO535"/>
  <c r="DG535"/>
  <c r="CY535"/>
  <c r="CQ535"/>
  <c r="CI535"/>
  <c r="CA535"/>
  <c r="BS535"/>
  <c r="BK535"/>
  <c r="BC535"/>
  <c r="AU535"/>
  <c r="AM535"/>
  <c r="AE535"/>
  <c r="W535"/>
  <c r="O535"/>
  <c r="DU535"/>
  <c r="DE535"/>
  <c r="CO535"/>
  <c r="BY535"/>
  <c r="BI535"/>
  <c r="AS535"/>
  <c r="AC535"/>
  <c r="M535"/>
  <c r="DV535"/>
  <c r="DF535"/>
  <c r="CP535"/>
  <c r="BZ535"/>
  <c r="BJ535"/>
  <c r="AT535"/>
  <c r="AD535"/>
  <c r="N535"/>
  <c r="DX535"/>
  <c r="DH535"/>
  <c r="CR535"/>
  <c r="CB535"/>
  <c r="BL535"/>
  <c r="AV535"/>
  <c r="AF535"/>
  <c r="P535"/>
  <c r="DN535"/>
  <c r="CX535"/>
  <c r="CH535"/>
  <c r="BR535"/>
  <c r="BB535"/>
  <c r="AL535"/>
  <c r="V535"/>
  <c r="DI535"/>
  <c r="CC535"/>
  <c r="AW535"/>
  <c r="Q535"/>
  <c r="DM535"/>
  <c r="CG535"/>
  <c r="BA535"/>
  <c r="U535"/>
  <c r="DP535"/>
  <c r="CJ535"/>
  <c r="BD535"/>
  <c r="X535"/>
  <c r="CW535"/>
  <c r="BQ535"/>
  <c r="AK535"/>
  <c r="CK535"/>
  <c r="Y535"/>
  <c r="CS535"/>
  <c r="AG535"/>
  <c r="CZ535"/>
  <c r="AN535"/>
  <c r="BM535"/>
  <c r="AO535"/>
  <c r="BE535"/>
  <c r="BT535"/>
  <c r="DQ535"/>
  <c r="I535"/>
  <c r="DA535"/>
  <c r="BU535"/>
  <c r="E536"/>
  <c r="E644"/>
  <c r="E429"/>
  <c r="E321"/>
  <c r="G644"/>
  <c r="G429"/>
  <c r="G321"/>
  <c r="G536"/>
  <c r="F429"/>
  <c r="F644"/>
  <c r="F536"/>
  <c r="F321"/>
  <c r="BD167"/>
  <c r="BC157"/>
  <c r="D644"/>
  <c r="D536"/>
  <c r="D321"/>
  <c r="D429"/>
  <c r="BY213"/>
  <c r="C429"/>
  <c r="C536"/>
  <c r="BX213"/>
  <c r="AS213"/>
  <c r="I213"/>
  <c r="C321"/>
  <c r="AT213"/>
  <c r="L213"/>
  <c r="AY213"/>
  <c r="T213"/>
  <c r="BJ213"/>
  <c r="AG213"/>
  <c r="Y213"/>
  <c r="AI213"/>
  <c r="U213"/>
  <c r="C644"/>
  <c r="AK213"/>
  <c r="BG213"/>
  <c r="BH213"/>
  <c r="BR213"/>
  <c r="BU213"/>
  <c r="AE213"/>
  <c r="AF213"/>
  <c r="AH213"/>
  <c r="AW213"/>
  <c r="BP213"/>
  <c r="N213"/>
  <c r="AA213"/>
  <c r="BN213"/>
  <c r="BO213"/>
  <c r="M213"/>
  <c r="BV213"/>
  <c r="BM213"/>
  <c r="AM213"/>
  <c r="AN213"/>
  <c r="AP213"/>
  <c r="AJ213"/>
  <c r="BQ213"/>
  <c r="BB213"/>
  <c r="BL213"/>
  <c r="Q213"/>
  <c r="S213"/>
  <c r="BT213"/>
  <c r="AZ213"/>
  <c r="AU213"/>
  <c r="AV213"/>
  <c r="AX213"/>
  <c r="V213"/>
  <c r="AQ213"/>
  <c r="BE213"/>
  <c r="BK213"/>
  <c r="BS213"/>
  <c r="AL213"/>
  <c r="BC213"/>
  <c r="BD213"/>
  <c r="BF213"/>
  <c r="K213"/>
  <c r="AC213"/>
  <c r="AD213"/>
  <c r="BZ213"/>
  <c r="AR213"/>
  <c r="J213"/>
  <c r="BI213"/>
  <c r="R213"/>
  <c r="AB213"/>
  <c r="W213"/>
  <c r="Z213"/>
  <c r="O213"/>
  <c r="P213"/>
  <c r="BA213"/>
  <c r="X213"/>
  <c r="AO213"/>
  <c r="BW213"/>
  <c r="DX213"/>
  <c r="DW320"/>
  <c r="DO320"/>
  <c r="DG320"/>
  <c r="CY320"/>
  <c r="CQ320"/>
  <c r="CI320"/>
  <c r="CA320"/>
  <c r="BS320"/>
  <c r="BK320"/>
  <c r="BC320"/>
  <c r="AU320"/>
  <c r="AM320"/>
  <c r="AE320"/>
  <c r="W320"/>
  <c r="O320"/>
  <c r="DX320"/>
  <c r="DP320"/>
  <c r="DH320"/>
  <c r="CZ320"/>
  <c r="CR320"/>
  <c r="CJ320"/>
  <c r="CB320"/>
  <c r="BT320"/>
  <c r="BL320"/>
  <c r="BD320"/>
  <c r="AV320"/>
  <c r="AN320"/>
  <c r="AF320"/>
  <c r="X320"/>
  <c r="P320"/>
  <c r="DQ320"/>
  <c r="DI320"/>
  <c r="DA320"/>
  <c r="CS320"/>
  <c r="CK320"/>
  <c r="CC320"/>
  <c r="BU320"/>
  <c r="BM320"/>
  <c r="BE320"/>
  <c r="AW320"/>
  <c r="AO320"/>
  <c r="AG320"/>
  <c r="Y320"/>
  <c r="Q320"/>
  <c r="I320"/>
  <c r="DT320"/>
  <c r="DL320"/>
  <c r="DD320"/>
  <c r="CV320"/>
  <c r="CN320"/>
  <c r="CF320"/>
  <c r="BX320"/>
  <c r="BP320"/>
  <c r="BH320"/>
  <c r="AZ320"/>
  <c r="AR320"/>
  <c r="AJ320"/>
  <c r="AB320"/>
  <c r="T320"/>
  <c r="L320"/>
  <c r="DJ320"/>
  <c r="CT320"/>
  <c r="CD320"/>
  <c r="BN320"/>
  <c r="AX320"/>
  <c r="AH320"/>
  <c r="R320"/>
  <c r="DK320"/>
  <c r="CU320"/>
  <c r="CE320"/>
  <c r="BO320"/>
  <c r="AY320"/>
  <c r="AI320"/>
  <c r="S320"/>
  <c r="DM320"/>
  <c r="CW320"/>
  <c r="CG320"/>
  <c r="BQ320"/>
  <c r="BA320"/>
  <c r="AK320"/>
  <c r="U320"/>
  <c r="DS320"/>
  <c r="DC320"/>
  <c r="CM320"/>
  <c r="BW320"/>
  <c r="BG320"/>
  <c r="AQ320"/>
  <c r="AA320"/>
  <c r="K320"/>
  <c r="CX320"/>
  <c r="BR320"/>
  <c r="AL320"/>
  <c r="N320"/>
  <c r="DB320"/>
  <c r="BV320"/>
  <c r="AP320"/>
  <c r="J320"/>
  <c r="DF320"/>
  <c r="AT320"/>
  <c r="DE320"/>
  <c r="BY320"/>
  <c r="AS320"/>
  <c r="M320"/>
  <c r="BZ320"/>
  <c r="DR320"/>
  <c r="CL320"/>
  <c r="BF320"/>
  <c r="Z320"/>
  <c r="DU320"/>
  <c r="CO320"/>
  <c r="BI320"/>
  <c r="AC320"/>
  <c r="V320"/>
  <c r="AD320"/>
  <c r="BJ320"/>
  <c r="CH320"/>
  <c r="BB320"/>
  <c r="CP320"/>
  <c r="DN320"/>
  <c r="DV320"/>
  <c r="A649"/>
  <c r="B648"/>
  <c r="A434"/>
  <c r="B433"/>
  <c r="A327"/>
  <c r="B326"/>
  <c r="AK88"/>
  <c r="A219"/>
  <c r="B218"/>
  <c r="AP80" i="15"/>
  <c r="AQ79"/>
  <c r="A79"/>
  <c r="B78"/>
  <c r="AH88" i="14"/>
  <c r="X89"/>
  <c r="V89"/>
  <c r="AJ88"/>
  <c r="AI88"/>
  <c r="Y89"/>
  <c r="L90"/>
  <c r="R90"/>
  <c r="I90"/>
  <c r="U90" s="1"/>
  <c r="O90"/>
  <c r="J90"/>
  <c r="P90"/>
  <c r="K90"/>
  <c r="Q90"/>
  <c r="M90"/>
  <c r="S90"/>
  <c r="AA89"/>
  <c r="AG89" s="1"/>
  <c r="AE89"/>
  <c r="AC89"/>
  <c r="AD89"/>
  <c r="AB89"/>
  <c r="W89"/>
  <c r="E91"/>
  <c r="G91"/>
  <c r="C91"/>
  <c r="F91"/>
  <c r="D91"/>
  <c r="A93"/>
  <c r="B92"/>
  <c r="D375" i="4"/>
  <c r="E375" s="1"/>
  <c r="G375" s="1"/>
  <c r="A266"/>
  <c r="B265"/>
  <c r="F79" i="15" l="1"/>
  <c r="C79"/>
  <c r="G79"/>
  <c r="D79"/>
  <c r="E79"/>
  <c r="U78"/>
  <c r="X78"/>
  <c r="W78"/>
  <c r="Y78"/>
  <c r="V78"/>
  <c r="C215" i="14"/>
  <c r="E215"/>
  <c r="D215"/>
  <c r="G215"/>
  <c r="F215"/>
  <c r="BE167"/>
  <c r="BD157"/>
  <c r="A542"/>
  <c r="B541"/>
  <c r="C537"/>
  <c r="C645"/>
  <c r="BT214"/>
  <c r="BL214"/>
  <c r="BD214"/>
  <c r="AV214"/>
  <c r="AN214"/>
  <c r="AF214"/>
  <c r="X214"/>
  <c r="P214"/>
  <c r="BU214"/>
  <c r="BM214"/>
  <c r="BE214"/>
  <c r="AW214"/>
  <c r="AO214"/>
  <c r="AG214"/>
  <c r="Y214"/>
  <c r="Q214"/>
  <c r="I214"/>
  <c r="BV214"/>
  <c r="BN214"/>
  <c r="BF214"/>
  <c r="AX214"/>
  <c r="AP214"/>
  <c r="AH214"/>
  <c r="Z214"/>
  <c r="R214"/>
  <c r="J214"/>
  <c r="BY214"/>
  <c r="BQ214"/>
  <c r="BI214"/>
  <c r="BA214"/>
  <c r="AS214"/>
  <c r="AK214"/>
  <c r="AC214"/>
  <c r="U214"/>
  <c r="M214"/>
  <c r="BX214"/>
  <c r="BH214"/>
  <c r="AR214"/>
  <c r="AB214"/>
  <c r="L214"/>
  <c r="AY214"/>
  <c r="AJ214"/>
  <c r="AQ214"/>
  <c r="BZ214"/>
  <c r="BJ214"/>
  <c r="AT214"/>
  <c r="AD214"/>
  <c r="N214"/>
  <c r="BO214"/>
  <c r="S214"/>
  <c r="C322"/>
  <c r="BP214"/>
  <c r="T214"/>
  <c r="BG214"/>
  <c r="BK214"/>
  <c r="AU214"/>
  <c r="AE214"/>
  <c r="O214"/>
  <c r="AI214"/>
  <c r="C430"/>
  <c r="AZ214"/>
  <c r="BW214"/>
  <c r="AA214"/>
  <c r="BR214"/>
  <c r="BB214"/>
  <c r="AL214"/>
  <c r="V214"/>
  <c r="BS214"/>
  <c r="BC214"/>
  <c r="AM214"/>
  <c r="W214"/>
  <c r="K214"/>
  <c r="DX214"/>
  <c r="DS644"/>
  <c r="DK644"/>
  <c r="DC644"/>
  <c r="CU644"/>
  <c r="CM644"/>
  <c r="CE644"/>
  <c r="BW644"/>
  <c r="BO644"/>
  <c r="BG644"/>
  <c r="AY644"/>
  <c r="AQ644"/>
  <c r="AI644"/>
  <c r="AA644"/>
  <c r="S644"/>
  <c r="K644"/>
  <c r="DT644"/>
  <c r="DL644"/>
  <c r="DD644"/>
  <c r="CV644"/>
  <c r="CN644"/>
  <c r="CF644"/>
  <c r="BX644"/>
  <c r="BP644"/>
  <c r="BH644"/>
  <c r="AZ644"/>
  <c r="AR644"/>
  <c r="AJ644"/>
  <c r="AB644"/>
  <c r="T644"/>
  <c r="L644"/>
  <c r="DU644"/>
  <c r="DM644"/>
  <c r="DE644"/>
  <c r="CW644"/>
  <c r="CO644"/>
  <c r="CG644"/>
  <c r="BY644"/>
  <c r="BQ644"/>
  <c r="BI644"/>
  <c r="BA644"/>
  <c r="AS644"/>
  <c r="AK644"/>
  <c r="AC644"/>
  <c r="U644"/>
  <c r="M644"/>
  <c r="DX644"/>
  <c r="DP644"/>
  <c r="DH644"/>
  <c r="CZ644"/>
  <c r="CR644"/>
  <c r="CJ644"/>
  <c r="CB644"/>
  <c r="BT644"/>
  <c r="BL644"/>
  <c r="BD644"/>
  <c r="AV644"/>
  <c r="AN644"/>
  <c r="AF644"/>
  <c r="X644"/>
  <c r="P644"/>
  <c r="DV644"/>
  <c r="DF644"/>
  <c r="CP644"/>
  <c r="BZ644"/>
  <c r="BJ644"/>
  <c r="AT644"/>
  <c r="AD644"/>
  <c r="N644"/>
  <c r="DJ644"/>
  <c r="BN644"/>
  <c r="R644"/>
  <c r="DW644"/>
  <c r="DG644"/>
  <c r="CQ644"/>
  <c r="CA644"/>
  <c r="BK644"/>
  <c r="AU644"/>
  <c r="AE644"/>
  <c r="O644"/>
  <c r="CT644"/>
  <c r="AX644"/>
  <c r="DI644"/>
  <c r="CS644"/>
  <c r="CC644"/>
  <c r="BM644"/>
  <c r="AW644"/>
  <c r="AG644"/>
  <c r="Q644"/>
  <c r="CD644"/>
  <c r="AH644"/>
  <c r="DO644"/>
  <c r="CY644"/>
  <c r="CI644"/>
  <c r="BS644"/>
  <c r="BC644"/>
  <c r="AM644"/>
  <c r="W644"/>
  <c r="DR644"/>
  <c r="CH644"/>
  <c r="AO644"/>
  <c r="CX644"/>
  <c r="DA644"/>
  <c r="CK644"/>
  <c r="AP644"/>
  <c r="J644"/>
  <c r="BF644"/>
  <c r="CL644"/>
  <c r="BB644"/>
  <c r="I644"/>
  <c r="BE644"/>
  <c r="V644"/>
  <c r="DB644"/>
  <c r="BR644"/>
  <c r="Y644"/>
  <c r="DN644"/>
  <c r="BU644"/>
  <c r="Z644"/>
  <c r="DQ644"/>
  <c r="BV644"/>
  <c r="AL644"/>
  <c r="D430"/>
  <c r="D537"/>
  <c r="D645"/>
  <c r="D322"/>
  <c r="E430"/>
  <c r="E537"/>
  <c r="E322"/>
  <c r="E645"/>
  <c r="DW321"/>
  <c r="DO321"/>
  <c r="DG321"/>
  <c r="CY321"/>
  <c r="CQ321"/>
  <c r="CI321"/>
  <c r="CA321"/>
  <c r="BS321"/>
  <c r="BK321"/>
  <c r="BC321"/>
  <c r="AU321"/>
  <c r="AM321"/>
  <c r="AE321"/>
  <c r="W321"/>
  <c r="O321"/>
  <c r="DX321"/>
  <c r="DP321"/>
  <c r="DH321"/>
  <c r="CZ321"/>
  <c r="CR321"/>
  <c r="CJ321"/>
  <c r="CB321"/>
  <c r="BT321"/>
  <c r="BL321"/>
  <c r="BD321"/>
  <c r="AV321"/>
  <c r="AN321"/>
  <c r="AF321"/>
  <c r="X321"/>
  <c r="P321"/>
  <c r="DQ321"/>
  <c r="DI321"/>
  <c r="DA321"/>
  <c r="CS321"/>
  <c r="CK321"/>
  <c r="CC321"/>
  <c r="BU321"/>
  <c r="BM321"/>
  <c r="BE321"/>
  <c r="AW321"/>
  <c r="AO321"/>
  <c r="AG321"/>
  <c r="Y321"/>
  <c r="Q321"/>
  <c r="I321"/>
  <c r="DT321"/>
  <c r="DL321"/>
  <c r="DD321"/>
  <c r="CV321"/>
  <c r="CN321"/>
  <c r="CF321"/>
  <c r="BX321"/>
  <c r="BP321"/>
  <c r="BH321"/>
  <c r="AZ321"/>
  <c r="AR321"/>
  <c r="AJ321"/>
  <c r="AB321"/>
  <c r="T321"/>
  <c r="L321"/>
  <c r="DR321"/>
  <c r="DB321"/>
  <c r="CL321"/>
  <c r="BV321"/>
  <c r="BF321"/>
  <c r="AP321"/>
  <c r="Z321"/>
  <c r="J321"/>
  <c r="DS321"/>
  <c r="DC321"/>
  <c r="CM321"/>
  <c r="BW321"/>
  <c r="BG321"/>
  <c r="AQ321"/>
  <c r="AA321"/>
  <c r="K321"/>
  <c r="DU321"/>
  <c r="DE321"/>
  <c r="CO321"/>
  <c r="BY321"/>
  <c r="BI321"/>
  <c r="AS321"/>
  <c r="AC321"/>
  <c r="M321"/>
  <c r="DK321"/>
  <c r="CU321"/>
  <c r="CE321"/>
  <c r="BO321"/>
  <c r="AY321"/>
  <c r="AI321"/>
  <c r="S321"/>
  <c r="DF321"/>
  <c r="BZ321"/>
  <c r="AT321"/>
  <c r="N321"/>
  <c r="DN321"/>
  <c r="V321"/>
  <c r="DJ321"/>
  <c r="CD321"/>
  <c r="AX321"/>
  <c r="R321"/>
  <c r="CH321"/>
  <c r="DM321"/>
  <c r="CG321"/>
  <c r="BA321"/>
  <c r="U321"/>
  <c r="BB321"/>
  <c r="CT321"/>
  <c r="BN321"/>
  <c r="AH321"/>
  <c r="CW321"/>
  <c r="BQ321"/>
  <c r="AK321"/>
  <c r="AD321"/>
  <c r="AL321"/>
  <c r="BJ321"/>
  <c r="BR321"/>
  <c r="CP321"/>
  <c r="CX321"/>
  <c r="DV321"/>
  <c r="F430"/>
  <c r="F322"/>
  <c r="F645"/>
  <c r="F537"/>
  <c r="G645"/>
  <c r="G322"/>
  <c r="G537"/>
  <c r="G430"/>
  <c r="DR536"/>
  <c r="DJ536"/>
  <c r="DB536"/>
  <c r="CT536"/>
  <c r="CL536"/>
  <c r="CD536"/>
  <c r="BV536"/>
  <c r="BN536"/>
  <c r="BF536"/>
  <c r="AX536"/>
  <c r="AP536"/>
  <c r="AH536"/>
  <c r="Z536"/>
  <c r="R536"/>
  <c r="J536"/>
  <c r="DS536"/>
  <c r="DK536"/>
  <c r="DC536"/>
  <c r="CU536"/>
  <c r="CM536"/>
  <c r="CE536"/>
  <c r="BW536"/>
  <c r="BO536"/>
  <c r="BG536"/>
  <c r="AY536"/>
  <c r="AQ536"/>
  <c r="AI536"/>
  <c r="AA536"/>
  <c r="S536"/>
  <c r="K536"/>
  <c r="DT536"/>
  <c r="DL536"/>
  <c r="DD536"/>
  <c r="CV536"/>
  <c r="CN536"/>
  <c r="CF536"/>
  <c r="BX536"/>
  <c r="BP536"/>
  <c r="BH536"/>
  <c r="AZ536"/>
  <c r="AR536"/>
  <c r="AJ536"/>
  <c r="AB536"/>
  <c r="T536"/>
  <c r="L536"/>
  <c r="DW536"/>
  <c r="DO536"/>
  <c r="DG536"/>
  <c r="CY536"/>
  <c r="CQ536"/>
  <c r="CI536"/>
  <c r="CA536"/>
  <c r="BS536"/>
  <c r="BK536"/>
  <c r="BC536"/>
  <c r="AU536"/>
  <c r="AM536"/>
  <c r="AE536"/>
  <c r="W536"/>
  <c r="O536"/>
  <c r="DM536"/>
  <c r="CW536"/>
  <c r="CG536"/>
  <c r="BQ536"/>
  <c r="BA536"/>
  <c r="AK536"/>
  <c r="U536"/>
  <c r="DN536"/>
  <c r="CX536"/>
  <c r="CH536"/>
  <c r="BR536"/>
  <c r="BB536"/>
  <c r="AL536"/>
  <c r="V536"/>
  <c r="DP536"/>
  <c r="CZ536"/>
  <c r="CJ536"/>
  <c r="BT536"/>
  <c r="BD536"/>
  <c r="AN536"/>
  <c r="X536"/>
  <c r="DV536"/>
  <c r="DF536"/>
  <c r="CP536"/>
  <c r="BZ536"/>
  <c r="BJ536"/>
  <c r="AT536"/>
  <c r="AD536"/>
  <c r="N536"/>
  <c r="DQ536"/>
  <c r="CK536"/>
  <c r="BE536"/>
  <c r="Y536"/>
  <c r="DU536"/>
  <c r="CO536"/>
  <c r="BI536"/>
  <c r="AC536"/>
  <c r="DX536"/>
  <c r="CR536"/>
  <c r="BL536"/>
  <c r="AF536"/>
  <c r="DE536"/>
  <c r="BY536"/>
  <c r="AS536"/>
  <c r="M536"/>
  <c r="CS536"/>
  <c r="AG536"/>
  <c r="DA536"/>
  <c r="AO536"/>
  <c r="DH536"/>
  <c r="AV536"/>
  <c r="BU536"/>
  <c r="I536"/>
  <c r="AW536"/>
  <c r="BM536"/>
  <c r="CB536"/>
  <c r="CC536"/>
  <c r="DI536"/>
  <c r="P536"/>
  <c r="Q536"/>
  <c r="DQ429"/>
  <c r="DI429"/>
  <c r="DA429"/>
  <c r="CS429"/>
  <c r="CK429"/>
  <c r="CC429"/>
  <c r="BU429"/>
  <c r="BM429"/>
  <c r="BE429"/>
  <c r="AW429"/>
  <c r="AO429"/>
  <c r="AG429"/>
  <c r="Y429"/>
  <c r="Q429"/>
  <c r="I429"/>
  <c r="DR429"/>
  <c r="DJ429"/>
  <c r="DB429"/>
  <c r="CT429"/>
  <c r="CL429"/>
  <c r="CD429"/>
  <c r="BV429"/>
  <c r="BN429"/>
  <c r="BF429"/>
  <c r="AX429"/>
  <c r="AP429"/>
  <c r="AH429"/>
  <c r="Z429"/>
  <c r="R429"/>
  <c r="J429"/>
  <c r="DS429"/>
  <c r="DK429"/>
  <c r="DC429"/>
  <c r="CU429"/>
  <c r="CM429"/>
  <c r="CE429"/>
  <c r="BW429"/>
  <c r="BO429"/>
  <c r="BG429"/>
  <c r="AY429"/>
  <c r="AQ429"/>
  <c r="AI429"/>
  <c r="AA429"/>
  <c r="S429"/>
  <c r="K429"/>
  <c r="DT429"/>
  <c r="DL429"/>
  <c r="DD429"/>
  <c r="CV429"/>
  <c r="CN429"/>
  <c r="CF429"/>
  <c r="BX429"/>
  <c r="BP429"/>
  <c r="BH429"/>
  <c r="AZ429"/>
  <c r="AR429"/>
  <c r="AJ429"/>
  <c r="AB429"/>
  <c r="T429"/>
  <c r="L429"/>
  <c r="DU429"/>
  <c r="DE429"/>
  <c r="CO429"/>
  <c r="BY429"/>
  <c r="BI429"/>
  <c r="AS429"/>
  <c r="AC429"/>
  <c r="M429"/>
  <c r="DV429"/>
  <c r="DF429"/>
  <c r="CP429"/>
  <c r="BZ429"/>
  <c r="BJ429"/>
  <c r="AT429"/>
  <c r="AD429"/>
  <c r="N429"/>
  <c r="DW429"/>
  <c r="DG429"/>
  <c r="CQ429"/>
  <c r="CA429"/>
  <c r="BK429"/>
  <c r="AU429"/>
  <c r="AE429"/>
  <c r="O429"/>
  <c r="DN429"/>
  <c r="CX429"/>
  <c r="CH429"/>
  <c r="BR429"/>
  <c r="BB429"/>
  <c r="AL429"/>
  <c r="V429"/>
  <c r="DX429"/>
  <c r="CR429"/>
  <c r="BL429"/>
  <c r="AF429"/>
  <c r="CW429"/>
  <c r="BQ429"/>
  <c r="AK429"/>
  <c r="CY429"/>
  <c r="BS429"/>
  <c r="AM429"/>
  <c r="DM429"/>
  <c r="CG429"/>
  <c r="BA429"/>
  <c r="U429"/>
  <c r="CZ429"/>
  <c r="AN429"/>
  <c r="DH429"/>
  <c r="AV429"/>
  <c r="DO429"/>
  <c r="BC429"/>
  <c r="CB429"/>
  <c r="P429"/>
  <c r="BD429"/>
  <c r="BT429"/>
  <c r="CI429"/>
  <c r="CJ429"/>
  <c r="DP429"/>
  <c r="W429"/>
  <c r="X429"/>
  <c r="A650"/>
  <c r="B649"/>
  <c r="A435"/>
  <c r="B434"/>
  <c r="B327"/>
  <c r="A328"/>
  <c r="B219"/>
  <c r="A220"/>
  <c r="AQ80" i="15"/>
  <c r="AP81"/>
  <c r="A80"/>
  <c r="B79"/>
  <c r="W90" i="14"/>
  <c r="AJ89"/>
  <c r="AI89"/>
  <c r="AH89"/>
  <c r="V90"/>
  <c r="AK89"/>
  <c r="AC90"/>
  <c r="AA90"/>
  <c r="AG90" s="1"/>
  <c r="AE90"/>
  <c r="AD90"/>
  <c r="AB90"/>
  <c r="K91"/>
  <c r="Q91"/>
  <c r="L91"/>
  <c r="R91"/>
  <c r="J91"/>
  <c r="P91"/>
  <c r="M91"/>
  <c r="S91"/>
  <c r="I91"/>
  <c r="U91" s="1"/>
  <c r="O91"/>
  <c r="X90"/>
  <c r="Y90"/>
  <c r="E92"/>
  <c r="C92"/>
  <c r="D92"/>
  <c r="F92"/>
  <c r="G92"/>
  <c r="B93"/>
  <c r="A94"/>
  <c r="G377" i="4"/>
  <c r="G378"/>
  <c r="A267"/>
  <c r="B266"/>
  <c r="U79" i="15" l="1"/>
  <c r="V79"/>
  <c r="X79"/>
  <c r="Y79"/>
  <c r="W79"/>
  <c r="F80"/>
  <c r="E80"/>
  <c r="C80"/>
  <c r="D80"/>
  <c r="V80" s="1"/>
  <c r="G80"/>
  <c r="F216" i="14"/>
  <c r="G216"/>
  <c r="D216"/>
  <c r="C216"/>
  <c r="E216"/>
  <c r="C538"/>
  <c r="C431"/>
  <c r="BV215"/>
  <c r="BN215"/>
  <c r="BF215"/>
  <c r="AX215"/>
  <c r="AP215"/>
  <c r="AH215"/>
  <c r="Z215"/>
  <c r="R215"/>
  <c r="J215"/>
  <c r="BW215"/>
  <c r="BO215"/>
  <c r="BG215"/>
  <c r="AY215"/>
  <c r="AQ215"/>
  <c r="AI215"/>
  <c r="AA215"/>
  <c r="S215"/>
  <c r="K215"/>
  <c r="BX215"/>
  <c r="BP215"/>
  <c r="BH215"/>
  <c r="AZ215"/>
  <c r="AR215"/>
  <c r="AJ215"/>
  <c r="AB215"/>
  <c r="T215"/>
  <c r="L215"/>
  <c r="BS215"/>
  <c r="BK215"/>
  <c r="BC215"/>
  <c r="AU215"/>
  <c r="AM215"/>
  <c r="AE215"/>
  <c r="W215"/>
  <c r="O215"/>
  <c r="BR215"/>
  <c r="BB215"/>
  <c r="AL215"/>
  <c r="V215"/>
  <c r="BY215"/>
  <c r="AC215"/>
  <c r="BJ215"/>
  <c r="N215"/>
  <c r="AK215"/>
  <c r="BT215"/>
  <c r="BD215"/>
  <c r="AN215"/>
  <c r="X215"/>
  <c r="AS215"/>
  <c r="AT215"/>
  <c r="BA215"/>
  <c r="BU215"/>
  <c r="BE215"/>
  <c r="AO215"/>
  <c r="Y215"/>
  <c r="I215"/>
  <c r="BI215"/>
  <c r="M215"/>
  <c r="C646"/>
  <c r="BZ215"/>
  <c r="AD215"/>
  <c r="BQ215"/>
  <c r="BL215"/>
  <c r="AV215"/>
  <c r="AF215"/>
  <c r="P215"/>
  <c r="C323"/>
  <c r="BM215"/>
  <c r="AW215"/>
  <c r="AG215"/>
  <c r="Q215"/>
  <c r="U215"/>
  <c r="DX215"/>
  <c r="F538"/>
  <c r="F646"/>
  <c r="F431"/>
  <c r="F323"/>
  <c r="DQ430"/>
  <c r="DI430"/>
  <c r="DA430"/>
  <c r="CS430"/>
  <c r="CK430"/>
  <c r="CC430"/>
  <c r="BU430"/>
  <c r="BM430"/>
  <c r="BE430"/>
  <c r="AW430"/>
  <c r="AO430"/>
  <c r="AG430"/>
  <c r="Y430"/>
  <c r="Q430"/>
  <c r="I430"/>
  <c r="DR430"/>
  <c r="DJ430"/>
  <c r="DB430"/>
  <c r="CT430"/>
  <c r="CL430"/>
  <c r="CD430"/>
  <c r="BV430"/>
  <c r="BN430"/>
  <c r="BF430"/>
  <c r="AX430"/>
  <c r="AP430"/>
  <c r="AH430"/>
  <c r="Z430"/>
  <c r="R430"/>
  <c r="J430"/>
  <c r="DS430"/>
  <c r="DK430"/>
  <c r="DC430"/>
  <c r="CU430"/>
  <c r="CM430"/>
  <c r="CE430"/>
  <c r="BW430"/>
  <c r="BO430"/>
  <c r="BG430"/>
  <c r="AY430"/>
  <c r="AQ430"/>
  <c r="AI430"/>
  <c r="AA430"/>
  <c r="S430"/>
  <c r="K430"/>
  <c r="DT430"/>
  <c r="DL430"/>
  <c r="DD430"/>
  <c r="CV430"/>
  <c r="CN430"/>
  <c r="CF430"/>
  <c r="BX430"/>
  <c r="BP430"/>
  <c r="BH430"/>
  <c r="AZ430"/>
  <c r="AR430"/>
  <c r="AJ430"/>
  <c r="AB430"/>
  <c r="T430"/>
  <c r="L430"/>
  <c r="DM430"/>
  <c r="CW430"/>
  <c r="CG430"/>
  <c r="BQ430"/>
  <c r="BA430"/>
  <c r="AK430"/>
  <c r="U430"/>
  <c r="DN430"/>
  <c r="CX430"/>
  <c r="CH430"/>
  <c r="BR430"/>
  <c r="BB430"/>
  <c r="AL430"/>
  <c r="V430"/>
  <c r="DO430"/>
  <c r="CY430"/>
  <c r="CI430"/>
  <c r="BS430"/>
  <c r="BC430"/>
  <c r="AM430"/>
  <c r="W430"/>
  <c r="DV430"/>
  <c r="DF430"/>
  <c r="CP430"/>
  <c r="BZ430"/>
  <c r="BJ430"/>
  <c r="AT430"/>
  <c r="AD430"/>
  <c r="N430"/>
  <c r="CZ430"/>
  <c r="BT430"/>
  <c r="AN430"/>
  <c r="DE430"/>
  <c r="BY430"/>
  <c r="AS430"/>
  <c r="M430"/>
  <c r="DG430"/>
  <c r="CA430"/>
  <c r="AU430"/>
  <c r="O430"/>
  <c r="DU430"/>
  <c r="CO430"/>
  <c r="BI430"/>
  <c r="AC430"/>
  <c r="DH430"/>
  <c r="AV430"/>
  <c r="DP430"/>
  <c r="BD430"/>
  <c r="DW430"/>
  <c r="BK430"/>
  <c r="CJ430"/>
  <c r="X430"/>
  <c r="BL430"/>
  <c r="CB430"/>
  <c r="CQ430"/>
  <c r="P430"/>
  <c r="AE430"/>
  <c r="DX430"/>
  <c r="CR430"/>
  <c r="AF430"/>
  <c r="D431"/>
  <c r="D646"/>
  <c r="D538"/>
  <c r="D323"/>
  <c r="DS645"/>
  <c r="DK645"/>
  <c r="DC645"/>
  <c r="CU645"/>
  <c r="CM645"/>
  <c r="CE645"/>
  <c r="BW645"/>
  <c r="BO645"/>
  <c r="BG645"/>
  <c r="AY645"/>
  <c r="AQ645"/>
  <c r="AI645"/>
  <c r="AA645"/>
  <c r="S645"/>
  <c r="K645"/>
  <c r="DT645"/>
  <c r="DL645"/>
  <c r="DD645"/>
  <c r="CV645"/>
  <c r="CN645"/>
  <c r="CF645"/>
  <c r="BX645"/>
  <c r="BP645"/>
  <c r="BH645"/>
  <c r="AZ645"/>
  <c r="AR645"/>
  <c r="AJ645"/>
  <c r="AB645"/>
  <c r="T645"/>
  <c r="L645"/>
  <c r="DU645"/>
  <c r="DM645"/>
  <c r="DE645"/>
  <c r="CW645"/>
  <c r="CO645"/>
  <c r="CG645"/>
  <c r="BY645"/>
  <c r="BQ645"/>
  <c r="BI645"/>
  <c r="BA645"/>
  <c r="AS645"/>
  <c r="AK645"/>
  <c r="AC645"/>
  <c r="U645"/>
  <c r="M645"/>
  <c r="DX645"/>
  <c r="DP645"/>
  <c r="DH645"/>
  <c r="CZ645"/>
  <c r="CR645"/>
  <c r="CJ645"/>
  <c r="CB645"/>
  <c r="BT645"/>
  <c r="BL645"/>
  <c r="BD645"/>
  <c r="AV645"/>
  <c r="AN645"/>
  <c r="AF645"/>
  <c r="X645"/>
  <c r="P645"/>
  <c r="DN645"/>
  <c r="CX645"/>
  <c r="CH645"/>
  <c r="BR645"/>
  <c r="BB645"/>
  <c r="AL645"/>
  <c r="V645"/>
  <c r="DR645"/>
  <c r="BV645"/>
  <c r="AP645"/>
  <c r="DO645"/>
  <c r="CY645"/>
  <c r="CI645"/>
  <c r="BS645"/>
  <c r="BC645"/>
  <c r="AM645"/>
  <c r="W645"/>
  <c r="CL645"/>
  <c r="Z645"/>
  <c r="DQ645"/>
  <c r="DA645"/>
  <c r="CK645"/>
  <c r="BU645"/>
  <c r="BE645"/>
  <c r="AO645"/>
  <c r="Y645"/>
  <c r="I645"/>
  <c r="DB645"/>
  <c r="BF645"/>
  <c r="J645"/>
  <c r="DW645"/>
  <c r="DG645"/>
  <c r="CQ645"/>
  <c r="CA645"/>
  <c r="BK645"/>
  <c r="AU645"/>
  <c r="AE645"/>
  <c r="O645"/>
  <c r="CP645"/>
  <c r="AW645"/>
  <c r="DF645"/>
  <c r="BN645"/>
  <c r="CS645"/>
  <c r="AX645"/>
  <c r="N645"/>
  <c r="R645"/>
  <c r="DI645"/>
  <c r="CT645"/>
  <c r="BJ645"/>
  <c r="Q645"/>
  <c r="BM645"/>
  <c r="AD645"/>
  <c r="DJ645"/>
  <c r="BZ645"/>
  <c r="AG645"/>
  <c r="DV645"/>
  <c r="CC645"/>
  <c r="AH645"/>
  <c r="CD645"/>
  <c r="AT645"/>
  <c r="G431"/>
  <c r="G538"/>
  <c r="G646"/>
  <c r="G323"/>
  <c r="BF167"/>
  <c r="BE157"/>
  <c r="A543"/>
  <c r="B542"/>
  <c r="E646"/>
  <c r="E431"/>
  <c r="E323"/>
  <c r="E538"/>
  <c r="DR537"/>
  <c r="DJ537"/>
  <c r="DB537"/>
  <c r="CT537"/>
  <c r="CL537"/>
  <c r="CD537"/>
  <c r="BV537"/>
  <c r="BN537"/>
  <c r="BF537"/>
  <c r="AX537"/>
  <c r="AP537"/>
  <c r="AH537"/>
  <c r="Z537"/>
  <c r="R537"/>
  <c r="J537"/>
  <c r="DS537"/>
  <c r="DK537"/>
  <c r="DC537"/>
  <c r="CU537"/>
  <c r="CM537"/>
  <c r="CE537"/>
  <c r="BW537"/>
  <c r="BO537"/>
  <c r="BG537"/>
  <c r="AY537"/>
  <c r="AQ537"/>
  <c r="AI537"/>
  <c r="AA537"/>
  <c r="S537"/>
  <c r="K537"/>
  <c r="DT537"/>
  <c r="DL537"/>
  <c r="DD537"/>
  <c r="CV537"/>
  <c r="CN537"/>
  <c r="CF537"/>
  <c r="BX537"/>
  <c r="BP537"/>
  <c r="BH537"/>
  <c r="AZ537"/>
  <c r="AR537"/>
  <c r="AJ537"/>
  <c r="AB537"/>
  <c r="T537"/>
  <c r="L537"/>
  <c r="DW537"/>
  <c r="DO537"/>
  <c r="DG537"/>
  <c r="CY537"/>
  <c r="CQ537"/>
  <c r="CI537"/>
  <c r="CA537"/>
  <c r="BS537"/>
  <c r="BK537"/>
  <c r="BC537"/>
  <c r="AU537"/>
  <c r="AM537"/>
  <c r="AE537"/>
  <c r="W537"/>
  <c r="O537"/>
  <c r="DU537"/>
  <c r="DE537"/>
  <c r="CO537"/>
  <c r="BY537"/>
  <c r="BI537"/>
  <c r="AS537"/>
  <c r="AC537"/>
  <c r="M537"/>
  <c r="DV537"/>
  <c r="DF537"/>
  <c r="CP537"/>
  <c r="BZ537"/>
  <c r="BJ537"/>
  <c r="AT537"/>
  <c r="AD537"/>
  <c r="N537"/>
  <c r="DX537"/>
  <c r="DH537"/>
  <c r="CR537"/>
  <c r="CB537"/>
  <c r="BL537"/>
  <c r="AV537"/>
  <c r="AF537"/>
  <c r="P537"/>
  <c r="DN537"/>
  <c r="CX537"/>
  <c r="CH537"/>
  <c r="BR537"/>
  <c r="BB537"/>
  <c r="AL537"/>
  <c r="V537"/>
  <c r="CS537"/>
  <c r="BM537"/>
  <c r="AG537"/>
  <c r="CW537"/>
  <c r="BQ537"/>
  <c r="AK537"/>
  <c r="CZ537"/>
  <c r="BT537"/>
  <c r="AN537"/>
  <c r="DM537"/>
  <c r="CG537"/>
  <c r="BA537"/>
  <c r="U537"/>
  <c r="DA537"/>
  <c r="AO537"/>
  <c r="DI537"/>
  <c r="AW537"/>
  <c r="DP537"/>
  <c r="BD537"/>
  <c r="CC537"/>
  <c r="Q537"/>
  <c r="BE537"/>
  <c r="BU537"/>
  <c r="CJ537"/>
  <c r="I537"/>
  <c r="Y537"/>
  <c r="X537"/>
  <c r="DQ537"/>
  <c r="CK537"/>
  <c r="DW322"/>
  <c r="DO322"/>
  <c r="DG322"/>
  <c r="CY322"/>
  <c r="CQ322"/>
  <c r="CI322"/>
  <c r="CA322"/>
  <c r="BS322"/>
  <c r="BK322"/>
  <c r="BC322"/>
  <c r="AU322"/>
  <c r="AM322"/>
  <c r="AE322"/>
  <c r="W322"/>
  <c r="O322"/>
  <c r="DX322"/>
  <c r="DP322"/>
  <c r="DH322"/>
  <c r="CZ322"/>
  <c r="CR322"/>
  <c r="CJ322"/>
  <c r="CB322"/>
  <c r="BT322"/>
  <c r="BL322"/>
  <c r="BD322"/>
  <c r="AV322"/>
  <c r="AN322"/>
  <c r="AF322"/>
  <c r="X322"/>
  <c r="P322"/>
  <c r="DQ322"/>
  <c r="DI322"/>
  <c r="DA322"/>
  <c r="CS322"/>
  <c r="CK322"/>
  <c r="CC322"/>
  <c r="BU322"/>
  <c r="BM322"/>
  <c r="BE322"/>
  <c r="AW322"/>
  <c r="AO322"/>
  <c r="AG322"/>
  <c r="Y322"/>
  <c r="Q322"/>
  <c r="I322"/>
  <c r="DT322"/>
  <c r="DL322"/>
  <c r="DD322"/>
  <c r="CV322"/>
  <c r="CN322"/>
  <c r="CF322"/>
  <c r="BX322"/>
  <c r="BP322"/>
  <c r="BH322"/>
  <c r="AZ322"/>
  <c r="AR322"/>
  <c r="AJ322"/>
  <c r="AB322"/>
  <c r="T322"/>
  <c r="L322"/>
  <c r="DJ322"/>
  <c r="CT322"/>
  <c r="CD322"/>
  <c r="BN322"/>
  <c r="AX322"/>
  <c r="AH322"/>
  <c r="R322"/>
  <c r="DK322"/>
  <c r="CU322"/>
  <c r="CE322"/>
  <c r="BO322"/>
  <c r="AY322"/>
  <c r="AI322"/>
  <c r="S322"/>
  <c r="DM322"/>
  <c r="CW322"/>
  <c r="CG322"/>
  <c r="BQ322"/>
  <c r="BA322"/>
  <c r="AK322"/>
  <c r="U322"/>
  <c r="DS322"/>
  <c r="DC322"/>
  <c r="CM322"/>
  <c r="BW322"/>
  <c r="BG322"/>
  <c r="AQ322"/>
  <c r="AA322"/>
  <c r="K322"/>
  <c r="DN322"/>
  <c r="CH322"/>
  <c r="BB322"/>
  <c r="V322"/>
  <c r="CP322"/>
  <c r="DR322"/>
  <c r="CL322"/>
  <c r="BF322"/>
  <c r="Z322"/>
  <c r="BJ322"/>
  <c r="DU322"/>
  <c r="CO322"/>
  <c r="BI322"/>
  <c r="AC322"/>
  <c r="DV322"/>
  <c r="AD322"/>
  <c r="DB322"/>
  <c r="BV322"/>
  <c r="AP322"/>
  <c r="J322"/>
  <c r="DE322"/>
  <c r="BY322"/>
  <c r="AS322"/>
  <c r="M322"/>
  <c r="AL322"/>
  <c r="BZ322"/>
  <c r="CX322"/>
  <c r="AT322"/>
  <c r="BR322"/>
  <c r="DF322"/>
  <c r="N322"/>
  <c r="A651"/>
  <c r="B650"/>
  <c r="A436"/>
  <c r="B435"/>
  <c r="A329"/>
  <c r="B328"/>
  <c r="B220"/>
  <c r="A221"/>
  <c r="AP82" i="15"/>
  <c r="AQ81"/>
  <c r="A81"/>
  <c r="B80"/>
  <c r="AI90" i="14"/>
  <c r="X91"/>
  <c r="AH90"/>
  <c r="AK90"/>
  <c r="AJ90"/>
  <c r="Y91"/>
  <c r="K92"/>
  <c r="Q92"/>
  <c r="I92"/>
  <c r="U92" s="1"/>
  <c r="O92"/>
  <c r="W91"/>
  <c r="J92"/>
  <c r="P92"/>
  <c r="L92"/>
  <c r="R92"/>
  <c r="M92"/>
  <c r="S92"/>
  <c r="AC91"/>
  <c r="AB91"/>
  <c r="AA91"/>
  <c r="AG91" s="1"/>
  <c r="AD91"/>
  <c r="AE91"/>
  <c r="V91"/>
  <c r="F93"/>
  <c r="G93"/>
  <c r="E93"/>
  <c r="D93"/>
  <c r="C93"/>
  <c r="A95"/>
  <c r="B94"/>
  <c r="A268" i="4"/>
  <c r="B267"/>
  <c r="D81" i="15" l="1"/>
  <c r="V81" s="1"/>
  <c r="F81"/>
  <c r="G81"/>
  <c r="C81"/>
  <c r="E81"/>
  <c r="U80"/>
  <c r="Y80"/>
  <c r="X80"/>
  <c r="W80"/>
  <c r="F217" i="14"/>
  <c r="C217"/>
  <c r="D217"/>
  <c r="E217"/>
  <c r="G217"/>
  <c r="E647"/>
  <c r="E539"/>
  <c r="E324"/>
  <c r="E432"/>
  <c r="DS646"/>
  <c r="DK646"/>
  <c r="DC646"/>
  <c r="CU646"/>
  <c r="CM646"/>
  <c r="CE646"/>
  <c r="BW646"/>
  <c r="BO646"/>
  <c r="BG646"/>
  <c r="AY646"/>
  <c r="AQ646"/>
  <c r="AI646"/>
  <c r="AA646"/>
  <c r="S646"/>
  <c r="K646"/>
  <c r="DT646"/>
  <c r="DL646"/>
  <c r="DD646"/>
  <c r="CV646"/>
  <c r="CN646"/>
  <c r="CF646"/>
  <c r="BX646"/>
  <c r="BP646"/>
  <c r="BH646"/>
  <c r="AZ646"/>
  <c r="AR646"/>
  <c r="AJ646"/>
  <c r="AB646"/>
  <c r="T646"/>
  <c r="L646"/>
  <c r="DU646"/>
  <c r="DM646"/>
  <c r="DE646"/>
  <c r="CW646"/>
  <c r="CO646"/>
  <c r="CG646"/>
  <c r="BY646"/>
  <c r="BQ646"/>
  <c r="BI646"/>
  <c r="BA646"/>
  <c r="AS646"/>
  <c r="AK646"/>
  <c r="AC646"/>
  <c r="U646"/>
  <c r="M646"/>
  <c r="DX646"/>
  <c r="DP646"/>
  <c r="DH646"/>
  <c r="CZ646"/>
  <c r="CR646"/>
  <c r="CJ646"/>
  <c r="CB646"/>
  <c r="BT646"/>
  <c r="BL646"/>
  <c r="BD646"/>
  <c r="AV646"/>
  <c r="AN646"/>
  <c r="AF646"/>
  <c r="X646"/>
  <c r="P646"/>
  <c r="DV646"/>
  <c r="DF646"/>
  <c r="CP646"/>
  <c r="BZ646"/>
  <c r="BJ646"/>
  <c r="AT646"/>
  <c r="AD646"/>
  <c r="N646"/>
  <c r="CT646"/>
  <c r="AX646"/>
  <c r="DW646"/>
  <c r="DG646"/>
  <c r="CQ646"/>
  <c r="CA646"/>
  <c r="BK646"/>
  <c r="AU646"/>
  <c r="AE646"/>
  <c r="O646"/>
  <c r="DJ646"/>
  <c r="BN646"/>
  <c r="R646"/>
  <c r="DI646"/>
  <c r="CS646"/>
  <c r="CC646"/>
  <c r="BM646"/>
  <c r="AW646"/>
  <c r="AG646"/>
  <c r="Q646"/>
  <c r="CD646"/>
  <c r="AH646"/>
  <c r="DO646"/>
  <c r="CY646"/>
  <c r="CI646"/>
  <c r="BS646"/>
  <c r="BC646"/>
  <c r="AM646"/>
  <c r="W646"/>
  <c r="CX646"/>
  <c r="BE646"/>
  <c r="J646"/>
  <c r="DN646"/>
  <c r="BV646"/>
  <c r="DA646"/>
  <c r="BF646"/>
  <c r="V646"/>
  <c r="Z646"/>
  <c r="DQ646"/>
  <c r="DB646"/>
  <c r="BR646"/>
  <c r="Y646"/>
  <c r="BU646"/>
  <c r="AL646"/>
  <c r="DR646"/>
  <c r="CH646"/>
  <c r="AO646"/>
  <c r="CK646"/>
  <c r="AP646"/>
  <c r="CL646"/>
  <c r="BB646"/>
  <c r="I646"/>
  <c r="C432"/>
  <c r="C539"/>
  <c r="C324"/>
  <c r="BF216"/>
  <c r="AJ216"/>
  <c r="R216"/>
  <c r="BM216"/>
  <c r="AO216"/>
  <c r="S216"/>
  <c r="BN216"/>
  <c r="AP216"/>
  <c r="T216"/>
  <c r="BU216"/>
  <c r="AY216"/>
  <c r="AG216"/>
  <c r="I216"/>
  <c r="BP216"/>
  <c r="Z216"/>
  <c r="BO216"/>
  <c r="BV216"/>
  <c r="AH216"/>
  <c r="AW216"/>
  <c r="AX216"/>
  <c r="AI216"/>
  <c r="C647"/>
  <c r="AZ216"/>
  <c r="J216"/>
  <c r="BE216"/>
  <c r="Q216"/>
  <c r="Y216"/>
  <c r="K216"/>
  <c r="AS216"/>
  <c r="BB216"/>
  <c r="BC216"/>
  <c r="BD216"/>
  <c r="AR216"/>
  <c r="W216"/>
  <c r="BA216"/>
  <c r="BJ216"/>
  <c r="BK216"/>
  <c r="BL216"/>
  <c r="AB216"/>
  <c r="BY216"/>
  <c r="X216"/>
  <c r="BI216"/>
  <c r="BR216"/>
  <c r="BS216"/>
  <c r="BT216"/>
  <c r="L216"/>
  <c r="V216"/>
  <c r="BQ216"/>
  <c r="BZ216"/>
  <c r="N216"/>
  <c r="O216"/>
  <c r="P216"/>
  <c r="BW216"/>
  <c r="M216"/>
  <c r="BG216"/>
  <c r="AK216"/>
  <c r="AE216"/>
  <c r="AF216"/>
  <c r="U216"/>
  <c r="AQ216"/>
  <c r="AM216"/>
  <c r="BX216"/>
  <c r="AT216"/>
  <c r="AC216"/>
  <c r="AA216"/>
  <c r="AU216"/>
  <c r="BH216"/>
  <c r="AV216"/>
  <c r="AD216"/>
  <c r="AL216"/>
  <c r="AN216"/>
  <c r="DX216"/>
  <c r="B543"/>
  <c r="A544"/>
  <c r="DW323"/>
  <c r="DO323"/>
  <c r="DG323"/>
  <c r="CY323"/>
  <c r="CQ323"/>
  <c r="CI323"/>
  <c r="CA323"/>
  <c r="BS323"/>
  <c r="BK323"/>
  <c r="BC323"/>
  <c r="AU323"/>
  <c r="AM323"/>
  <c r="AE323"/>
  <c r="W323"/>
  <c r="O323"/>
  <c r="DX323"/>
  <c r="DP323"/>
  <c r="DH323"/>
  <c r="CZ323"/>
  <c r="CR323"/>
  <c r="CJ323"/>
  <c r="CB323"/>
  <c r="BT323"/>
  <c r="BL323"/>
  <c r="BD323"/>
  <c r="AV323"/>
  <c r="AN323"/>
  <c r="AF323"/>
  <c r="X323"/>
  <c r="P323"/>
  <c r="DQ323"/>
  <c r="DI323"/>
  <c r="DA323"/>
  <c r="CS323"/>
  <c r="CK323"/>
  <c r="CC323"/>
  <c r="BU323"/>
  <c r="BM323"/>
  <c r="BE323"/>
  <c r="AW323"/>
  <c r="AO323"/>
  <c r="AG323"/>
  <c r="Y323"/>
  <c r="Q323"/>
  <c r="I323"/>
  <c r="DT323"/>
  <c r="DL323"/>
  <c r="DD323"/>
  <c r="CV323"/>
  <c r="CN323"/>
  <c r="CF323"/>
  <c r="BX323"/>
  <c r="BP323"/>
  <c r="BH323"/>
  <c r="AZ323"/>
  <c r="AR323"/>
  <c r="AJ323"/>
  <c r="AB323"/>
  <c r="T323"/>
  <c r="L323"/>
  <c r="DR323"/>
  <c r="DB323"/>
  <c r="CL323"/>
  <c r="BV323"/>
  <c r="BF323"/>
  <c r="AP323"/>
  <c r="Z323"/>
  <c r="J323"/>
  <c r="DS323"/>
  <c r="DC323"/>
  <c r="CM323"/>
  <c r="BW323"/>
  <c r="BG323"/>
  <c r="AQ323"/>
  <c r="AA323"/>
  <c r="K323"/>
  <c r="DU323"/>
  <c r="DE323"/>
  <c r="CO323"/>
  <c r="BY323"/>
  <c r="BI323"/>
  <c r="AS323"/>
  <c r="AC323"/>
  <c r="M323"/>
  <c r="DK323"/>
  <c r="CU323"/>
  <c r="CE323"/>
  <c r="BO323"/>
  <c r="AY323"/>
  <c r="AI323"/>
  <c r="S323"/>
  <c r="DV323"/>
  <c r="CP323"/>
  <c r="BJ323"/>
  <c r="AD323"/>
  <c r="CX323"/>
  <c r="CT323"/>
  <c r="BN323"/>
  <c r="AH323"/>
  <c r="AL323"/>
  <c r="CW323"/>
  <c r="BQ323"/>
  <c r="AK323"/>
  <c r="BR323"/>
  <c r="DJ323"/>
  <c r="CD323"/>
  <c r="AX323"/>
  <c r="R323"/>
  <c r="DM323"/>
  <c r="CG323"/>
  <c r="BA323"/>
  <c r="U323"/>
  <c r="AT323"/>
  <c r="BB323"/>
  <c r="CH323"/>
  <c r="BZ323"/>
  <c r="DF323"/>
  <c r="DN323"/>
  <c r="N323"/>
  <c r="V323"/>
  <c r="D432"/>
  <c r="D539"/>
  <c r="D324"/>
  <c r="D647"/>
  <c r="DQ431"/>
  <c r="DI431"/>
  <c r="DA431"/>
  <c r="CS431"/>
  <c r="CK431"/>
  <c r="CC431"/>
  <c r="BU431"/>
  <c r="BM431"/>
  <c r="BE431"/>
  <c r="AW431"/>
  <c r="AO431"/>
  <c r="AG431"/>
  <c r="Y431"/>
  <c r="Q431"/>
  <c r="I431"/>
  <c r="DR431"/>
  <c r="DJ431"/>
  <c r="DB431"/>
  <c r="CT431"/>
  <c r="CL431"/>
  <c r="CD431"/>
  <c r="BV431"/>
  <c r="BN431"/>
  <c r="BF431"/>
  <c r="AX431"/>
  <c r="AP431"/>
  <c r="AH431"/>
  <c r="Z431"/>
  <c r="R431"/>
  <c r="J431"/>
  <c r="DS431"/>
  <c r="DK431"/>
  <c r="DC431"/>
  <c r="CU431"/>
  <c r="CM431"/>
  <c r="CE431"/>
  <c r="BW431"/>
  <c r="BO431"/>
  <c r="BG431"/>
  <c r="AY431"/>
  <c r="AQ431"/>
  <c r="AI431"/>
  <c r="AA431"/>
  <c r="S431"/>
  <c r="K431"/>
  <c r="DT431"/>
  <c r="DL431"/>
  <c r="DD431"/>
  <c r="CV431"/>
  <c r="CN431"/>
  <c r="CF431"/>
  <c r="BX431"/>
  <c r="BP431"/>
  <c r="BH431"/>
  <c r="AZ431"/>
  <c r="AR431"/>
  <c r="AJ431"/>
  <c r="AB431"/>
  <c r="T431"/>
  <c r="L431"/>
  <c r="DU431"/>
  <c r="DE431"/>
  <c r="CO431"/>
  <c r="BY431"/>
  <c r="BI431"/>
  <c r="AS431"/>
  <c r="AC431"/>
  <c r="M431"/>
  <c r="DV431"/>
  <c r="DF431"/>
  <c r="CP431"/>
  <c r="BZ431"/>
  <c r="BJ431"/>
  <c r="AT431"/>
  <c r="AD431"/>
  <c r="N431"/>
  <c r="DW431"/>
  <c r="DG431"/>
  <c r="CQ431"/>
  <c r="CA431"/>
  <c r="BK431"/>
  <c r="AU431"/>
  <c r="AE431"/>
  <c r="O431"/>
  <c r="DN431"/>
  <c r="CX431"/>
  <c r="CH431"/>
  <c r="BR431"/>
  <c r="BB431"/>
  <c r="AL431"/>
  <c r="V431"/>
  <c r="DH431"/>
  <c r="CB431"/>
  <c r="AV431"/>
  <c r="P431"/>
  <c r="DM431"/>
  <c r="CG431"/>
  <c r="BA431"/>
  <c r="U431"/>
  <c r="DO431"/>
  <c r="CI431"/>
  <c r="BC431"/>
  <c r="W431"/>
  <c r="CW431"/>
  <c r="BQ431"/>
  <c r="AK431"/>
  <c r="DP431"/>
  <c r="BD431"/>
  <c r="DX431"/>
  <c r="BL431"/>
  <c r="BS431"/>
  <c r="CR431"/>
  <c r="AF431"/>
  <c r="BT431"/>
  <c r="CJ431"/>
  <c r="CY431"/>
  <c r="X431"/>
  <c r="CZ431"/>
  <c r="AM431"/>
  <c r="AN431"/>
  <c r="DR538"/>
  <c r="DJ538"/>
  <c r="DB538"/>
  <c r="CT538"/>
  <c r="CL538"/>
  <c r="CD538"/>
  <c r="BV538"/>
  <c r="BN538"/>
  <c r="BF538"/>
  <c r="AX538"/>
  <c r="AP538"/>
  <c r="AH538"/>
  <c r="Z538"/>
  <c r="R538"/>
  <c r="J538"/>
  <c r="DS538"/>
  <c r="DK538"/>
  <c r="DC538"/>
  <c r="CU538"/>
  <c r="CM538"/>
  <c r="CE538"/>
  <c r="BW538"/>
  <c r="BO538"/>
  <c r="BG538"/>
  <c r="AY538"/>
  <c r="AQ538"/>
  <c r="AI538"/>
  <c r="AA538"/>
  <c r="S538"/>
  <c r="K538"/>
  <c r="DT538"/>
  <c r="DL538"/>
  <c r="DD538"/>
  <c r="CV538"/>
  <c r="CN538"/>
  <c r="CF538"/>
  <c r="BX538"/>
  <c r="BP538"/>
  <c r="BH538"/>
  <c r="AZ538"/>
  <c r="AR538"/>
  <c r="AJ538"/>
  <c r="AB538"/>
  <c r="T538"/>
  <c r="L538"/>
  <c r="DW538"/>
  <c r="DO538"/>
  <c r="DG538"/>
  <c r="CY538"/>
  <c r="CQ538"/>
  <c r="CI538"/>
  <c r="CA538"/>
  <c r="BS538"/>
  <c r="BK538"/>
  <c r="BC538"/>
  <c r="AU538"/>
  <c r="AM538"/>
  <c r="AE538"/>
  <c r="W538"/>
  <c r="O538"/>
  <c r="DM538"/>
  <c r="CW538"/>
  <c r="CG538"/>
  <c r="BQ538"/>
  <c r="BA538"/>
  <c r="AK538"/>
  <c r="U538"/>
  <c r="DN538"/>
  <c r="CX538"/>
  <c r="CH538"/>
  <c r="BR538"/>
  <c r="BB538"/>
  <c r="AL538"/>
  <c r="V538"/>
  <c r="DP538"/>
  <c r="CZ538"/>
  <c r="CJ538"/>
  <c r="BT538"/>
  <c r="BD538"/>
  <c r="AN538"/>
  <c r="X538"/>
  <c r="DV538"/>
  <c r="DF538"/>
  <c r="CP538"/>
  <c r="BZ538"/>
  <c r="BJ538"/>
  <c r="AT538"/>
  <c r="AD538"/>
  <c r="N538"/>
  <c r="DA538"/>
  <c r="BU538"/>
  <c r="AO538"/>
  <c r="I538"/>
  <c r="DE538"/>
  <c r="BY538"/>
  <c r="AS538"/>
  <c r="M538"/>
  <c r="DH538"/>
  <c r="CB538"/>
  <c r="AV538"/>
  <c r="P538"/>
  <c r="DU538"/>
  <c r="CO538"/>
  <c r="BI538"/>
  <c r="AC538"/>
  <c r="DI538"/>
  <c r="AW538"/>
  <c r="DQ538"/>
  <c r="BE538"/>
  <c r="DX538"/>
  <c r="BL538"/>
  <c r="CK538"/>
  <c r="Y538"/>
  <c r="BM538"/>
  <c r="CC538"/>
  <c r="CR538"/>
  <c r="Q538"/>
  <c r="CS538"/>
  <c r="AF538"/>
  <c r="AG538"/>
  <c r="BG167"/>
  <c r="BF157"/>
  <c r="F539"/>
  <c r="F647"/>
  <c r="F324"/>
  <c r="F432"/>
  <c r="G432"/>
  <c r="G647"/>
  <c r="G539"/>
  <c r="G324"/>
  <c r="A652"/>
  <c r="B651"/>
  <c r="B436"/>
  <c r="A437"/>
  <c r="A330"/>
  <c r="B329"/>
  <c r="A222"/>
  <c r="B221"/>
  <c r="AH91"/>
  <c r="AQ82" i="15"/>
  <c r="AP83"/>
  <c r="A82"/>
  <c r="B81"/>
  <c r="AI91" i="14"/>
  <c r="AJ91"/>
  <c r="AK91"/>
  <c r="L93"/>
  <c r="R93"/>
  <c r="V92"/>
  <c r="W92"/>
  <c r="M93"/>
  <c r="S93"/>
  <c r="AA92"/>
  <c r="AG92" s="1"/>
  <c r="AD92"/>
  <c r="AE92"/>
  <c r="AB92"/>
  <c r="AC92"/>
  <c r="K93"/>
  <c r="Q93"/>
  <c r="J93"/>
  <c r="P93"/>
  <c r="Y92"/>
  <c r="I93"/>
  <c r="U93" s="1"/>
  <c r="O93"/>
  <c r="X92"/>
  <c r="C94"/>
  <c r="D94"/>
  <c r="F94"/>
  <c r="E94"/>
  <c r="G94"/>
  <c r="A96"/>
  <c r="B95"/>
  <c r="A269" i="4"/>
  <c r="B268"/>
  <c r="C82" i="15" l="1"/>
  <c r="E82"/>
  <c r="G82"/>
  <c r="U81"/>
  <c r="X81"/>
  <c r="Y81"/>
  <c r="W81"/>
  <c r="D218" i="14"/>
  <c r="F218"/>
  <c r="C218"/>
  <c r="E218"/>
  <c r="G218"/>
  <c r="DS647"/>
  <c r="DK647"/>
  <c r="DC647"/>
  <c r="CU647"/>
  <c r="CM647"/>
  <c r="CE647"/>
  <c r="BW647"/>
  <c r="BO647"/>
  <c r="BG647"/>
  <c r="AY647"/>
  <c r="AQ647"/>
  <c r="AI647"/>
  <c r="AA647"/>
  <c r="S647"/>
  <c r="K647"/>
  <c r="DT647"/>
  <c r="DL647"/>
  <c r="DD647"/>
  <c r="CV647"/>
  <c r="CN647"/>
  <c r="CF647"/>
  <c r="BX647"/>
  <c r="BP647"/>
  <c r="BH647"/>
  <c r="AZ647"/>
  <c r="AR647"/>
  <c r="AJ647"/>
  <c r="AB647"/>
  <c r="T647"/>
  <c r="L647"/>
  <c r="DU647"/>
  <c r="DM647"/>
  <c r="DE647"/>
  <c r="CW647"/>
  <c r="CO647"/>
  <c r="CG647"/>
  <c r="BY647"/>
  <c r="BQ647"/>
  <c r="BI647"/>
  <c r="BA647"/>
  <c r="AS647"/>
  <c r="AK647"/>
  <c r="AC647"/>
  <c r="U647"/>
  <c r="M647"/>
  <c r="DX647"/>
  <c r="DP647"/>
  <c r="DH647"/>
  <c r="CZ647"/>
  <c r="CR647"/>
  <c r="CJ647"/>
  <c r="CB647"/>
  <c r="BT647"/>
  <c r="BL647"/>
  <c r="BD647"/>
  <c r="AV647"/>
  <c r="AN647"/>
  <c r="AF647"/>
  <c r="X647"/>
  <c r="P647"/>
  <c r="DN647"/>
  <c r="CX647"/>
  <c r="CH647"/>
  <c r="BR647"/>
  <c r="BB647"/>
  <c r="AL647"/>
  <c r="V647"/>
  <c r="DR647"/>
  <c r="BV647"/>
  <c r="Z647"/>
  <c r="DO647"/>
  <c r="CY647"/>
  <c r="CI647"/>
  <c r="BS647"/>
  <c r="BC647"/>
  <c r="AM647"/>
  <c r="W647"/>
  <c r="CL647"/>
  <c r="AP647"/>
  <c r="DQ647"/>
  <c r="DA647"/>
  <c r="CK647"/>
  <c r="BU647"/>
  <c r="BE647"/>
  <c r="AO647"/>
  <c r="Y647"/>
  <c r="I647"/>
  <c r="DB647"/>
  <c r="BF647"/>
  <c r="J647"/>
  <c r="DW647"/>
  <c r="DG647"/>
  <c r="CQ647"/>
  <c r="CA647"/>
  <c r="BK647"/>
  <c r="AU647"/>
  <c r="AE647"/>
  <c r="O647"/>
  <c r="DF647"/>
  <c r="BM647"/>
  <c r="R647"/>
  <c r="DV647"/>
  <c r="CD647"/>
  <c r="DI647"/>
  <c r="BN647"/>
  <c r="AD647"/>
  <c r="AH647"/>
  <c r="DJ647"/>
  <c r="BZ647"/>
  <c r="AG647"/>
  <c r="CC647"/>
  <c r="AT647"/>
  <c r="CP647"/>
  <c r="AW647"/>
  <c r="CS647"/>
  <c r="AX647"/>
  <c r="N647"/>
  <c r="CT647"/>
  <c r="BJ647"/>
  <c r="Q647"/>
  <c r="F433"/>
  <c r="F540"/>
  <c r="F325"/>
  <c r="F648"/>
  <c r="DW324"/>
  <c r="DO324"/>
  <c r="DG324"/>
  <c r="CY324"/>
  <c r="CQ324"/>
  <c r="CI324"/>
  <c r="CA324"/>
  <c r="BS324"/>
  <c r="BK324"/>
  <c r="BC324"/>
  <c r="AU324"/>
  <c r="AM324"/>
  <c r="AE324"/>
  <c r="W324"/>
  <c r="O324"/>
  <c r="DX324"/>
  <c r="DP324"/>
  <c r="DH324"/>
  <c r="CZ324"/>
  <c r="CR324"/>
  <c r="CJ324"/>
  <c r="CB324"/>
  <c r="BT324"/>
  <c r="BL324"/>
  <c r="BD324"/>
  <c r="AV324"/>
  <c r="AN324"/>
  <c r="AF324"/>
  <c r="X324"/>
  <c r="P324"/>
  <c r="DQ324"/>
  <c r="DI324"/>
  <c r="DA324"/>
  <c r="CS324"/>
  <c r="CK324"/>
  <c r="CC324"/>
  <c r="BU324"/>
  <c r="BM324"/>
  <c r="BE324"/>
  <c r="AW324"/>
  <c r="AO324"/>
  <c r="AG324"/>
  <c r="Y324"/>
  <c r="Q324"/>
  <c r="I324"/>
  <c r="DT324"/>
  <c r="DL324"/>
  <c r="DD324"/>
  <c r="CV324"/>
  <c r="CN324"/>
  <c r="CF324"/>
  <c r="BX324"/>
  <c r="BP324"/>
  <c r="BH324"/>
  <c r="AZ324"/>
  <c r="AR324"/>
  <c r="AJ324"/>
  <c r="AB324"/>
  <c r="T324"/>
  <c r="L324"/>
  <c r="DJ324"/>
  <c r="CT324"/>
  <c r="CD324"/>
  <c r="BN324"/>
  <c r="AX324"/>
  <c r="AH324"/>
  <c r="R324"/>
  <c r="DK324"/>
  <c r="CU324"/>
  <c r="CE324"/>
  <c r="BO324"/>
  <c r="AY324"/>
  <c r="AI324"/>
  <c r="S324"/>
  <c r="DM324"/>
  <c r="CW324"/>
  <c r="CG324"/>
  <c r="BQ324"/>
  <c r="BA324"/>
  <c r="AK324"/>
  <c r="U324"/>
  <c r="DS324"/>
  <c r="DC324"/>
  <c r="CM324"/>
  <c r="BW324"/>
  <c r="BG324"/>
  <c r="AQ324"/>
  <c r="AA324"/>
  <c r="K324"/>
  <c r="CX324"/>
  <c r="BR324"/>
  <c r="AL324"/>
  <c r="BZ324"/>
  <c r="DB324"/>
  <c r="BV324"/>
  <c r="AP324"/>
  <c r="J324"/>
  <c r="DF324"/>
  <c r="N324"/>
  <c r="DE324"/>
  <c r="BY324"/>
  <c r="AS324"/>
  <c r="M324"/>
  <c r="AT324"/>
  <c r="DR324"/>
  <c r="CL324"/>
  <c r="BF324"/>
  <c r="Z324"/>
  <c r="DU324"/>
  <c r="CO324"/>
  <c r="BI324"/>
  <c r="AC324"/>
  <c r="BB324"/>
  <c r="BJ324"/>
  <c r="DN324"/>
  <c r="CH324"/>
  <c r="CP324"/>
  <c r="DV324"/>
  <c r="V324"/>
  <c r="AD324"/>
  <c r="G433"/>
  <c r="G325"/>
  <c r="G648"/>
  <c r="G540"/>
  <c r="BH167"/>
  <c r="BG157"/>
  <c r="DR539"/>
  <c r="DJ539"/>
  <c r="DB539"/>
  <c r="CT539"/>
  <c r="CL539"/>
  <c r="CD539"/>
  <c r="BV539"/>
  <c r="BN539"/>
  <c r="BF539"/>
  <c r="AX539"/>
  <c r="AP539"/>
  <c r="AH539"/>
  <c r="Z539"/>
  <c r="R539"/>
  <c r="J539"/>
  <c r="DS539"/>
  <c r="DK539"/>
  <c r="DC539"/>
  <c r="CU539"/>
  <c r="CM539"/>
  <c r="CE539"/>
  <c r="BW539"/>
  <c r="BO539"/>
  <c r="BG539"/>
  <c r="AY539"/>
  <c r="AQ539"/>
  <c r="AI539"/>
  <c r="AA539"/>
  <c r="S539"/>
  <c r="K539"/>
  <c r="DT539"/>
  <c r="DL539"/>
  <c r="DD539"/>
  <c r="CV539"/>
  <c r="CN539"/>
  <c r="CF539"/>
  <c r="BX539"/>
  <c r="BP539"/>
  <c r="BH539"/>
  <c r="AZ539"/>
  <c r="AR539"/>
  <c r="AJ539"/>
  <c r="AB539"/>
  <c r="T539"/>
  <c r="L539"/>
  <c r="DW539"/>
  <c r="DO539"/>
  <c r="DG539"/>
  <c r="CY539"/>
  <c r="CQ539"/>
  <c r="CI539"/>
  <c r="CA539"/>
  <c r="BS539"/>
  <c r="BK539"/>
  <c r="BC539"/>
  <c r="AU539"/>
  <c r="AM539"/>
  <c r="AE539"/>
  <c r="W539"/>
  <c r="O539"/>
  <c r="DU539"/>
  <c r="DE539"/>
  <c r="CO539"/>
  <c r="BY539"/>
  <c r="BI539"/>
  <c r="AS539"/>
  <c r="AC539"/>
  <c r="M539"/>
  <c r="DV539"/>
  <c r="DF539"/>
  <c r="CP539"/>
  <c r="BZ539"/>
  <c r="BJ539"/>
  <c r="AT539"/>
  <c r="AD539"/>
  <c r="N539"/>
  <c r="DX539"/>
  <c r="DH539"/>
  <c r="CR539"/>
  <c r="CB539"/>
  <c r="BL539"/>
  <c r="AV539"/>
  <c r="AF539"/>
  <c r="P539"/>
  <c r="DN539"/>
  <c r="CX539"/>
  <c r="CH539"/>
  <c r="BR539"/>
  <c r="BB539"/>
  <c r="AL539"/>
  <c r="V539"/>
  <c r="DI539"/>
  <c r="CC539"/>
  <c r="AW539"/>
  <c r="Q539"/>
  <c r="DM539"/>
  <c r="CG539"/>
  <c r="BA539"/>
  <c r="U539"/>
  <c r="DP539"/>
  <c r="CJ539"/>
  <c r="BD539"/>
  <c r="X539"/>
  <c r="CW539"/>
  <c r="BQ539"/>
  <c r="AK539"/>
  <c r="DQ539"/>
  <c r="BE539"/>
  <c r="BM539"/>
  <c r="BT539"/>
  <c r="CS539"/>
  <c r="AG539"/>
  <c r="BU539"/>
  <c r="CK539"/>
  <c r="CZ539"/>
  <c r="Y539"/>
  <c r="AO539"/>
  <c r="I539"/>
  <c r="AN539"/>
  <c r="DA539"/>
  <c r="DQ432"/>
  <c r="DI432"/>
  <c r="DA432"/>
  <c r="CS432"/>
  <c r="CK432"/>
  <c r="CC432"/>
  <c r="BU432"/>
  <c r="BM432"/>
  <c r="BE432"/>
  <c r="AW432"/>
  <c r="AO432"/>
  <c r="AG432"/>
  <c r="Y432"/>
  <c r="Q432"/>
  <c r="I432"/>
  <c r="DR432"/>
  <c r="DJ432"/>
  <c r="DB432"/>
  <c r="CT432"/>
  <c r="CL432"/>
  <c r="CD432"/>
  <c r="BV432"/>
  <c r="BN432"/>
  <c r="BF432"/>
  <c r="AX432"/>
  <c r="AP432"/>
  <c r="AH432"/>
  <c r="Z432"/>
  <c r="R432"/>
  <c r="J432"/>
  <c r="DS432"/>
  <c r="DK432"/>
  <c r="DC432"/>
  <c r="CU432"/>
  <c r="CM432"/>
  <c r="CE432"/>
  <c r="BW432"/>
  <c r="BO432"/>
  <c r="BG432"/>
  <c r="AY432"/>
  <c r="AQ432"/>
  <c r="AI432"/>
  <c r="AA432"/>
  <c r="S432"/>
  <c r="K432"/>
  <c r="DT432"/>
  <c r="DL432"/>
  <c r="DD432"/>
  <c r="CV432"/>
  <c r="CN432"/>
  <c r="CF432"/>
  <c r="BX432"/>
  <c r="BP432"/>
  <c r="BH432"/>
  <c r="AZ432"/>
  <c r="AR432"/>
  <c r="AJ432"/>
  <c r="AB432"/>
  <c r="T432"/>
  <c r="L432"/>
  <c r="DM432"/>
  <c r="CW432"/>
  <c r="CG432"/>
  <c r="BQ432"/>
  <c r="BA432"/>
  <c r="AK432"/>
  <c r="U432"/>
  <c r="DN432"/>
  <c r="CX432"/>
  <c r="CH432"/>
  <c r="BR432"/>
  <c r="BB432"/>
  <c r="AL432"/>
  <c r="V432"/>
  <c r="DO432"/>
  <c r="CY432"/>
  <c r="CI432"/>
  <c r="BS432"/>
  <c r="BC432"/>
  <c r="AM432"/>
  <c r="W432"/>
  <c r="DV432"/>
  <c r="DF432"/>
  <c r="CP432"/>
  <c r="BZ432"/>
  <c r="BJ432"/>
  <c r="AT432"/>
  <c r="AD432"/>
  <c r="N432"/>
  <c r="DP432"/>
  <c r="CJ432"/>
  <c r="BD432"/>
  <c r="X432"/>
  <c r="DU432"/>
  <c r="CO432"/>
  <c r="BI432"/>
  <c r="AC432"/>
  <c r="DW432"/>
  <c r="CQ432"/>
  <c r="BK432"/>
  <c r="AE432"/>
  <c r="DE432"/>
  <c r="BY432"/>
  <c r="AS432"/>
  <c r="M432"/>
  <c r="DX432"/>
  <c r="BL432"/>
  <c r="BT432"/>
  <c r="CA432"/>
  <c r="O432"/>
  <c r="CZ432"/>
  <c r="AN432"/>
  <c r="CB432"/>
  <c r="CR432"/>
  <c r="DG432"/>
  <c r="AF432"/>
  <c r="P432"/>
  <c r="AU432"/>
  <c r="AV432"/>
  <c r="DH432"/>
  <c r="D540"/>
  <c r="D648"/>
  <c r="D433"/>
  <c r="D325"/>
  <c r="C648"/>
  <c r="BV217"/>
  <c r="BN217"/>
  <c r="BF217"/>
  <c r="AX217"/>
  <c r="AP217"/>
  <c r="AH217"/>
  <c r="Z217"/>
  <c r="R217"/>
  <c r="J217"/>
  <c r="BW217"/>
  <c r="BO217"/>
  <c r="BG217"/>
  <c r="AY217"/>
  <c r="AQ217"/>
  <c r="AI217"/>
  <c r="AA217"/>
  <c r="S217"/>
  <c r="K217"/>
  <c r="BX217"/>
  <c r="BP217"/>
  <c r="BH217"/>
  <c r="AZ217"/>
  <c r="AR217"/>
  <c r="AJ217"/>
  <c r="AB217"/>
  <c r="T217"/>
  <c r="L217"/>
  <c r="C433"/>
  <c r="C325"/>
  <c r="BS217"/>
  <c r="BK217"/>
  <c r="BC217"/>
  <c r="AU217"/>
  <c r="AM217"/>
  <c r="AE217"/>
  <c r="W217"/>
  <c r="O217"/>
  <c r="BR217"/>
  <c r="BB217"/>
  <c r="AL217"/>
  <c r="V217"/>
  <c r="AS217"/>
  <c r="BJ217"/>
  <c r="N217"/>
  <c r="BA217"/>
  <c r="BT217"/>
  <c r="BD217"/>
  <c r="AN217"/>
  <c r="X217"/>
  <c r="BY217"/>
  <c r="AC217"/>
  <c r="AT217"/>
  <c r="U217"/>
  <c r="BU217"/>
  <c r="BE217"/>
  <c r="AO217"/>
  <c r="Y217"/>
  <c r="I217"/>
  <c r="BI217"/>
  <c r="M217"/>
  <c r="BZ217"/>
  <c r="AD217"/>
  <c r="AK217"/>
  <c r="BL217"/>
  <c r="AV217"/>
  <c r="AF217"/>
  <c r="P217"/>
  <c r="C540"/>
  <c r="BM217"/>
  <c r="AW217"/>
  <c r="AG217"/>
  <c r="Q217"/>
  <c r="BQ217"/>
  <c r="DX217"/>
  <c r="E433"/>
  <c r="E540"/>
  <c r="E648"/>
  <c r="E325"/>
  <c r="A545"/>
  <c r="B544"/>
  <c r="A653"/>
  <c r="B652"/>
  <c r="A438"/>
  <c r="B437"/>
  <c r="A331"/>
  <c r="B330"/>
  <c r="AH92"/>
  <c r="AI92"/>
  <c r="A223"/>
  <c r="B222"/>
  <c r="AQ83" i="15"/>
  <c r="AP84"/>
  <c r="A83"/>
  <c r="B82"/>
  <c r="Y93" i="14"/>
  <c r="AJ92"/>
  <c r="AK92"/>
  <c r="M94"/>
  <c r="S94"/>
  <c r="X93"/>
  <c r="I94"/>
  <c r="U94" s="1"/>
  <c r="O94"/>
  <c r="J94"/>
  <c r="P94"/>
  <c r="L94"/>
  <c r="R94"/>
  <c r="V93"/>
  <c r="W93"/>
  <c r="AB93"/>
  <c r="AC93"/>
  <c r="AD93"/>
  <c r="AE93"/>
  <c r="AA93"/>
  <c r="AG93" s="1"/>
  <c r="K94"/>
  <c r="Q94"/>
  <c r="C95"/>
  <c r="D95"/>
  <c r="E95"/>
  <c r="G95"/>
  <c r="F95"/>
  <c r="A97"/>
  <c r="B96"/>
  <c r="A270" i="4"/>
  <c r="B269"/>
  <c r="U82" i="15" l="1"/>
  <c r="V82"/>
  <c r="W82"/>
  <c r="X82"/>
  <c r="Y82"/>
  <c r="D83"/>
  <c r="V83" s="1"/>
  <c r="E83"/>
  <c r="C83"/>
  <c r="F83"/>
  <c r="G83"/>
  <c r="G219" i="14"/>
  <c r="E219"/>
  <c r="C219"/>
  <c r="D219"/>
  <c r="F219"/>
  <c r="G541"/>
  <c r="G649"/>
  <c r="G434"/>
  <c r="G326"/>
  <c r="DR540"/>
  <c r="DJ540"/>
  <c r="DB540"/>
  <c r="CT540"/>
  <c r="CL540"/>
  <c r="CD540"/>
  <c r="BV540"/>
  <c r="BN540"/>
  <c r="BF540"/>
  <c r="AX540"/>
  <c r="AP540"/>
  <c r="AH540"/>
  <c r="Z540"/>
  <c r="R540"/>
  <c r="J540"/>
  <c r="DS540"/>
  <c r="DK540"/>
  <c r="DC540"/>
  <c r="CU540"/>
  <c r="CM540"/>
  <c r="CE540"/>
  <c r="BW540"/>
  <c r="BO540"/>
  <c r="BG540"/>
  <c r="AY540"/>
  <c r="AQ540"/>
  <c r="AI540"/>
  <c r="AA540"/>
  <c r="S540"/>
  <c r="K540"/>
  <c r="DT540"/>
  <c r="DL540"/>
  <c r="DD540"/>
  <c r="CV540"/>
  <c r="CN540"/>
  <c r="CF540"/>
  <c r="BX540"/>
  <c r="BP540"/>
  <c r="BH540"/>
  <c r="AZ540"/>
  <c r="AR540"/>
  <c r="AJ540"/>
  <c r="AB540"/>
  <c r="T540"/>
  <c r="L540"/>
  <c r="DW540"/>
  <c r="DO540"/>
  <c r="DG540"/>
  <c r="CY540"/>
  <c r="CQ540"/>
  <c r="CI540"/>
  <c r="CA540"/>
  <c r="BS540"/>
  <c r="BK540"/>
  <c r="BC540"/>
  <c r="AU540"/>
  <c r="AM540"/>
  <c r="AE540"/>
  <c r="W540"/>
  <c r="O540"/>
  <c r="DM540"/>
  <c r="CW540"/>
  <c r="CG540"/>
  <c r="BQ540"/>
  <c r="BA540"/>
  <c r="AK540"/>
  <c r="U540"/>
  <c r="DN540"/>
  <c r="CX540"/>
  <c r="CH540"/>
  <c r="BR540"/>
  <c r="BB540"/>
  <c r="AL540"/>
  <c r="V540"/>
  <c r="DP540"/>
  <c r="CZ540"/>
  <c r="CJ540"/>
  <c r="BT540"/>
  <c r="BD540"/>
  <c r="AN540"/>
  <c r="X540"/>
  <c r="DV540"/>
  <c r="DF540"/>
  <c r="CP540"/>
  <c r="BZ540"/>
  <c r="BJ540"/>
  <c r="AT540"/>
  <c r="AD540"/>
  <c r="N540"/>
  <c r="DQ540"/>
  <c r="CK540"/>
  <c r="BE540"/>
  <c r="Y540"/>
  <c r="DU540"/>
  <c r="CO540"/>
  <c r="BI540"/>
  <c r="AC540"/>
  <c r="DX540"/>
  <c r="CR540"/>
  <c r="BL540"/>
  <c r="AF540"/>
  <c r="DE540"/>
  <c r="BY540"/>
  <c r="AS540"/>
  <c r="M540"/>
  <c r="BM540"/>
  <c r="BU540"/>
  <c r="I540"/>
  <c r="CB540"/>
  <c r="P540"/>
  <c r="DA540"/>
  <c r="AO540"/>
  <c r="CC540"/>
  <c r="CS540"/>
  <c r="DH540"/>
  <c r="AG540"/>
  <c r="DI540"/>
  <c r="Q540"/>
  <c r="AV540"/>
  <c r="AW540"/>
  <c r="F649"/>
  <c r="F434"/>
  <c r="F326"/>
  <c r="F541"/>
  <c r="DW325"/>
  <c r="DO325"/>
  <c r="DG325"/>
  <c r="CY325"/>
  <c r="CQ325"/>
  <c r="CI325"/>
  <c r="CA325"/>
  <c r="BS325"/>
  <c r="BK325"/>
  <c r="BC325"/>
  <c r="AU325"/>
  <c r="AM325"/>
  <c r="AE325"/>
  <c r="W325"/>
  <c r="O325"/>
  <c r="DX325"/>
  <c r="DP325"/>
  <c r="DH325"/>
  <c r="CZ325"/>
  <c r="CR325"/>
  <c r="CJ325"/>
  <c r="CB325"/>
  <c r="BT325"/>
  <c r="BL325"/>
  <c r="BD325"/>
  <c r="AV325"/>
  <c r="AN325"/>
  <c r="AF325"/>
  <c r="X325"/>
  <c r="P325"/>
  <c r="DQ325"/>
  <c r="DI325"/>
  <c r="DA325"/>
  <c r="CS325"/>
  <c r="CK325"/>
  <c r="CC325"/>
  <c r="BU325"/>
  <c r="BM325"/>
  <c r="BE325"/>
  <c r="AW325"/>
  <c r="AO325"/>
  <c r="AG325"/>
  <c r="Y325"/>
  <c r="Q325"/>
  <c r="I325"/>
  <c r="DT325"/>
  <c r="DL325"/>
  <c r="DD325"/>
  <c r="CV325"/>
  <c r="CN325"/>
  <c r="CF325"/>
  <c r="BX325"/>
  <c r="BP325"/>
  <c r="BH325"/>
  <c r="AZ325"/>
  <c r="AR325"/>
  <c r="AJ325"/>
  <c r="AB325"/>
  <c r="T325"/>
  <c r="L325"/>
  <c r="DR325"/>
  <c r="DB325"/>
  <c r="CL325"/>
  <c r="BV325"/>
  <c r="BF325"/>
  <c r="AP325"/>
  <c r="Z325"/>
  <c r="J325"/>
  <c r="DS325"/>
  <c r="DC325"/>
  <c r="CM325"/>
  <c r="BW325"/>
  <c r="BG325"/>
  <c r="AQ325"/>
  <c r="AA325"/>
  <c r="K325"/>
  <c r="DU325"/>
  <c r="DE325"/>
  <c r="CO325"/>
  <c r="BY325"/>
  <c r="BI325"/>
  <c r="AS325"/>
  <c r="AC325"/>
  <c r="M325"/>
  <c r="DK325"/>
  <c r="CU325"/>
  <c r="CE325"/>
  <c r="BO325"/>
  <c r="AY325"/>
  <c r="AI325"/>
  <c r="S325"/>
  <c r="DF325"/>
  <c r="BZ325"/>
  <c r="AT325"/>
  <c r="N325"/>
  <c r="CH325"/>
  <c r="DJ325"/>
  <c r="CD325"/>
  <c r="AX325"/>
  <c r="R325"/>
  <c r="BB325"/>
  <c r="DM325"/>
  <c r="CG325"/>
  <c r="BA325"/>
  <c r="U325"/>
  <c r="DN325"/>
  <c r="V325"/>
  <c r="CT325"/>
  <c r="BN325"/>
  <c r="AH325"/>
  <c r="CW325"/>
  <c r="BQ325"/>
  <c r="AK325"/>
  <c r="BJ325"/>
  <c r="CX325"/>
  <c r="DV325"/>
  <c r="BR325"/>
  <c r="CP325"/>
  <c r="AD325"/>
  <c r="AL325"/>
  <c r="D541"/>
  <c r="D434"/>
  <c r="D649"/>
  <c r="D326"/>
  <c r="DS648"/>
  <c r="DK648"/>
  <c r="DC648"/>
  <c r="CU648"/>
  <c r="CM648"/>
  <c r="CE648"/>
  <c r="BW648"/>
  <c r="BO648"/>
  <c r="BG648"/>
  <c r="AY648"/>
  <c r="AQ648"/>
  <c r="AI648"/>
  <c r="AA648"/>
  <c r="S648"/>
  <c r="K648"/>
  <c r="DT648"/>
  <c r="DL648"/>
  <c r="DD648"/>
  <c r="CV648"/>
  <c r="CN648"/>
  <c r="CF648"/>
  <c r="BX648"/>
  <c r="BP648"/>
  <c r="BH648"/>
  <c r="AZ648"/>
  <c r="AR648"/>
  <c r="AJ648"/>
  <c r="AB648"/>
  <c r="T648"/>
  <c r="L648"/>
  <c r="DU648"/>
  <c r="DM648"/>
  <c r="DE648"/>
  <c r="CW648"/>
  <c r="CO648"/>
  <c r="CG648"/>
  <c r="BY648"/>
  <c r="BQ648"/>
  <c r="BI648"/>
  <c r="BA648"/>
  <c r="AS648"/>
  <c r="AK648"/>
  <c r="AC648"/>
  <c r="U648"/>
  <c r="M648"/>
  <c r="DX648"/>
  <c r="DP648"/>
  <c r="DH648"/>
  <c r="CZ648"/>
  <c r="CR648"/>
  <c r="CJ648"/>
  <c r="CB648"/>
  <c r="BT648"/>
  <c r="BL648"/>
  <c r="BD648"/>
  <c r="AV648"/>
  <c r="AN648"/>
  <c r="AF648"/>
  <c r="X648"/>
  <c r="P648"/>
  <c r="DV648"/>
  <c r="DF648"/>
  <c r="CP648"/>
  <c r="BZ648"/>
  <c r="BJ648"/>
  <c r="AT648"/>
  <c r="AD648"/>
  <c r="N648"/>
  <c r="CT648"/>
  <c r="AX648"/>
  <c r="DW648"/>
  <c r="DG648"/>
  <c r="CQ648"/>
  <c r="CA648"/>
  <c r="BK648"/>
  <c r="AU648"/>
  <c r="AE648"/>
  <c r="O648"/>
  <c r="DJ648"/>
  <c r="BN648"/>
  <c r="R648"/>
  <c r="DI648"/>
  <c r="CS648"/>
  <c r="CC648"/>
  <c r="BM648"/>
  <c r="AW648"/>
  <c r="AG648"/>
  <c r="Q648"/>
  <c r="CD648"/>
  <c r="AH648"/>
  <c r="DO648"/>
  <c r="CY648"/>
  <c r="CI648"/>
  <c r="BS648"/>
  <c r="BC648"/>
  <c r="AM648"/>
  <c r="W648"/>
  <c r="DN648"/>
  <c r="BU648"/>
  <c r="Z648"/>
  <c r="CL648"/>
  <c r="DQ648"/>
  <c r="BV648"/>
  <c r="AL648"/>
  <c r="AP648"/>
  <c r="I648"/>
  <c r="DR648"/>
  <c r="CH648"/>
  <c r="AO648"/>
  <c r="CK648"/>
  <c r="BB648"/>
  <c r="CX648"/>
  <c r="BE648"/>
  <c r="J648"/>
  <c r="DA648"/>
  <c r="BF648"/>
  <c r="V648"/>
  <c r="DB648"/>
  <c r="BR648"/>
  <c r="Y648"/>
  <c r="BI167"/>
  <c r="BH157"/>
  <c r="B545"/>
  <c r="A546"/>
  <c r="E434"/>
  <c r="E649"/>
  <c r="E541"/>
  <c r="E326"/>
  <c r="DQ433"/>
  <c r="DI433"/>
  <c r="DA433"/>
  <c r="CS433"/>
  <c r="CK433"/>
  <c r="CC433"/>
  <c r="BU433"/>
  <c r="BM433"/>
  <c r="BE433"/>
  <c r="AW433"/>
  <c r="AO433"/>
  <c r="AG433"/>
  <c r="Y433"/>
  <c r="Q433"/>
  <c r="I433"/>
  <c r="DR433"/>
  <c r="DJ433"/>
  <c r="DB433"/>
  <c r="CT433"/>
  <c r="CL433"/>
  <c r="CD433"/>
  <c r="BV433"/>
  <c r="BN433"/>
  <c r="BF433"/>
  <c r="AX433"/>
  <c r="AP433"/>
  <c r="AH433"/>
  <c r="Z433"/>
  <c r="R433"/>
  <c r="J433"/>
  <c r="DS433"/>
  <c r="DK433"/>
  <c r="DC433"/>
  <c r="CU433"/>
  <c r="CM433"/>
  <c r="CE433"/>
  <c r="BW433"/>
  <c r="BO433"/>
  <c r="BG433"/>
  <c r="AY433"/>
  <c r="AQ433"/>
  <c r="AI433"/>
  <c r="AA433"/>
  <c r="S433"/>
  <c r="K433"/>
  <c r="DT433"/>
  <c r="DL433"/>
  <c r="DD433"/>
  <c r="CV433"/>
  <c r="CN433"/>
  <c r="CF433"/>
  <c r="BX433"/>
  <c r="BP433"/>
  <c r="BH433"/>
  <c r="AZ433"/>
  <c r="AR433"/>
  <c r="AJ433"/>
  <c r="AB433"/>
  <c r="T433"/>
  <c r="L433"/>
  <c r="DU433"/>
  <c r="DE433"/>
  <c r="CO433"/>
  <c r="BY433"/>
  <c r="BI433"/>
  <c r="AS433"/>
  <c r="AC433"/>
  <c r="M433"/>
  <c r="DV433"/>
  <c r="DF433"/>
  <c r="CP433"/>
  <c r="BZ433"/>
  <c r="BJ433"/>
  <c r="AT433"/>
  <c r="AD433"/>
  <c r="N433"/>
  <c r="DW433"/>
  <c r="DG433"/>
  <c r="CQ433"/>
  <c r="CA433"/>
  <c r="BK433"/>
  <c r="AU433"/>
  <c r="AE433"/>
  <c r="O433"/>
  <c r="DN433"/>
  <c r="CX433"/>
  <c r="CH433"/>
  <c r="BR433"/>
  <c r="BB433"/>
  <c r="AL433"/>
  <c r="V433"/>
  <c r="DX433"/>
  <c r="CR433"/>
  <c r="BL433"/>
  <c r="AF433"/>
  <c r="CW433"/>
  <c r="BQ433"/>
  <c r="AK433"/>
  <c r="CY433"/>
  <c r="BS433"/>
  <c r="AM433"/>
  <c r="DM433"/>
  <c r="CG433"/>
  <c r="BA433"/>
  <c r="U433"/>
  <c r="BT433"/>
  <c r="CB433"/>
  <c r="P433"/>
  <c r="CI433"/>
  <c r="W433"/>
  <c r="DH433"/>
  <c r="AV433"/>
  <c r="CJ433"/>
  <c r="CZ433"/>
  <c r="DO433"/>
  <c r="AN433"/>
  <c r="DP433"/>
  <c r="X433"/>
  <c r="BC433"/>
  <c r="BD433"/>
  <c r="C649"/>
  <c r="BL218"/>
  <c r="AV218"/>
  <c r="AF218"/>
  <c r="P218"/>
  <c r="BQ218"/>
  <c r="BA218"/>
  <c r="AK218"/>
  <c r="U218"/>
  <c r="C326"/>
  <c r="BR218"/>
  <c r="BB218"/>
  <c r="AL218"/>
  <c r="V218"/>
  <c r="C541"/>
  <c r="BY218"/>
  <c r="BI218"/>
  <c r="AS218"/>
  <c r="AC218"/>
  <c r="M218"/>
  <c r="BD218"/>
  <c r="X218"/>
  <c r="AM218"/>
  <c r="BT218"/>
  <c r="C434"/>
  <c r="BJ218"/>
  <c r="AD218"/>
  <c r="AN218"/>
  <c r="W218"/>
  <c r="BK218"/>
  <c r="AE218"/>
  <c r="BS218"/>
  <c r="BC218"/>
  <c r="BZ218"/>
  <c r="AT218"/>
  <c r="N218"/>
  <c r="AU218"/>
  <c r="O218"/>
  <c r="AO218"/>
  <c r="AX218"/>
  <c r="BG218"/>
  <c r="BP218"/>
  <c r="AA218"/>
  <c r="AR218"/>
  <c r="AW218"/>
  <c r="BF218"/>
  <c r="BO218"/>
  <c r="BX218"/>
  <c r="L218"/>
  <c r="R218"/>
  <c r="AI218"/>
  <c r="BE218"/>
  <c r="BN218"/>
  <c r="BW218"/>
  <c r="K218"/>
  <c r="T218"/>
  <c r="BU218"/>
  <c r="AJ218"/>
  <c r="Q218"/>
  <c r="BM218"/>
  <c r="BV218"/>
  <c r="J218"/>
  <c r="S218"/>
  <c r="AB218"/>
  <c r="I218"/>
  <c r="Z218"/>
  <c r="AP218"/>
  <c r="AH218"/>
  <c r="Y218"/>
  <c r="AG218"/>
  <c r="AQ218"/>
  <c r="AZ218"/>
  <c r="BH218"/>
  <c r="AY218"/>
  <c r="DX218"/>
  <c r="A654"/>
  <c r="B653"/>
  <c r="A439"/>
  <c r="B438"/>
  <c r="B331"/>
  <c r="A332"/>
  <c r="A224"/>
  <c r="B223"/>
  <c r="V94"/>
  <c r="AP85" i="15"/>
  <c r="AQ84"/>
  <c r="A84"/>
  <c r="B83"/>
  <c r="AI93" i="14"/>
  <c r="AK93"/>
  <c r="AH93"/>
  <c r="AJ93"/>
  <c r="I95"/>
  <c r="U95" s="1"/>
  <c r="O95"/>
  <c r="AA94"/>
  <c r="AG94" s="1"/>
  <c r="AE94"/>
  <c r="AD94"/>
  <c r="AB94"/>
  <c r="AC94"/>
  <c r="J95"/>
  <c r="P95"/>
  <c r="M95"/>
  <c r="S95"/>
  <c r="W94"/>
  <c r="K95"/>
  <c r="Q95"/>
  <c r="L95"/>
  <c r="R95"/>
  <c r="Y94"/>
  <c r="X94"/>
  <c r="E96"/>
  <c r="E151" s="1"/>
  <c r="F96"/>
  <c r="F151" s="1"/>
  <c r="G96"/>
  <c r="G151" s="1"/>
  <c r="C96"/>
  <c r="D96"/>
  <c r="D151" s="1"/>
  <c r="B97"/>
  <c r="A98"/>
  <c r="A271" i="4"/>
  <c r="B270"/>
  <c r="E84" i="15" l="1"/>
  <c r="F84"/>
  <c r="G84"/>
  <c r="C84"/>
  <c r="D84"/>
  <c r="U83"/>
  <c r="Y83"/>
  <c r="X83"/>
  <c r="W83"/>
  <c r="F220" i="14"/>
  <c r="C220"/>
  <c r="D220"/>
  <c r="E220"/>
  <c r="G220"/>
  <c r="DQ434"/>
  <c r="DI434"/>
  <c r="DA434"/>
  <c r="CS434"/>
  <c r="CK434"/>
  <c r="CC434"/>
  <c r="BU434"/>
  <c r="BM434"/>
  <c r="BE434"/>
  <c r="AW434"/>
  <c r="AO434"/>
  <c r="AG434"/>
  <c r="Y434"/>
  <c r="Q434"/>
  <c r="I434"/>
  <c r="DR434"/>
  <c r="DJ434"/>
  <c r="DB434"/>
  <c r="CT434"/>
  <c r="CL434"/>
  <c r="CD434"/>
  <c r="BV434"/>
  <c r="BN434"/>
  <c r="BF434"/>
  <c r="AX434"/>
  <c r="AP434"/>
  <c r="AH434"/>
  <c r="Z434"/>
  <c r="R434"/>
  <c r="J434"/>
  <c r="DS434"/>
  <c r="DK434"/>
  <c r="DC434"/>
  <c r="CU434"/>
  <c r="CM434"/>
  <c r="CE434"/>
  <c r="BW434"/>
  <c r="BO434"/>
  <c r="BG434"/>
  <c r="AY434"/>
  <c r="AQ434"/>
  <c r="AI434"/>
  <c r="AA434"/>
  <c r="S434"/>
  <c r="K434"/>
  <c r="DT434"/>
  <c r="DL434"/>
  <c r="DD434"/>
  <c r="CV434"/>
  <c r="CN434"/>
  <c r="CF434"/>
  <c r="BX434"/>
  <c r="BP434"/>
  <c r="BH434"/>
  <c r="AZ434"/>
  <c r="AR434"/>
  <c r="AJ434"/>
  <c r="AB434"/>
  <c r="T434"/>
  <c r="L434"/>
  <c r="DM434"/>
  <c r="CW434"/>
  <c r="CG434"/>
  <c r="BQ434"/>
  <c r="BA434"/>
  <c r="AK434"/>
  <c r="U434"/>
  <c r="DN434"/>
  <c r="CX434"/>
  <c r="CH434"/>
  <c r="BR434"/>
  <c r="BB434"/>
  <c r="AL434"/>
  <c r="V434"/>
  <c r="DO434"/>
  <c r="CY434"/>
  <c r="CI434"/>
  <c r="BS434"/>
  <c r="BC434"/>
  <c r="AM434"/>
  <c r="W434"/>
  <c r="DV434"/>
  <c r="DF434"/>
  <c r="CP434"/>
  <c r="BZ434"/>
  <c r="BJ434"/>
  <c r="AT434"/>
  <c r="AD434"/>
  <c r="N434"/>
  <c r="CZ434"/>
  <c r="BT434"/>
  <c r="AN434"/>
  <c r="DE434"/>
  <c r="BY434"/>
  <c r="AS434"/>
  <c r="M434"/>
  <c r="DG434"/>
  <c r="CA434"/>
  <c r="AU434"/>
  <c r="O434"/>
  <c r="DU434"/>
  <c r="CO434"/>
  <c r="BI434"/>
  <c r="AC434"/>
  <c r="CB434"/>
  <c r="P434"/>
  <c r="CJ434"/>
  <c r="X434"/>
  <c r="CQ434"/>
  <c r="AE434"/>
  <c r="DP434"/>
  <c r="BD434"/>
  <c r="CR434"/>
  <c r="DH434"/>
  <c r="DW434"/>
  <c r="AV434"/>
  <c r="AF434"/>
  <c r="BK434"/>
  <c r="DX434"/>
  <c r="BL434"/>
  <c r="G542"/>
  <c r="G650"/>
  <c r="G435"/>
  <c r="G327"/>
  <c r="C435"/>
  <c r="C542"/>
  <c r="C650"/>
  <c r="AF219"/>
  <c r="AV219"/>
  <c r="BL219"/>
  <c r="C327"/>
  <c r="P219"/>
  <c r="AA219"/>
  <c r="AJ219"/>
  <c r="AS219"/>
  <c r="BB219"/>
  <c r="O219"/>
  <c r="BS219"/>
  <c r="BN219"/>
  <c r="Z219"/>
  <c r="BF219"/>
  <c r="L219"/>
  <c r="AI219"/>
  <c r="AR219"/>
  <c r="BA219"/>
  <c r="BJ219"/>
  <c r="BC219"/>
  <c r="AX219"/>
  <c r="J219"/>
  <c r="BY219"/>
  <c r="BX219"/>
  <c r="AQ219"/>
  <c r="AZ219"/>
  <c r="BI219"/>
  <c r="BR219"/>
  <c r="AM219"/>
  <c r="AH219"/>
  <c r="BM219"/>
  <c r="AU219"/>
  <c r="BT219"/>
  <c r="BG219"/>
  <c r="M219"/>
  <c r="AG219"/>
  <c r="BE219"/>
  <c r="AN219"/>
  <c r="AD219"/>
  <c r="AY219"/>
  <c r="BH219"/>
  <c r="BQ219"/>
  <c r="BZ219"/>
  <c r="N219"/>
  <c r="AP219"/>
  <c r="W219"/>
  <c r="R219"/>
  <c r="AW219"/>
  <c r="BU219"/>
  <c r="BD219"/>
  <c r="BP219"/>
  <c r="V219"/>
  <c r="BO219"/>
  <c r="U219"/>
  <c r="AB219"/>
  <c r="BK219"/>
  <c r="X219"/>
  <c r="K219"/>
  <c r="AE219"/>
  <c r="AO219"/>
  <c r="S219"/>
  <c r="Y219"/>
  <c r="BW219"/>
  <c r="AL219"/>
  <c r="I219"/>
  <c r="AT219"/>
  <c r="Q219"/>
  <c r="AC219"/>
  <c r="AK219"/>
  <c r="BV219"/>
  <c r="T219"/>
  <c r="DX219"/>
  <c r="DS649"/>
  <c r="DK649"/>
  <c r="DC649"/>
  <c r="CU649"/>
  <c r="CM649"/>
  <c r="CE649"/>
  <c r="BW649"/>
  <c r="BO649"/>
  <c r="BG649"/>
  <c r="AY649"/>
  <c r="AQ649"/>
  <c r="AI649"/>
  <c r="AA649"/>
  <c r="S649"/>
  <c r="K649"/>
  <c r="DT649"/>
  <c r="DL649"/>
  <c r="DD649"/>
  <c r="CV649"/>
  <c r="CN649"/>
  <c r="CF649"/>
  <c r="BX649"/>
  <c r="BP649"/>
  <c r="BH649"/>
  <c r="AZ649"/>
  <c r="AR649"/>
  <c r="AJ649"/>
  <c r="AB649"/>
  <c r="T649"/>
  <c r="L649"/>
  <c r="DU649"/>
  <c r="DM649"/>
  <c r="DE649"/>
  <c r="CW649"/>
  <c r="CO649"/>
  <c r="CG649"/>
  <c r="BY649"/>
  <c r="BQ649"/>
  <c r="BI649"/>
  <c r="BA649"/>
  <c r="AS649"/>
  <c r="AK649"/>
  <c r="AC649"/>
  <c r="U649"/>
  <c r="M649"/>
  <c r="DX649"/>
  <c r="DP649"/>
  <c r="DH649"/>
  <c r="CZ649"/>
  <c r="CR649"/>
  <c r="CJ649"/>
  <c r="CB649"/>
  <c r="BT649"/>
  <c r="BL649"/>
  <c r="BD649"/>
  <c r="AV649"/>
  <c r="AN649"/>
  <c r="AF649"/>
  <c r="X649"/>
  <c r="P649"/>
  <c r="DN649"/>
  <c r="CX649"/>
  <c r="CH649"/>
  <c r="BR649"/>
  <c r="BB649"/>
  <c r="AL649"/>
  <c r="V649"/>
  <c r="DR649"/>
  <c r="BV649"/>
  <c r="Z649"/>
  <c r="DO649"/>
  <c r="CY649"/>
  <c r="CI649"/>
  <c r="BS649"/>
  <c r="BC649"/>
  <c r="AM649"/>
  <c r="W649"/>
  <c r="CL649"/>
  <c r="AP649"/>
  <c r="DQ649"/>
  <c r="DA649"/>
  <c r="CK649"/>
  <c r="BU649"/>
  <c r="BE649"/>
  <c r="AO649"/>
  <c r="Y649"/>
  <c r="I649"/>
  <c r="DB649"/>
  <c r="BF649"/>
  <c r="J649"/>
  <c r="DW649"/>
  <c r="DG649"/>
  <c r="CQ649"/>
  <c r="CA649"/>
  <c r="BK649"/>
  <c r="AU649"/>
  <c r="AE649"/>
  <c r="O649"/>
  <c r="DV649"/>
  <c r="CC649"/>
  <c r="AH649"/>
  <c r="N649"/>
  <c r="CT649"/>
  <c r="CD649"/>
  <c r="AT649"/>
  <c r="AX649"/>
  <c r="Q649"/>
  <c r="CP649"/>
  <c r="AW649"/>
  <c r="CS649"/>
  <c r="BJ649"/>
  <c r="DF649"/>
  <c r="BM649"/>
  <c r="R649"/>
  <c r="DI649"/>
  <c r="BN649"/>
  <c r="AD649"/>
  <c r="DJ649"/>
  <c r="BZ649"/>
  <c r="AG649"/>
  <c r="DR541"/>
  <c r="DJ541"/>
  <c r="DB541"/>
  <c r="CT541"/>
  <c r="CL541"/>
  <c r="CD541"/>
  <c r="BV541"/>
  <c r="BN541"/>
  <c r="BF541"/>
  <c r="AX541"/>
  <c r="AP541"/>
  <c r="AH541"/>
  <c r="Z541"/>
  <c r="R541"/>
  <c r="J541"/>
  <c r="DS541"/>
  <c r="DK541"/>
  <c r="DC541"/>
  <c r="CU541"/>
  <c r="CM541"/>
  <c r="CE541"/>
  <c r="BW541"/>
  <c r="BO541"/>
  <c r="BG541"/>
  <c r="AY541"/>
  <c r="AQ541"/>
  <c r="AI541"/>
  <c r="AA541"/>
  <c r="S541"/>
  <c r="K541"/>
  <c r="DT541"/>
  <c r="DL541"/>
  <c r="DD541"/>
  <c r="CV541"/>
  <c r="CN541"/>
  <c r="CF541"/>
  <c r="BX541"/>
  <c r="BP541"/>
  <c r="BH541"/>
  <c r="AZ541"/>
  <c r="AR541"/>
  <c r="AJ541"/>
  <c r="AB541"/>
  <c r="T541"/>
  <c r="L541"/>
  <c r="DW541"/>
  <c r="DO541"/>
  <c r="DG541"/>
  <c r="CY541"/>
  <c r="CQ541"/>
  <c r="CI541"/>
  <c r="CA541"/>
  <c r="BS541"/>
  <c r="BK541"/>
  <c r="BC541"/>
  <c r="AU541"/>
  <c r="AM541"/>
  <c r="AE541"/>
  <c r="W541"/>
  <c r="O541"/>
  <c r="DU541"/>
  <c r="DE541"/>
  <c r="CO541"/>
  <c r="BY541"/>
  <c r="BI541"/>
  <c r="AS541"/>
  <c r="AC541"/>
  <c r="M541"/>
  <c r="DV541"/>
  <c r="DF541"/>
  <c r="CP541"/>
  <c r="BZ541"/>
  <c r="BJ541"/>
  <c r="AT541"/>
  <c r="AD541"/>
  <c r="N541"/>
  <c r="DX541"/>
  <c r="DH541"/>
  <c r="CR541"/>
  <c r="CB541"/>
  <c r="BL541"/>
  <c r="AV541"/>
  <c r="AF541"/>
  <c r="P541"/>
  <c r="DN541"/>
  <c r="CX541"/>
  <c r="CH541"/>
  <c r="BR541"/>
  <c r="BB541"/>
  <c r="AL541"/>
  <c r="V541"/>
  <c r="CS541"/>
  <c r="BM541"/>
  <c r="AG541"/>
  <c r="CW541"/>
  <c r="BQ541"/>
  <c r="AK541"/>
  <c r="CZ541"/>
  <c r="BT541"/>
  <c r="AN541"/>
  <c r="DM541"/>
  <c r="CG541"/>
  <c r="BA541"/>
  <c r="U541"/>
  <c r="BU541"/>
  <c r="I541"/>
  <c r="CC541"/>
  <c r="Q541"/>
  <c r="CJ541"/>
  <c r="X541"/>
  <c r="DI541"/>
  <c r="AW541"/>
  <c r="CK541"/>
  <c r="DA541"/>
  <c r="DP541"/>
  <c r="AO541"/>
  <c r="Y541"/>
  <c r="BE541"/>
  <c r="BD541"/>
  <c r="DQ541"/>
  <c r="D435"/>
  <c r="D542"/>
  <c r="D327"/>
  <c r="D650"/>
  <c r="DW326"/>
  <c r="DO326"/>
  <c r="DG326"/>
  <c r="CY326"/>
  <c r="CQ326"/>
  <c r="CI326"/>
  <c r="CA326"/>
  <c r="BS326"/>
  <c r="BK326"/>
  <c r="BC326"/>
  <c r="AU326"/>
  <c r="AM326"/>
  <c r="AE326"/>
  <c r="W326"/>
  <c r="O326"/>
  <c r="DX326"/>
  <c r="DP326"/>
  <c r="DH326"/>
  <c r="CZ326"/>
  <c r="CR326"/>
  <c r="CJ326"/>
  <c r="CB326"/>
  <c r="BT326"/>
  <c r="BL326"/>
  <c r="BD326"/>
  <c r="AV326"/>
  <c r="AN326"/>
  <c r="AF326"/>
  <c r="X326"/>
  <c r="P326"/>
  <c r="DQ326"/>
  <c r="DI326"/>
  <c r="DA326"/>
  <c r="CS326"/>
  <c r="CK326"/>
  <c r="CC326"/>
  <c r="BU326"/>
  <c r="BM326"/>
  <c r="BE326"/>
  <c r="AW326"/>
  <c r="AO326"/>
  <c r="AG326"/>
  <c r="Y326"/>
  <c r="Q326"/>
  <c r="I326"/>
  <c r="DT326"/>
  <c r="DL326"/>
  <c r="DD326"/>
  <c r="CV326"/>
  <c r="CN326"/>
  <c r="CF326"/>
  <c r="BX326"/>
  <c r="BP326"/>
  <c r="BH326"/>
  <c r="AZ326"/>
  <c r="AR326"/>
  <c r="AJ326"/>
  <c r="AB326"/>
  <c r="T326"/>
  <c r="L326"/>
  <c r="DJ326"/>
  <c r="CT326"/>
  <c r="CD326"/>
  <c r="BN326"/>
  <c r="AX326"/>
  <c r="AH326"/>
  <c r="R326"/>
  <c r="DK326"/>
  <c r="CU326"/>
  <c r="CE326"/>
  <c r="BO326"/>
  <c r="AY326"/>
  <c r="AI326"/>
  <c r="S326"/>
  <c r="DM326"/>
  <c r="CW326"/>
  <c r="CG326"/>
  <c r="BQ326"/>
  <c r="BA326"/>
  <c r="AK326"/>
  <c r="U326"/>
  <c r="DS326"/>
  <c r="DC326"/>
  <c r="CM326"/>
  <c r="BW326"/>
  <c r="BG326"/>
  <c r="AQ326"/>
  <c r="AA326"/>
  <c r="K326"/>
  <c r="DN326"/>
  <c r="CH326"/>
  <c r="BB326"/>
  <c r="V326"/>
  <c r="BJ326"/>
  <c r="DR326"/>
  <c r="CL326"/>
  <c r="BF326"/>
  <c r="Z326"/>
  <c r="DV326"/>
  <c r="AD326"/>
  <c r="DU326"/>
  <c r="CO326"/>
  <c r="BI326"/>
  <c r="AC326"/>
  <c r="CP326"/>
  <c r="DB326"/>
  <c r="BV326"/>
  <c r="AP326"/>
  <c r="J326"/>
  <c r="DE326"/>
  <c r="BY326"/>
  <c r="AS326"/>
  <c r="M326"/>
  <c r="BR326"/>
  <c r="BZ326"/>
  <c r="DF326"/>
  <c r="CX326"/>
  <c r="N326"/>
  <c r="AL326"/>
  <c r="AT326"/>
  <c r="F650"/>
  <c r="F542"/>
  <c r="F327"/>
  <c r="F435"/>
  <c r="BJ167"/>
  <c r="BI157"/>
  <c r="C151"/>
  <c r="B546"/>
  <c r="A547"/>
  <c r="E435"/>
  <c r="E542"/>
  <c r="E327"/>
  <c r="E650"/>
  <c r="B654"/>
  <c r="A655"/>
  <c r="A440"/>
  <c r="B439"/>
  <c r="B332"/>
  <c r="A333"/>
  <c r="B224"/>
  <c r="A225"/>
  <c r="AH94"/>
  <c r="AQ85" i="15"/>
  <c r="AP86"/>
  <c r="A85"/>
  <c r="B84"/>
  <c r="AI94" i="14"/>
  <c r="AK94"/>
  <c r="AJ94"/>
  <c r="Y95"/>
  <c r="K96"/>
  <c r="K151" s="1"/>
  <c r="Q96"/>
  <c r="Q151" s="1"/>
  <c r="L96"/>
  <c r="L151" s="1"/>
  <c r="R96"/>
  <c r="R151" s="1"/>
  <c r="AA95"/>
  <c r="AG95" s="1"/>
  <c r="AC95"/>
  <c r="AB95"/>
  <c r="AD95"/>
  <c r="AE95"/>
  <c r="M96"/>
  <c r="M151" s="1"/>
  <c r="S96"/>
  <c r="S151" s="1"/>
  <c r="V95"/>
  <c r="I96"/>
  <c r="O96"/>
  <c r="O151" s="1"/>
  <c r="W95"/>
  <c r="J96"/>
  <c r="J151" s="1"/>
  <c r="P96"/>
  <c r="P151" s="1"/>
  <c r="X95"/>
  <c r="D97"/>
  <c r="C97"/>
  <c r="G97"/>
  <c r="E97"/>
  <c r="F97"/>
  <c r="A99"/>
  <c r="B98"/>
  <c r="B271" i="4"/>
  <c r="A272"/>
  <c r="C85" i="15" l="1"/>
  <c r="E85"/>
  <c r="F85"/>
  <c r="D85"/>
  <c r="G85"/>
  <c r="U84"/>
  <c r="V84"/>
  <c r="Y84"/>
  <c r="X84"/>
  <c r="W84"/>
  <c r="E221" i="14"/>
  <c r="F221"/>
  <c r="C221"/>
  <c r="D221"/>
  <c r="G221"/>
  <c r="G436"/>
  <c r="G543"/>
  <c r="G328"/>
  <c r="G651"/>
  <c r="DR542"/>
  <c r="DJ542"/>
  <c r="DB542"/>
  <c r="CT542"/>
  <c r="CL542"/>
  <c r="CD542"/>
  <c r="BV542"/>
  <c r="BN542"/>
  <c r="BF542"/>
  <c r="AX542"/>
  <c r="AP542"/>
  <c r="AH542"/>
  <c r="Z542"/>
  <c r="R542"/>
  <c r="J542"/>
  <c r="DS542"/>
  <c r="DK542"/>
  <c r="DC542"/>
  <c r="CU542"/>
  <c r="CM542"/>
  <c r="CE542"/>
  <c r="BW542"/>
  <c r="BO542"/>
  <c r="BG542"/>
  <c r="AY542"/>
  <c r="AQ542"/>
  <c r="AI542"/>
  <c r="AA542"/>
  <c r="S542"/>
  <c r="K542"/>
  <c r="DT542"/>
  <c r="DL542"/>
  <c r="DD542"/>
  <c r="CV542"/>
  <c r="CN542"/>
  <c r="CF542"/>
  <c r="BX542"/>
  <c r="BP542"/>
  <c r="BH542"/>
  <c r="AZ542"/>
  <c r="AR542"/>
  <c r="AJ542"/>
  <c r="AB542"/>
  <c r="T542"/>
  <c r="L542"/>
  <c r="DW542"/>
  <c r="DO542"/>
  <c r="DG542"/>
  <c r="CY542"/>
  <c r="CQ542"/>
  <c r="CI542"/>
  <c r="CA542"/>
  <c r="BS542"/>
  <c r="BK542"/>
  <c r="BC542"/>
  <c r="AU542"/>
  <c r="AM542"/>
  <c r="AE542"/>
  <c r="W542"/>
  <c r="O542"/>
  <c r="DM542"/>
  <c r="CW542"/>
  <c r="CG542"/>
  <c r="BQ542"/>
  <c r="BA542"/>
  <c r="AK542"/>
  <c r="U542"/>
  <c r="DN542"/>
  <c r="CX542"/>
  <c r="CH542"/>
  <c r="BR542"/>
  <c r="BB542"/>
  <c r="AL542"/>
  <c r="V542"/>
  <c r="DP542"/>
  <c r="CZ542"/>
  <c r="CJ542"/>
  <c r="BT542"/>
  <c r="BD542"/>
  <c r="AN542"/>
  <c r="X542"/>
  <c r="DV542"/>
  <c r="DF542"/>
  <c r="CP542"/>
  <c r="BZ542"/>
  <c r="BJ542"/>
  <c r="AT542"/>
  <c r="AD542"/>
  <c r="N542"/>
  <c r="DA542"/>
  <c r="BU542"/>
  <c r="AO542"/>
  <c r="I542"/>
  <c r="DE542"/>
  <c r="BY542"/>
  <c r="AS542"/>
  <c r="M542"/>
  <c r="DH542"/>
  <c r="CB542"/>
  <c r="AV542"/>
  <c r="P542"/>
  <c r="DU542"/>
  <c r="CO542"/>
  <c r="BI542"/>
  <c r="AC542"/>
  <c r="CC542"/>
  <c r="Q542"/>
  <c r="CK542"/>
  <c r="Y542"/>
  <c r="CR542"/>
  <c r="AF542"/>
  <c r="DQ542"/>
  <c r="BE542"/>
  <c r="CS542"/>
  <c r="DI542"/>
  <c r="DX542"/>
  <c r="AW542"/>
  <c r="AG542"/>
  <c r="BL542"/>
  <c r="BM542"/>
  <c r="F436"/>
  <c r="F543"/>
  <c r="F651"/>
  <c r="F328"/>
  <c r="B547"/>
  <c r="A548"/>
  <c r="DW327"/>
  <c r="DO327"/>
  <c r="DG327"/>
  <c r="CY327"/>
  <c r="CQ327"/>
  <c r="CI327"/>
  <c r="CA327"/>
  <c r="BS327"/>
  <c r="BK327"/>
  <c r="BC327"/>
  <c r="AU327"/>
  <c r="AM327"/>
  <c r="AE327"/>
  <c r="W327"/>
  <c r="O327"/>
  <c r="DX327"/>
  <c r="DP327"/>
  <c r="DH327"/>
  <c r="CZ327"/>
  <c r="CR327"/>
  <c r="CJ327"/>
  <c r="CB327"/>
  <c r="BT327"/>
  <c r="BL327"/>
  <c r="BD327"/>
  <c r="AV327"/>
  <c r="AN327"/>
  <c r="AF327"/>
  <c r="X327"/>
  <c r="P327"/>
  <c r="DQ327"/>
  <c r="DI327"/>
  <c r="DA327"/>
  <c r="CS327"/>
  <c r="CK327"/>
  <c r="CC327"/>
  <c r="BU327"/>
  <c r="BM327"/>
  <c r="BE327"/>
  <c r="AW327"/>
  <c r="AO327"/>
  <c r="AG327"/>
  <c r="Y327"/>
  <c r="Q327"/>
  <c r="I327"/>
  <c r="DT327"/>
  <c r="DL327"/>
  <c r="DD327"/>
  <c r="CV327"/>
  <c r="CN327"/>
  <c r="CF327"/>
  <c r="BX327"/>
  <c r="BP327"/>
  <c r="BH327"/>
  <c r="AZ327"/>
  <c r="AR327"/>
  <c r="AJ327"/>
  <c r="AB327"/>
  <c r="T327"/>
  <c r="L327"/>
  <c r="DR327"/>
  <c r="DB327"/>
  <c r="CL327"/>
  <c r="BV327"/>
  <c r="BF327"/>
  <c r="AP327"/>
  <c r="Z327"/>
  <c r="J327"/>
  <c r="DS327"/>
  <c r="DC327"/>
  <c r="CM327"/>
  <c r="BW327"/>
  <c r="BG327"/>
  <c r="AQ327"/>
  <c r="AA327"/>
  <c r="K327"/>
  <c r="DU327"/>
  <c r="DE327"/>
  <c r="CO327"/>
  <c r="BY327"/>
  <c r="BI327"/>
  <c r="AS327"/>
  <c r="AC327"/>
  <c r="M327"/>
  <c r="DK327"/>
  <c r="CU327"/>
  <c r="CE327"/>
  <c r="BO327"/>
  <c r="AY327"/>
  <c r="AI327"/>
  <c r="S327"/>
  <c r="DV327"/>
  <c r="CP327"/>
  <c r="BJ327"/>
  <c r="AD327"/>
  <c r="AL327"/>
  <c r="CT327"/>
  <c r="BN327"/>
  <c r="AH327"/>
  <c r="CX327"/>
  <c r="CW327"/>
  <c r="BQ327"/>
  <c r="AK327"/>
  <c r="BR327"/>
  <c r="DJ327"/>
  <c r="CD327"/>
  <c r="AX327"/>
  <c r="R327"/>
  <c r="DM327"/>
  <c r="CG327"/>
  <c r="BA327"/>
  <c r="U327"/>
  <c r="BZ327"/>
  <c r="CH327"/>
  <c r="DF327"/>
  <c r="DN327"/>
  <c r="N327"/>
  <c r="V327"/>
  <c r="AT327"/>
  <c r="BB327"/>
  <c r="DS650"/>
  <c r="DK650"/>
  <c r="DC650"/>
  <c r="CU650"/>
  <c r="CM650"/>
  <c r="CE650"/>
  <c r="BW650"/>
  <c r="BO650"/>
  <c r="BG650"/>
  <c r="AY650"/>
  <c r="AQ650"/>
  <c r="AI650"/>
  <c r="AA650"/>
  <c r="S650"/>
  <c r="K650"/>
  <c r="DT650"/>
  <c r="DL650"/>
  <c r="DD650"/>
  <c r="CV650"/>
  <c r="CN650"/>
  <c r="CF650"/>
  <c r="BX650"/>
  <c r="BP650"/>
  <c r="BH650"/>
  <c r="AZ650"/>
  <c r="AR650"/>
  <c r="AJ650"/>
  <c r="AB650"/>
  <c r="T650"/>
  <c r="L650"/>
  <c r="DU650"/>
  <c r="DM650"/>
  <c r="DE650"/>
  <c r="CW650"/>
  <c r="CO650"/>
  <c r="CG650"/>
  <c r="BY650"/>
  <c r="BQ650"/>
  <c r="BI650"/>
  <c r="BA650"/>
  <c r="AS650"/>
  <c r="AK650"/>
  <c r="AC650"/>
  <c r="U650"/>
  <c r="M650"/>
  <c r="DX650"/>
  <c r="DP650"/>
  <c r="DH650"/>
  <c r="CZ650"/>
  <c r="CR650"/>
  <c r="CJ650"/>
  <c r="CB650"/>
  <c r="BT650"/>
  <c r="BL650"/>
  <c r="BD650"/>
  <c r="AV650"/>
  <c r="AN650"/>
  <c r="AF650"/>
  <c r="X650"/>
  <c r="P650"/>
  <c r="DV650"/>
  <c r="DF650"/>
  <c r="CP650"/>
  <c r="BZ650"/>
  <c r="BJ650"/>
  <c r="AT650"/>
  <c r="AD650"/>
  <c r="N650"/>
  <c r="CT650"/>
  <c r="AX650"/>
  <c r="DW650"/>
  <c r="DG650"/>
  <c r="CQ650"/>
  <c r="CA650"/>
  <c r="BK650"/>
  <c r="AU650"/>
  <c r="AE650"/>
  <c r="O650"/>
  <c r="CD650"/>
  <c r="R650"/>
  <c r="DI650"/>
  <c r="CS650"/>
  <c r="CC650"/>
  <c r="BM650"/>
  <c r="AW650"/>
  <c r="AG650"/>
  <c r="Q650"/>
  <c r="DJ650"/>
  <c r="BN650"/>
  <c r="AH650"/>
  <c r="DO650"/>
  <c r="CY650"/>
  <c r="CI650"/>
  <c r="BS650"/>
  <c r="BC650"/>
  <c r="AM650"/>
  <c r="W650"/>
  <c r="CK650"/>
  <c r="AP650"/>
  <c r="V650"/>
  <c r="DB650"/>
  <c r="CL650"/>
  <c r="BB650"/>
  <c r="I650"/>
  <c r="BF650"/>
  <c r="Y650"/>
  <c r="CX650"/>
  <c r="BE650"/>
  <c r="J650"/>
  <c r="DA650"/>
  <c r="BR650"/>
  <c r="DN650"/>
  <c r="BU650"/>
  <c r="Z650"/>
  <c r="DQ650"/>
  <c r="BV650"/>
  <c r="AL650"/>
  <c r="DR650"/>
  <c r="CH650"/>
  <c r="AO650"/>
  <c r="DQ435"/>
  <c r="DI435"/>
  <c r="DA435"/>
  <c r="CS435"/>
  <c r="CK435"/>
  <c r="CC435"/>
  <c r="BU435"/>
  <c r="BM435"/>
  <c r="BE435"/>
  <c r="AW435"/>
  <c r="AO435"/>
  <c r="AG435"/>
  <c r="Y435"/>
  <c r="Q435"/>
  <c r="I435"/>
  <c r="DR435"/>
  <c r="DJ435"/>
  <c r="DB435"/>
  <c r="CT435"/>
  <c r="CL435"/>
  <c r="CD435"/>
  <c r="BV435"/>
  <c r="BN435"/>
  <c r="BF435"/>
  <c r="AX435"/>
  <c r="AP435"/>
  <c r="AH435"/>
  <c r="Z435"/>
  <c r="R435"/>
  <c r="J435"/>
  <c r="DS435"/>
  <c r="DK435"/>
  <c r="DC435"/>
  <c r="CU435"/>
  <c r="CM435"/>
  <c r="CE435"/>
  <c r="BW435"/>
  <c r="BO435"/>
  <c r="BG435"/>
  <c r="AY435"/>
  <c r="AQ435"/>
  <c r="AI435"/>
  <c r="AA435"/>
  <c r="S435"/>
  <c r="K435"/>
  <c r="DT435"/>
  <c r="DL435"/>
  <c r="DD435"/>
  <c r="CV435"/>
  <c r="CN435"/>
  <c r="CF435"/>
  <c r="BX435"/>
  <c r="BP435"/>
  <c r="BH435"/>
  <c r="AZ435"/>
  <c r="AR435"/>
  <c r="AJ435"/>
  <c r="AB435"/>
  <c r="T435"/>
  <c r="L435"/>
  <c r="DU435"/>
  <c r="DE435"/>
  <c r="CO435"/>
  <c r="BY435"/>
  <c r="BI435"/>
  <c r="AS435"/>
  <c r="AC435"/>
  <c r="M435"/>
  <c r="DV435"/>
  <c r="DF435"/>
  <c r="CP435"/>
  <c r="BZ435"/>
  <c r="BJ435"/>
  <c r="AT435"/>
  <c r="AD435"/>
  <c r="N435"/>
  <c r="DW435"/>
  <c r="DG435"/>
  <c r="CQ435"/>
  <c r="CA435"/>
  <c r="BK435"/>
  <c r="AU435"/>
  <c r="AE435"/>
  <c r="O435"/>
  <c r="DN435"/>
  <c r="CX435"/>
  <c r="CH435"/>
  <c r="BR435"/>
  <c r="BB435"/>
  <c r="AL435"/>
  <c r="V435"/>
  <c r="DH435"/>
  <c r="CB435"/>
  <c r="AV435"/>
  <c r="P435"/>
  <c r="DM435"/>
  <c r="CG435"/>
  <c r="BA435"/>
  <c r="U435"/>
  <c r="DO435"/>
  <c r="CI435"/>
  <c r="BC435"/>
  <c r="W435"/>
  <c r="CW435"/>
  <c r="BQ435"/>
  <c r="AK435"/>
  <c r="CJ435"/>
  <c r="X435"/>
  <c r="CR435"/>
  <c r="AF435"/>
  <c r="CY435"/>
  <c r="AM435"/>
  <c r="DX435"/>
  <c r="BL435"/>
  <c r="CZ435"/>
  <c r="DP435"/>
  <c r="BD435"/>
  <c r="AN435"/>
  <c r="BS435"/>
  <c r="BT435"/>
  <c r="E543"/>
  <c r="E651"/>
  <c r="E436"/>
  <c r="E328"/>
  <c r="D651"/>
  <c r="D436"/>
  <c r="D328"/>
  <c r="D543"/>
  <c r="BK167"/>
  <c r="BJ157"/>
  <c r="C436"/>
  <c r="BZ220"/>
  <c r="BR220"/>
  <c r="BJ220"/>
  <c r="BB220"/>
  <c r="AT220"/>
  <c r="AL220"/>
  <c r="AD220"/>
  <c r="V220"/>
  <c r="N220"/>
  <c r="C651"/>
  <c r="BS220"/>
  <c r="BK220"/>
  <c r="BC220"/>
  <c r="AU220"/>
  <c r="AM220"/>
  <c r="AE220"/>
  <c r="W220"/>
  <c r="O220"/>
  <c r="C543"/>
  <c r="BT220"/>
  <c r="BL220"/>
  <c r="BD220"/>
  <c r="AV220"/>
  <c r="AN220"/>
  <c r="AF220"/>
  <c r="X220"/>
  <c r="P220"/>
  <c r="BW220"/>
  <c r="BO220"/>
  <c r="BG220"/>
  <c r="AY220"/>
  <c r="AQ220"/>
  <c r="AI220"/>
  <c r="AA220"/>
  <c r="S220"/>
  <c r="K220"/>
  <c r="BV220"/>
  <c r="BF220"/>
  <c r="AP220"/>
  <c r="Z220"/>
  <c r="J220"/>
  <c r="AG220"/>
  <c r="AX220"/>
  <c r="BU220"/>
  <c r="I220"/>
  <c r="BX220"/>
  <c r="BH220"/>
  <c r="AR220"/>
  <c r="AB220"/>
  <c r="L220"/>
  <c r="BM220"/>
  <c r="Q220"/>
  <c r="BN220"/>
  <c r="R220"/>
  <c r="Y220"/>
  <c r="BY220"/>
  <c r="BI220"/>
  <c r="AS220"/>
  <c r="AC220"/>
  <c r="M220"/>
  <c r="C328"/>
  <c r="AW220"/>
  <c r="AH220"/>
  <c r="BE220"/>
  <c r="BP220"/>
  <c r="AZ220"/>
  <c r="AJ220"/>
  <c r="T220"/>
  <c r="BQ220"/>
  <c r="BA220"/>
  <c r="AK220"/>
  <c r="U220"/>
  <c r="AO220"/>
  <c r="DX220"/>
  <c r="B655"/>
  <c r="A656"/>
  <c r="B440"/>
  <c r="A441"/>
  <c r="B333"/>
  <c r="A334"/>
  <c r="U96"/>
  <c r="U151" s="1"/>
  <c r="I151"/>
  <c r="A226"/>
  <c r="B225"/>
  <c r="AQ86" i="15"/>
  <c r="AP87"/>
  <c r="A86"/>
  <c r="B85"/>
  <c r="AI95" i="14"/>
  <c r="V96"/>
  <c r="V151" s="1"/>
  <c r="AK95"/>
  <c r="Y96"/>
  <c r="Y151" s="1"/>
  <c r="AJ95"/>
  <c r="AH95"/>
  <c r="X96"/>
  <c r="X151" s="1"/>
  <c r="J97"/>
  <c r="P97"/>
  <c r="I97"/>
  <c r="U97" s="1"/>
  <c r="O97"/>
  <c r="AA96"/>
  <c r="AD96"/>
  <c r="AD151" s="1"/>
  <c r="AC96"/>
  <c r="AC151" s="1"/>
  <c r="AB96"/>
  <c r="AB151" s="1"/>
  <c r="AE96"/>
  <c r="AE151" s="1"/>
  <c r="K97"/>
  <c r="Q97"/>
  <c r="M97"/>
  <c r="S97"/>
  <c r="L97"/>
  <c r="R97"/>
  <c r="W96"/>
  <c r="W151" s="1"/>
  <c r="D98"/>
  <c r="C98"/>
  <c r="E98"/>
  <c r="G98"/>
  <c r="F98"/>
  <c r="A100"/>
  <c r="B99"/>
  <c r="B272" i="4"/>
  <c r="A273"/>
  <c r="U85" i="15" l="1"/>
  <c r="V85"/>
  <c r="X85"/>
  <c r="Y85"/>
  <c r="C86"/>
  <c r="D86"/>
  <c r="G86"/>
  <c r="E86"/>
  <c r="F86"/>
  <c r="W85"/>
  <c r="E222" i="14"/>
  <c r="D222"/>
  <c r="F222"/>
  <c r="C222"/>
  <c r="G222"/>
  <c r="DV436"/>
  <c r="DN436"/>
  <c r="DF436"/>
  <c r="CX436"/>
  <c r="CP436"/>
  <c r="CH436"/>
  <c r="BZ436"/>
  <c r="BR436"/>
  <c r="BJ436"/>
  <c r="BB436"/>
  <c r="AT436"/>
  <c r="AL436"/>
  <c r="AD436"/>
  <c r="V436"/>
  <c r="DW436"/>
  <c r="DM436"/>
  <c r="DD436"/>
  <c r="CU436"/>
  <c r="CL436"/>
  <c r="CC436"/>
  <c r="BT436"/>
  <c r="BK436"/>
  <c r="BA436"/>
  <c r="AR436"/>
  <c r="AI436"/>
  <c r="Z436"/>
  <c r="Q436"/>
  <c r="I436"/>
  <c r="DX436"/>
  <c r="DO436"/>
  <c r="DE436"/>
  <c r="CV436"/>
  <c r="CM436"/>
  <c r="CD436"/>
  <c r="BU436"/>
  <c r="BL436"/>
  <c r="BC436"/>
  <c r="AS436"/>
  <c r="AJ436"/>
  <c r="AA436"/>
  <c r="R436"/>
  <c r="J436"/>
  <c r="DP436"/>
  <c r="DG436"/>
  <c r="CW436"/>
  <c r="CN436"/>
  <c r="CE436"/>
  <c r="BV436"/>
  <c r="BM436"/>
  <c r="BD436"/>
  <c r="AU436"/>
  <c r="AK436"/>
  <c r="AB436"/>
  <c r="S436"/>
  <c r="K436"/>
  <c r="DQ436"/>
  <c r="DH436"/>
  <c r="CY436"/>
  <c r="CO436"/>
  <c r="CF436"/>
  <c r="BW436"/>
  <c r="BN436"/>
  <c r="BE436"/>
  <c r="AV436"/>
  <c r="AM436"/>
  <c r="AC436"/>
  <c r="T436"/>
  <c r="L436"/>
  <c r="DI436"/>
  <c r="CQ436"/>
  <c r="BX436"/>
  <c r="BF436"/>
  <c r="AN436"/>
  <c r="U436"/>
  <c r="DJ436"/>
  <c r="CR436"/>
  <c r="BY436"/>
  <c r="BG436"/>
  <c r="AO436"/>
  <c r="W436"/>
  <c r="DK436"/>
  <c r="CS436"/>
  <c r="CA436"/>
  <c r="BH436"/>
  <c r="AP436"/>
  <c r="X436"/>
  <c r="DS436"/>
  <c r="DA436"/>
  <c r="CI436"/>
  <c r="BP436"/>
  <c r="AX436"/>
  <c r="AF436"/>
  <c r="N436"/>
  <c r="CT436"/>
  <c r="BI436"/>
  <c r="Y436"/>
  <c r="CZ436"/>
  <c r="BO436"/>
  <c r="AE436"/>
  <c r="DB436"/>
  <c r="BQ436"/>
  <c r="AG436"/>
  <c r="DR436"/>
  <c r="CG436"/>
  <c r="AW436"/>
  <c r="M436"/>
  <c r="DC436"/>
  <c r="AH436"/>
  <c r="DL436"/>
  <c r="AQ436"/>
  <c r="DT436"/>
  <c r="AY436"/>
  <c r="CB436"/>
  <c r="DU436"/>
  <c r="O436"/>
  <c r="BS436"/>
  <c r="P436"/>
  <c r="AZ436"/>
  <c r="CJ436"/>
  <c r="CK436"/>
  <c r="DS651"/>
  <c r="DK651"/>
  <c r="DC651"/>
  <c r="CU651"/>
  <c r="CM651"/>
  <c r="CE651"/>
  <c r="BW651"/>
  <c r="BO651"/>
  <c r="BG651"/>
  <c r="AY651"/>
  <c r="AQ651"/>
  <c r="AI651"/>
  <c r="AA651"/>
  <c r="S651"/>
  <c r="K651"/>
  <c r="DT651"/>
  <c r="DL651"/>
  <c r="DD651"/>
  <c r="CV651"/>
  <c r="CN651"/>
  <c r="CF651"/>
  <c r="BX651"/>
  <c r="BP651"/>
  <c r="BH651"/>
  <c r="AZ651"/>
  <c r="AR651"/>
  <c r="AJ651"/>
  <c r="AB651"/>
  <c r="T651"/>
  <c r="L651"/>
  <c r="DU651"/>
  <c r="DM651"/>
  <c r="DE651"/>
  <c r="CW651"/>
  <c r="CO651"/>
  <c r="CG651"/>
  <c r="BY651"/>
  <c r="BQ651"/>
  <c r="BI651"/>
  <c r="BA651"/>
  <c r="AS651"/>
  <c r="AK651"/>
  <c r="AC651"/>
  <c r="U651"/>
  <c r="M651"/>
  <c r="DX651"/>
  <c r="DP651"/>
  <c r="DH651"/>
  <c r="CZ651"/>
  <c r="CR651"/>
  <c r="CJ651"/>
  <c r="CB651"/>
  <c r="BT651"/>
  <c r="BL651"/>
  <c r="BD651"/>
  <c r="AV651"/>
  <c r="AN651"/>
  <c r="AF651"/>
  <c r="X651"/>
  <c r="P651"/>
  <c r="DN651"/>
  <c r="CX651"/>
  <c r="CH651"/>
  <c r="BR651"/>
  <c r="BB651"/>
  <c r="AL651"/>
  <c r="V651"/>
  <c r="CL651"/>
  <c r="AP651"/>
  <c r="DO651"/>
  <c r="CY651"/>
  <c r="CI651"/>
  <c r="BS651"/>
  <c r="BC651"/>
  <c r="AM651"/>
  <c r="W651"/>
  <c r="DB651"/>
  <c r="BF651"/>
  <c r="J651"/>
  <c r="DQ651"/>
  <c r="DA651"/>
  <c r="CK651"/>
  <c r="BU651"/>
  <c r="BE651"/>
  <c r="AO651"/>
  <c r="Y651"/>
  <c r="I651"/>
  <c r="DR651"/>
  <c r="BV651"/>
  <c r="Z651"/>
  <c r="DW651"/>
  <c r="DG651"/>
  <c r="CQ651"/>
  <c r="CA651"/>
  <c r="BK651"/>
  <c r="AU651"/>
  <c r="AE651"/>
  <c r="O651"/>
  <c r="CS651"/>
  <c r="AX651"/>
  <c r="N651"/>
  <c r="DI651"/>
  <c r="AD651"/>
  <c r="BZ651"/>
  <c r="CT651"/>
  <c r="BJ651"/>
  <c r="Q651"/>
  <c r="BN651"/>
  <c r="AG651"/>
  <c r="DF651"/>
  <c r="BM651"/>
  <c r="R651"/>
  <c r="DJ651"/>
  <c r="DV651"/>
  <c r="CC651"/>
  <c r="AH651"/>
  <c r="CD651"/>
  <c r="AT651"/>
  <c r="CP651"/>
  <c r="AW651"/>
  <c r="BQ221"/>
  <c r="C437"/>
  <c r="AT221"/>
  <c r="C329"/>
  <c r="AZ221"/>
  <c r="M221"/>
  <c r="BI221"/>
  <c r="N221"/>
  <c r="BY221"/>
  <c r="AD221"/>
  <c r="BP221"/>
  <c r="T221"/>
  <c r="BZ221"/>
  <c r="C652"/>
  <c r="BJ221"/>
  <c r="C544"/>
  <c r="AC221"/>
  <c r="AJ221"/>
  <c r="AS221"/>
  <c r="AM221"/>
  <c r="AN221"/>
  <c r="AW221"/>
  <c r="BN221"/>
  <c r="AI221"/>
  <c r="AQ221"/>
  <c r="AL221"/>
  <c r="Q221"/>
  <c r="Y221"/>
  <c r="AU221"/>
  <c r="AV221"/>
  <c r="BE221"/>
  <c r="BV221"/>
  <c r="J221"/>
  <c r="S221"/>
  <c r="AA221"/>
  <c r="V221"/>
  <c r="BX221"/>
  <c r="P221"/>
  <c r="AR221"/>
  <c r="BC221"/>
  <c r="BD221"/>
  <c r="BM221"/>
  <c r="R221"/>
  <c r="K221"/>
  <c r="BT221"/>
  <c r="BA221"/>
  <c r="O221"/>
  <c r="BK221"/>
  <c r="BL221"/>
  <c r="BU221"/>
  <c r="I221"/>
  <c r="Z221"/>
  <c r="BS221"/>
  <c r="AH221"/>
  <c r="AP221"/>
  <c r="U221"/>
  <c r="AE221"/>
  <c r="BG221"/>
  <c r="AX221"/>
  <c r="L221"/>
  <c r="AB221"/>
  <c r="W221"/>
  <c r="BF221"/>
  <c r="BO221"/>
  <c r="BR221"/>
  <c r="AK221"/>
  <c r="BW221"/>
  <c r="AG221"/>
  <c r="AY221"/>
  <c r="AO221"/>
  <c r="BH221"/>
  <c r="X221"/>
  <c r="AF221"/>
  <c r="BB221"/>
  <c r="DX221"/>
  <c r="DR543"/>
  <c r="DJ543"/>
  <c r="DB543"/>
  <c r="CT543"/>
  <c r="CL543"/>
  <c r="CD543"/>
  <c r="BV543"/>
  <c r="BN543"/>
  <c r="BF543"/>
  <c r="AX543"/>
  <c r="AP543"/>
  <c r="AH543"/>
  <c r="Z543"/>
  <c r="R543"/>
  <c r="J543"/>
  <c r="DS543"/>
  <c r="DK543"/>
  <c r="DC543"/>
  <c r="CU543"/>
  <c r="CM543"/>
  <c r="CE543"/>
  <c r="BW543"/>
  <c r="BO543"/>
  <c r="BG543"/>
  <c r="AY543"/>
  <c r="AQ543"/>
  <c r="AI543"/>
  <c r="AA543"/>
  <c r="S543"/>
  <c r="K543"/>
  <c r="DT543"/>
  <c r="DL543"/>
  <c r="DD543"/>
  <c r="CV543"/>
  <c r="CN543"/>
  <c r="CF543"/>
  <c r="BX543"/>
  <c r="BP543"/>
  <c r="BH543"/>
  <c r="AZ543"/>
  <c r="AR543"/>
  <c r="AJ543"/>
  <c r="AB543"/>
  <c r="T543"/>
  <c r="L543"/>
  <c r="DW543"/>
  <c r="DO543"/>
  <c r="DG543"/>
  <c r="CY543"/>
  <c r="CQ543"/>
  <c r="CI543"/>
  <c r="CA543"/>
  <c r="BS543"/>
  <c r="BK543"/>
  <c r="BC543"/>
  <c r="AU543"/>
  <c r="AM543"/>
  <c r="AE543"/>
  <c r="W543"/>
  <c r="O543"/>
  <c r="DU543"/>
  <c r="DE543"/>
  <c r="CO543"/>
  <c r="BY543"/>
  <c r="BI543"/>
  <c r="AS543"/>
  <c r="AC543"/>
  <c r="M543"/>
  <c r="DV543"/>
  <c r="DF543"/>
  <c r="CP543"/>
  <c r="BZ543"/>
  <c r="BJ543"/>
  <c r="AT543"/>
  <c r="AD543"/>
  <c r="N543"/>
  <c r="DX543"/>
  <c r="DH543"/>
  <c r="CR543"/>
  <c r="CB543"/>
  <c r="BL543"/>
  <c r="AV543"/>
  <c r="AF543"/>
  <c r="P543"/>
  <c r="DN543"/>
  <c r="CX543"/>
  <c r="CH543"/>
  <c r="BR543"/>
  <c r="BB543"/>
  <c r="AL543"/>
  <c r="V543"/>
  <c r="DI543"/>
  <c r="CC543"/>
  <c r="AW543"/>
  <c r="Q543"/>
  <c r="DM543"/>
  <c r="CG543"/>
  <c r="BA543"/>
  <c r="U543"/>
  <c r="DP543"/>
  <c r="CJ543"/>
  <c r="BD543"/>
  <c r="X543"/>
  <c r="CW543"/>
  <c r="BQ543"/>
  <c r="AK543"/>
  <c r="CK543"/>
  <c r="Y543"/>
  <c r="CS543"/>
  <c r="AG543"/>
  <c r="CZ543"/>
  <c r="AN543"/>
  <c r="BM543"/>
  <c r="DA543"/>
  <c r="DQ543"/>
  <c r="BE543"/>
  <c r="I543"/>
  <c r="AO543"/>
  <c r="BT543"/>
  <c r="BU543"/>
  <c r="DW328"/>
  <c r="DO328"/>
  <c r="DG328"/>
  <c r="CY328"/>
  <c r="CQ328"/>
  <c r="CI328"/>
  <c r="CA328"/>
  <c r="BS328"/>
  <c r="BK328"/>
  <c r="BC328"/>
  <c r="AU328"/>
  <c r="AM328"/>
  <c r="AE328"/>
  <c r="W328"/>
  <c r="O328"/>
  <c r="DX328"/>
  <c r="DP328"/>
  <c r="DH328"/>
  <c r="CZ328"/>
  <c r="CR328"/>
  <c r="CJ328"/>
  <c r="CB328"/>
  <c r="BT328"/>
  <c r="BL328"/>
  <c r="BD328"/>
  <c r="AV328"/>
  <c r="AN328"/>
  <c r="AF328"/>
  <c r="X328"/>
  <c r="P328"/>
  <c r="DQ328"/>
  <c r="DI328"/>
  <c r="DA328"/>
  <c r="CS328"/>
  <c r="CK328"/>
  <c r="CC328"/>
  <c r="BU328"/>
  <c r="BM328"/>
  <c r="BE328"/>
  <c r="AW328"/>
  <c r="AO328"/>
  <c r="AG328"/>
  <c r="Y328"/>
  <c r="Q328"/>
  <c r="I328"/>
  <c r="DT328"/>
  <c r="DL328"/>
  <c r="DD328"/>
  <c r="CV328"/>
  <c r="CN328"/>
  <c r="CF328"/>
  <c r="BX328"/>
  <c r="BP328"/>
  <c r="BH328"/>
  <c r="AZ328"/>
  <c r="AR328"/>
  <c r="AJ328"/>
  <c r="AB328"/>
  <c r="T328"/>
  <c r="L328"/>
  <c r="DJ328"/>
  <c r="CT328"/>
  <c r="CD328"/>
  <c r="BN328"/>
  <c r="AX328"/>
  <c r="AH328"/>
  <c r="R328"/>
  <c r="DK328"/>
  <c r="CU328"/>
  <c r="CE328"/>
  <c r="BO328"/>
  <c r="AY328"/>
  <c r="AI328"/>
  <c r="S328"/>
  <c r="DM328"/>
  <c r="CW328"/>
  <c r="CG328"/>
  <c r="BQ328"/>
  <c r="BA328"/>
  <c r="AK328"/>
  <c r="U328"/>
  <c r="DS328"/>
  <c r="DC328"/>
  <c r="CM328"/>
  <c r="BW328"/>
  <c r="BG328"/>
  <c r="AQ328"/>
  <c r="AA328"/>
  <c r="K328"/>
  <c r="CX328"/>
  <c r="BR328"/>
  <c r="AL328"/>
  <c r="DF328"/>
  <c r="N328"/>
  <c r="DB328"/>
  <c r="BV328"/>
  <c r="AP328"/>
  <c r="J328"/>
  <c r="BZ328"/>
  <c r="DE328"/>
  <c r="BY328"/>
  <c r="AS328"/>
  <c r="M328"/>
  <c r="AT328"/>
  <c r="DR328"/>
  <c r="CL328"/>
  <c r="BF328"/>
  <c r="Z328"/>
  <c r="DU328"/>
  <c r="CO328"/>
  <c r="BI328"/>
  <c r="AC328"/>
  <c r="CH328"/>
  <c r="DV328"/>
  <c r="CP328"/>
  <c r="V328"/>
  <c r="DN328"/>
  <c r="AD328"/>
  <c r="BB328"/>
  <c r="BJ328"/>
  <c r="D652"/>
  <c r="D329"/>
  <c r="D544"/>
  <c r="D437"/>
  <c r="F437"/>
  <c r="F652"/>
  <c r="F544"/>
  <c r="F329"/>
  <c r="B548"/>
  <c r="A549"/>
  <c r="E544"/>
  <c r="E437"/>
  <c r="E652"/>
  <c r="E329"/>
  <c r="BL167"/>
  <c r="BK157"/>
  <c r="G652"/>
  <c r="G437"/>
  <c r="G329"/>
  <c r="G544"/>
  <c r="A657"/>
  <c r="B656"/>
  <c r="B441"/>
  <c r="A442"/>
  <c r="A335"/>
  <c r="B334"/>
  <c r="AG96"/>
  <c r="AG151" s="1"/>
  <c r="AA151"/>
  <c r="A227"/>
  <c r="B226"/>
  <c r="AP88" i="15"/>
  <c r="AQ87"/>
  <c r="A87"/>
  <c r="B86"/>
  <c r="AH96" i="14"/>
  <c r="AH151" s="1"/>
  <c r="V97"/>
  <c r="AI96"/>
  <c r="AI151" s="1"/>
  <c r="AJ96"/>
  <c r="AJ151" s="1"/>
  <c r="AK96"/>
  <c r="AK151" s="1"/>
  <c r="M98"/>
  <c r="S98"/>
  <c r="Y97"/>
  <c r="AA97"/>
  <c r="AG97" s="1"/>
  <c r="AB97"/>
  <c r="AD97"/>
  <c r="AE97"/>
  <c r="AC97"/>
  <c r="J98"/>
  <c r="P98"/>
  <c r="I98"/>
  <c r="U98" s="1"/>
  <c r="O98"/>
  <c r="K98"/>
  <c r="Q98"/>
  <c r="L98"/>
  <c r="R98"/>
  <c r="W97"/>
  <c r="X97"/>
  <c r="F99"/>
  <c r="G99"/>
  <c r="D99"/>
  <c r="E99"/>
  <c r="C99"/>
  <c r="A101"/>
  <c r="B100"/>
  <c r="B273" i="4"/>
  <c r="A274"/>
  <c r="F87" i="15" l="1"/>
  <c r="C87"/>
  <c r="D87"/>
  <c r="E87"/>
  <c r="W87" s="1"/>
  <c r="G87"/>
  <c r="U86"/>
  <c r="Y86"/>
  <c r="X86"/>
  <c r="W86"/>
  <c r="V86"/>
  <c r="C223" i="14"/>
  <c r="D223"/>
  <c r="E223"/>
  <c r="F223"/>
  <c r="G223"/>
  <c r="BM167"/>
  <c r="BL157"/>
  <c r="DW329"/>
  <c r="DO329"/>
  <c r="DG329"/>
  <c r="CY329"/>
  <c r="CQ329"/>
  <c r="CI329"/>
  <c r="CA329"/>
  <c r="BS329"/>
  <c r="BK329"/>
  <c r="BC329"/>
  <c r="AU329"/>
  <c r="AM329"/>
  <c r="AE329"/>
  <c r="W329"/>
  <c r="O329"/>
  <c r="DX329"/>
  <c r="DP329"/>
  <c r="DH329"/>
  <c r="CZ329"/>
  <c r="CR329"/>
  <c r="CJ329"/>
  <c r="CB329"/>
  <c r="BT329"/>
  <c r="BL329"/>
  <c r="BD329"/>
  <c r="AV329"/>
  <c r="AN329"/>
  <c r="AF329"/>
  <c r="X329"/>
  <c r="P329"/>
  <c r="DQ329"/>
  <c r="DI329"/>
  <c r="DA329"/>
  <c r="CS329"/>
  <c r="CK329"/>
  <c r="CC329"/>
  <c r="BU329"/>
  <c r="BM329"/>
  <c r="BE329"/>
  <c r="AW329"/>
  <c r="AO329"/>
  <c r="AG329"/>
  <c r="Y329"/>
  <c r="Q329"/>
  <c r="I329"/>
  <c r="DT329"/>
  <c r="DL329"/>
  <c r="DD329"/>
  <c r="CV329"/>
  <c r="CN329"/>
  <c r="CF329"/>
  <c r="BX329"/>
  <c r="BP329"/>
  <c r="BH329"/>
  <c r="AZ329"/>
  <c r="AR329"/>
  <c r="AJ329"/>
  <c r="AB329"/>
  <c r="T329"/>
  <c r="L329"/>
  <c r="DR329"/>
  <c r="DB329"/>
  <c r="CL329"/>
  <c r="BV329"/>
  <c r="BF329"/>
  <c r="AP329"/>
  <c r="Z329"/>
  <c r="J329"/>
  <c r="DS329"/>
  <c r="DC329"/>
  <c r="CM329"/>
  <c r="BW329"/>
  <c r="BG329"/>
  <c r="AQ329"/>
  <c r="AA329"/>
  <c r="K329"/>
  <c r="DU329"/>
  <c r="DE329"/>
  <c r="CO329"/>
  <c r="BY329"/>
  <c r="BI329"/>
  <c r="AS329"/>
  <c r="AC329"/>
  <c r="M329"/>
  <c r="DK329"/>
  <c r="CU329"/>
  <c r="CE329"/>
  <c r="BO329"/>
  <c r="AY329"/>
  <c r="AI329"/>
  <c r="S329"/>
  <c r="DF329"/>
  <c r="BZ329"/>
  <c r="AT329"/>
  <c r="N329"/>
  <c r="DN329"/>
  <c r="DJ329"/>
  <c r="CD329"/>
  <c r="AX329"/>
  <c r="R329"/>
  <c r="BB329"/>
  <c r="DM329"/>
  <c r="CG329"/>
  <c r="BA329"/>
  <c r="U329"/>
  <c r="CH329"/>
  <c r="V329"/>
  <c r="CT329"/>
  <c r="BN329"/>
  <c r="AH329"/>
  <c r="CW329"/>
  <c r="BQ329"/>
  <c r="AK329"/>
  <c r="CP329"/>
  <c r="AD329"/>
  <c r="CX329"/>
  <c r="DV329"/>
  <c r="AL329"/>
  <c r="BJ329"/>
  <c r="BR329"/>
  <c r="F438"/>
  <c r="F545"/>
  <c r="F330"/>
  <c r="F653"/>
  <c r="A550"/>
  <c r="B549"/>
  <c r="G653"/>
  <c r="G545"/>
  <c r="G330"/>
  <c r="G438"/>
  <c r="D438"/>
  <c r="D545"/>
  <c r="D653"/>
  <c r="D330"/>
  <c r="E438"/>
  <c r="E545"/>
  <c r="E330"/>
  <c r="E653"/>
  <c r="DS652"/>
  <c r="DK652"/>
  <c r="DC652"/>
  <c r="CU652"/>
  <c r="CM652"/>
  <c r="CE652"/>
  <c r="BW652"/>
  <c r="BO652"/>
  <c r="BG652"/>
  <c r="AY652"/>
  <c r="AQ652"/>
  <c r="AI652"/>
  <c r="AA652"/>
  <c r="S652"/>
  <c r="K652"/>
  <c r="DT652"/>
  <c r="DL652"/>
  <c r="DD652"/>
  <c r="CV652"/>
  <c r="CN652"/>
  <c r="CF652"/>
  <c r="BX652"/>
  <c r="BP652"/>
  <c r="BH652"/>
  <c r="AZ652"/>
  <c r="AR652"/>
  <c r="AJ652"/>
  <c r="AB652"/>
  <c r="T652"/>
  <c r="L652"/>
  <c r="DU652"/>
  <c r="DM652"/>
  <c r="DE652"/>
  <c r="CW652"/>
  <c r="CO652"/>
  <c r="CG652"/>
  <c r="BY652"/>
  <c r="BQ652"/>
  <c r="BI652"/>
  <c r="BA652"/>
  <c r="AS652"/>
  <c r="AK652"/>
  <c r="AC652"/>
  <c r="U652"/>
  <c r="M652"/>
  <c r="DX652"/>
  <c r="DP652"/>
  <c r="DH652"/>
  <c r="CZ652"/>
  <c r="CR652"/>
  <c r="CJ652"/>
  <c r="CB652"/>
  <c r="BT652"/>
  <c r="BL652"/>
  <c r="BD652"/>
  <c r="AV652"/>
  <c r="AN652"/>
  <c r="AF652"/>
  <c r="X652"/>
  <c r="P652"/>
  <c r="DV652"/>
  <c r="DF652"/>
  <c r="CP652"/>
  <c r="BZ652"/>
  <c r="BJ652"/>
  <c r="AT652"/>
  <c r="AD652"/>
  <c r="N652"/>
  <c r="DJ652"/>
  <c r="BN652"/>
  <c r="R652"/>
  <c r="DW652"/>
  <c r="DG652"/>
  <c r="CQ652"/>
  <c r="CA652"/>
  <c r="BK652"/>
  <c r="AU652"/>
  <c r="AE652"/>
  <c r="O652"/>
  <c r="CD652"/>
  <c r="AH652"/>
  <c r="DI652"/>
  <c r="CS652"/>
  <c r="CC652"/>
  <c r="BM652"/>
  <c r="AW652"/>
  <c r="AG652"/>
  <c r="Q652"/>
  <c r="CT652"/>
  <c r="AX652"/>
  <c r="DO652"/>
  <c r="CY652"/>
  <c r="CI652"/>
  <c r="BS652"/>
  <c r="BC652"/>
  <c r="AM652"/>
  <c r="W652"/>
  <c r="DA652"/>
  <c r="BF652"/>
  <c r="V652"/>
  <c r="DQ652"/>
  <c r="AO652"/>
  <c r="DB652"/>
  <c r="BR652"/>
  <c r="Y652"/>
  <c r="BV652"/>
  <c r="CH652"/>
  <c r="DN652"/>
  <c r="BU652"/>
  <c r="Z652"/>
  <c r="AL652"/>
  <c r="DR652"/>
  <c r="CK652"/>
  <c r="AP652"/>
  <c r="CL652"/>
  <c r="BB652"/>
  <c r="I652"/>
  <c r="CX652"/>
  <c r="BE652"/>
  <c r="J652"/>
  <c r="C545"/>
  <c r="C653"/>
  <c r="BV222"/>
  <c r="BN222"/>
  <c r="BF222"/>
  <c r="AX222"/>
  <c r="AP222"/>
  <c r="AH222"/>
  <c r="Z222"/>
  <c r="R222"/>
  <c r="J222"/>
  <c r="BW222"/>
  <c r="BO222"/>
  <c r="BG222"/>
  <c r="AY222"/>
  <c r="AQ222"/>
  <c r="AI222"/>
  <c r="AA222"/>
  <c r="S222"/>
  <c r="K222"/>
  <c r="C438"/>
  <c r="BX222"/>
  <c r="BP222"/>
  <c r="BH222"/>
  <c r="AZ222"/>
  <c r="AR222"/>
  <c r="AJ222"/>
  <c r="AB222"/>
  <c r="T222"/>
  <c r="L222"/>
  <c r="BS222"/>
  <c r="BK222"/>
  <c r="BC222"/>
  <c r="AU222"/>
  <c r="AM222"/>
  <c r="AE222"/>
  <c r="W222"/>
  <c r="O222"/>
  <c r="C330"/>
  <c r="BR222"/>
  <c r="BB222"/>
  <c r="AL222"/>
  <c r="V222"/>
  <c r="AS222"/>
  <c r="BJ222"/>
  <c r="N222"/>
  <c r="BQ222"/>
  <c r="BT222"/>
  <c r="BD222"/>
  <c r="AN222"/>
  <c r="X222"/>
  <c r="BY222"/>
  <c r="AC222"/>
  <c r="BZ222"/>
  <c r="AD222"/>
  <c r="BA222"/>
  <c r="BU222"/>
  <c r="BE222"/>
  <c r="AO222"/>
  <c r="Y222"/>
  <c r="I222"/>
  <c r="BI222"/>
  <c r="M222"/>
  <c r="AT222"/>
  <c r="U222"/>
  <c r="BL222"/>
  <c r="AV222"/>
  <c r="AF222"/>
  <c r="P222"/>
  <c r="BM222"/>
  <c r="AW222"/>
  <c r="AG222"/>
  <c r="Q222"/>
  <c r="AK222"/>
  <c r="DX222"/>
  <c r="DV437"/>
  <c r="DN437"/>
  <c r="DF437"/>
  <c r="CX437"/>
  <c r="CP437"/>
  <c r="CH437"/>
  <c r="BZ437"/>
  <c r="BR437"/>
  <c r="BJ437"/>
  <c r="BB437"/>
  <c r="AT437"/>
  <c r="AL437"/>
  <c r="AD437"/>
  <c r="V437"/>
  <c r="N437"/>
  <c r="DU437"/>
  <c r="DL437"/>
  <c r="DC437"/>
  <c r="CT437"/>
  <c r="CK437"/>
  <c r="CB437"/>
  <c r="BS437"/>
  <c r="BI437"/>
  <c r="AZ437"/>
  <c r="AQ437"/>
  <c r="AH437"/>
  <c r="Y437"/>
  <c r="P437"/>
  <c r="DW437"/>
  <c r="DM437"/>
  <c r="DD437"/>
  <c r="CU437"/>
  <c r="CL437"/>
  <c r="CC437"/>
  <c r="BT437"/>
  <c r="BK437"/>
  <c r="BA437"/>
  <c r="AR437"/>
  <c r="AI437"/>
  <c r="Z437"/>
  <c r="Q437"/>
  <c r="DX437"/>
  <c r="DO437"/>
  <c r="DE437"/>
  <c r="CV437"/>
  <c r="CM437"/>
  <c r="CD437"/>
  <c r="BU437"/>
  <c r="BL437"/>
  <c r="BC437"/>
  <c r="AS437"/>
  <c r="AJ437"/>
  <c r="AA437"/>
  <c r="R437"/>
  <c r="I437"/>
  <c r="DP437"/>
  <c r="DG437"/>
  <c r="CW437"/>
  <c r="CN437"/>
  <c r="CE437"/>
  <c r="BV437"/>
  <c r="BM437"/>
  <c r="BD437"/>
  <c r="AU437"/>
  <c r="AK437"/>
  <c r="AB437"/>
  <c r="S437"/>
  <c r="J437"/>
  <c r="DQ437"/>
  <c r="CY437"/>
  <c r="CF437"/>
  <c r="BN437"/>
  <c r="AV437"/>
  <c r="AC437"/>
  <c r="K437"/>
  <c r="DR437"/>
  <c r="CZ437"/>
  <c r="CG437"/>
  <c r="BO437"/>
  <c r="AW437"/>
  <c r="AE437"/>
  <c r="L437"/>
  <c r="DS437"/>
  <c r="DA437"/>
  <c r="CI437"/>
  <c r="BP437"/>
  <c r="AX437"/>
  <c r="AF437"/>
  <c r="M437"/>
  <c r="DI437"/>
  <c r="CQ437"/>
  <c r="BX437"/>
  <c r="BF437"/>
  <c r="AN437"/>
  <c r="U437"/>
  <c r="DT437"/>
  <c r="CJ437"/>
  <c r="AY437"/>
  <c r="O437"/>
  <c r="CO437"/>
  <c r="BE437"/>
  <c r="T437"/>
  <c r="CR437"/>
  <c r="BG437"/>
  <c r="W437"/>
  <c r="DH437"/>
  <c r="BW437"/>
  <c r="AM437"/>
  <c r="BH437"/>
  <c r="BQ437"/>
  <c r="BY437"/>
  <c r="DB437"/>
  <c r="AG437"/>
  <c r="X437"/>
  <c r="AO437"/>
  <c r="CS437"/>
  <c r="CA437"/>
  <c r="AP437"/>
  <c r="DJ437"/>
  <c r="DK437"/>
  <c r="DR544"/>
  <c r="DJ544"/>
  <c r="DB544"/>
  <c r="CT544"/>
  <c r="CL544"/>
  <c r="CD544"/>
  <c r="BV544"/>
  <c r="BN544"/>
  <c r="BF544"/>
  <c r="AX544"/>
  <c r="AP544"/>
  <c r="AH544"/>
  <c r="Z544"/>
  <c r="R544"/>
  <c r="J544"/>
  <c r="DS544"/>
  <c r="DK544"/>
  <c r="DC544"/>
  <c r="CU544"/>
  <c r="CM544"/>
  <c r="CE544"/>
  <c r="BW544"/>
  <c r="BO544"/>
  <c r="BG544"/>
  <c r="AY544"/>
  <c r="AQ544"/>
  <c r="AI544"/>
  <c r="AA544"/>
  <c r="S544"/>
  <c r="K544"/>
  <c r="DT544"/>
  <c r="DL544"/>
  <c r="DD544"/>
  <c r="CV544"/>
  <c r="CN544"/>
  <c r="CF544"/>
  <c r="BX544"/>
  <c r="BP544"/>
  <c r="BH544"/>
  <c r="AZ544"/>
  <c r="AR544"/>
  <c r="AJ544"/>
  <c r="AB544"/>
  <c r="T544"/>
  <c r="L544"/>
  <c r="DW544"/>
  <c r="DO544"/>
  <c r="DG544"/>
  <c r="CY544"/>
  <c r="CQ544"/>
  <c r="CI544"/>
  <c r="CA544"/>
  <c r="BS544"/>
  <c r="BK544"/>
  <c r="BC544"/>
  <c r="AU544"/>
  <c r="AM544"/>
  <c r="AE544"/>
  <c r="W544"/>
  <c r="O544"/>
  <c r="DM544"/>
  <c r="CW544"/>
  <c r="CG544"/>
  <c r="BQ544"/>
  <c r="BA544"/>
  <c r="AK544"/>
  <c r="U544"/>
  <c r="DN544"/>
  <c r="CX544"/>
  <c r="CH544"/>
  <c r="BR544"/>
  <c r="BB544"/>
  <c r="AL544"/>
  <c r="V544"/>
  <c r="DP544"/>
  <c r="CZ544"/>
  <c r="CJ544"/>
  <c r="BT544"/>
  <c r="BD544"/>
  <c r="AN544"/>
  <c r="X544"/>
  <c r="DV544"/>
  <c r="DF544"/>
  <c r="CP544"/>
  <c r="BZ544"/>
  <c r="BJ544"/>
  <c r="AT544"/>
  <c r="AD544"/>
  <c r="N544"/>
  <c r="DQ544"/>
  <c r="CK544"/>
  <c r="BE544"/>
  <c r="Y544"/>
  <c r="DU544"/>
  <c r="CO544"/>
  <c r="BI544"/>
  <c r="AC544"/>
  <c r="DX544"/>
  <c r="CR544"/>
  <c r="BL544"/>
  <c r="AF544"/>
  <c r="DE544"/>
  <c r="BY544"/>
  <c r="AS544"/>
  <c r="M544"/>
  <c r="CS544"/>
  <c r="AG544"/>
  <c r="DA544"/>
  <c r="AO544"/>
  <c r="DH544"/>
  <c r="AV544"/>
  <c r="BU544"/>
  <c r="I544"/>
  <c r="DI544"/>
  <c r="P544"/>
  <c r="BM544"/>
  <c r="AW544"/>
  <c r="CB544"/>
  <c r="Q544"/>
  <c r="CC544"/>
  <c r="A658"/>
  <c r="B657"/>
  <c r="A443"/>
  <c r="B442"/>
  <c r="B335"/>
  <c r="A336"/>
  <c r="B227"/>
  <c r="A228"/>
  <c r="AQ88" i="15"/>
  <c r="AP89"/>
  <c r="A88"/>
  <c r="B87"/>
  <c r="AH97" i="14"/>
  <c r="AJ97"/>
  <c r="AK97"/>
  <c r="AI97"/>
  <c r="L99"/>
  <c r="R99"/>
  <c r="J99"/>
  <c r="P99"/>
  <c r="V98"/>
  <c r="AC98"/>
  <c r="AE98"/>
  <c r="AD98"/>
  <c r="AB98"/>
  <c r="AA98"/>
  <c r="AG98" s="1"/>
  <c r="W98"/>
  <c r="M99"/>
  <c r="S99"/>
  <c r="K99"/>
  <c r="Q99"/>
  <c r="I99"/>
  <c r="U99" s="1"/>
  <c r="O99"/>
  <c r="X98"/>
  <c r="Y98"/>
  <c r="C100"/>
  <c r="E100"/>
  <c r="D100"/>
  <c r="F100"/>
  <c r="G100"/>
  <c r="B101"/>
  <c r="A102"/>
  <c r="A275" i="4"/>
  <c r="B274"/>
  <c r="E88" i="15" l="1"/>
  <c r="F88"/>
  <c r="C88"/>
  <c r="D88"/>
  <c r="V88" s="1"/>
  <c r="G88"/>
  <c r="U87"/>
  <c r="V87"/>
  <c r="X87"/>
  <c r="Y87"/>
  <c r="F224" i="14"/>
  <c r="E224"/>
  <c r="G224"/>
  <c r="C224"/>
  <c r="D224"/>
  <c r="G546"/>
  <c r="G439"/>
  <c r="G331"/>
  <c r="G654"/>
  <c r="BN167"/>
  <c r="BM157"/>
  <c r="F546"/>
  <c r="F654"/>
  <c r="F439"/>
  <c r="F331"/>
  <c r="D439"/>
  <c r="D654"/>
  <c r="D546"/>
  <c r="D331"/>
  <c r="DS653"/>
  <c r="DK653"/>
  <c r="DC653"/>
  <c r="CU653"/>
  <c r="CM653"/>
  <c r="CE653"/>
  <c r="BW653"/>
  <c r="BO653"/>
  <c r="BG653"/>
  <c r="AY653"/>
  <c r="AQ653"/>
  <c r="AI653"/>
  <c r="AA653"/>
  <c r="S653"/>
  <c r="K653"/>
  <c r="DT653"/>
  <c r="DL653"/>
  <c r="DD653"/>
  <c r="CV653"/>
  <c r="CN653"/>
  <c r="CF653"/>
  <c r="BX653"/>
  <c r="BP653"/>
  <c r="BH653"/>
  <c r="AZ653"/>
  <c r="AR653"/>
  <c r="AJ653"/>
  <c r="AB653"/>
  <c r="T653"/>
  <c r="L653"/>
  <c r="DU653"/>
  <c r="DM653"/>
  <c r="DE653"/>
  <c r="CW653"/>
  <c r="CO653"/>
  <c r="CG653"/>
  <c r="BY653"/>
  <c r="BQ653"/>
  <c r="BI653"/>
  <c r="BA653"/>
  <c r="AS653"/>
  <c r="AK653"/>
  <c r="AC653"/>
  <c r="U653"/>
  <c r="M653"/>
  <c r="DX653"/>
  <c r="DP653"/>
  <c r="DH653"/>
  <c r="CZ653"/>
  <c r="CR653"/>
  <c r="CJ653"/>
  <c r="CB653"/>
  <c r="BT653"/>
  <c r="BL653"/>
  <c r="BD653"/>
  <c r="AV653"/>
  <c r="AN653"/>
  <c r="AF653"/>
  <c r="X653"/>
  <c r="P653"/>
  <c r="DN653"/>
  <c r="CX653"/>
  <c r="CH653"/>
  <c r="BR653"/>
  <c r="BB653"/>
  <c r="AL653"/>
  <c r="V653"/>
  <c r="DB653"/>
  <c r="BV653"/>
  <c r="Z653"/>
  <c r="DO653"/>
  <c r="CY653"/>
  <c r="CI653"/>
  <c r="BS653"/>
  <c r="BC653"/>
  <c r="AM653"/>
  <c r="W653"/>
  <c r="BF653"/>
  <c r="DQ653"/>
  <c r="DA653"/>
  <c r="CK653"/>
  <c r="BU653"/>
  <c r="BE653"/>
  <c r="AO653"/>
  <c r="Y653"/>
  <c r="I653"/>
  <c r="DR653"/>
  <c r="CL653"/>
  <c r="AP653"/>
  <c r="J653"/>
  <c r="DW653"/>
  <c r="DG653"/>
  <c r="CQ653"/>
  <c r="CA653"/>
  <c r="BK653"/>
  <c r="AU653"/>
  <c r="AE653"/>
  <c r="O653"/>
  <c r="DI653"/>
  <c r="BN653"/>
  <c r="AD653"/>
  <c r="CD653"/>
  <c r="AW653"/>
  <c r="DJ653"/>
  <c r="BZ653"/>
  <c r="AG653"/>
  <c r="CP653"/>
  <c r="DV653"/>
  <c r="CC653"/>
  <c r="AH653"/>
  <c r="AT653"/>
  <c r="CS653"/>
  <c r="AX653"/>
  <c r="N653"/>
  <c r="CT653"/>
  <c r="BJ653"/>
  <c r="Q653"/>
  <c r="DF653"/>
  <c r="BM653"/>
  <c r="R653"/>
  <c r="E654"/>
  <c r="E439"/>
  <c r="E331"/>
  <c r="E546"/>
  <c r="C546"/>
  <c r="C654"/>
  <c r="BX223"/>
  <c r="BP223"/>
  <c r="BH223"/>
  <c r="AZ223"/>
  <c r="AR223"/>
  <c r="AJ223"/>
  <c r="AB223"/>
  <c r="T223"/>
  <c r="L223"/>
  <c r="BY223"/>
  <c r="BQ223"/>
  <c r="BI223"/>
  <c r="BA223"/>
  <c r="AS223"/>
  <c r="AK223"/>
  <c r="AC223"/>
  <c r="U223"/>
  <c r="M223"/>
  <c r="BZ223"/>
  <c r="BR223"/>
  <c r="BJ223"/>
  <c r="BB223"/>
  <c r="AT223"/>
  <c r="AL223"/>
  <c r="AD223"/>
  <c r="V223"/>
  <c r="N223"/>
  <c r="BU223"/>
  <c r="BM223"/>
  <c r="BE223"/>
  <c r="AW223"/>
  <c r="AO223"/>
  <c r="AG223"/>
  <c r="Y223"/>
  <c r="Q223"/>
  <c r="I223"/>
  <c r="BL223"/>
  <c r="AV223"/>
  <c r="AF223"/>
  <c r="P223"/>
  <c r="BS223"/>
  <c r="W223"/>
  <c r="BT223"/>
  <c r="X223"/>
  <c r="BK223"/>
  <c r="BN223"/>
  <c r="AX223"/>
  <c r="AH223"/>
  <c r="R223"/>
  <c r="BC223"/>
  <c r="BD223"/>
  <c r="AE223"/>
  <c r="C331"/>
  <c r="BO223"/>
  <c r="AY223"/>
  <c r="AI223"/>
  <c r="S223"/>
  <c r="AM223"/>
  <c r="AN223"/>
  <c r="O223"/>
  <c r="BV223"/>
  <c r="BF223"/>
  <c r="AP223"/>
  <c r="Z223"/>
  <c r="J223"/>
  <c r="BW223"/>
  <c r="BG223"/>
  <c r="AQ223"/>
  <c r="AA223"/>
  <c r="K223"/>
  <c r="C439"/>
  <c r="AU223"/>
  <c r="DX223"/>
  <c r="DR545"/>
  <c r="DJ545"/>
  <c r="DB545"/>
  <c r="CT545"/>
  <c r="CL545"/>
  <c r="CD545"/>
  <c r="BV545"/>
  <c r="BN545"/>
  <c r="BF545"/>
  <c r="AX545"/>
  <c r="AP545"/>
  <c r="AH545"/>
  <c r="Z545"/>
  <c r="R545"/>
  <c r="J545"/>
  <c r="DS545"/>
  <c r="DK545"/>
  <c r="DC545"/>
  <c r="CU545"/>
  <c r="CM545"/>
  <c r="CE545"/>
  <c r="BW545"/>
  <c r="BO545"/>
  <c r="BG545"/>
  <c r="AY545"/>
  <c r="AQ545"/>
  <c r="AI545"/>
  <c r="AA545"/>
  <c r="S545"/>
  <c r="K545"/>
  <c r="DT545"/>
  <c r="DL545"/>
  <c r="DD545"/>
  <c r="CV545"/>
  <c r="CN545"/>
  <c r="CF545"/>
  <c r="BX545"/>
  <c r="BP545"/>
  <c r="BH545"/>
  <c r="AZ545"/>
  <c r="AR545"/>
  <c r="AJ545"/>
  <c r="AB545"/>
  <c r="T545"/>
  <c r="L545"/>
  <c r="DW545"/>
  <c r="DO545"/>
  <c r="DG545"/>
  <c r="CY545"/>
  <c r="CQ545"/>
  <c r="CI545"/>
  <c r="CA545"/>
  <c r="BS545"/>
  <c r="BK545"/>
  <c r="BC545"/>
  <c r="AU545"/>
  <c r="AM545"/>
  <c r="AE545"/>
  <c r="W545"/>
  <c r="O545"/>
  <c r="DU545"/>
  <c r="DE545"/>
  <c r="CO545"/>
  <c r="BY545"/>
  <c r="BI545"/>
  <c r="AS545"/>
  <c r="AC545"/>
  <c r="M545"/>
  <c r="DV545"/>
  <c r="DF545"/>
  <c r="CP545"/>
  <c r="BZ545"/>
  <c r="BJ545"/>
  <c r="AT545"/>
  <c r="AD545"/>
  <c r="N545"/>
  <c r="DX545"/>
  <c r="DH545"/>
  <c r="CR545"/>
  <c r="CB545"/>
  <c r="BL545"/>
  <c r="AV545"/>
  <c r="AF545"/>
  <c r="P545"/>
  <c r="DN545"/>
  <c r="CX545"/>
  <c r="CH545"/>
  <c r="BR545"/>
  <c r="BB545"/>
  <c r="AL545"/>
  <c r="V545"/>
  <c r="CS545"/>
  <c r="BM545"/>
  <c r="AG545"/>
  <c r="CW545"/>
  <c r="BQ545"/>
  <c r="AK545"/>
  <c r="CZ545"/>
  <c r="BT545"/>
  <c r="AN545"/>
  <c r="DM545"/>
  <c r="CG545"/>
  <c r="BA545"/>
  <c r="U545"/>
  <c r="DA545"/>
  <c r="AO545"/>
  <c r="DI545"/>
  <c r="AW545"/>
  <c r="DP545"/>
  <c r="BD545"/>
  <c r="CC545"/>
  <c r="Q545"/>
  <c r="DQ545"/>
  <c r="I545"/>
  <c r="X545"/>
  <c r="BU545"/>
  <c r="Y545"/>
  <c r="CK545"/>
  <c r="BE545"/>
  <c r="CJ545"/>
  <c r="A551"/>
  <c r="B550"/>
  <c r="DV438"/>
  <c r="DN438"/>
  <c r="DF438"/>
  <c r="CX438"/>
  <c r="CP438"/>
  <c r="CH438"/>
  <c r="BZ438"/>
  <c r="BR438"/>
  <c r="BJ438"/>
  <c r="BB438"/>
  <c r="AT438"/>
  <c r="AL438"/>
  <c r="AD438"/>
  <c r="V438"/>
  <c r="N438"/>
  <c r="DT438"/>
  <c r="DK438"/>
  <c r="DB438"/>
  <c r="CS438"/>
  <c r="CJ438"/>
  <c r="CA438"/>
  <c r="BQ438"/>
  <c r="BH438"/>
  <c r="AY438"/>
  <c r="AP438"/>
  <c r="AG438"/>
  <c r="X438"/>
  <c r="O438"/>
  <c r="DU438"/>
  <c r="DL438"/>
  <c r="DC438"/>
  <c r="CT438"/>
  <c r="CK438"/>
  <c r="CB438"/>
  <c r="BS438"/>
  <c r="BI438"/>
  <c r="AZ438"/>
  <c r="AQ438"/>
  <c r="AH438"/>
  <c r="Y438"/>
  <c r="P438"/>
  <c r="DW438"/>
  <c r="DM438"/>
  <c r="DD438"/>
  <c r="CU438"/>
  <c r="CL438"/>
  <c r="CC438"/>
  <c r="BT438"/>
  <c r="BK438"/>
  <c r="BA438"/>
  <c r="AR438"/>
  <c r="AI438"/>
  <c r="Z438"/>
  <c r="Q438"/>
  <c r="DX438"/>
  <c r="DO438"/>
  <c r="DE438"/>
  <c r="CV438"/>
  <c r="CM438"/>
  <c r="CD438"/>
  <c r="BU438"/>
  <c r="BL438"/>
  <c r="BC438"/>
  <c r="AS438"/>
  <c r="AJ438"/>
  <c r="AA438"/>
  <c r="R438"/>
  <c r="I438"/>
  <c r="DG438"/>
  <c r="CN438"/>
  <c r="BV438"/>
  <c r="BD438"/>
  <c r="AK438"/>
  <c r="S438"/>
  <c r="DH438"/>
  <c r="CO438"/>
  <c r="BW438"/>
  <c r="BE438"/>
  <c r="AM438"/>
  <c r="T438"/>
  <c r="DI438"/>
  <c r="CQ438"/>
  <c r="BX438"/>
  <c r="BF438"/>
  <c r="AN438"/>
  <c r="U438"/>
  <c r="DQ438"/>
  <c r="CY438"/>
  <c r="CF438"/>
  <c r="BN438"/>
  <c r="AV438"/>
  <c r="AC438"/>
  <c r="K438"/>
  <c r="DJ438"/>
  <c r="BY438"/>
  <c r="AO438"/>
  <c r="DP438"/>
  <c r="CE438"/>
  <c r="AU438"/>
  <c r="J438"/>
  <c r="DR438"/>
  <c r="CG438"/>
  <c r="AW438"/>
  <c r="L438"/>
  <c r="CW438"/>
  <c r="BM438"/>
  <c r="AB438"/>
  <c r="CI438"/>
  <c r="M438"/>
  <c r="CR438"/>
  <c r="W438"/>
  <c r="CZ438"/>
  <c r="AE438"/>
  <c r="BG438"/>
  <c r="AF438"/>
  <c r="AX438"/>
  <c r="BO438"/>
  <c r="DS438"/>
  <c r="BP438"/>
  <c r="DA438"/>
  <c r="DW330"/>
  <c r="DO330"/>
  <c r="DG330"/>
  <c r="CY330"/>
  <c r="CQ330"/>
  <c r="CI330"/>
  <c r="CA330"/>
  <c r="BS330"/>
  <c r="BK330"/>
  <c r="BC330"/>
  <c r="AU330"/>
  <c r="AM330"/>
  <c r="AE330"/>
  <c r="W330"/>
  <c r="O330"/>
  <c r="DX330"/>
  <c r="DP330"/>
  <c r="DH330"/>
  <c r="CZ330"/>
  <c r="CR330"/>
  <c r="CJ330"/>
  <c r="CB330"/>
  <c r="BT330"/>
  <c r="BL330"/>
  <c r="BD330"/>
  <c r="AV330"/>
  <c r="AN330"/>
  <c r="AF330"/>
  <c r="X330"/>
  <c r="P330"/>
  <c r="DQ330"/>
  <c r="DI330"/>
  <c r="DA330"/>
  <c r="CS330"/>
  <c r="CK330"/>
  <c r="CC330"/>
  <c r="BU330"/>
  <c r="BM330"/>
  <c r="BE330"/>
  <c r="AW330"/>
  <c r="AO330"/>
  <c r="AG330"/>
  <c r="Y330"/>
  <c r="Q330"/>
  <c r="I330"/>
  <c r="DT330"/>
  <c r="DL330"/>
  <c r="DD330"/>
  <c r="CV330"/>
  <c r="CN330"/>
  <c r="CF330"/>
  <c r="BX330"/>
  <c r="BP330"/>
  <c r="BH330"/>
  <c r="AZ330"/>
  <c r="AR330"/>
  <c r="AJ330"/>
  <c r="AB330"/>
  <c r="T330"/>
  <c r="L330"/>
  <c r="DJ330"/>
  <c r="CT330"/>
  <c r="CD330"/>
  <c r="BN330"/>
  <c r="AX330"/>
  <c r="AH330"/>
  <c r="R330"/>
  <c r="DK330"/>
  <c r="CU330"/>
  <c r="CE330"/>
  <c r="BO330"/>
  <c r="AY330"/>
  <c r="AI330"/>
  <c r="S330"/>
  <c r="DM330"/>
  <c r="CW330"/>
  <c r="CG330"/>
  <c r="BQ330"/>
  <c r="BA330"/>
  <c r="AK330"/>
  <c r="U330"/>
  <c r="DS330"/>
  <c r="DC330"/>
  <c r="CM330"/>
  <c r="BW330"/>
  <c r="BG330"/>
  <c r="AQ330"/>
  <c r="AA330"/>
  <c r="K330"/>
  <c r="DN330"/>
  <c r="CH330"/>
  <c r="BB330"/>
  <c r="V330"/>
  <c r="DV330"/>
  <c r="DR330"/>
  <c r="CL330"/>
  <c r="BF330"/>
  <c r="Z330"/>
  <c r="CP330"/>
  <c r="AD330"/>
  <c r="DU330"/>
  <c r="CO330"/>
  <c r="BI330"/>
  <c r="AC330"/>
  <c r="BJ330"/>
  <c r="DB330"/>
  <c r="BV330"/>
  <c r="AP330"/>
  <c r="J330"/>
  <c r="DE330"/>
  <c r="BY330"/>
  <c r="AS330"/>
  <c r="M330"/>
  <c r="CX330"/>
  <c r="DF330"/>
  <c r="N330"/>
  <c r="AL330"/>
  <c r="AT330"/>
  <c r="BR330"/>
  <c r="BZ330"/>
  <c r="B658"/>
  <c r="A659"/>
  <c r="A444"/>
  <c r="B443"/>
  <c r="A337"/>
  <c r="B336"/>
  <c r="B228"/>
  <c r="A229"/>
  <c r="AP90" i="15"/>
  <c r="AQ89"/>
  <c r="A89"/>
  <c r="B88"/>
  <c r="AH98" i="14"/>
  <c r="AI98"/>
  <c r="AJ98"/>
  <c r="AK98"/>
  <c r="V99"/>
  <c r="I100"/>
  <c r="U100" s="1"/>
  <c r="O100"/>
  <c r="AA99"/>
  <c r="AG99" s="1"/>
  <c r="AE99"/>
  <c r="AC99"/>
  <c r="AD99"/>
  <c r="AB99"/>
  <c r="J100"/>
  <c r="P100"/>
  <c r="M100"/>
  <c r="S100"/>
  <c r="K100"/>
  <c r="Q100"/>
  <c r="L100"/>
  <c r="R100"/>
  <c r="X99"/>
  <c r="Y99"/>
  <c r="W99"/>
  <c r="D101"/>
  <c r="C101"/>
  <c r="F101"/>
  <c r="G101"/>
  <c r="E101"/>
  <c r="A103"/>
  <c r="B102"/>
  <c r="A276" i="4"/>
  <c r="B275"/>
  <c r="U88" i="15" l="1"/>
  <c r="Y88"/>
  <c r="X88"/>
  <c r="W88"/>
  <c r="D89"/>
  <c r="F89"/>
  <c r="G89"/>
  <c r="E89"/>
  <c r="C89"/>
  <c r="C225" i="14"/>
  <c r="E225"/>
  <c r="G225"/>
  <c r="D225"/>
  <c r="F225"/>
  <c r="CS654"/>
  <c r="BC654"/>
  <c r="AE654"/>
  <c r="T654"/>
  <c r="S654"/>
  <c r="N654"/>
  <c r="BA654"/>
  <c r="AM654"/>
  <c r="O654"/>
  <c r="BT654"/>
  <c r="L654"/>
  <c r="K654"/>
  <c r="BD654"/>
  <c r="BI654"/>
  <c r="W654"/>
  <c r="BL654"/>
  <c r="AW654"/>
  <c r="AS654"/>
  <c r="CF654"/>
  <c r="CE654"/>
  <c r="AG654"/>
  <c r="BX654"/>
  <c r="BW654"/>
  <c r="Q654"/>
  <c r="BP654"/>
  <c r="BO654"/>
  <c r="BN654"/>
  <c r="Z654"/>
  <c r="AL654"/>
  <c r="P654"/>
  <c r="M654"/>
  <c r="CG654"/>
  <c r="CO654"/>
  <c r="AV654"/>
  <c r="CK654"/>
  <c r="CN654"/>
  <c r="CA654"/>
  <c r="AB654"/>
  <c r="AP654"/>
  <c r="BK654"/>
  <c r="Y654"/>
  <c r="BF654"/>
  <c r="BR654"/>
  <c r="CB654"/>
  <c r="BY654"/>
  <c r="AR654"/>
  <c r="AZ654"/>
  <c r="AK654"/>
  <c r="R654"/>
  <c r="CC654"/>
  <c r="AA654"/>
  <c r="BJ654"/>
  <c r="CP654"/>
  <c r="BE654"/>
  <c r="CL654"/>
  <c r="V654"/>
  <c r="BQ654"/>
  <c r="AJ654"/>
  <c r="AQ654"/>
  <c r="AY654"/>
  <c r="BH654"/>
  <c r="BB654"/>
  <c r="AI654"/>
  <c r="BG654"/>
  <c r="AX654"/>
  <c r="BS654"/>
  <c r="CQ654"/>
  <c r="CT654"/>
  <c r="CI654"/>
  <c r="I654"/>
  <c r="CH654"/>
  <c r="CM654"/>
  <c r="BM654"/>
  <c r="AT654"/>
  <c r="AF654"/>
  <c r="BZ654"/>
  <c r="BU654"/>
  <c r="BV654"/>
  <c r="CD654"/>
  <c r="AU654"/>
  <c r="X654"/>
  <c r="CR654"/>
  <c r="AN654"/>
  <c r="AH654"/>
  <c r="AO654"/>
  <c r="J654"/>
  <c r="AD654"/>
  <c r="CJ654"/>
  <c r="U654"/>
  <c r="AC654"/>
  <c r="CU654"/>
  <c r="CV654"/>
  <c r="CW654"/>
  <c r="CX654"/>
  <c r="CY654"/>
  <c r="CZ654"/>
  <c r="DA654"/>
  <c r="DB654"/>
  <c r="DC654"/>
  <c r="DD654"/>
  <c r="DE654"/>
  <c r="DF654"/>
  <c r="DG654"/>
  <c r="DH654"/>
  <c r="DI654"/>
  <c r="DJ654"/>
  <c r="DK654"/>
  <c r="DL654"/>
  <c r="DM654"/>
  <c r="DN654"/>
  <c r="DO654"/>
  <c r="DP654"/>
  <c r="DR654"/>
  <c r="DQ654"/>
  <c r="DS654"/>
  <c r="DT654"/>
  <c r="DU654"/>
  <c r="DV654"/>
  <c r="DX654"/>
  <c r="DW654"/>
  <c r="BO167"/>
  <c r="BN157"/>
  <c r="DW331"/>
  <c r="DO331"/>
  <c r="DG331"/>
  <c r="CY331"/>
  <c r="CQ331"/>
  <c r="CI331"/>
  <c r="CA331"/>
  <c r="BS331"/>
  <c r="BK331"/>
  <c r="BC331"/>
  <c r="AU331"/>
  <c r="AM331"/>
  <c r="AE331"/>
  <c r="W331"/>
  <c r="O331"/>
  <c r="DX331"/>
  <c r="DP331"/>
  <c r="DH331"/>
  <c r="CZ331"/>
  <c r="CR331"/>
  <c r="CJ331"/>
  <c r="CB331"/>
  <c r="BT331"/>
  <c r="BL331"/>
  <c r="BD331"/>
  <c r="AV331"/>
  <c r="AN331"/>
  <c r="AF331"/>
  <c r="X331"/>
  <c r="P331"/>
  <c r="DQ331"/>
  <c r="DI331"/>
  <c r="DA331"/>
  <c r="CS331"/>
  <c r="CK331"/>
  <c r="CC331"/>
  <c r="BU331"/>
  <c r="BM331"/>
  <c r="BE331"/>
  <c r="AW331"/>
  <c r="AO331"/>
  <c r="AG331"/>
  <c r="Y331"/>
  <c r="Q331"/>
  <c r="I331"/>
  <c r="DT331"/>
  <c r="DL331"/>
  <c r="DD331"/>
  <c r="CV331"/>
  <c r="CN331"/>
  <c r="CF331"/>
  <c r="BX331"/>
  <c r="BP331"/>
  <c r="BH331"/>
  <c r="AZ331"/>
  <c r="AR331"/>
  <c r="AJ331"/>
  <c r="AB331"/>
  <c r="T331"/>
  <c r="L331"/>
  <c r="DR331"/>
  <c r="DB331"/>
  <c r="CL331"/>
  <c r="BV331"/>
  <c r="BF331"/>
  <c r="AP331"/>
  <c r="Z331"/>
  <c r="J331"/>
  <c r="DS331"/>
  <c r="DC331"/>
  <c r="CM331"/>
  <c r="BW331"/>
  <c r="BG331"/>
  <c r="AQ331"/>
  <c r="AA331"/>
  <c r="K331"/>
  <c r="DU331"/>
  <c r="DE331"/>
  <c r="CO331"/>
  <c r="BY331"/>
  <c r="BI331"/>
  <c r="AS331"/>
  <c r="AC331"/>
  <c r="M331"/>
  <c r="DK331"/>
  <c r="CU331"/>
  <c r="CE331"/>
  <c r="BO331"/>
  <c r="AY331"/>
  <c r="AI331"/>
  <c r="S331"/>
  <c r="DV331"/>
  <c r="CP331"/>
  <c r="BJ331"/>
  <c r="AD331"/>
  <c r="CX331"/>
  <c r="CT331"/>
  <c r="BN331"/>
  <c r="AH331"/>
  <c r="BR331"/>
  <c r="CW331"/>
  <c r="BQ331"/>
  <c r="AK331"/>
  <c r="AL331"/>
  <c r="DJ331"/>
  <c r="CD331"/>
  <c r="AX331"/>
  <c r="R331"/>
  <c r="DM331"/>
  <c r="CG331"/>
  <c r="BA331"/>
  <c r="U331"/>
  <c r="DF331"/>
  <c r="DN331"/>
  <c r="AT331"/>
  <c r="N331"/>
  <c r="V331"/>
  <c r="BB331"/>
  <c r="BZ331"/>
  <c r="CH331"/>
  <c r="G440"/>
  <c r="G547"/>
  <c r="G655"/>
  <c r="G332"/>
  <c r="DR546"/>
  <c r="DJ546"/>
  <c r="DB546"/>
  <c r="CT546"/>
  <c r="CL546"/>
  <c r="CD546"/>
  <c r="BV546"/>
  <c r="BN546"/>
  <c r="BF546"/>
  <c r="AX546"/>
  <c r="AP546"/>
  <c r="AH546"/>
  <c r="Z546"/>
  <c r="R546"/>
  <c r="J546"/>
  <c r="DS546"/>
  <c r="DK546"/>
  <c r="DC546"/>
  <c r="CU546"/>
  <c r="CM546"/>
  <c r="CE546"/>
  <c r="BW546"/>
  <c r="BO546"/>
  <c r="BG546"/>
  <c r="AY546"/>
  <c r="AQ546"/>
  <c r="AI546"/>
  <c r="AA546"/>
  <c r="S546"/>
  <c r="K546"/>
  <c r="DT546"/>
  <c r="DL546"/>
  <c r="DD546"/>
  <c r="CV546"/>
  <c r="CN546"/>
  <c r="CF546"/>
  <c r="BX546"/>
  <c r="BP546"/>
  <c r="BH546"/>
  <c r="AZ546"/>
  <c r="AR546"/>
  <c r="AJ546"/>
  <c r="AB546"/>
  <c r="T546"/>
  <c r="L546"/>
  <c r="DW546"/>
  <c r="DO546"/>
  <c r="DG546"/>
  <c r="CY546"/>
  <c r="CQ546"/>
  <c r="CI546"/>
  <c r="CA546"/>
  <c r="BS546"/>
  <c r="BK546"/>
  <c r="BC546"/>
  <c r="AU546"/>
  <c r="AM546"/>
  <c r="AE546"/>
  <c r="W546"/>
  <c r="O546"/>
  <c r="DM546"/>
  <c r="CW546"/>
  <c r="CG546"/>
  <c r="BQ546"/>
  <c r="BA546"/>
  <c r="AK546"/>
  <c r="U546"/>
  <c r="DN546"/>
  <c r="CX546"/>
  <c r="CH546"/>
  <c r="BR546"/>
  <c r="BB546"/>
  <c r="AL546"/>
  <c r="V546"/>
  <c r="DP546"/>
  <c r="CZ546"/>
  <c r="CJ546"/>
  <c r="BT546"/>
  <c r="BD546"/>
  <c r="AN546"/>
  <c r="X546"/>
  <c r="DV546"/>
  <c r="DF546"/>
  <c r="CP546"/>
  <c r="BZ546"/>
  <c r="BJ546"/>
  <c r="AT546"/>
  <c r="AD546"/>
  <c r="N546"/>
  <c r="DA546"/>
  <c r="BU546"/>
  <c r="AO546"/>
  <c r="I546"/>
  <c r="DE546"/>
  <c r="BY546"/>
  <c r="AS546"/>
  <c r="M546"/>
  <c r="DH546"/>
  <c r="CB546"/>
  <c r="AV546"/>
  <c r="P546"/>
  <c r="DU546"/>
  <c r="CO546"/>
  <c r="BI546"/>
  <c r="AC546"/>
  <c r="DI546"/>
  <c r="AW546"/>
  <c r="DQ546"/>
  <c r="BE546"/>
  <c r="DX546"/>
  <c r="BL546"/>
  <c r="CK546"/>
  <c r="Y546"/>
  <c r="Q546"/>
  <c r="AF546"/>
  <c r="CC546"/>
  <c r="BM546"/>
  <c r="CR546"/>
  <c r="AG546"/>
  <c r="CS546"/>
  <c r="BU224"/>
  <c r="C440"/>
  <c r="C547"/>
  <c r="C332"/>
  <c r="BM224"/>
  <c r="AS224"/>
  <c r="R224"/>
  <c r="BS224"/>
  <c r="AT224"/>
  <c r="Y224"/>
  <c r="BT224"/>
  <c r="AU224"/>
  <c r="AA224"/>
  <c r="BJ224"/>
  <c r="AI224"/>
  <c r="K224"/>
  <c r="C655"/>
  <c r="BB224"/>
  <c r="J224"/>
  <c r="BK224"/>
  <c r="L224"/>
  <c r="BA224"/>
  <c r="BL224"/>
  <c r="Q224"/>
  <c r="AB224"/>
  <c r="AC224"/>
  <c r="I224"/>
  <c r="AJ224"/>
  <c r="AR224"/>
  <c r="BN224"/>
  <c r="BE224"/>
  <c r="BG224"/>
  <c r="BH224"/>
  <c r="AZ224"/>
  <c r="V224"/>
  <c r="BV224"/>
  <c r="BO224"/>
  <c r="BP224"/>
  <c r="BQ224"/>
  <c r="BI224"/>
  <c r="W224"/>
  <c r="AL224"/>
  <c r="BC224"/>
  <c r="BX224"/>
  <c r="BY224"/>
  <c r="BZ224"/>
  <c r="BR224"/>
  <c r="BW224"/>
  <c r="S224"/>
  <c r="U224"/>
  <c r="AK224"/>
  <c r="Z224"/>
  <c r="M224"/>
  <c r="N224"/>
  <c r="O224"/>
  <c r="BD224"/>
  <c r="AH224"/>
  <c r="P224"/>
  <c r="AM224"/>
  <c r="AQ224"/>
  <c r="T224"/>
  <c r="AG224"/>
  <c r="AV224"/>
  <c r="AF224"/>
  <c r="X224"/>
  <c r="AP224"/>
  <c r="AO224"/>
  <c r="AW224"/>
  <c r="AX224"/>
  <c r="AY224"/>
  <c r="BF224"/>
  <c r="AE224"/>
  <c r="AN224"/>
  <c r="AD224"/>
  <c r="DX224"/>
  <c r="E655"/>
  <c r="E440"/>
  <c r="E332"/>
  <c r="E547"/>
  <c r="F547"/>
  <c r="F440"/>
  <c r="F655"/>
  <c r="F332"/>
  <c r="D440"/>
  <c r="D332"/>
  <c r="D547"/>
  <c r="D655"/>
  <c r="DV439"/>
  <c r="DN439"/>
  <c r="DF439"/>
  <c r="CX439"/>
  <c r="CP439"/>
  <c r="CH439"/>
  <c r="BZ439"/>
  <c r="BR439"/>
  <c r="BJ439"/>
  <c r="BB439"/>
  <c r="AT439"/>
  <c r="AL439"/>
  <c r="AD439"/>
  <c r="V439"/>
  <c r="N439"/>
  <c r="DS439"/>
  <c r="DJ439"/>
  <c r="DA439"/>
  <c r="CR439"/>
  <c r="CI439"/>
  <c r="BY439"/>
  <c r="BP439"/>
  <c r="BG439"/>
  <c r="AX439"/>
  <c r="AO439"/>
  <c r="AF439"/>
  <c r="W439"/>
  <c r="M439"/>
  <c r="DT439"/>
  <c r="DK439"/>
  <c r="DB439"/>
  <c r="CS439"/>
  <c r="CJ439"/>
  <c r="CA439"/>
  <c r="BQ439"/>
  <c r="BH439"/>
  <c r="AY439"/>
  <c r="AP439"/>
  <c r="AG439"/>
  <c r="X439"/>
  <c r="O439"/>
  <c r="DU439"/>
  <c r="DL439"/>
  <c r="DC439"/>
  <c r="CT439"/>
  <c r="CK439"/>
  <c r="CB439"/>
  <c r="BS439"/>
  <c r="BI439"/>
  <c r="AZ439"/>
  <c r="AQ439"/>
  <c r="AH439"/>
  <c r="Y439"/>
  <c r="P439"/>
  <c r="DW439"/>
  <c r="DM439"/>
  <c r="DD439"/>
  <c r="CU439"/>
  <c r="CL439"/>
  <c r="CC439"/>
  <c r="BT439"/>
  <c r="BK439"/>
  <c r="BA439"/>
  <c r="AR439"/>
  <c r="AI439"/>
  <c r="Z439"/>
  <c r="Q439"/>
  <c r="DO439"/>
  <c r="CV439"/>
  <c r="CD439"/>
  <c r="BL439"/>
  <c r="AS439"/>
  <c r="AA439"/>
  <c r="I439"/>
  <c r="DP439"/>
  <c r="CW439"/>
  <c r="CE439"/>
  <c r="BM439"/>
  <c r="AU439"/>
  <c r="AB439"/>
  <c r="J439"/>
  <c r="DQ439"/>
  <c r="CY439"/>
  <c r="CF439"/>
  <c r="BN439"/>
  <c r="AV439"/>
  <c r="AC439"/>
  <c r="K439"/>
  <c r="DG439"/>
  <c r="CN439"/>
  <c r="BV439"/>
  <c r="BD439"/>
  <c r="AK439"/>
  <c r="S439"/>
  <c r="CZ439"/>
  <c r="BO439"/>
  <c r="AE439"/>
  <c r="DE439"/>
  <c r="BU439"/>
  <c r="AJ439"/>
  <c r="DH439"/>
  <c r="BW439"/>
  <c r="AM439"/>
  <c r="DX439"/>
  <c r="CM439"/>
  <c r="BC439"/>
  <c r="R439"/>
  <c r="DI439"/>
  <c r="AN439"/>
  <c r="DR439"/>
  <c r="AW439"/>
  <c r="BE439"/>
  <c r="CG439"/>
  <c r="L439"/>
  <c r="BF439"/>
  <c r="BX439"/>
  <c r="CO439"/>
  <c r="T439"/>
  <c r="CQ439"/>
  <c r="U439"/>
  <c r="A552"/>
  <c r="B551"/>
  <c r="A660"/>
  <c r="B659"/>
  <c r="B444"/>
  <c r="A445"/>
  <c r="A338"/>
  <c r="B337"/>
  <c r="A230"/>
  <c r="B229"/>
  <c r="AP91" i="15"/>
  <c r="AQ90"/>
  <c r="A90"/>
  <c r="B89"/>
  <c r="AH99" i="14"/>
  <c r="AI99"/>
  <c r="AJ99"/>
  <c r="AK99"/>
  <c r="K101"/>
  <c r="Q101"/>
  <c r="J101"/>
  <c r="P101"/>
  <c r="I101"/>
  <c r="U101" s="1"/>
  <c r="O101"/>
  <c r="V100"/>
  <c r="W100"/>
  <c r="X100"/>
  <c r="AA100"/>
  <c r="AG100" s="1"/>
  <c r="AC100"/>
  <c r="AE100"/>
  <c r="AB100"/>
  <c r="AD100"/>
  <c r="L101"/>
  <c r="R101"/>
  <c r="M101"/>
  <c r="S101"/>
  <c r="Y100"/>
  <c r="C102"/>
  <c r="G102"/>
  <c r="F102"/>
  <c r="D102"/>
  <c r="E102"/>
  <c r="B103"/>
  <c r="A104"/>
  <c r="B276" i="4"/>
  <c r="A277"/>
  <c r="U89" i="15" l="1"/>
  <c r="W89"/>
  <c r="Y89"/>
  <c r="X89"/>
  <c r="V89"/>
  <c r="D90"/>
  <c r="E90"/>
  <c r="W90" s="1"/>
  <c r="C90"/>
  <c r="F90"/>
  <c r="G90"/>
  <c r="D226" i="14"/>
  <c r="E226"/>
  <c r="F226"/>
  <c r="C226"/>
  <c r="G226"/>
  <c r="F441"/>
  <c r="F548"/>
  <c r="F333"/>
  <c r="F656"/>
  <c r="BP167"/>
  <c r="BO157"/>
  <c r="A553"/>
  <c r="B552"/>
  <c r="DR547"/>
  <c r="DJ547"/>
  <c r="DB547"/>
  <c r="CT547"/>
  <c r="CL547"/>
  <c r="CD547"/>
  <c r="BV547"/>
  <c r="BN547"/>
  <c r="BF547"/>
  <c r="AX547"/>
  <c r="AP547"/>
  <c r="AH547"/>
  <c r="Z547"/>
  <c r="R547"/>
  <c r="J547"/>
  <c r="DS547"/>
  <c r="DK547"/>
  <c r="DC547"/>
  <c r="CU547"/>
  <c r="CM547"/>
  <c r="CE547"/>
  <c r="BW547"/>
  <c r="BO547"/>
  <c r="BG547"/>
  <c r="AY547"/>
  <c r="AQ547"/>
  <c r="AI547"/>
  <c r="AA547"/>
  <c r="S547"/>
  <c r="K547"/>
  <c r="DT547"/>
  <c r="DL547"/>
  <c r="DD547"/>
  <c r="CV547"/>
  <c r="CN547"/>
  <c r="CF547"/>
  <c r="BX547"/>
  <c r="BP547"/>
  <c r="BH547"/>
  <c r="AZ547"/>
  <c r="AR547"/>
  <c r="AJ547"/>
  <c r="AB547"/>
  <c r="T547"/>
  <c r="L547"/>
  <c r="DW547"/>
  <c r="DO547"/>
  <c r="DG547"/>
  <c r="CY547"/>
  <c r="CQ547"/>
  <c r="CI547"/>
  <c r="CA547"/>
  <c r="BS547"/>
  <c r="BK547"/>
  <c r="BC547"/>
  <c r="AU547"/>
  <c r="AM547"/>
  <c r="AE547"/>
  <c r="W547"/>
  <c r="O547"/>
  <c r="DU547"/>
  <c r="DE547"/>
  <c r="CO547"/>
  <c r="BY547"/>
  <c r="BI547"/>
  <c r="AS547"/>
  <c r="AC547"/>
  <c r="M547"/>
  <c r="DV547"/>
  <c r="DF547"/>
  <c r="CP547"/>
  <c r="BZ547"/>
  <c r="BJ547"/>
  <c r="AT547"/>
  <c r="AD547"/>
  <c r="N547"/>
  <c r="DX547"/>
  <c r="DH547"/>
  <c r="CR547"/>
  <c r="CB547"/>
  <c r="BL547"/>
  <c r="AV547"/>
  <c r="AF547"/>
  <c r="P547"/>
  <c r="DN547"/>
  <c r="CX547"/>
  <c r="CH547"/>
  <c r="BR547"/>
  <c r="BB547"/>
  <c r="AL547"/>
  <c r="V547"/>
  <c r="DI547"/>
  <c r="CC547"/>
  <c r="AW547"/>
  <c r="Q547"/>
  <c r="DM547"/>
  <c r="CG547"/>
  <c r="BA547"/>
  <c r="U547"/>
  <c r="DP547"/>
  <c r="CJ547"/>
  <c r="BD547"/>
  <c r="X547"/>
  <c r="CW547"/>
  <c r="BQ547"/>
  <c r="AK547"/>
  <c r="DQ547"/>
  <c r="BE547"/>
  <c r="BM547"/>
  <c r="BT547"/>
  <c r="CS547"/>
  <c r="AG547"/>
  <c r="I547"/>
  <c r="Y547"/>
  <c r="AN547"/>
  <c r="CK547"/>
  <c r="AO547"/>
  <c r="BU547"/>
  <c r="DA547"/>
  <c r="CZ547"/>
  <c r="G441"/>
  <c r="G656"/>
  <c r="G548"/>
  <c r="G333"/>
  <c r="DS655"/>
  <c r="DK655"/>
  <c r="DC655"/>
  <c r="CU655"/>
  <c r="CM655"/>
  <c r="CE655"/>
  <c r="BW655"/>
  <c r="BO655"/>
  <c r="BG655"/>
  <c r="AY655"/>
  <c r="AQ655"/>
  <c r="AI655"/>
  <c r="AA655"/>
  <c r="S655"/>
  <c r="K655"/>
  <c r="DT655"/>
  <c r="DL655"/>
  <c r="DD655"/>
  <c r="CV655"/>
  <c r="CN655"/>
  <c r="CF655"/>
  <c r="BX655"/>
  <c r="BP655"/>
  <c r="BH655"/>
  <c r="AZ655"/>
  <c r="AR655"/>
  <c r="AJ655"/>
  <c r="AB655"/>
  <c r="T655"/>
  <c r="L655"/>
  <c r="DU655"/>
  <c r="DM655"/>
  <c r="DE655"/>
  <c r="CW655"/>
  <c r="CO655"/>
  <c r="CG655"/>
  <c r="BY655"/>
  <c r="BQ655"/>
  <c r="BI655"/>
  <c r="BA655"/>
  <c r="AS655"/>
  <c r="AK655"/>
  <c r="AC655"/>
  <c r="U655"/>
  <c r="M655"/>
  <c r="DX655"/>
  <c r="DP655"/>
  <c r="DH655"/>
  <c r="CZ655"/>
  <c r="CR655"/>
  <c r="CJ655"/>
  <c r="CB655"/>
  <c r="BT655"/>
  <c r="BL655"/>
  <c r="BD655"/>
  <c r="AV655"/>
  <c r="AN655"/>
  <c r="AF655"/>
  <c r="X655"/>
  <c r="P655"/>
  <c r="DN655"/>
  <c r="CX655"/>
  <c r="CH655"/>
  <c r="BR655"/>
  <c r="BB655"/>
  <c r="AL655"/>
  <c r="V655"/>
  <c r="DB655"/>
  <c r="BF655"/>
  <c r="J655"/>
  <c r="DO655"/>
  <c r="CY655"/>
  <c r="CI655"/>
  <c r="BS655"/>
  <c r="BC655"/>
  <c r="AM655"/>
  <c r="W655"/>
  <c r="CL655"/>
  <c r="AP655"/>
  <c r="DQ655"/>
  <c r="DA655"/>
  <c r="CK655"/>
  <c r="BU655"/>
  <c r="BE655"/>
  <c r="AO655"/>
  <c r="Y655"/>
  <c r="I655"/>
  <c r="DR655"/>
  <c r="BV655"/>
  <c r="Z655"/>
  <c r="DW655"/>
  <c r="DG655"/>
  <c r="CQ655"/>
  <c r="CA655"/>
  <c r="BK655"/>
  <c r="AU655"/>
  <c r="AE655"/>
  <c r="O655"/>
  <c r="CT655"/>
  <c r="BJ655"/>
  <c r="Q655"/>
  <c r="AG655"/>
  <c r="AH655"/>
  <c r="DF655"/>
  <c r="BM655"/>
  <c r="R655"/>
  <c r="DJ655"/>
  <c r="CC655"/>
  <c r="DI655"/>
  <c r="BN655"/>
  <c r="AD655"/>
  <c r="BZ655"/>
  <c r="DV655"/>
  <c r="CD655"/>
  <c r="AT655"/>
  <c r="CP655"/>
  <c r="AW655"/>
  <c r="CS655"/>
  <c r="AX655"/>
  <c r="N655"/>
  <c r="D548"/>
  <c r="D656"/>
  <c r="D333"/>
  <c r="D441"/>
  <c r="C656"/>
  <c r="C548"/>
  <c r="BZ225"/>
  <c r="BR225"/>
  <c r="BJ225"/>
  <c r="BB225"/>
  <c r="AT225"/>
  <c r="AL225"/>
  <c r="AD225"/>
  <c r="V225"/>
  <c r="N225"/>
  <c r="BS225"/>
  <c r="BK225"/>
  <c r="BC225"/>
  <c r="AU225"/>
  <c r="AM225"/>
  <c r="AE225"/>
  <c r="W225"/>
  <c r="O225"/>
  <c r="C441"/>
  <c r="BT225"/>
  <c r="BL225"/>
  <c r="BD225"/>
  <c r="AV225"/>
  <c r="AN225"/>
  <c r="AF225"/>
  <c r="X225"/>
  <c r="P225"/>
  <c r="C333"/>
  <c r="BW225"/>
  <c r="BO225"/>
  <c r="BG225"/>
  <c r="AY225"/>
  <c r="AQ225"/>
  <c r="AI225"/>
  <c r="AA225"/>
  <c r="S225"/>
  <c r="K225"/>
  <c r="BN225"/>
  <c r="AX225"/>
  <c r="AH225"/>
  <c r="R225"/>
  <c r="BU225"/>
  <c r="Y225"/>
  <c r="BV225"/>
  <c r="Z225"/>
  <c r="Q225"/>
  <c r="BP225"/>
  <c r="AZ225"/>
  <c r="AJ225"/>
  <c r="T225"/>
  <c r="BE225"/>
  <c r="I225"/>
  <c r="BF225"/>
  <c r="J225"/>
  <c r="BM225"/>
  <c r="BQ225"/>
  <c r="BA225"/>
  <c r="AK225"/>
  <c r="U225"/>
  <c r="AO225"/>
  <c r="AP225"/>
  <c r="AG225"/>
  <c r="BX225"/>
  <c r="BH225"/>
  <c r="AR225"/>
  <c r="AB225"/>
  <c r="L225"/>
  <c r="BY225"/>
  <c r="BI225"/>
  <c r="AS225"/>
  <c r="AC225"/>
  <c r="M225"/>
  <c r="AW225"/>
  <c r="DX225"/>
  <c r="DW332"/>
  <c r="DO332"/>
  <c r="DG332"/>
  <c r="CY332"/>
  <c r="CQ332"/>
  <c r="CI332"/>
  <c r="CA332"/>
  <c r="BS332"/>
  <c r="BK332"/>
  <c r="BC332"/>
  <c r="AU332"/>
  <c r="AM332"/>
  <c r="AE332"/>
  <c r="W332"/>
  <c r="O332"/>
  <c r="DX332"/>
  <c r="DP332"/>
  <c r="DH332"/>
  <c r="CZ332"/>
  <c r="CR332"/>
  <c r="CJ332"/>
  <c r="CB332"/>
  <c r="BT332"/>
  <c r="BL332"/>
  <c r="BD332"/>
  <c r="AV332"/>
  <c r="AN332"/>
  <c r="AF332"/>
  <c r="X332"/>
  <c r="P332"/>
  <c r="DQ332"/>
  <c r="DI332"/>
  <c r="DA332"/>
  <c r="CS332"/>
  <c r="CK332"/>
  <c r="CC332"/>
  <c r="BU332"/>
  <c r="BM332"/>
  <c r="BE332"/>
  <c r="AW332"/>
  <c r="AO332"/>
  <c r="AG332"/>
  <c r="Y332"/>
  <c r="Q332"/>
  <c r="I332"/>
  <c r="DT332"/>
  <c r="DL332"/>
  <c r="DD332"/>
  <c r="CV332"/>
  <c r="CN332"/>
  <c r="CF332"/>
  <c r="BX332"/>
  <c r="BP332"/>
  <c r="BH332"/>
  <c r="AZ332"/>
  <c r="AR332"/>
  <c r="AJ332"/>
  <c r="AB332"/>
  <c r="T332"/>
  <c r="L332"/>
  <c r="DJ332"/>
  <c r="CT332"/>
  <c r="CD332"/>
  <c r="BN332"/>
  <c r="AX332"/>
  <c r="AH332"/>
  <c r="R332"/>
  <c r="DK332"/>
  <c r="CU332"/>
  <c r="CE332"/>
  <c r="BO332"/>
  <c r="AY332"/>
  <c r="AI332"/>
  <c r="S332"/>
  <c r="DM332"/>
  <c r="CW332"/>
  <c r="CG332"/>
  <c r="BQ332"/>
  <c r="BA332"/>
  <c r="AK332"/>
  <c r="U332"/>
  <c r="DS332"/>
  <c r="DC332"/>
  <c r="CM332"/>
  <c r="BW332"/>
  <c r="BG332"/>
  <c r="AQ332"/>
  <c r="AA332"/>
  <c r="K332"/>
  <c r="CX332"/>
  <c r="BR332"/>
  <c r="AL332"/>
  <c r="BZ332"/>
  <c r="DB332"/>
  <c r="BV332"/>
  <c r="AP332"/>
  <c r="J332"/>
  <c r="AT332"/>
  <c r="DE332"/>
  <c r="BY332"/>
  <c r="AS332"/>
  <c r="M332"/>
  <c r="DF332"/>
  <c r="N332"/>
  <c r="DR332"/>
  <c r="CL332"/>
  <c r="BF332"/>
  <c r="Z332"/>
  <c r="DU332"/>
  <c r="CO332"/>
  <c r="BI332"/>
  <c r="AC332"/>
  <c r="DN332"/>
  <c r="AD332"/>
  <c r="BB332"/>
  <c r="DV332"/>
  <c r="V332"/>
  <c r="BJ332"/>
  <c r="CH332"/>
  <c r="CP332"/>
  <c r="DV440"/>
  <c r="DN440"/>
  <c r="DF440"/>
  <c r="CX440"/>
  <c r="CP440"/>
  <c r="CH440"/>
  <c r="BZ440"/>
  <c r="BR440"/>
  <c r="BJ440"/>
  <c r="BB440"/>
  <c r="AT440"/>
  <c r="AL440"/>
  <c r="AD440"/>
  <c r="V440"/>
  <c r="N440"/>
  <c r="DW440"/>
  <c r="DO440"/>
  <c r="DG440"/>
  <c r="CY440"/>
  <c r="CQ440"/>
  <c r="CI440"/>
  <c r="CA440"/>
  <c r="BS440"/>
  <c r="BK440"/>
  <c r="BC440"/>
  <c r="DS440"/>
  <c r="DI440"/>
  <c r="CW440"/>
  <c r="CM440"/>
  <c r="CC440"/>
  <c r="BQ440"/>
  <c r="BG440"/>
  <c r="AW440"/>
  <c r="AN440"/>
  <c r="AE440"/>
  <c r="U440"/>
  <c r="L440"/>
  <c r="DT440"/>
  <c r="DJ440"/>
  <c r="CZ440"/>
  <c r="CN440"/>
  <c r="CD440"/>
  <c r="BT440"/>
  <c r="BH440"/>
  <c r="AX440"/>
  <c r="AO440"/>
  <c r="AF440"/>
  <c r="W440"/>
  <c r="M440"/>
  <c r="DU440"/>
  <c r="DK440"/>
  <c r="DA440"/>
  <c r="CO440"/>
  <c r="CE440"/>
  <c r="BU440"/>
  <c r="BI440"/>
  <c r="AY440"/>
  <c r="AP440"/>
  <c r="AG440"/>
  <c r="X440"/>
  <c r="O440"/>
  <c r="DX440"/>
  <c r="DL440"/>
  <c r="DB440"/>
  <c r="CR440"/>
  <c r="CF440"/>
  <c r="BV440"/>
  <c r="BL440"/>
  <c r="AZ440"/>
  <c r="AQ440"/>
  <c r="AH440"/>
  <c r="Y440"/>
  <c r="P440"/>
  <c r="DM440"/>
  <c r="CS440"/>
  <c r="BW440"/>
  <c r="BA440"/>
  <c r="AI440"/>
  <c r="Q440"/>
  <c r="DP440"/>
  <c r="CT440"/>
  <c r="BX440"/>
  <c r="BD440"/>
  <c r="AJ440"/>
  <c r="R440"/>
  <c r="DQ440"/>
  <c r="CU440"/>
  <c r="BY440"/>
  <c r="BE440"/>
  <c r="AK440"/>
  <c r="S440"/>
  <c r="DD440"/>
  <c r="CJ440"/>
  <c r="BN440"/>
  <c r="AS440"/>
  <c r="AA440"/>
  <c r="I440"/>
  <c r="CV440"/>
  <c r="BF440"/>
  <c r="T440"/>
  <c r="DC440"/>
  <c r="BM440"/>
  <c r="Z440"/>
  <c r="DE440"/>
  <c r="BO440"/>
  <c r="AB440"/>
  <c r="CG440"/>
  <c r="AR440"/>
  <c r="BP440"/>
  <c r="CB440"/>
  <c r="CK440"/>
  <c r="J440"/>
  <c r="DR440"/>
  <c r="AM440"/>
  <c r="CL440"/>
  <c r="DH440"/>
  <c r="AC440"/>
  <c r="K440"/>
  <c r="AU440"/>
  <c r="AV440"/>
  <c r="E441"/>
  <c r="E548"/>
  <c r="E656"/>
  <c r="E333"/>
  <c r="A661"/>
  <c r="B660"/>
  <c r="B445"/>
  <c r="A446"/>
  <c r="A339"/>
  <c r="B338"/>
  <c r="AH100"/>
  <c r="A231"/>
  <c r="B230"/>
  <c r="AP92" i="15"/>
  <c r="AQ91"/>
  <c r="A91"/>
  <c r="B90"/>
  <c r="Y101" i="14"/>
  <c r="AJ100"/>
  <c r="AK100"/>
  <c r="AI100"/>
  <c r="AC101"/>
  <c r="I102"/>
  <c r="U102" s="1"/>
  <c r="O102"/>
  <c r="V101"/>
  <c r="K102"/>
  <c r="Q102"/>
  <c r="L102"/>
  <c r="R102"/>
  <c r="AA101"/>
  <c r="AG101" s="1"/>
  <c r="AE101"/>
  <c r="AD101"/>
  <c r="AB101"/>
  <c r="W101"/>
  <c r="M102"/>
  <c r="S102"/>
  <c r="J102"/>
  <c r="P102"/>
  <c r="X101"/>
  <c r="C103"/>
  <c r="D103"/>
  <c r="E103"/>
  <c r="G103"/>
  <c r="F103"/>
  <c r="A105"/>
  <c r="B104"/>
  <c r="A278" i="4"/>
  <c r="B277"/>
  <c r="C91" i="15" l="1"/>
  <c r="D91"/>
  <c r="E91"/>
  <c r="F91"/>
  <c r="G91"/>
  <c r="Y90"/>
  <c r="U90"/>
  <c r="V90"/>
  <c r="X90"/>
  <c r="G227" i="14"/>
  <c r="C227"/>
  <c r="F227"/>
  <c r="D227"/>
  <c r="E227"/>
  <c r="F657"/>
  <c r="F334"/>
  <c r="F549"/>
  <c r="F442"/>
  <c r="BQ167"/>
  <c r="BP157"/>
  <c r="E442"/>
  <c r="E657"/>
  <c r="E334"/>
  <c r="E549"/>
  <c r="G549"/>
  <c r="G657"/>
  <c r="G334"/>
  <c r="G442"/>
  <c r="B553"/>
  <c r="A554"/>
  <c r="DX333"/>
  <c r="DP333"/>
  <c r="DH333"/>
  <c r="CZ333"/>
  <c r="CR333"/>
  <c r="CJ333"/>
  <c r="CB333"/>
  <c r="BT333"/>
  <c r="BL333"/>
  <c r="BD333"/>
  <c r="AV333"/>
  <c r="DQ333"/>
  <c r="DI333"/>
  <c r="DR333"/>
  <c r="DJ333"/>
  <c r="DU333"/>
  <c r="DM333"/>
  <c r="DE333"/>
  <c r="DK333"/>
  <c r="CX333"/>
  <c r="CO333"/>
  <c r="CF333"/>
  <c r="BW333"/>
  <c r="BN333"/>
  <c r="BE333"/>
  <c r="AU333"/>
  <c r="AM333"/>
  <c r="AE333"/>
  <c r="W333"/>
  <c r="O333"/>
  <c r="DL333"/>
  <c r="CY333"/>
  <c r="CP333"/>
  <c r="CG333"/>
  <c r="BX333"/>
  <c r="BO333"/>
  <c r="BF333"/>
  <c r="AW333"/>
  <c r="AN333"/>
  <c r="AF333"/>
  <c r="X333"/>
  <c r="P333"/>
  <c r="DN333"/>
  <c r="DA333"/>
  <c r="CQ333"/>
  <c r="CH333"/>
  <c r="BY333"/>
  <c r="BP333"/>
  <c r="BG333"/>
  <c r="AX333"/>
  <c r="AO333"/>
  <c r="AG333"/>
  <c r="Y333"/>
  <c r="Q333"/>
  <c r="I333"/>
  <c r="DT333"/>
  <c r="DD333"/>
  <c r="CU333"/>
  <c r="CL333"/>
  <c r="CC333"/>
  <c r="BS333"/>
  <c r="BJ333"/>
  <c r="BA333"/>
  <c r="AR333"/>
  <c r="AJ333"/>
  <c r="AB333"/>
  <c r="T333"/>
  <c r="L333"/>
  <c r="DO333"/>
  <c r="CS333"/>
  <c r="BZ333"/>
  <c r="BH333"/>
  <c r="AP333"/>
  <c r="Z333"/>
  <c r="J333"/>
  <c r="DS333"/>
  <c r="CT333"/>
  <c r="CA333"/>
  <c r="BI333"/>
  <c r="AQ333"/>
  <c r="AA333"/>
  <c r="K333"/>
  <c r="DV333"/>
  <c r="CV333"/>
  <c r="CD333"/>
  <c r="BK333"/>
  <c r="AS333"/>
  <c r="AC333"/>
  <c r="M333"/>
  <c r="DC333"/>
  <c r="CK333"/>
  <c r="BR333"/>
  <c r="AZ333"/>
  <c r="AI333"/>
  <c r="S333"/>
  <c r="DW333"/>
  <c r="CE333"/>
  <c r="AT333"/>
  <c r="N333"/>
  <c r="CN333"/>
  <c r="CI333"/>
  <c r="AY333"/>
  <c r="R333"/>
  <c r="V333"/>
  <c r="CM333"/>
  <c r="BB333"/>
  <c r="U333"/>
  <c r="BC333"/>
  <c r="DB333"/>
  <c r="BQ333"/>
  <c r="AH333"/>
  <c r="DF333"/>
  <c r="BU333"/>
  <c r="AK333"/>
  <c r="AL333"/>
  <c r="AD333"/>
  <c r="BM333"/>
  <c r="BV333"/>
  <c r="CW333"/>
  <c r="DG333"/>
  <c r="DV441"/>
  <c r="DN441"/>
  <c r="DF441"/>
  <c r="CX441"/>
  <c r="CP441"/>
  <c r="CH441"/>
  <c r="BZ441"/>
  <c r="BR441"/>
  <c r="BJ441"/>
  <c r="BB441"/>
  <c r="AT441"/>
  <c r="AL441"/>
  <c r="AD441"/>
  <c r="V441"/>
  <c r="N441"/>
  <c r="DW441"/>
  <c r="DO441"/>
  <c r="DG441"/>
  <c r="CY441"/>
  <c r="CQ441"/>
  <c r="CI441"/>
  <c r="CA441"/>
  <c r="BS441"/>
  <c r="BK441"/>
  <c r="BC441"/>
  <c r="AU441"/>
  <c r="AM441"/>
  <c r="AE441"/>
  <c r="W441"/>
  <c r="O441"/>
  <c r="DQ441"/>
  <c r="DE441"/>
  <c r="CU441"/>
  <c r="CK441"/>
  <c r="BY441"/>
  <c r="BO441"/>
  <c r="BE441"/>
  <c r="AS441"/>
  <c r="AI441"/>
  <c r="Y441"/>
  <c r="M441"/>
  <c r="DR441"/>
  <c r="DH441"/>
  <c r="CV441"/>
  <c r="CL441"/>
  <c r="CB441"/>
  <c r="BP441"/>
  <c r="BF441"/>
  <c r="AV441"/>
  <c r="AJ441"/>
  <c r="Z441"/>
  <c r="P441"/>
  <c r="DS441"/>
  <c r="DI441"/>
  <c r="CW441"/>
  <c r="CM441"/>
  <c r="CC441"/>
  <c r="BQ441"/>
  <c r="BG441"/>
  <c r="AW441"/>
  <c r="AK441"/>
  <c r="AA441"/>
  <c r="Q441"/>
  <c r="DT441"/>
  <c r="DJ441"/>
  <c r="CZ441"/>
  <c r="CN441"/>
  <c r="CD441"/>
  <c r="BT441"/>
  <c r="BH441"/>
  <c r="AX441"/>
  <c r="AN441"/>
  <c r="AB441"/>
  <c r="R441"/>
  <c r="DU441"/>
  <c r="DA441"/>
  <c r="CE441"/>
  <c r="BI441"/>
  <c r="AO441"/>
  <c r="S441"/>
  <c r="DX441"/>
  <c r="DB441"/>
  <c r="CF441"/>
  <c r="BL441"/>
  <c r="AP441"/>
  <c r="T441"/>
  <c r="DC441"/>
  <c r="CG441"/>
  <c r="BM441"/>
  <c r="AQ441"/>
  <c r="U441"/>
  <c r="DL441"/>
  <c r="CR441"/>
  <c r="BV441"/>
  <c r="AZ441"/>
  <c r="AF441"/>
  <c r="J441"/>
  <c r="DD441"/>
  <c r="BN441"/>
  <c r="X441"/>
  <c r="DK441"/>
  <c r="BU441"/>
  <c r="AC441"/>
  <c r="DM441"/>
  <c r="BW441"/>
  <c r="AG441"/>
  <c r="CO441"/>
  <c r="AY441"/>
  <c r="I441"/>
  <c r="DP441"/>
  <c r="AH441"/>
  <c r="AR441"/>
  <c r="BA441"/>
  <c r="CJ441"/>
  <c r="K441"/>
  <c r="BX441"/>
  <c r="L441"/>
  <c r="BD441"/>
  <c r="CS441"/>
  <c r="CT441"/>
  <c r="DR548"/>
  <c r="DJ548"/>
  <c r="DB548"/>
  <c r="CT548"/>
  <c r="CL548"/>
  <c r="CD548"/>
  <c r="BV548"/>
  <c r="BN548"/>
  <c r="BF548"/>
  <c r="AX548"/>
  <c r="AP548"/>
  <c r="AH548"/>
  <c r="Z548"/>
  <c r="R548"/>
  <c r="J548"/>
  <c r="DS548"/>
  <c r="DK548"/>
  <c r="DC548"/>
  <c r="CU548"/>
  <c r="CM548"/>
  <c r="CE548"/>
  <c r="BW548"/>
  <c r="BO548"/>
  <c r="BG548"/>
  <c r="AY548"/>
  <c r="AQ548"/>
  <c r="AI548"/>
  <c r="AA548"/>
  <c r="S548"/>
  <c r="K548"/>
  <c r="DT548"/>
  <c r="DL548"/>
  <c r="DD548"/>
  <c r="CV548"/>
  <c r="CN548"/>
  <c r="CF548"/>
  <c r="BX548"/>
  <c r="BP548"/>
  <c r="BH548"/>
  <c r="AZ548"/>
  <c r="AR548"/>
  <c r="AJ548"/>
  <c r="AB548"/>
  <c r="T548"/>
  <c r="L548"/>
  <c r="DW548"/>
  <c r="DO548"/>
  <c r="DG548"/>
  <c r="CY548"/>
  <c r="CQ548"/>
  <c r="CI548"/>
  <c r="CA548"/>
  <c r="BS548"/>
  <c r="BK548"/>
  <c r="BC548"/>
  <c r="AU548"/>
  <c r="AM548"/>
  <c r="AE548"/>
  <c r="W548"/>
  <c r="O548"/>
  <c r="DM548"/>
  <c r="CW548"/>
  <c r="CG548"/>
  <c r="BQ548"/>
  <c r="BA548"/>
  <c r="AK548"/>
  <c r="U548"/>
  <c r="DN548"/>
  <c r="CX548"/>
  <c r="CH548"/>
  <c r="BR548"/>
  <c r="BB548"/>
  <c r="AL548"/>
  <c r="V548"/>
  <c r="DP548"/>
  <c r="CZ548"/>
  <c r="CJ548"/>
  <c r="BT548"/>
  <c r="BD548"/>
  <c r="AN548"/>
  <c r="X548"/>
  <c r="DV548"/>
  <c r="DF548"/>
  <c r="CP548"/>
  <c r="BZ548"/>
  <c r="BJ548"/>
  <c r="AT548"/>
  <c r="AD548"/>
  <c r="N548"/>
  <c r="DQ548"/>
  <c r="CK548"/>
  <c r="BE548"/>
  <c r="Y548"/>
  <c r="DU548"/>
  <c r="CO548"/>
  <c r="BI548"/>
  <c r="AC548"/>
  <c r="DX548"/>
  <c r="CR548"/>
  <c r="BL548"/>
  <c r="AF548"/>
  <c r="DE548"/>
  <c r="BY548"/>
  <c r="AS548"/>
  <c r="M548"/>
  <c r="BM548"/>
  <c r="BU548"/>
  <c r="I548"/>
  <c r="CB548"/>
  <c r="P548"/>
  <c r="DA548"/>
  <c r="AO548"/>
  <c r="Q548"/>
  <c r="AG548"/>
  <c r="AV548"/>
  <c r="CS548"/>
  <c r="CC548"/>
  <c r="DH548"/>
  <c r="AW548"/>
  <c r="DI548"/>
  <c r="DW656"/>
  <c r="DO656"/>
  <c r="DG656"/>
  <c r="CY656"/>
  <c r="CQ656"/>
  <c r="CI656"/>
  <c r="CA656"/>
  <c r="BS656"/>
  <c r="BK656"/>
  <c r="DX656"/>
  <c r="DP656"/>
  <c r="DH656"/>
  <c r="CZ656"/>
  <c r="CR656"/>
  <c r="CJ656"/>
  <c r="CB656"/>
  <c r="BT656"/>
  <c r="BL656"/>
  <c r="DT656"/>
  <c r="DL656"/>
  <c r="DD656"/>
  <c r="CV656"/>
  <c r="CN656"/>
  <c r="CF656"/>
  <c r="BX656"/>
  <c r="BP656"/>
  <c r="BH656"/>
  <c r="DS656"/>
  <c r="DF656"/>
  <c r="CT656"/>
  <c r="CG656"/>
  <c r="BU656"/>
  <c r="BG656"/>
  <c r="AY656"/>
  <c r="AQ656"/>
  <c r="AI656"/>
  <c r="AA656"/>
  <c r="S656"/>
  <c r="K656"/>
  <c r="DU656"/>
  <c r="DI656"/>
  <c r="CU656"/>
  <c r="CH656"/>
  <c r="BV656"/>
  <c r="BI656"/>
  <c r="AZ656"/>
  <c r="AR656"/>
  <c r="AJ656"/>
  <c r="AB656"/>
  <c r="T656"/>
  <c r="L656"/>
  <c r="DV656"/>
  <c r="DJ656"/>
  <c r="CW656"/>
  <c r="CK656"/>
  <c r="BW656"/>
  <c r="BJ656"/>
  <c r="BA656"/>
  <c r="AS656"/>
  <c r="AK656"/>
  <c r="AC656"/>
  <c r="U656"/>
  <c r="M656"/>
  <c r="DN656"/>
  <c r="DB656"/>
  <c r="CO656"/>
  <c r="CC656"/>
  <c r="BO656"/>
  <c r="BD656"/>
  <c r="AV656"/>
  <c r="AN656"/>
  <c r="AF656"/>
  <c r="X656"/>
  <c r="P656"/>
  <c r="DK656"/>
  <c r="CL656"/>
  <c r="BM656"/>
  <c r="AT656"/>
  <c r="AD656"/>
  <c r="N656"/>
  <c r="CS656"/>
  <c r="AH656"/>
  <c r="DM656"/>
  <c r="CM656"/>
  <c r="BN656"/>
  <c r="AU656"/>
  <c r="AE656"/>
  <c r="O656"/>
  <c r="BR656"/>
  <c r="R656"/>
  <c r="DQ656"/>
  <c r="CP656"/>
  <c r="BQ656"/>
  <c r="AW656"/>
  <c r="AG656"/>
  <c r="Q656"/>
  <c r="DR656"/>
  <c r="AX656"/>
  <c r="DA656"/>
  <c r="BZ656"/>
  <c r="BC656"/>
  <c r="AM656"/>
  <c r="W656"/>
  <c r="BY656"/>
  <c r="Y656"/>
  <c r="AO656"/>
  <c r="AP656"/>
  <c r="CD656"/>
  <c r="Z656"/>
  <c r="DC656"/>
  <c r="CE656"/>
  <c r="AL656"/>
  <c r="CX656"/>
  <c r="DE656"/>
  <c r="BB656"/>
  <c r="I656"/>
  <c r="BE656"/>
  <c r="J656"/>
  <c r="BF656"/>
  <c r="V656"/>
  <c r="C657"/>
  <c r="BI226"/>
  <c r="AQ226"/>
  <c r="Y226"/>
  <c r="BO226"/>
  <c r="AW226"/>
  <c r="AE226"/>
  <c r="L226"/>
  <c r="C549"/>
  <c r="C334"/>
  <c r="BP226"/>
  <c r="AX226"/>
  <c r="AF226"/>
  <c r="M226"/>
  <c r="BX226"/>
  <c r="BF226"/>
  <c r="AN226"/>
  <c r="U226"/>
  <c r="AZ226"/>
  <c r="P226"/>
  <c r="O226"/>
  <c r="BG226"/>
  <c r="W226"/>
  <c r="BQ226"/>
  <c r="BS226"/>
  <c r="BH226"/>
  <c r="X226"/>
  <c r="C442"/>
  <c r="AG226"/>
  <c r="AH226"/>
  <c r="AY226"/>
  <c r="BY226"/>
  <c r="AO226"/>
  <c r="AP226"/>
  <c r="BZ226"/>
  <c r="N226"/>
  <c r="BU226"/>
  <c r="BV226"/>
  <c r="BW226"/>
  <c r="AK226"/>
  <c r="AU226"/>
  <c r="V226"/>
  <c r="Q226"/>
  <c r="I226"/>
  <c r="J226"/>
  <c r="K226"/>
  <c r="AR226"/>
  <c r="AS226"/>
  <c r="AD226"/>
  <c r="Z226"/>
  <c r="R226"/>
  <c r="S226"/>
  <c r="T226"/>
  <c r="AJ226"/>
  <c r="BB226"/>
  <c r="AV226"/>
  <c r="AL226"/>
  <c r="AI226"/>
  <c r="AA226"/>
  <c r="AB226"/>
  <c r="AC226"/>
  <c r="AT226"/>
  <c r="AM226"/>
  <c r="BA226"/>
  <c r="BT226"/>
  <c r="BJ226"/>
  <c r="BE226"/>
  <c r="BK226"/>
  <c r="BR226"/>
  <c r="BN226"/>
  <c r="BL226"/>
  <c r="BD226"/>
  <c r="BM226"/>
  <c r="BC226"/>
  <c r="DX226"/>
  <c r="D549"/>
  <c r="D657"/>
  <c r="D442"/>
  <c r="D334"/>
  <c r="A662"/>
  <c r="B661"/>
  <c r="A447"/>
  <c r="B446"/>
  <c r="B339"/>
  <c r="A340"/>
  <c r="B231"/>
  <c r="A232"/>
  <c r="AH101"/>
  <c r="AP93" i="15"/>
  <c r="AQ92"/>
  <c r="A92"/>
  <c r="B91"/>
  <c r="AK101" i="14"/>
  <c r="Y102"/>
  <c r="AI101"/>
  <c r="AJ101"/>
  <c r="AA102"/>
  <c r="AG102" s="1"/>
  <c r="AC102"/>
  <c r="AE102"/>
  <c r="AB102"/>
  <c r="AD102"/>
  <c r="X102"/>
  <c r="W102"/>
  <c r="I103"/>
  <c r="U103" s="1"/>
  <c r="O103"/>
  <c r="K103"/>
  <c r="Q103"/>
  <c r="J103"/>
  <c r="P103"/>
  <c r="M103"/>
  <c r="S103"/>
  <c r="L103"/>
  <c r="R103"/>
  <c r="V102"/>
  <c r="E104"/>
  <c r="G104"/>
  <c r="F104"/>
  <c r="C104"/>
  <c r="D104"/>
  <c r="A106"/>
  <c r="B105"/>
  <c r="A279" i="4"/>
  <c r="B278"/>
  <c r="E92" i="15" l="1"/>
  <c r="F92"/>
  <c r="C92"/>
  <c r="D92"/>
  <c r="U91"/>
  <c r="Y91"/>
  <c r="X91"/>
  <c r="W91"/>
  <c r="V91"/>
  <c r="C228" i="14"/>
  <c r="G228"/>
  <c r="D228"/>
  <c r="F228"/>
  <c r="E228"/>
  <c r="F658"/>
  <c r="F443"/>
  <c r="F335"/>
  <c r="F550"/>
  <c r="G550"/>
  <c r="G443"/>
  <c r="G658"/>
  <c r="G335"/>
  <c r="B554"/>
  <c r="A555"/>
  <c r="BU227"/>
  <c r="C443"/>
  <c r="C550"/>
  <c r="C658"/>
  <c r="AR227"/>
  <c r="BJ227"/>
  <c r="C335"/>
  <c r="Z227"/>
  <c r="BV227"/>
  <c r="AH227"/>
  <c r="AV227"/>
  <c r="AU227"/>
  <c r="AW227"/>
  <c r="AX227"/>
  <c r="AY227"/>
  <c r="AI227"/>
  <c r="BM227"/>
  <c r="M227"/>
  <c r="S227"/>
  <c r="O227"/>
  <c r="BD227"/>
  <c r="BE227"/>
  <c r="BF227"/>
  <c r="BG227"/>
  <c r="BH227"/>
  <c r="Q227"/>
  <c r="AA227"/>
  <c r="BI227"/>
  <c r="AJ227"/>
  <c r="L227"/>
  <c r="BK227"/>
  <c r="BL227"/>
  <c r="BN227"/>
  <c r="BO227"/>
  <c r="BP227"/>
  <c r="BQ227"/>
  <c r="P227"/>
  <c r="N227"/>
  <c r="AS227"/>
  <c r="AK227"/>
  <c r="BB227"/>
  <c r="BT227"/>
  <c r="BW227"/>
  <c r="BX227"/>
  <c r="BY227"/>
  <c r="BZ227"/>
  <c r="K227"/>
  <c r="AT227"/>
  <c r="Y227"/>
  <c r="X227"/>
  <c r="AE227"/>
  <c r="BC227"/>
  <c r="AM227"/>
  <c r="BA227"/>
  <c r="AG227"/>
  <c r="AB227"/>
  <c r="I227"/>
  <c r="AF227"/>
  <c r="AO227"/>
  <c r="T227"/>
  <c r="J227"/>
  <c r="AN227"/>
  <c r="U227"/>
  <c r="AP227"/>
  <c r="AQ227"/>
  <c r="AL227"/>
  <c r="AD227"/>
  <c r="BS227"/>
  <c r="W227"/>
  <c r="BR227"/>
  <c r="AZ227"/>
  <c r="R227"/>
  <c r="AC227"/>
  <c r="V227"/>
  <c r="DX227"/>
  <c r="DX334"/>
  <c r="DP334"/>
  <c r="DH334"/>
  <c r="CZ334"/>
  <c r="CR334"/>
  <c r="CJ334"/>
  <c r="CB334"/>
  <c r="BT334"/>
  <c r="BL334"/>
  <c r="BD334"/>
  <c r="AV334"/>
  <c r="AN334"/>
  <c r="AF334"/>
  <c r="X334"/>
  <c r="P334"/>
  <c r="DQ334"/>
  <c r="DI334"/>
  <c r="DA334"/>
  <c r="CS334"/>
  <c r="CK334"/>
  <c r="CC334"/>
  <c r="BU334"/>
  <c r="BM334"/>
  <c r="BE334"/>
  <c r="AW334"/>
  <c r="AO334"/>
  <c r="AG334"/>
  <c r="Y334"/>
  <c r="Q334"/>
  <c r="I334"/>
  <c r="DR334"/>
  <c r="DJ334"/>
  <c r="DB334"/>
  <c r="CT334"/>
  <c r="CL334"/>
  <c r="CD334"/>
  <c r="BV334"/>
  <c r="BN334"/>
  <c r="BF334"/>
  <c r="AX334"/>
  <c r="AP334"/>
  <c r="AH334"/>
  <c r="Z334"/>
  <c r="R334"/>
  <c r="J334"/>
  <c r="DU334"/>
  <c r="DM334"/>
  <c r="DE334"/>
  <c r="CW334"/>
  <c r="CO334"/>
  <c r="CG334"/>
  <c r="BY334"/>
  <c r="BQ334"/>
  <c r="BI334"/>
  <c r="BA334"/>
  <c r="AS334"/>
  <c r="AK334"/>
  <c r="AC334"/>
  <c r="U334"/>
  <c r="M334"/>
  <c r="DS334"/>
  <c r="DC334"/>
  <c r="CM334"/>
  <c r="BW334"/>
  <c r="BG334"/>
  <c r="AQ334"/>
  <c r="AA334"/>
  <c r="K334"/>
  <c r="DT334"/>
  <c r="DD334"/>
  <c r="CN334"/>
  <c r="BX334"/>
  <c r="BH334"/>
  <c r="AR334"/>
  <c r="AB334"/>
  <c r="L334"/>
  <c r="DV334"/>
  <c r="DF334"/>
  <c r="CP334"/>
  <c r="BZ334"/>
  <c r="BJ334"/>
  <c r="AT334"/>
  <c r="AD334"/>
  <c r="N334"/>
  <c r="DL334"/>
  <c r="CV334"/>
  <c r="CF334"/>
  <c r="BP334"/>
  <c r="AZ334"/>
  <c r="AJ334"/>
  <c r="T334"/>
  <c r="DW334"/>
  <c r="CQ334"/>
  <c r="BK334"/>
  <c r="AE334"/>
  <c r="CU334"/>
  <c r="BO334"/>
  <c r="AI334"/>
  <c r="CX334"/>
  <c r="BR334"/>
  <c r="AL334"/>
  <c r="DK334"/>
  <c r="CE334"/>
  <c r="AY334"/>
  <c r="S334"/>
  <c r="BS334"/>
  <c r="CA334"/>
  <c r="O334"/>
  <c r="W334"/>
  <c r="CH334"/>
  <c r="V334"/>
  <c r="CI334"/>
  <c r="DG334"/>
  <c r="AU334"/>
  <c r="DN334"/>
  <c r="BB334"/>
  <c r="AM334"/>
  <c r="BC334"/>
  <c r="CY334"/>
  <c r="DO334"/>
  <c r="D443"/>
  <c r="D550"/>
  <c r="D335"/>
  <c r="D658"/>
  <c r="E443"/>
  <c r="E335"/>
  <c r="E550"/>
  <c r="E658"/>
  <c r="BR167"/>
  <c r="BQ157"/>
  <c r="DW657"/>
  <c r="DO657"/>
  <c r="DG657"/>
  <c r="CY657"/>
  <c r="CQ657"/>
  <c r="CI657"/>
  <c r="CA657"/>
  <c r="BS657"/>
  <c r="BK657"/>
  <c r="BC657"/>
  <c r="AU657"/>
  <c r="AM657"/>
  <c r="AE657"/>
  <c r="W657"/>
  <c r="O657"/>
  <c r="DX657"/>
  <c r="DP657"/>
  <c r="DH657"/>
  <c r="CZ657"/>
  <c r="CR657"/>
  <c r="CJ657"/>
  <c r="CB657"/>
  <c r="BT657"/>
  <c r="BL657"/>
  <c r="BD657"/>
  <c r="AV657"/>
  <c r="AN657"/>
  <c r="AF657"/>
  <c r="X657"/>
  <c r="P657"/>
  <c r="DT657"/>
  <c r="DL657"/>
  <c r="DD657"/>
  <c r="CV657"/>
  <c r="CN657"/>
  <c r="CF657"/>
  <c r="BX657"/>
  <c r="BP657"/>
  <c r="BH657"/>
  <c r="AZ657"/>
  <c r="AR657"/>
  <c r="AJ657"/>
  <c r="AB657"/>
  <c r="T657"/>
  <c r="L657"/>
  <c r="DN657"/>
  <c r="DB657"/>
  <c r="CO657"/>
  <c r="CC657"/>
  <c r="BO657"/>
  <c r="BB657"/>
  <c r="AP657"/>
  <c r="AC657"/>
  <c r="Q657"/>
  <c r="DQ657"/>
  <c r="DC657"/>
  <c r="CP657"/>
  <c r="CD657"/>
  <c r="BQ657"/>
  <c r="BE657"/>
  <c r="AQ657"/>
  <c r="AD657"/>
  <c r="R657"/>
  <c r="DR657"/>
  <c r="DE657"/>
  <c r="CS657"/>
  <c r="CE657"/>
  <c r="BR657"/>
  <c r="BF657"/>
  <c r="AS657"/>
  <c r="AG657"/>
  <c r="S657"/>
  <c r="DV657"/>
  <c r="DJ657"/>
  <c r="CW657"/>
  <c r="CK657"/>
  <c r="BW657"/>
  <c r="BJ657"/>
  <c r="AX657"/>
  <c r="AK657"/>
  <c r="Y657"/>
  <c r="K657"/>
  <c r="DS657"/>
  <c r="CT657"/>
  <c r="BU657"/>
  <c r="AT657"/>
  <c r="U657"/>
  <c r="BA657"/>
  <c r="DU657"/>
  <c r="CU657"/>
  <c r="BV657"/>
  <c r="AW657"/>
  <c r="V657"/>
  <c r="DA657"/>
  <c r="AA657"/>
  <c r="CX657"/>
  <c r="BY657"/>
  <c r="AY657"/>
  <c r="Z657"/>
  <c r="BZ657"/>
  <c r="DI657"/>
  <c r="CH657"/>
  <c r="BI657"/>
  <c r="AI657"/>
  <c r="J657"/>
  <c r="CL657"/>
  <c r="N657"/>
  <c r="DK657"/>
  <c r="DM657"/>
  <c r="CM657"/>
  <c r="AH657"/>
  <c r="AO657"/>
  <c r="DF657"/>
  <c r="AL657"/>
  <c r="BG657"/>
  <c r="BM657"/>
  <c r="BN657"/>
  <c r="I657"/>
  <c r="CG657"/>
  <c r="M657"/>
  <c r="DR549"/>
  <c r="DJ549"/>
  <c r="DB549"/>
  <c r="CT549"/>
  <c r="CL549"/>
  <c r="CD549"/>
  <c r="BV549"/>
  <c r="BN549"/>
  <c r="BF549"/>
  <c r="AX549"/>
  <c r="AP549"/>
  <c r="AH549"/>
  <c r="Z549"/>
  <c r="R549"/>
  <c r="J549"/>
  <c r="DS549"/>
  <c r="DK549"/>
  <c r="DC549"/>
  <c r="CU549"/>
  <c r="CM549"/>
  <c r="CE549"/>
  <c r="BW549"/>
  <c r="BO549"/>
  <c r="BG549"/>
  <c r="AY549"/>
  <c r="AQ549"/>
  <c r="AI549"/>
  <c r="AA549"/>
  <c r="S549"/>
  <c r="K549"/>
  <c r="DT549"/>
  <c r="DL549"/>
  <c r="DD549"/>
  <c r="CV549"/>
  <c r="CN549"/>
  <c r="CF549"/>
  <c r="BX549"/>
  <c r="BP549"/>
  <c r="BH549"/>
  <c r="AZ549"/>
  <c r="AR549"/>
  <c r="AJ549"/>
  <c r="AB549"/>
  <c r="T549"/>
  <c r="L549"/>
  <c r="DW549"/>
  <c r="DO549"/>
  <c r="DG549"/>
  <c r="CY549"/>
  <c r="CQ549"/>
  <c r="CI549"/>
  <c r="CA549"/>
  <c r="BS549"/>
  <c r="BK549"/>
  <c r="BC549"/>
  <c r="AU549"/>
  <c r="AM549"/>
  <c r="AE549"/>
  <c r="W549"/>
  <c r="O549"/>
  <c r="DU549"/>
  <c r="DE549"/>
  <c r="CO549"/>
  <c r="BY549"/>
  <c r="BI549"/>
  <c r="AS549"/>
  <c r="AC549"/>
  <c r="M549"/>
  <c r="DV549"/>
  <c r="DF549"/>
  <c r="CP549"/>
  <c r="BZ549"/>
  <c r="BJ549"/>
  <c r="AT549"/>
  <c r="AD549"/>
  <c r="N549"/>
  <c r="DX549"/>
  <c r="DH549"/>
  <c r="CR549"/>
  <c r="CB549"/>
  <c r="BL549"/>
  <c r="AV549"/>
  <c r="AF549"/>
  <c r="P549"/>
  <c r="DN549"/>
  <c r="CX549"/>
  <c r="CH549"/>
  <c r="BR549"/>
  <c r="BB549"/>
  <c r="AL549"/>
  <c r="V549"/>
  <c r="CS549"/>
  <c r="BM549"/>
  <c r="AG549"/>
  <c r="CW549"/>
  <c r="BQ549"/>
  <c r="AK549"/>
  <c r="CZ549"/>
  <c r="BT549"/>
  <c r="AN549"/>
  <c r="DM549"/>
  <c r="CG549"/>
  <c r="BA549"/>
  <c r="U549"/>
  <c r="BU549"/>
  <c r="I549"/>
  <c r="CC549"/>
  <c r="Q549"/>
  <c r="CJ549"/>
  <c r="X549"/>
  <c r="DI549"/>
  <c r="AW549"/>
  <c r="Y549"/>
  <c r="AO549"/>
  <c r="BD549"/>
  <c r="DA549"/>
  <c r="BE549"/>
  <c r="DQ549"/>
  <c r="CK549"/>
  <c r="DP549"/>
  <c r="DV442"/>
  <c r="DN442"/>
  <c r="DF442"/>
  <c r="CX442"/>
  <c r="CP442"/>
  <c r="CH442"/>
  <c r="BZ442"/>
  <c r="BR442"/>
  <c r="BJ442"/>
  <c r="BB442"/>
  <c r="AT442"/>
  <c r="AL442"/>
  <c r="AD442"/>
  <c r="V442"/>
  <c r="N442"/>
  <c r="DW442"/>
  <c r="DO442"/>
  <c r="DG442"/>
  <c r="CY442"/>
  <c r="CQ442"/>
  <c r="CI442"/>
  <c r="CA442"/>
  <c r="BS442"/>
  <c r="BK442"/>
  <c r="BC442"/>
  <c r="AU442"/>
  <c r="AM442"/>
  <c r="AE442"/>
  <c r="W442"/>
  <c r="O442"/>
  <c r="DQ442"/>
  <c r="DI442"/>
  <c r="DA442"/>
  <c r="CS442"/>
  <c r="CK442"/>
  <c r="CC442"/>
  <c r="BU442"/>
  <c r="BM442"/>
  <c r="BE442"/>
  <c r="AW442"/>
  <c r="AO442"/>
  <c r="AG442"/>
  <c r="DS442"/>
  <c r="DE442"/>
  <c r="CT442"/>
  <c r="CF442"/>
  <c r="BT442"/>
  <c r="BG442"/>
  <c r="AS442"/>
  <c r="AH442"/>
  <c r="U442"/>
  <c r="K442"/>
  <c r="DT442"/>
  <c r="DH442"/>
  <c r="CU442"/>
  <c r="CG442"/>
  <c r="BV442"/>
  <c r="BH442"/>
  <c r="AV442"/>
  <c r="AI442"/>
  <c r="X442"/>
  <c r="L442"/>
  <c r="DU442"/>
  <c r="DJ442"/>
  <c r="CV442"/>
  <c r="CJ442"/>
  <c r="BW442"/>
  <c r="BI442"/>
  <c r="AX442"/>
  <c r="AJ442"/>
  <c r="Y442"/>
  <c r="M442"/>
  <c r="DX442"/>
  <c r="DK442"/>
  <c r="CW442"/>
  <c r="CL442"/>
  <c r="BX442"/>
  <c r="BL442"/>
  <c r="AY442"/>
  <c r="AK442"/>
  <c r="Z442"/>
  <c r="P442"/>
  <c r="CZ442"/>
  <c r="BY442"/>
  <c r="AZ442"/>
  <c r="AA442"/>
  <c r="DB442"/>
  <c r="CB442"/>
  <c r="BA442"/>
  <c r="AB442"/>
  <c r="DC442"/>
  <c r="CD442"/>
  <c r="BD442"/>
  <c r="AC442"/>
  <c r="I442"/>
  <c r="DM442"/>
  <c r="CN442"/>
  <c r="BO442"/>
  <c r="AP442"/>
  <c r="R442"/>
  <c r="CE442"/>
  <c r="AF442"/>
  <c r="CM442"/>
  <c r="AN442"/>
  <c r="CO442"/>
  <c r="AQ442"/>
  <c r="DL442"/>
  <c r="BN442"/>
  <c r="Q442"/>
  <c r="CR442"/>
  <c r="DD442"/>
  <c r="J442"/>
  <c r="DP442"/>
  <c r="S442"/>
  <c r="BF442"/>
  <c r="T442"/>
  <c r="AR442"/>
  <c r="BP442"/>
  <c r="DR442"/>
  <c r="BQ442"/>
  <c r="B662"/>
  <c r="A663"/>
  <c r="A448"/>
  <c r="B447"/>
  <c r="B340"/>
  <c r="A341"/>
  <c r="B232"/>
  <c r="A233"/>
  <c r="AQ93" i="15"/>
  <c r="AP94"/>
  <c r="A93"/>
  <c r="B92"/>
  <c r="AJ102" i="14"/>
  <c r="AI102"/>
  <c r="AK102"/>
  <c r="AH102"/>
  <c r="V103"/>
  <c r="AA103"/>
  <c r="AG103" s="1"/>
  <c r="AD103"/>
  <c r="AC103"/>
  <c r="AE103"/>
  <c r="AB103"/>
  <c r="L104"/>
  <c r="R104"/>
  <c r="I104"/>
  <c r="U104" s="1"/>
  <c r="O104"/>
  <c r="Y103"/>
  <c r="W103"/>
  <c r="K104"/>
  <c r="Q104"/>
  <c r="M104"/>
  <c r="S104"/>
  <c r="J104"/>
  <c r="P104"/>
  <c r="X103"/>
  <c r="D105"/>
  <c r="C105"/>
  <c r="G105"/>
  <c r="E105"/>
  <c r="F105"/>
  <c r="A107"/>
  <c r="B106"/>
  <c r="B279" i="4"/>
  <c r="A280"/>
  <c r="U92" i="15" l="1"/>
  <c r="V92"/>
  <c r="W92"/>
  <c r="Y92"/>
  <c r="X92"/>
  <c r="E93"/>
  <c r="D93"/>
  <c r="F93"/>
  <c r="G93"/>
  <c r="C93"/>
  <c r="E229" i="14"/>
  <c r="F229"/>
  <c r="C229"/>
  <c r="G229"/>
  <c r="D229"/>
  <c r="DW658"/>
  <c r="DO658"/>
  <c r="DG658"/>
  <c r="CY658"/>
  <c r="CQ658"/>
  <c r="CI658"/>
  <c r="CA658"/>
  <c r="BS658"/>
  <c r="BK658"/>
  <c r="BC658"/>
  <c r="AU658"/>
  <c r="AM658"/>
  <c r="AE658"/>
  <c r="W658"/>
  <c r="O658"/>
  <c r="DX658"/>
  <c r="DP658"/>
  <c r="DH658"/>
  <c r="CZ658"/>
  <c r="CR658"/>
  <c r="CJ658"/>
  <c r="CB658"/>
  <c r="BT658"/>
  <c r="BL658"/>
  <c r="BD658"/>
  <c r="AV658"/>
  <c r="AN658"/>
  <c r="AF658"/>
  <c r="X658"/>
  <c r="P658"/>
  <c r="DT658"/>
  <c r="DL658"/>
  <c r="DD658"/>
  <c r="CV658"/>
  <c r="CN658"/>
  <c r="CF658"/>
  <c r="BX658"/>
  <c r="BP658"/>
  <c r="BH658"/>
  <c r="AZ658"/>
  <c r="AR658"/>
  <c r="AJ658"/>
  <c r="AB658"/>
  <c r="T658"/>
  <c r="L658"/>
  <c r="DV658"/>
  <c r="DJ658"/>
  <c r="CW658"/>
  <c r="CK658"/>
  <c r="BW658"/>
  <c r="BJ658"/>
  <c r="AX658"/>
  <c r="AK658"/>
  <c r="Y658"/>
  <c r="K658"/>
  <c r="DK658"/>
  <c r="CX658"/>
  <c r="CL658"/>
  <c r="BY658"/>
  <c r="BM658"/>
  <c r="AY658"/>
  <c r="AL658"/>
  <c r="Z658"/>
  <c r="M658"/>
  <c r="DM658"/>
  <c r="DA658"/>
  <c r="CM658"/>
  <c r="BZ658"/>
  <c r="BN658"/>
  <c r="BA658"/>
  <c r="AO658"/>
  <c r="AA658"/>
  <c r="N658"/>
  <c r="DR658"/>
  <c r="DE658"/>
  <c r="CS658"/>
  <c r="CE658"/>
  <c r="BR658"/>
  <c r="BF658"/>
  <c r="AS658"/>
  <c r="AG658"/>
  <c r="S658"/>
  <c r="DB658"/>
  <c r="CC658"/>
  <c r="BB658"/>
  <c r="AC658"/>
  <c r="CH658"/>
  <c r="J658"/>
  <c r="DC658"/>
  <c r="CD658"/>
  <c r="BE658"/>
  <c r="AD658"/>
  <c r="BI658"/>
  <c r="DF658"/>
  <c r="CG658"/>
  <c r="BG658"/>
  <c r="AH658"/>
  <c r="I658"/>
  <c r="DI658"/>
  <c r="AI658"/>
  <c r="DQ658"/>
  <c r="CP658"/>
  <c r="BQ658"/>
  <c r="AQ658"/>
  <c r="R658"/>
  <c r="CU658"/>
  <c r="AP658"/>
  <c r="DN658"/>
  <c r="AT658"/>
  <c r="DU658"/>
  <c r="BU658"/>
  <c r="DS658"/>
  <c r="AW658"/>
  <c r="BO658"/>
  <c r="BV658"/>
  <c r="Q658"/>
  <c r="CO658"/>
  <c r="U658"/>
  <c r="CT658"/>
  <c r="V658"/>
  <c r="DV443"/>
  <c r="DN443"/>
  <c r="DF443"/>
  <c r="CX443"/>
  <c r="CP443"/>
  <c r="CH443"/>
  <c r="BZ443"/>
  <c r="BR443"/>
  <c r="BJ443"/>
  <c r="BB443"/>
  <c r="AT443"/>
  <c r="AL443"/>
  <c r="AD443"/>
  <c r="V443"/>
  <c r="N443"/>
  <c r="DW443"/>
  <c r="DO443"/>
  <c r="DG443"/>
  <c r="CY443"/>
  <c r="CQ443"/>
  <c r="CI443"/>
  <c r="CA443"/>
  <c r="BS443"/>
  <c r="BK443"/>
  <c r="BC443"/>
  <c r="AU443"/>
  <c r="AM443"/>
  <c r="AE443"/>
  <c r="W443"/>
  <c r="O443"/>
  <c r="DQ443"/>
  <c r="DI443"/>
  <c r="DA443"/>
  <c r="CS443"/>
  <c r="CK443"/>
  <c r="CC443"/>
  <c r="BU443"/>
  <c r="BM443"/>
  <c r="BE443"/>
  <c r="AW443"/>
  <c r="AO443"/>
  <c r="AG443"/>
  <c r="Y443"/>
  <c r="Q443"/>
  <c r="I443"/>
  <c r="DM443"/>
  <c r="DB443"/>
  <c r="CN443"/>
  <c r="CB443"/>
  <c r="BO443"/>
  <c r="BA443"/>
  <c r="AP443"/>
  <c r="AB443"/>
  <c r="P443"/>
  <c r="DP443"/>
  <c r="DC443"/>
  <c r="CO443"/>
  <c r="CD443"/>
  <c r="BP443"/>
  <c r="BD443"/>
  <c r="AQ443"/>
  <c r="AC443"/>
  <c r="R443"/>
  <c r="DR443"/>
  <c r="DD443"/>
  <c r="CR443"/>
  <c r="CE443"/>
  <c r="BQ443"/>
  <c r="BF443"/>
  <c r="AR443"/>
  <c r="AF443"/>
  <c r="S443"/>
  <c r="DS443"/>
  <c r="DE443"/>
  <c r="CT443"/>
  <c r="CF443"/>
  <c r="BT443"/>
  <c r="BG443"/>
  <c r="AS443"/>
  <c r="AH443"/>
  <c r="T443"/>
  <c r="DH443"/>
  <c r="CG443"/>
  <c r="BH443"/>
  <c r="AI443"/>
  <c r="J443"/>
  <c r="DJ443"/>
  <c r="CJ443"/>
  <c r="BI443"/>
  <c r="AJ443"/>
  <c r="K443"/>
  <c r="DK443"/>
  <c r="CL443"/>
  <c r="BL443"/>
  <c r="AK443"/>
  <c r="L443"/>
  <c r="DU443"/>
  <c r="CV443"/>
  <c r="BW443"/>
  <c r="AX443"/>
  <c r="X443"/>
  <c r="DL443"/>
  <c r="BN443"/>
  <c r="M443"/>
  <c r="DT443"/>
  <c r="BV443"/>
  <c r="U443"/>
  <c r="DX443"/>
  <c r="BX443"/>
  <c r="Z443"/>
  <c r="CU443"/>
  <c r="AV443"/>
  <c r="BY443"/>
  <c r="CM443"/>
  <c r="CW443"/>
  <c r="AN443"/>
  <c r="CZ443"/>
  <c r="AA443"/>
  <c r="AY443"/>
  <c r="AZ443"/>
  <c r="DX335"/>
  <c r="DP335"/>
  <c r="DH335"/>
  <c r="CZ335"/>
  <c r="CR335"/>
  <c r="CJ335"/>
  <c r="CB335"/>
  <c r="BT335"/>
  <c r="BL335"/>
  <c r="BD335"/>
  <c r="AV335"/>
  <c r="AN335"/>
  <c r="AF335"/>
  <c r="X335"/>
  <c r="P335"/>
  <c r="DQ335"/>
  <c r="DI335"/>
  <c r="DA335"/>
  <c r="CS335"/>
  <c r="CK335"/>
  <c r="CC335"/>
  <c r="BU335"/>
  <c r="BM335"/>
  <c r="BE335"/>
  <c r="AW335"/>
  <c r="AO335"/>
  <c r="AG335"/>
  <c r="Y335"/>
  <c r="Q335"/>
  <c r="I335"/>
  <c r="DR335"/>
  <c r="DJ335"/>
  <c r="DB335"/>
  <c r="CT335"/>
  <c r="CL335"/>
  <c r="CD335"/>
  <c r="BV335"/>
  <c r="BN335"/>
  <c r="BF335"/>
  <c r="AX335"/>
  <c r="AP335"/>
  <c r="AH335"/>
  <c r="Z335"/>
  <c r="R335"/>
  <c r="J335"/>
  <c r="DU335"/>
  <c r="DM335"/>
  <c r="DE335"/>
  <c r="CW335"/>
  <c r="CO335"/>
  <c r="CG335"/>
  <c r="BY335"/>
  <c r="BQ335"/>
  <c r="BI335"/>
  <c r="BA335"/>
  <c r="AS335"/>
  <c r="AK335"/>
  <c r="AC335"/>
  <c r="U335"/>
  <c r="M335"/>
  <c r="DK335"/>
  <c r="CU335"/>
  <c r="CE335"/>
  <c r="BO335"/>
  <c r="AY335"/>
  <c r="AI335"/>
  <c r="S335"/>
  <c r="DL335"/>
  <c r="CV335"/>
  <c r="CF335"/>
  <c r="BP335"/>
  <c r="AZ335"/>
  <c r="AJ335"/>
  <c r="T335"/>
  <c r="DN335"/>
  <c r="CX335"/>
  <c r="CH335"/>
  <c r="BR335"/>
  <c r="BB335"/>
  <c r="AL335"/>
  <c r="V335"/>
  <c r="DT335"/>
  <c r="DD335"/>
  <c r="CN335"/>
  <c r="BX335"/>
  <c r="BH335"/>
  <c r="AR335"/>
  <c r="AB335"/>
  <c r="L335"/>
  <c r="CY335"/>
  <c r="BS335"/>
  <c r="AM335"/>
  <c r="DC335"/>
  <c r="BW335"/>
  <c r="AQ335"/>
  <c r="K335"/>
  <c r="DF335"/>
  <c r="BZ335"/>
  <c r="AT335"/>
  <c r="N335"/>
  <c r="DS335"/>
  <c r="CM335"/>
  <c r="BG335"/>
  <c r="AA335"/>
  <c r="CA335"/>
  <c r="O335"/>
  <c r="AE335"/>
  <c r="CI335"/>
  <c r="W335"/>
  <c r="CQ335"/>
  <c r="CP335"/>
  <c r="AD335"/>
  <c r="DO335"/>
  <c r="BC335"/>
  <c r="DV335"/>
  <c r="BJ335"/>
  <c r="AU335"/>
  <c r="BK335"/>
  <c r="DG335"/>
  <c r="DW335"/>
  <c r="E551"/>
  <c r="E659"/>
  <c r="E336"/>
  <c r="E444"/>
  <c r="DR550"/>
  <c r="DJ550"/>
  <c r="DB550"/>
  <c r="CT550"/>
  <c r="CL550"/>
  <c r="CD550"/>
  <c r="BV550"/>
  <c r="BN550"/>
  <c r="BF550"/>
  <c r="AX550"/>
  <c r="AP550"/>
  <c r="AH550"/>
  <c r="Z550"/>
  <c r="R550"/>
  <c r="J550"/>
  <c r="DS550"/>
  <c r="DK550"/>
  <c r="DC550"/>
  <c r="CU550"/>
  <c r="CM550"/>
  <c r="CE550"/>
  <c r="BW550"/>
  <c r="BO550"/>
  <c r="BG550"/>
  <c r="AY550"/>
  <c r="AQ550"/>
  <c r="AI550"/>
  <c r="AA550"/>
  <c r="S550"/>
  <c r="K550"/>
  <c r="DT550"/>
  <c r="DL550"/>
  <c r="DD550"/>
  <c r="CV550"/>
  <c r="CN550"/>
  <c r="CF550"/>
  <c r="BX550"/>
  <c r="BP550"/>
  <c r="BH550"/>
  <c r="AZ550"/>
  <c r="AR550"/>
  <c r="AJ550"/>
  <c r="AB550"/>
  <c r="T550"/>
  <c r="L550"/>
  <c r="DW550"/>
  <c r="DO550"/>
  <c r="DG550"/>
  <c r="CY550"/>
  <c r="CQ550"/>
  <c r="CI550"/>
  <c r="CA550"/>
  <c r="BS550"/>
  <c r="BK550"/>
  <c r="BC550"/>
  <c r="AU550"/>
  <c r="AM550"/>
  <c r="AE550"/>
  <c r="W550"/>
  <c r="O550"/>
  <c r="DM550"/>
  <c r="CW550"/>
  <c r="CG550"/>
  <c r="BQ550"/>
  <c r="BA550"/>
  <c r="AK550"/>
  <c r="U550"/>
  <c r="DN550"/>
  <c r="CX550"/>
  <c r="CH550"/>
  <c r="BR550"/>
  <c r="BB550"/>
  <c r="AL550"/>
  <c r="V550"/>
  <c r="DP550"/>
  <c r="CZ550"/>
  <c r="CJ550"/>
  <c r="BT550"/>
  <c r="BD550"/>
  <c r="AN550"/>
  <c r="X550"/>
  <c r="DV550"/>
  <c r="DF550"/>
  <c r="CP550"/>
  <c r="BZ550"/>
  <c r="BJ550"/>
  <c r="AT550"/>
  <c r="AD550"/>
  <c r="N550"/>
  <c r="DA550"/>
  <c r="BU550"/>
  <c r="AO550"/>
  <c r="I550"/>
  <c r="DE550"/>
  <c r="BY550"/>
  <c r="AS550"/>
  <c r="M550"/>
  <c r="DH550"/>
  <c r="CB550"/>
  <c r="AV550"/>
  <c r="P550"/>
  <c r="DU550"/>
  <c r="CO550"/>
  <c r="BI550"/>
  <c r="AC550"/>
  <c r="CC550"/>
  <c r="Q550"/>
  <c r="CK550"/>
  <c r="Y550"/>
  <c r="CR550"/>
  <c r="AF550"/>
  <c r="DQ550"/>
  <c r="BE550"/>
  <c r="AG550"/>
  <c r="AW550"/>
  <c r="BL550"/>
  <c r="DI550"/>
  <c r="CS550"/>
  <c r="DX550"/>
  <c r="BM550"/>
  <c r="B555"/>
  <c r="A556"/>
  <c r="G444"/>
  <c r="G551"/>
  <c r="G336"/>
  <c r="G659"/>
  <c r="BS167"/>
  <c r="BR157"/>
  <c r="C444"/>
  <c r="BS228"/>
  <c r="BK228"/>
  <c r="BC228"/>
  <c r="AU228"/>
  <c r="AM228"/>
  <c r="AE228"/>
  <c r="W228"/>
  <c r="O228"/>
  <c r="BT228"/>
  <c r="BL228"/>
  <c r="BD228"/>
  <c r="AV228"/>
  <c r="AN228"/>
  <c r="AF228"/>
  <c r="X228"/>
  <c r="P228"/>
  <c r="BU228"/>
  <c r="BM228"/>
  <c r="BE228"/>
  <c r="AW228"/>
  <c r="AO228"/>
  <c r="AG228"/>
  <c r="Y228"/>
  <c r="Q228"/>
  <c r="I228"/>
  <c r="BX228"/>
  <c r="BP228"/>
  <c r="BH228"/>
  <c r="AZ228"/>
  <c r="AR228"/>
  <c r="AJ228"/>
  <c r="AB228"/>
  <c r="T228"/>
  <c r="L228"/>
  <c r="BW228"/>
  <c r="BG228"/>
  <c r="AQ228"/>
  <c r="AA228"/>
  <c r="K228"/>
  <c r="BN228"/>
  <c r="R228"/>
  <c r="BO228"/>
  <c r="S228"/>
  <c r="BV228"/>
  <c r="J228"/>
  <c r="BY228"/>
  <c r="BI228"/>
  <c r="AS228"/>
  <c r="AC228"/>
  <c r="M228"/>
  <c r="AX228"/>
  <c r="AY228"/>
  <c r="Z228"/>
  <c r="BZ228"/>
  <c r="BJ228"/>
  <c r="AT228"/>
  <c r="AD228"/>
  <c r="N228"/>
  <c r="AH228"/>
  <c r="AI228"/>
  <c r="BF228"/>
  <c r="C551"/>
  <c r="BQ228"/>
  <c r="BA228"/>
  <c r="AK228"/>
  <c r="U228"/>
  <c r="C659"/>
  <c r="BR228"/>
  <c r="BB228"/>
  <c r="AL228"/>
  <c r="V228"/>
  <c r="C336"/>
  <c r="AP228"/>
  <c r="DX228"/>
  <c r="F444"/>
  <c r="F551"/>
  <c r="F659"/>
  <c r="F336"/>
  <c r="D659"/>
  <c r="D551"/>
  <c r="D444"/>
  <c r="D336"/>
  <c r="B663"/>
  <c r="A664"/>
  <c r="B448"/>
  <c r="A449"/>
  <c r="B341"/>
  <c r="A342"/>
  <c r="A234"/>
  <c r="B233"/>
  <c r="AQ94" i="15"/>
  <c r="AP95"/>
  <c r="A94"/>
  <c r="B93"/>
  <c r="AH103" i="14"/>
  <c r="AK103"/>
  <c r="AJ103"/>
  <c r="AI103"/>
  <c r="V104"/>
  <c r="X104"/>
  <c r="L105"/>
  <c r="R105"/>
  <c r="I105"/>
  <c r="U105" s="1"/>
  <c r="O105"/>
  <c r="W104"/>
  <c r="Y104"/>
  <c r="M105"/>
  <c r="S105"/>
  <c r="AA104"/>
  <c r="AG104" s="1"/>
  <c r="AD104"/>
  <c r="AC104"/>
  <c r="AE104"/>
  <c r="AB104"/>
  <c r="J105"/>
  <c r="P105"/>
  <c r="K105"/>
  <c r="Q105"/>
  <c r="D106"/>
  <c r="C106"/>
  <c r="E106"/>
  <c r="F106"/>
  <c r="G106"/>
  <c r="A108"/>
  <c r="B107"/>
  <c r="B280" i="4"/>
  <c r="A281"/>
  <c r="V93" i="15" l="1"/>
  <c r="U93"/>
  <c r="W93"/>
  <c r="Y93"/>
  <c r="C94"/>
  <c r="D94"/>
  <c r="E94"/>
  <c r="F94"/>
  <c r="G94"/>
  <c r="X93"/>
  <c r="D230" i="14"/>
  <c r="E230"/>
  <c r="G230"/>
  <c r="C230"/>
  <c r="F230"/>
  <c r="DW659"/>
  <c r="DO659"/>
  <c r="DG659"/>
  <c r="CY659"/>
  <c r="CQ659"/>
  <c r="CI659"/>
  <c r="CA659"/>
  <c r="BS659"/>
  <c r="BK659"/>
  <c r="BC659"/>
  <c r="AU659"/>
  <c r="AM659"/>
  <c r="AE659"/>
  <c r="W659"/>
  <c r="O659"/>
  <c r="DX659"/>
  <c r="DP659"/>
  <c r="DH659"/>
  <c r="CZ659"/>
  <c r="CR659"/>
  <c r="CJ659"/>
  <c r="CB659"/>
  <c r="BT659"/>
  <c r="BL659"/>
  <c r="BD659"/>
  <c r="AV659"/>
  <c r="AN659"/>
  <c r="AF659"/>
  <c r="X659"/>
  <c r="P659"/>
  <c r="DT659"/>
  <c r="DL659"/>
  <c r="DD659"/>
  <c r="CV659"/>
  <c r="CN659"/>
  <c r="CF659"/>
  <c r="BX659"/>
  <c r="BP659"/>
  <c r="BH659"/>
  <c r="AZ659"/>
  <c r="AR659"/>
  <c r="AJ659"/>
  <c r="AB659"/>
  <c r="T659"/>
  <c r="L659"/>
  <c r="DR659"/>
  <c r="DE659"/>
  <c r="CS659"/>
  <c r="CE659"/>
  <c r="BR659"/>
  <c r="BF659"/>
  <c r="AS659"/>
  <c r="AG659"/>
  <c r="S659"/>
  <c r="DS659"/>
  <c r="DF659"/>
  <c r="CT659"/>
  <c r="CG659"/>
  <c r="BU659"/>
  <c r="BG659"/>
  <c r="AT659"/>
  <c r="AH659"/>
  <c r="U659"/>
  <c r="I659"/>
  <c r="DU659"/>
  <c r="DI659"/>
  <c r="CU659"/>
  <c r="CH659"/>
  <c r="BV659"/>
  <c r="BI659"/>
  <c r="AW659"/>
  <c r="AI659"/>
  <c r="V659"/>
  <c r="J659"/>
  <c r="DM659"/>
  <c r="DA659"/>
  <c r="CM659"/>
  <c r="BZ659"/>
  <c r="BN659"/>
  <c r="BA659"/>
  <c r="AO659"/>
  <c r="AA659"/>
  <c r="N659"/>
  <c r="DJ659"/>
  <c r="CK659"/>
  <c r="BJ659"/>
  <c r="AK659"/>
  <c r="K659"/>
  <c r="DQ659"/>
  <c r="AQ659"/>
  <c r="DK659"/>
  <c r="CL659"/>
  <c r="BM659"/>
  <c r="AL659"/>
  <c r="M659"/>
  <c r="CP659"/>
  <c r="R659"/>
  <c r="DN659"/>
  <c r="CO659"/>
  <c r="BO659"/>
  <c r="AP659"/>
  <c r="Q659"/>
  <c r="BQ659"/>
  <c r="CX659"/>
  <c r="BY659"/>
  <c r="AY659"/>
  <c r="Z659"/>
  <c r="DV659"/>
  <c r="BB659"/>
  <c r="CD659"/>
  <c r="BE659"/>
  <c r="BW659"/>
  <c r="CC659"/>
  <c r="Y659"/>
  <c r="CW659"/>
  <c r="AC659"/>
  <c r="DB659"/>
  <c r="AD659"/>
  <c r="DC659"/>
  <c r="AX659"/>
  <c r="D660"/>
  <c r="D552"/>
  <c r="D337"/>
  <c r="D445"/>
  <c r="DR551"/>
  <c r="DJ551"/>
  <c r="DB551"/>
  <c r="CT551"/>
  <c r="CL551"/>
  <c r="CD551"/>
  <c r="BV551"/>
  <c r="BN551"/>
  <c r="BF551"/>
  <c r="AX551"/>
  <c r="AP551"/>
  <c r="AH551"/>
  <c r="Z551"/>
  <c r="R551"/>
  <c r="J551"/>
  <c r="DS551"/>
  <c r="DK551"/>
  <c r="DC551"/>
  <c r="CU551"/>
  <c r="CM551"/>
  <c r="CE551"/>
  <c r="BW551"/>
  <c r="BO551"/>
  <c r="BG551"/>
  <c r="AY551"/>
  <c r="AQ551"/>
  <c r="AI551"/>
  <c r="AA551"/>
  <c r="S551"/>
  <c r="K551"/>
  <c r="DT551"/>
  <c r="DL551"/>
  <c r="DD551"/>
  <c r="CV551"/>
  <c r="CN551"/>
  <c r="CF551"/>
  <c r="BX551"/>
  <c r="BP551"/>
  <c r="BH551"/>
  <c r="AZ551"/>
  <c r="AR551"/>
  <c r="AJ551"/>
  <c r="AB551"/>
  <c r="T551"/>
  <c r="L551"/>
  <c r="DW551"/>
  <c r="DO551"/>
  <c r="DG551"/>
  <c r="CY551"/>
  <c r="CQ551"/>
  <c r="CI551"/>
  <c r="CA551"/>
  <c r="BS551"/>
  <c r="BK551"/>
  <c r="BC551"/>
  <c r="AU551"/>
  <c r="AM551"/>
  <c r="AE551"/>
  <c r="W551"/>
  <c r="O551"/>
  <c r="DU551"/>
  <c r="DE551"/>
  <c r="CO551"/>
  <c r="BY551"/>
  <c r="BI551"/>
  <c r="AS551"/>
  <c r="AC551"/>
  <c r="M551"/>
  <c r="DV551"/>
  <c r="DF551"/>
  <c r="CP551"/>
  <c r="BZ551"/>
  <c r="BJ551"/>
  <c r="AT551"/>
  <c r="AD551"/>
  <c r="N551"/>
  <c r="DX551"/>
  <c r="DH551"/>
  <c r="CR551"/>
  <c r="CB551"/>
  <c r="BL551"/>
  <c r="AV551"/>
  <c r="AF551"/>
  <c r="P551"/>
  <c r="DN551"/>
  <c r="CX551"/>
  <c r="CH551"/>
  <c r="BR551"/>
  <c r="BB551"/>
  <c r="AL551"/>
  <c r="V551"/>
  <c r="DI551"/>
  <c r="CC551"/>
  <c r="AW551"/>
  <c r="Q551"/>
  <c r="DM551"/>
  <c r="CG551"/>
  <c r="BA551"/>
  <c r="U551"/>
  <c r="DP551"/>
  <c r="CJ551"/>
  <c r="BD551"/>
  <c r="X551"/>
  <c r="CW551"/>
  <c r="BQ551"/>
  <c r="AK551"/>
  <c r="CK551"/>
  <c r="Y551"/>
  <c r="CS551"/>
  <c r="AG551"/>
  <c r="CZ551"/>
  <c r="AN551"/>
  <c r="BM551"/>
  <c r="AO551"/>
  <c r="BE551"/>
  <c r="BT551"/>
  <c r="DQ551"/>
  <c r="BU551"/>
  <c r="DA551"/>
  <c r="I551"/>
  <c r="DX336"/>
  <c r="DP336"/>
  <c r="DH336"/>
  <c r="CZ336"/>
  <c r="CR336"/>
  <c r="CJ336"/>
  <c r="CB336"/>
  <c r="BT336"/>
  <c r="BL336"/>
  <c r="BD336"/>
  <c r="AV336"/>
  <c r="AN336"/>
  <c r="AF336"/>
  <c r="X336"/>
  <c r="P336"/>
  <c r="DQ336"/>
  <c r="DI336"/>
  <c r="DA336"/>
  <c r="CS336"/>
  <c r="CK336"/>
  <c r="CC336"/>
  <c r="BU336"/>
  <c r="BM336"/>
  <c r="BE336"/>
  <c r="AW336"/>
  <c r="AO336"/>
  <c r="AG336"/>
  <c r="Y336"/>
  <c r="Q336"/>
  <c r="I336"/>
  <c r="DR336"/>
  <c r="DJ336"/>
  <c r="DB336"/>
  <c r="CT336"/>
  <c r="CL336"/>
  <c r="CD336"/>
  <c r="BV336"/>
  <c r="BN336"/>
  <c r="BF336"/>
  <c r="AX336"/>
  <c r="AP336"/>
  <c r="AH336"/>
  <c r="Z336"/>
  <c r="R336"/>
  <c r="J336"/>
  <c r="DU336"/>
  <c r="DM336"/>
  <c r="DE336"/>
  <c r="CW336"/>
  <c r="CO336"/>
  <c r="CG336"/>
  <c r="BY336"/>
  <c r="BQ336"/>
  <c r="BI336"/>
  <c r="BA336"/>
  <c r="AS336"/>
  <c r="AK336"/>
  <c r="AC336"/>
  <c r="U336"/>
  <c r="M336"/>
  <c r="DS336"/>
  <c r="DC336"/>
  <c r="CM336"/>
  <c r="BW336"/>
  <c r="BG336"/>
  <c r="AQ336"/>
  <c r="AA336"/>
  <c r="K336"/>
  <c r="DT336"/>
  <c r="DD336"/>
  <c r="CN336"/>
  <c r="BX336"/>
  <c r="BH336"/>
  <c r="AR336"/>
  <c r="AB336"/>
  <c r="L336"/>
  <c r="DV336"/>
  <c r="DF336"/>
  <c r="CP336"/>
  <c r="BZ336"/>
  <c r="BJ336"/>
  <c r="AT336"/>
  <c r="AD336"/>
  <c r="N336"/>
  <c r="DL336"/>
  <c r="CV336"/>
  <c r="CF336"/>
  <c r="BP336"/>
  <c r="AZ336"/>
  <c r="AJ336"/>
  <c r="T336"/>
  <c r="DG336"/>
  <c r="CA336"/>
  <c r="AU336"/>
  <c r="O336"/>
  <c r="DK336"/>
  <c r="CE336"/>
  <c r="AY336"/>
  <c r="S336"/>
  <c r="DN336"/>
  <c r="CH336"/>
  <c r="BB336"/>
  <c r="V336"/>
  <c r="CU336"/>
  <c r="BO336"/>
  <c r="AI336"/>
  <c r="CI336"/>
  <c r="W336"/>
  <c r="CY336"/>
  <c r="CQ336"/>
  <c r="AE336"/>
  <c r="CX336"/>
  <c r="AL336"/>
  <c r="AM336"/>
  <c r="DW336"/>
  <c r="BK336"/>
  <c r="BR336"/>
  <c r="BC336"/>
  <c r="BS336"/>
  <c r="DO336"/>
  <c r="DV444"/>
  <c r="DN444"/>
  <c r="DF444"/>
  <c r="CX444"/>
  <c r="CP444"/>
  <c r="CH444"/>
  <c r="BZ444"/>
  <c r="BR444"/>
  <c r="BJ444"/>
  <c r="BB444"/>
  <c r="AT444"/>
  <c r="AL444"/>
  <c r="AD444"/>
  <c r="V444"/>
  <c r="N444"/>
  <c r="DW444"/>
  <c r="DO444"/>
  <c r="DG444"/>
  <c r="CY444"/>
  <c r="CQ444"/>
  <c r="CI444"/>
  <c r="CA444"/>
  <c r="BS444"/>
  <c r="BK444"/>
  <c r="BC444"/>
  <c r="AU444"/>
  <c r="AM444"/>
  <c r="AE444"/>
  <c r="W444"/>
  <c r="O444"/>
  <c r="DQ444"/>
  <c r="DI444"/>
  <c r="DA444"/>
  <c r="CS444"/>
  <c r="CK444"/>
  <c r="CC444"/>
  <c r="BU444"/>
  <c r="BM444"/>
  <c r="BE444"/>
  <c r="AW444"/>
  <c r="AO444"/>
  <c r="AG444"/>
  <c r="Y444"/>
  <c r="Q444"/>
  <c r="I444"/>
  <c r="DU444"/>
  <c r="DJ444"/>
  <c r="CV444"/>
  <c r="CJ444"/>
  <c r="BW444"/>
  <c r="BI444"/>
  <c r="AX444"/>
  <c r="AJ444"/>
  <c r="X444"/>
  <c r="K444"/>
  <c r="DX444"/>
  <c r="DK444"/>
  <c r="CW444"/>
  <c r="CL444"/>
  <c r="BX444"/>
  <c r="BL444"/>
  <c r="AY444"/>
  <c r="AK444"/>
  <c r="Z444"/>
  <c r="L444"/>
  <c r="DL444"/>
  <c r="CZ444"/>
  <c r="CM444"/>
  <c r="BY444"/>
  <c r="BN444"/>
  <c r="AZ444"/>
  <c r="AN444"/>
  <c r="AA444"/>
  <c r="M444"/>
  <c r="DM444"/>
  <c r="DB444"/>
  <c r="CN444"/>
  <c r="CB444"/>
  <c r="BO444"/>
  <c r="BA444"/>
  <c r="AP444"/>
  <c r="AB444"/>
  <c r="P444"/>
  <c r="DP444"/>
  <c r="CO444"/>
  <c r="BP444"/>
  <c r="AQ444"/>
  <c r="R444"/>
  <c r="DR444"/>
  <c r="CR444"/>
  <c r="BQ444"/>
  <c r="AR444"/>
  <c r="S444"/>
  <c r="DS444"/>
  <c r="CT444"/>
  <c r="BT444"/>
  <c r="AS444"/>
  <c r="T444"/>
  <c r="DD444"/>
  <c r="CE444"/>
  <c r="BF444"/>
  <c r="AF444"/>
  <c r="CU444"/>
  <c r="AV444"/>
  <c r="DC444"/>
  <c r="BD444"/>
  <c r="DE444"/>
  <c r="BG444"/>
  <c r="CD444"/>
  <c r="AC444"/>
  <c r="BH444"/>
  <c r="BV444"/>
  <c r="CF444"/>
  <c r="DT444"/>
  <c r="U444"/>
  <c r="J444"/>
  <c r="AH444"/>
  <c r="DH444"/>
  <c r="AI444"/>
  <c r="CG444"/>
  <c r="F445"/>
  <c r="F660"/>
  <c r="F337"/>
  <c r="F552"/>
  <c r="B556"/>
  <c r="A557"/>
  <c r="E552"/>
  <c r="E660"/>
  <c r="E445"/>
  <c r="E337"/>
  <c r="BZ229"/>
  <c r="C445"/>
  <c r="C660"/>
  <c r="BF229"/>
  <c r="N229"/>
  <c r="C552"/>
  <c r="C337"/>
  <c r="BQ229"/>
  <c r="O229"/>
  <c r="BR229"/>
  <c r="V229"/>
  <c r="AN229"/>
  <c r="BY229"/>
  <c r="AF229"/>
  <c r="AG229"/>
  <c r="AX229"/>
  <c r="AY229"/>
  <c r="BX229"/>
  <c r="L229"/>
  <c r="P229"/>
  <c r="BU229"/>
  <c r="BV229"/>
  <c r="AM229"/>
  <c r="AV229"/>
  <c r="AS229"/>
  <c r="BO229"/>
  <c r="BB229"/>
  <c r="T229"/>
  <c r="Y229"/>
  <c r="Q229"/>
  <c r="I229"/>
  <c r="J229"/>
  <c r="U229"/>
  <c r="AD229"/>
  <c r="AO229"/>
  <c r="BA229"/>
  <c r="W229"/>
  <c r="BJ229"/>
  <c r="AB229"/>
  <c r="AH229"/>
  <c r="Z229"/>
  <c r="R229"/>
  <c r="S229"/>
  <c r="AE229"/>
  <c r="K229"/>
  <c r="AR229"/>
  <c r="AL229"/>
  <c r="AZ229"/>
  <c r="AU229"/>
  <c r="BG229"/>
  <c r="AJ229"/>
  <c r="AQ229"/>
  <c r="AI229"/>
  <c r="AA229"/>
  <c r="AC229"/>
  <c r="BI229"/>
  <c r="AK229"/>
  <c r="AP229"/>
  <c r="AT229"/>
  <c r="AW229"/>
  <c r="BP229"/>
  <c r="BM229"/>
  <c r="BE229"/>
  <c r="BC229"/>
  <c r="BS229"/>
  <c r="BN229"/>
  <c r="BL229"/>
  <c r="X229"/>
  <c r="BD229"/>
  <c r="BW229"/>
  <c r="M229"/>
  <c r="BK229"/>
  <c r="BT229"/>
  <c r="BH229"/>
  <c r="DX229"/>
  <c r="BT167"/>
  <c r="BS157"/>
  <c r="G660"/>
  <c r="G337"/>
  <c r="G445"/>
  <c r="G552"/>
  <c r="A665"/>
  <c r="B664"/>
  <c r="B449"/>
  <c r="A450"/>
  <c r="A343"/>
  <c r="B342"/>
  <c r="AI104"/>
  <c r="A235"/>
  <c r="B234"/>
  <c r="AQ95" i="15"/>
  <c r="AP96"/>
  <c r="A95"/>
  <c r="B94"/>
  <c r="AK104" i="14"/>
  <c r="AJ104"/>
  <c r="AH104"/>
  <c r="AD105"/>
  <c r="AC105"/>
  <c r="AE105"/>
  <c r="AB105"/>
  <c r="AA105"/>
  <c r="AG105" s="1"/>
  <c r="V105"/>
  <c r="W105"/>
  <c r="J106"/>
  <c r="P106"/>
  <c r="K106"/>
  <c r="Q106"/>
  <c r="Y105"/>
  <c r="M106"/>
  <c r="S106"/>
  <c r="I106"/>
  <c r="U106" s="1"/>
  <c r="O106"/>
  <c r="L106"/>
  <c r="R106"/>
  <c r="X105"/>
  <c r="F107"/>
  <c r="D107"/>
  <c r="G107"/>
  <c r="E107"/>
  <c r="C107"/>
  <c r="A109"/>
  <c r="B108"/>
  <c r="A282" i="4"/>
  <c r="B281"/>
  <c r="F95" i="15" l="1"/>
  <c r="C95"/>
  <c r="D95"/>
  <c r="E95"/>
  <c r="W95" s="1"/>
  <c r="G95"/>
  <c r="U94"/>
  <c r="W94"/>
  <c r="X94"/>
  <c r="Y94"/>
  <c r="V94"/>
  <c r="C231" i="14"/>
  <c r="D231"/>
  <c r="E231"/>
  <c r="F231"/>
  <c r="G231"/>
  <c r="B557"/>
  <c r="A558"/>
  <c r="G661"/>
  <c r="G446"/>
  <c r="G338"/>
  <c r="G553"/>
  <c r="F446"/>
  <c r="F338"/>
  <c r="F553"/>
  <c r="F661"/>
  <c r="D446"/>
  <c r="D553"/>
  <c r="D661"/>
  <c r="D338"/>
  <c r="DR552"/>
  <c r="DJ552"/>
  <c r="DB552"/>
  <c r="CT552"/>
  <c r="CL552"/>
  <c r="CD552"/>
  <c r="BV552"/>
  <c r="BN552"/>
  <c r="BF552"/>
  <c r="AX552"/>
  <c r="AP552"/>
  <c r="AH552"/>
  <c r="Z552"/>
  <c r="R552"/>
  <c r="J552"/>
  <c r="DS552"/>
  <c r="DK552"/>
  <c r="DC552"/>
  <c r="CU552"/>
  <c r="CM552"/>
  <c r="CE552"/>
  <c r="BW552"/>
  <c r="BO552"/>
  <c r="BG552"/>
  <c r="AY552"/>
  <c r="AQ552"/>
  <c r="AI552"/>
  <c r="AA552"/>
  <c r="S552"/>
  <c r="K552"/>
  <c r="DT552"/>
  <c r="DL552"/>
  <c r="DD552"/>
  <c r="CV552"/>
  <c r="CN552"/>
  <c r="CF552"/>
  <c r="BX552"/>
  <c r="BP552"/>
  <c r="BH552"/>
  <c r="AZ552"/>
  <c r="AR552"/>
  <c r="AJ552"/>
  <c r="AB552"/>
  <c r="T552"/>
  <c r="L552"/>
  <c r="DW552"/>
  <c r="DO552"/>
  <c r="DG552"/>
  <c r="CY552"/>
  <c r="CQ552"/>
  <c r="CI552"/>
  <c r="CA552"/>
  <c r="BS552"/>
  <c r="BK552"/>
  <c r="BC552"/>
  <c r="AU552"/>
  <c r="AM552"/>
  <c r="AE552"/>
  <c r="W552"/>
  <c r="O552"/>
  <c r="DM552"/>
  <c r="CW552"/>
  <c r="CG552"/>
  <c r="BQ552"/>
  <c r="BA552"/>
  <c r="AK552"/>
  <c r="U552"/>
  <c r="DN552"/>
  <c r="CX552"/>
  <c r="CH552"/>
  <c r="BR552"/>
  <c r="BB552"/>
  <c r="AL552"/>
  <c r="V552"/>
  <c r="DP552"/>
  <c r="CZ552"/>
  <c r="CJ552"/>
  <c r="BT552"/>
  <c r="BD552"/>
  <c r="AN552"/>
  <c r="X552"/>
  <c r="DV552"/>
  <c r="DF552"/>
  <c r="CP552"/>
  <c r="BZ552"/>
  <c r="BJ552"/>
  <c r="AT552"/>
  <c r="AD552"/>
  <c r="N552"/>
  <c r="DQ552"/>
  <c r="CK552"/>
  <c r="BE552"/>
  <c r="Y552"/>
  <c r="DU552"/>
  <c r="CO552"/>
  <c r="BI552"/>
  <c r="AC552"/>
  <c r="DX552"/>
  <c r="CR552"/>
  <c r="BL552"/>
  <c r="AF552"/>
  <c r="DE552"/>
  <c r="BY552"/>
  <c r="AS552"/>
  <c r="M552"/>
  <c r="CS552"/>
  <c r="AG552"/>
  <c r="DA552"/>
  <c r="AO552"/>
  <c r="DH552"/>
  <c r="AV552"/>
  <c r="BU552"/>
  <c r="I552"/>
  <c r="AW552"/>
  <c r="BM552"/>
  <c r="CB552"/>
  <c r="Q552"/>
  <c r="P552"/>
  <c r="DI552"/>
  <c r="CC552"/>
  <c r="DV445"/>
  <c r="DN445"/>
  <c r="DF445"/>
  <c r="CX445"/>
  <c r="CP445"/>
  <c r="CH445"/>
  <c r="BZ445"/>
  <c r="BR445"/>
  <c r="BJ445"/>
  <c r="BB445"/>
  <c r="AT445"/>
  <c r="AL445"/>
  <c r="AD445"/>
  <c r="V445"/>
  <c r="N445"/>
  <c r="DW445"/>
  <c r="DO445"/>
  <c r="DG445"/>
  <c r="CY445"/>
  <c r="CQ445"/>
  <c r="CI445"/>
  <c r="CA445"/>
  <c r="BS445"/>
  <c r="BK445"/>
  <c r="BC445"/>
  <c r="AU445"/>
  <c r="AM445"/>
  <c r="AE445"/>
  <c r="W445"/>
  <c r="O445"/>
  <c r="DQ445"/>
  <c r="DI445"/>
  <c r="DA445"/>
  <c r="CS445"/>
  <c r="CK445"/>
  <c r="CC445"/>
  <c r="BU445"/>
  <c r="BM445"/>
  <c r="BE445"/>
  <c r="AW445"/>
  <c r="AO445"/>
  <c r="AG445"/>
  <c r="Y445"/>
  <c r="Q445"/>
  <c r="I445"/>
  <c r="DR445"/>
  <c r="DD445"/>
  <c r="CR445"/>
  <c r="CE445"/>
  <c r="BQ445"/>
  <c r="BF445"/>
  <c r="AR445"/>
  <c r="AF445"/>
  <c r="S445"/>
  <c r="DS445"/>
  <c r="DE445"/>
  <c r="CT445"/>
  <c r="CF445"/>
  <c r="BT445"/>
  <c r="BG445"/>
  <c r="AS445"/>
  <c r="AH445"/>
  <c r="T445"/>
  <c r="DT445"/>
  <c r="DH445"/>
  <c r="CU445"/>
  <c r="CG445"/>
  <c r="BV445"/>
  <c r="BH445"/>
  <c r="AV445"/>
  <c r="AI445"/>
  <c r="U445"/>
  <c r="J445"/>
  <c r="DU445"/>
  <c r="DJ445"/>
  <c r="CV445"/>
  <c r="CJ445"/>
  <c r="BW445"/>
  <c r="BI445"/>
  <c r="AX445"/>
  <c r="AJ445"/>
  <c r="X445"/>
  <c r="K445"/>
  <c r="DX445"/>
  <c r="CW445"/>
  <c r="BX445"/>
  <c r="AY445"/>
  <c r="Z445"/>
  <c r="CZ445"/>
  <c r="BY445"/>
  <c r="AZ445"/>
  <c r="AA445"/>
  <c r="DB445"/>
  <c r="CB445"/>
  <c r="BA445"/>
  <c r="AB445"/>
  <c r="DL445"/>
  <c r="CM445"/>
  <c r="BN445"/>
  <c r="AN445"/>
  <c r="M445"/>
  <c r="CD445"/>
  <c r="AC445"/>
  <c r="CL445"/>
  <c r="AK445"/>
  <c r="CN445"/>
  <c r="AP445"/>
  <c r="DK445"/>
  <c r="BL445"/>
  <c r="L445"/>
  <c r="AQ445"/>
  <c r="BD445"/>
  <c r="BO445"/>
  <c r="DC445"/>
  <c r="BP445"/>
  <c r="CO445"/>
  <c r="DM445"/>
  <c r="P445"/>
  <c r="DP445"/>
  <c r="R445"/>
  <c r="C553"/>
  <c r="C661"/>
  <c r="BY230"/>
  <c r="BQ230"/>
  <c r="BI230"/>
  <c r="BA230"/>
  <c r="AS230"/>
  <c r="AK230"/>
  <c r="AC230"/>
  <c r="U230"/>
  <c r="M230"/>
  <c r="BZ230"/>
  <c r="BR230"/>
  <c r="BJ230"/>
  <c r="BB230"/>
  <c r="AT230"/>
  <c r="AL230"/>
  <c r="AD230"/>
  <c r="V230"/>
  <c r="N230"/>
  <c r="BS230"/>
  <c r="BK230"/>
  <c r="BC230"/>
  <c r="AU230"/>
  <c r="AM230"/>
  <c r="AE230"/>
  <c r="W230"/>
  <c r="O230"/>
  <c r="BV230"/>
  <c r="BN230"/>
  <c r="BF230"/>
  <c r="AX230"/>
  <c r="AP230"/>
  <c r="AH230"/>
  <c r="Z230"/>
  <c r="R230"/>
  <c r="J230"/>
  <c r="BU230"/>
  <c r="BE230"/>
  <c r="AO230"/>
  <c r="Y230"/>
  <c r="I230"/>
  <c r="AF230"/>
  <c r="AG230"/>
  <c r="AN230"/>
  <c r="C446"/>
  <c r="BW230"/>
  <c r="BG230"/>
  <c r="AQ230"/>
  <c r="AA230"/>
  <c r="K230"/>
  <c r="BL230"/>
  <c r="P230"/>
  <c r="C338"/>
  <c r="BM230"/>
  <c r="Q230"/>
  <c r="BT230"/>
  <c r="BX230"/>
  <c r="BH230"/>
  <c r="AR230"/>
  <c r="AB230"/>
  <c r="L230"/>
  <c r="AV230"/>
  <c r="AW230"/>
  <c r="BD230"/>
  <c r="BO230"/>
  <c r="AY230"/>
  <c r="AI230"/>
  <c r="S230"/>
  <c r="BP230"/>
  <c r="AZ230"/>
  <c r="AJ230"/>
  <c r="T230"/>
  <c r="X230"/>
  <c r="DX230"/>
  <c r="DW660"/>
  <c r="DO660"/>
  <c r="DG660"/>
  <c r="CY660"/>
  <c r="CQ660"/>
  <c r="CI660"/>
  <c r="CA660"/>
  <c r="BS660"/>
  <c r="BK660"/>
  <c r="BC660"/>
  <c r="AU660"/>
  <c r="AM660"/>
  <c r="AE660"/>
  <c r="W660"/>
  <c r="O660"/>
  <c r="DX660"/>
  <c r="DP660"/>
  <c r="DH660"/>
  <c r="CZ660"/>
  <c r="CR660"/>
  <c r="CJ660"/>
  <c r="CB660"/>
  <c r="BT660"/>
  <c r="BL660"/>
  <c r="BD660"/>
  <c r="AV660"/>
  <c r="AN660"/>
  <c r="AF660"/>
  <c r="X660"/>
  <c r="P660"/>
  <c r="DT660"/>
  <c r="DL660"/>
  <c r="DD660"/>
  <c r="CV660"/>
  <c r="CN660"/>
  <c r="CF660"/>
  <c r="BX660"/>
  <c r="BP660"/>
  <c r="BH660"/>
  <c r="AZ660"/>
  <c r="AR660"/>
  <c r="AJ660"/>
  <c r="AB660"/>
  <c r="T660"/>
  <c r="L660"/>
  <c r="DM660"/>
  <c r="DA660"/>
  <c r="CM660"/>
  <c r="BZ660"/>
  <c r="BN660"/>
  <c r="BA660"/>
  <c r="AO660"/>
  <c r="AA660"/>
  <c r="N660"/>
  <c r="DN660"/>
  <c r="DB660"/>
  <c r="CO660"/>
  <c r="CC660"/>
  <c r="BO660"/>
  <c r="BB660"/>
  <c r="AP660"/>
  <c r="AC660"/>
  <c r="Q660"/>
  <c r="DQ660"/>
  <c r="DC660"/>
  <c r="CP660"/>
  <c r="CD660"/>
  <c r="BQ660"/>
  <c r="BE660"/>
  <c r="AQ660"/>
  <c r="AD660"/>
  <c r="R660"/>
  <c r="DU660"/>
  <c r="DI660"/>
  <c r="CU660"/>
  <c r="CH660"/>
  <c r="BV660"/>
  <c r="BI660"/>
  <c r="AW660"/>
  <c r="AI660"/>
  <c r="V660"/>
  <c r="J660"/>
  <c r="DR660"/>
  <c r="CS660"/>
  <c r="BR660"/>
  <c r="AS660"/>
  <c r="S660"/>
  <c r="BY660"/>
  <c r="DS660"/>
  <c r="CT660"/>
  <c r="BU660"/>
  <c r="AT660"/>
  <c r="U660"/>
  <c r="AY660"/>
  <c r="DV660"/>
  <c r="CW660"/>
  <c r="BW660"/>
  <c r="AX660"/>
  <c r="Y660"/>
  <c r="CX660"/>
  <c r="Z660"/>
  <c r="DF660"/>
  <c r="CG660"/>
  <c r="BG660"/>
  <c r="AH660"/>
  <c r="I660"/>
  <c r="BM660"/>
  <c r="AG660"/>
  <c r="CE660"/>
  <c r="K660"/>
  <c r="AK660"/>
  <c r="CK660"/>
  <c r="M660"/>
  <c r="CL660"/>
  <c r="DE660"/>
  <c r="DJ660"/>
  <c r="AL660"/>
  <c r="DK660"/>
  <c r="BF660"/>
  <c r="BJ660"/>
  <c r="DX337"/>
  <c r="DP337"/>
  <c r="DH337"/>
  <c r="CZ337"/>
  <c r="CR337"/>
  <c r="CJ337"/>
  <c r="CB337"/>
  <c r="BT337"/>
  <c r="BL337"/>
  <c r="BD337"/>
  <c r="AV337"/>
  <c r="AN337"/>
  <c r="AF337"/>
  <c r="X337"/>
  <c r="P337"/>
  <c r="DQ337"/>
  <c r="DI337"/>
  <c r="DA337"/>
  <c r="CS337"/>
  <c r="CK337"/>
  <c r="CC337"/>
  <c r="BU337"/>
  <c r="BM337"/>
  <c r="BE337"/>
  <c r="AW337"/>
  <c r="AO337"/>
  <c r="AG337"/>
  <c r="Y337"/>
  <c r="Q337"/>
  <c r="I337"/>
  <c r="DR337"/>
  <c r="DJ337"/>
  <c r="DB337"/>
  <c r="CT337"/>
  <c r="CL337"/>
  <c r="CD337"/>
  <c r="BV337"/>
  <c r="BN337"/>
  <c r="BF337"/>
  <c r="AX337"/>
  <c r="AP337"/>
  <c r="AH337"/>
  <c r="Z337"/>
  <c r="R337"/>
  <c r="J337"/>
  <c r="DU337"/>
  <c r="DM337"/>
  <c r="DE337"/>
  <c r="CW337"/>
  <c r="CO337"/>
  <c r="CG337"/>
  <c r="BY337"/>
  <c r="BQ337"/>
  <c r="BI337"/>
  <c r="BA337"/>
  <c r="AS337"/>
  <c r="AK337"/>
  <c r="AC337"/>
  <c r="U337"/>
  <c r="M337"/>
  <c r="DK337"/>
  <c r="CU337"/>
  <c r="CE337"/>
  <c r="BO337"/>
  <c r="AY337"/>
  <c r="AI337"/>
  <c r="S337"/>
  <c r="DL337"/>
  <c r="CV337"/>
  <c r="CF337"/>
  <c r="BP337"/>
  <c r="AZ337"/>
  <c r="AJ337"/>
  <c r="T337"/>
  <c r="DN337"/>
  <c r="CX337"/>
  <c r="CH337"/>
  <c r="BR337"/>
  <c r="BB337"/>
  <c r="AL337"/>
  <c r="V337"/>
  <c r="DT337"/>
  <c r="DD337"/>
  <c r="CN337"/>
  <c r="BX337"/>
  <c r="BH337"/>
  <c r="AR337"/>
  <c r="AB337"/>
  <c r="L337"/>
  <c r="DO337"/>
  <c r="CI337"/>
  <c r="BC337"/>
  <c r="W337"/>
  <c r="DS337"/>
  <c r="CM337"/>
  <c r="BG337"/>
  <c r="AA337"/>
  <c r="DV337"/>
  <c r="CP337"/>
  <c r="BJ337"/>
  <c r="AD337"/>
  <c r="DC337"/>
  <c r="BW337"/>
  <c r="AQ337"/>
  <c r="K337"/>
  <c r="CQ337"/>
  <c r="AE337"/>
  <c r="CY337"/>
  <c r="AM337"/>
  <c r="DG337"/>
  <c r="DF337"/>
  <c r="AT337"/>
  <c r="AU337"/>
  <c r="BS337"/>
  <c r="BZ337"/>
  <c r="N337"/>
  <c r="O337"/>
  <c r="BK337"/>
  <c r="CA337"/>
  <c r="DW337"/>
  <c r="BU167"/>
  <c r="BT157"/>
  <c r="E446"/>
  <c r="E553"/>
  <c r="E338"/>
  <c r="E661"/>
  <c r="A666"/>
  <c r="B665"/>
  <c r="A451"/>
  <c r="B450"/>
  <c r="A344"/>
  <c r="B343"/>
  <c r="B235"/>
  <c r="A236"/>
  <c r="AJ105"/>
  <c r="AQ96" i="15"/>
  <c r="AP97"/>
  <c r="A96"/>
  <c r="B95"/>
  <c r="AK105" i="14"/>
  <c r="W106"/>
  <c r="AI105"/>
  <c r="AH105"/>
  <c r="I107"/>
  <c r="U107" s="1"/>
  <c r="O107"/>
  <c r="J107"/>
  <c r="P107"/>
  <c r="X106"/>
  <c r="Y106"/>
  <c r="AC106"/>
  <c r="AA106"/>
  <c r="AG106" s="1"/>
  <c r="AE106"/>
  <c r="AB106"/>
  <c r="AD106"/>
  <c r="M107"/>
  <c r="S107"/>
  <c r="V106"/>
  <c r="L107"/>
  <c r="R107"/>
  <c r="K107"/>
  <c r="Q107"/>
  <c r="C108"/>
  <c r="E108"/>
  <c r="D108"/>
  <c r="F108"/>
  <c r="G108"/>
  <c r="A110"/>
  <c r="B109"/>
  <c r="A283" i="4"/>
  <c r="B282"/>
  <c r="E96" i="15" l="1"/>
  <c r="F96"/>
  <c r="C96"/>
  <c r="D96"/>
  <c r="V96" s="1"/>
  <c r="G96"/>
  <c r="U95"/>
  <c r="Y95"/>
  <c r="X95"/>
  <c r="V95"/>
  <c r="F232" i="14"/>
  <c r="D232"/>
  <c r="G232"/>
  <c r="E232"/>
  <c r="C232"/>
  <c r="C554"/>
  <c r="BS231"/>
  <c r="BK231"/>
  <c r="BC231"/>
  <c r="AU231"/>
  <c r="AM231"/>
  <c r="AE231"/>
  <c r="W231"/>
  <c r="O231"/>
  <c r="C447"/>
  <c r="BT231"/>
  <c r="BL231"/>
  <c r="BD231"/>
  <c r="AV231"/>
  <c r="AN231"/>
  <c r="AF231"/>
  <c r="X231"/>
  <c r="P231"/>
  <c r="BU231"/>
  <c r="BM231"/>
  <c r="BE231"/>
  <c r="AW231"/>
  <c r="AO231"/>
  <c r="AG231"/>
  <c r="Y231"/>
  <c r="Q231"/>
  <c r="I231"/>
  <c r="C662"/>
  <c r="BX231"/>
  <c r="BP231"/>
  <c r="BH231"/>
  <c r="AZ231"/>
  <c r="AR231"/>
  <c r="AJ231"/>
  <c r="AB231"/>
  <c r="T231"/>
  <c r="L231"/>
  <c r="BO231"/>
  <c r="AY231"/>
  <c r="AI231"/>
  <c r="S231"/>
  <c r="BF231"/>
  <c r="J231"/>
  <c r="BG231"/>
  <c r="K231"/>
  <c r="AH231"/>
  <c r="BQ231"/>
  <c r="BA231"/>
  <c r="AK231"/>
  <c r="U231"/>
  <c r="AP231"/>
  <c r="BW231"/>
  <c r="AA231"/>
  <c r="BN231"/>
  <c r="BR231"/>
  <c r="BB231"/>
  <c r="AL231"/>
  <c r="V231"/>
  <c r="BV231"/>
  <c r="Z231"/>
  <c r="AQ231"/>
  <c r="AX231"/>
  <c r="BY231"/>
  <c r="BI231"/>
  <c r="AS231"/>
  <c r="AC231"/>
  <c r="M231"/>
  <c r="C339"/>
  <c r="BZ231"/>
  <c r="BJ231"/>
  <c r="AT231"/>
  <c r="AD231"/>
  <c r="N231"/>
  <c r="R231"/>
  <c r="DX231"/>
  <c r="DR553"/>
  <c r="DJ553"/>
  <c r="DB553"/>
  <c r="CT553"/>
  <c r="CL553"/>
  <c r="CD553"/>
  <c r="BV553"/>
  <c r="BN553"/>
  <c r="BF553"/>
  <c r="AX553"/>
  <c r="AP553"/>
  <c r="AH553"/>
  <c r="Z553"/>
  <c r="R553"/>
  <c r="J553"/>
  <c r="DS553"/>
  <c r="DK553"/>
  <c r="DC553"/>
  <c r="CU553"/>
  <c r="CM553"/>
  <c r="CE553"/>
  <c r="BW553"/>
  <c r="BO553"/>
  <c r="BG553"/>
  <c r="AY553"/>
  <c r="AQ553"/>
  <c r="AI553"/>
  <c r="AA553"/>
  <c r="S553"/>
  <c r="K553"/>
  <c r="DT553"/>
  <c r="DL553"/>
  <c r="DD553"/>
  <c r="CV553"/>
  <c r="CN553"/>
  <c r="CF553"/>
  <c r="BX553"/>
  <c r="BP553"/>
  <c r="BH553"/>
  <c r="AZ553"/>
  <c r="AR553"/>
  <c r="AJ553"/>
  <c r="AB553"/>
  <c r="T553"/>
  <c r="L553"/>
  <c r="DW553"/>
  <c r="DO553"/>
  <c r="DG553"/>
  <c r="CY553"/>
  <c r="CQ553"/>
  <c r="CI553"/>
  <c r="CA553"/>
  <c r="BS553"/>
  <c r="BK553"/>
  <c r="BC553"/>
  <c r="AU553"/>
  <c r="AM553"/>
  <c r="AE553"/>
  <c r="W553"/>
  <c r="O553"/>
  <c r="DU553"/>
  <c r="DE553"/>
  <c r="CO553"/>
  <c r="BY553"/>
  <c r="BI553"/>
  <c r="AS553"/>
  <c r="AC553"/>
  <c r="M553"/>
  <c r="DV553"/>
  <c r="DF553"/>
  <c r="CP553"/>
  <c r="BZ553"/>
  <c r="BJ553"/>
  <c r="AT553"/>
  <c r="AD553"/>
  <c r="N553"/>
  <c r="DX553"/>
  <c r="DH553"/>
  <c r="CR553"/>
  <c r="CB553"/>
  <c r="BL553"/>
  <c r="AV553"/>
  <c r="AF553"/>
  <c r="P553"/>
  <c r="DN553"/>
  <c r="CX553"/>
  <c r="CH553"/>
  <c r="BR553"/>
  <c r="BB553"/>
  <c r="AL553"/>
  <c r="V553"/>
  <c r="CS553"/>
  <c r="BM553"/>
  <c r="AG553"/>
  <c r="CW553"/>
  <c r="BQ553"/>
  <c r="AK553"/>
  <c r="CZ553"/>
  <c r="BT553"/>
  <c r="AN553"/>
  <c r="DM553"/>
  <c r="CG553"/>
  <c r="BA553"/>
  <c r="U553"/>
  <c r="DA553"/>
  <c r="AO553"/>
  <c r="DI553"/>
  <c r="AW553"/>
  <c r="DP553"/>
  <c r="BD553"/>
  <c r="CC553"/>
  <c r="Q553"/>
  <c r="BE553"/>
  <c r="BU553"/>
  <c r="CJ553"/>
  <c r="I553"/>
  <c r="CK553"/>
  <c r="DQ553"/>
  <c r="X553"/>
  <c r="Y553"/>
  <c r="D447"/>
  <c r="D554"/>
  <c r="D662"/>
  <c r="D339"/>
  <c r="A559"/>
  <c r="B558"/>
  <c r="DV446"/>
  <c r="DN446"/>
  <c r="DF446"/>
  <c r="CX446"/>
  <c r="CP446"/>
  <c r="CH446"/>
  <c r="BZ446"/>
  <c r="BR446"/>
  <c r="BJ446"/>
  <c r="BB446"/>
  <c r="AT446"/>
  <c r="AL446"/>
  <c r="AD446"/>
  <c r="V446"/>
  <c r="N446"/>
  <c r="DW446"/>
  <c r="DO446"/>
  <c r="DG446"/>
  <c r="CY446"/>
  <c r="CQ446"/>
  <c r="CI446"/>
  <c r="CA446"/>
  <c r="BS446"/>
  <c r="BK446"/>
  <c r="BC446"/>
  <c r="AU446"/>
  <c r="AM446"/>
  <c r="AE446"/>
  <c r="W446"/>
  <c r="O446"/>
  <c r="DX446"/>
  <c r="DP446"/>
  <c r="DH446"/>
  <c r="CZ446"/>
  <c r="DQ446"/>
  <c r="DI446"/>
  <c r="DA446"/>
  <c r="CS446"/>
  <c r="CK446"/>
  <c r="CC446"/>
  <c r="BU446"/>
  <c r="BM446"/>
  <c r="BE446"/>
  <c r="AW446"/>
  <c r="AO446"/>
  <c r="AG446"/>
  <c r="Y446"/>
  <c r="Q446"/>
  <c r="I446"/>
  <c r="DR446"/>
  <c r="DB446"/>
  <c r="CM446"/>
  <c r="BY446"/>
  <c r="BN446"/>
  <c r="AZ446"/>
  <c r="AN446"/>
  <c r="AA446"/>
  <c r="M446"/>
  <c r="DS446"/>
  <c r="DC446"/>
  <c r="CN446"/>
  <c r="CB446"/>
  <c r="BO446"/>
  <c r="BA446"/>
  <c r="AP446"/>
  <c r="AB446"/>
  <c r="P446"/>
  <c r="DT446"/>
  <c r="DD446"/>
  <c r="CO446"/>
  <c r="CD446"/>
  <c r="BP446"/>
  <c r="BD446"/>
  <c r="AQ446"/>
  <c r="AC446"/>
  <c r="R446"/>
  <c r="DU446"/>
  <c r="DE446"/>
  <c r="CR446"/>
  <c r="CE446"/>
  <c r="BQ446"/>
  <c r="BF446"/>
  <c r="AR446"/>
  <c r="AF446"/>
  <c r="S446"/>
  <c r="DJ446"/>
  <c r="CF446"/>
  <c r="BG446"/>
  <c r="AH446"/>
  <c r="DK446"/>
  <c r="CG446"/>
  <c r="BH446"/>
  <c r="AI446"/>
  <c r="J446"/>
  <c r="DL446"/>
  <c r="CJ446"/>
  <c r="BI446"/>
  <c r="AJ446"/>
  <c r="K446"/>
  <c r="CU446"/>
  <c r="BV446"/>
  <c r="AV446"/>
  <c r="U446"/>
  <c r="DM446"/>
  <c r="BL446"/>
  <c r="L446"/>
  <c r="BT446"/>
  <c r="T446"/>
  <c r="BW446"/>
  <c r="X446"/>
  <c r="CT446"/>
  <c r="AS446"/>
  <c r="Z446"/>
  <c r="AK446"/>
  <c r="AX446"/>
  <c r="CL446"/>
  <c r="BX446"/>
  <c r="AY446"/>
  <c r="CV446"/>
  <c r="CW446"/>
  <c r="F554"/>
  <c r="F662"/>
  <c r="F339"/>
  <c r="F447"/>
  <c r="E662"/>
  <c r="E554"/>
  <c r="E447"/>
  <c r="E339"/>
  <c r="G447"/>
  <c r="G554"/>
  <c r="G662"/>
  <c r="G339"/>
  <c r="DX338"/>
  <c r="DP338"/>
  <c r="DH338"/>
  <c r="CZ338"/>
  <c r="CR338"/>
  <c r="CJ338"/>
  <c r="CB338"/>
  <c r="BT338"/>
  <c r="BL338"/>
  <c r="BD338"/>
  <c r="AV338"/>
  <c r="AN338"/>
  <c r="AF338"/>
  <c r="X338"/>
  <c r="P338"/>
  <c r="DQ338"/>
  <c r="DI338"/>
  <c r="DA338"/>
  <c r="CS338"/>
  <c r="CK338"/>
  <c r="CC338"/>
  <c r="BU338"/>
  <c r="BM338"/>
  <c r="BE338"/>
  <c r="AW338"/>
  <c r="AO338"/>
  <c r="AG338"/>
  <c r="Y338"/>
  <c r="Q338"/>
  <c r="I338"/>
  <c r="DR338"/>
  <c r="DJ338"/>
  <c r="DB338"/>
  <c r="CT338"/>
  <c r="CL338"/>
  <c r="CD338"/>
  <c r="BV338"/>
  <c r="BN338"/>
  <c r="BF338"/>
  <c r="AX338"/>
  <c r="AP338"/>
  <c r="AH338"/>
  <c r="Z338"/>
  <c r="R338"/>
  <c r="J338"/>
  <c r="DU338"/>
  <c r="DM338"/>
  <c r="DE338"/>
  <c r="CW338"/>
  <c r="CO338"/>
  <c r="CG338"/>
  <c r="BY338"/>
  <c r="BQ338"/>
  <c r="BI338"/>
  <c r="BA338"/>
  <c r="AS338"/>
  <c r="AK338"/>
  <c r="AC338"/>
  <c r="U338"/>
  <c r="M338"/>
  <c r="DS338"/>
  <c r="DC338"/>
  <c r="CM338"/>
  <c r="BW338"/>
  <c r="BG338"/>
  <c r="AQ338"/>
  <c r="AA338"/>
  <c r="K338"/>
  <c r="DT338"/>
  <c r="DD338"/>
  <c r="CN338"/>
  <c r="BX338"/>
  <c r="BH338"/>
  <c r="AR338"/>
  <c r="AB338"/>
  <c r="L338"/>
  <c r="DV338"/>
  <c r="DF338"/>
  <c r="CP338"/>
  <c r="BZ338"/>
  <c r="BJ338"/>
  <c r="AT338"/>
  <c r="AD338"/>
  <c r="N338"/>
  <c r="DL338"/>
  <c r="CV338"/>
  <c r="CF338"/>
  <c r="BP338"/>
  <c r="AZ338"/>
  <c r="AJ338"/>
  <c r="T338"/>
  <c r="DW338"/>
  <c r="CQ338"/>
  <c r="BK338"/>
  <c r="AE338"/>
  <c r="CU338"/>
  <c r="BO338"/>
  <c r="AI338"/>
  <c r="CX338"/>
  <c r="BR338"/>
  <c r="AL338"/>
  <c r="DK338"/>
  <c r="CE338"/>
  <c r="AY338"/>
  <c r="S338"/>
  <c r="CY338"/>
  <c r="AM338"/>
  <c r="BC338"/>
  <c r="DG338"/>
  <c r="AU338"/>
  <c r="DN338"/>
  <c r="BB338"/>
  <c r="DO338"/>
  <c r="CA338"/>
  <c r="O338"/>
  <c r="CH338"/>
  <c r="V338"/>
  <c r="BS338"/>
  <c r="CI338"/>
  <c r="W338"/>
  <c r="DW661"/>
  <c r="DO661"/>
  <c r="DG661"/>
  <c r="CY661"/>
  <c r="CQ661"/>
  <c r="CI661"/>
  <c r="CA661"/>
  <c r="BS661"/>
  <c r="BK661"/>
  <c r="BC661"/>
  <c r="AU661"/>
  <c r="AM661"/>
  <c r="AE661"/>
  <c r="W661"/>
  <c r="O661"/>
  <c r="DX661"/>
  <c r="DP661"/>
  <c r="DH661"/>
  <c r="CZ661"/>
  <c r="CR661"/>
  <c r="CJ661"/>
  <c r="CB661"/>
  <c r="BT661"/>
  <c r="BL661"/>
  <c r="BD661"/>
  <c r="AV661"/>
  <c r="AN661"/>
  <c r="AF661"/>
  <c r="X661"/>
  <c r="P661"/>
  <c r="DQ661"/>
  <c r="DI661"/>
  <c r="DA661"/>
  <c r="DT661"/>
  <c r="DL661"/>
  <c r="DD661"/>
  <c r="CV661"/>
  <c r="CN661"/>
  <c r="CF661"/>
  <c r="BX661"/>
  <c r="BP661"/>
  <c r="BH661"/>
  <c r="AZ661"/>
  <c r="AR661"/>
  <c r="AJ661"/>
  <c r="AB661"/>
  <c r="T661"/>
  <c r="L661"/>
  <c r="DK661"/>
  <c r="CU661"/>
  <c r="CH661"/>
  <c r="BV661"/>
  <c r="BI661"/>
  <c r="AW661"/>
  <c r="AI661"/>
  <c r="V661"/>
  <c r="J661"/>
  <c r="DM661"/>
  <c r="CW661"/>
  <c r="CK661"/>
  <c r="BW661"/>
  <c r="BJ661"/>
  <c r="AX661"/>
  <c r="AK661"/>
  <c r="Y661"/>
  <c r="K661"/>
  <c r="DN661"/>
  <c r="CX661"/>
  <c r="CL661"/>
  <c r="BY661"/>
  <c r="BM661"/>
  <c r="AY661"/>
  <c r="AL661"/>
  <c r="Z661"/>
  <c r="M661"/>
  <c r="DU661"/>
  <c r="DE661"/>
  <c r="CP661"/>
  <c r="CD661"/>
  <c r="BQ661"/>
  <c r="BE661"/>
  <c r="AQ661"/>
  <c r="AD661"/>
  <c r="R661"/>
  <c r="DB661"/>
  <c r="BZ661"/>
  <c r="BA661"/>
  <c r="AA661"/>
  <c r="DJ661"/>
  <c r="AH661"/>
  <c r="DC661"/>
  <c r="CC661"/>
  <c r="BB661"/>
  <c r="AC661"/>
  <c r="CG661"/>
  <c r="I661"/>
  <c r="DF661"/>
  <c r="CE661"/>
  <c r="BF661"/>
  <c r="AG661"/>
  <c r="BG661"/>
  <c r="DS661"/>
  <c r="CO661"/>
  <c r="BO661"/>
  <c r="AP661"/>
  <c r="Q661"/>
  <c r="CM661"/>
  <c r="S661"/>
  <c r="DR661"/>
  <c r="AT661"/>
  <c r="CS661"/>
  <c r="U661"/>
  <c r="AS661"/>
  <c r="DV661"/>
  <c r="CT661"/>
  <c r="AO661"/>
  <c r="BN661"/>
  <c r="BR661"/>
  <c r="BU661"/>
  <c r="N661"/>
  <c r="BV167"/>
  <c r="BU157"/>
  <c r="B666"/>
  <c r="A667"/>
  <c r="A452"/>
  <c r="B451"/>
  <c r="B344"/>
  <c r="A345"/>
  <c r="B236"/>
  <c r="A237"/>
  <c r="AQ97" i="15"/>
  <c r="AP98"/>
  <c r="A97"/>
  <c r="B96"/>
  <c r="AI106" i="14"/>
  <c r="AK106"/>
  <c r="AH106"/>
  <c r="AJ106"/>
  <c r="Y107"/>
  <c r="J108"/>
  <c r="P108"/>
  <c r="AD107"/>
  <c r="AA107"/>
  <c r="AG107" s="1"/>
  <c r="AE107"/>
  <c r="AC107"/>
  <c r="AB107"/>
  <c r="I108"/>
  <c r="U108" s="1"/>
  <c r="O108"/>
  <c r="K108"/>
  <c r="Q108"/>
  <c r="V107"/>
  <c r="W107"/>
  <c r="L108"/>
  <c r="R108"/>
  <c r="M108"/>
  <c r="S108"/>
  <c r="X107"/>
  <c r="G109"/>
  <c r="C109"/>
  <c r="F109"/>
  <c r="D109"/>
  <c r="E109"/>
  <c r="A111"/>
  <c r="B110"/>
  <c r="A284" i="4"/>
  <c r="B283"/>
  <c r="U96" i="15" l="1"/>
  <c r="X96"/>
  <c r="W96"/>
  <c r="Y96"/>
  <c r="D97"/>
  <c r="V97" s="1"/>
  <c r="E97"/>
  <c r="G97"/>
  <c r="C97"/>
  <c r="F97"/>
  <c r="E233" i="14"/>
  <c r="F233"/>
  <c r="C233"/>
  <c r="G233"/>
  <c r="D233"/>
  <c r="E663"/>
  <c r="E555"/>
  <c r="E340"/>
  <c r="E448"/>
  <c r="DV447"/>
  <c r="DN447"/>
  <c r="DF447"/>
  <c r="CX447"/>
  <c r="CP447"/>
  <c r="CH447"/>
  <c r="BZ447"/>
  <c r="BR447"/>
  <c r="BJ447"/>
  <c r="BB447"/>
  <c r="AT447"/>
  <c r="AL447"/>
  <c r="AD447"/>
  <c r="V447"/>
  <c r="N447"/>
  <c r="DW447"/>
  <c r="DO447"/>
  <c r="DG447"/>
  <c r="CY447"/>
  <c r="CQ447"/>
  <c r="CI447"/>
  <c r="CA447"/>
  <c r="BS447"/>
  <c r="BK447"/>
  <c r="BC447"/>
  <c r="AU447"/>
  <c r="AM447"/>
  <c r="AE447"/>
  <c r="W447"/>
  <c r="O447"/>
  <c r="DX447"/>
  <c r="DP447"/>
  <c r="DH447"/>
  <c r="CZ447"/>
  <c r="CR447"/>
  <c r="CJ447"/>
  <c r="CB447"/>
  <c r="BT447"/>
  <c r="BL447"/>
  <c r="BD447"/>
  <c r="AV447"/>
  <c r="AN447"/>
  <c r="AF447"/>
  <c r="X447"/>
  <c r="P447"/>
  <c r="DQ447"/>
  <c r="DI447"/>
  <c r="DA447"/>
  <c r="CS447"/>
  <c r="CK447"/>
  <c r="CC447"/>
  <c r="BU447"/>
  <c r="BM447"/>
  <c r="BE447"/>
  <c r="AW447"/>
  <c r="AO447"/>
  <c r="AG447"/>
  <c r="Y447"/>
  <c r="Q447"/>
  <c r="I447"/>
  <c r="DJ447"/>
  <c r="CT447"/>
  <c r="CD447"/>
  <c r="BN447"/>
  <c r="AX447"/>
  <c r="AH447"/>
  <c r="R447"/>
  <c r="DK447"/>
  <c r="CU447"/>
  <c r="CE447"/>
  <c r="BO447"/>
  <c r="AY447"/>
  <c r="AI447"/>
  <c r="S447"/>
  <c r="DL447"/>
  <c r="CV447"/>
  <c r="CF447"/>
  <c r="BP447"/>
  <c r="AZ447"/>
  <c r="AJ447"/>
  <c r="T447"/>
  <c r="DM447"/>
  <c r="CW447"/>
  <c r="CG447"/>
  <c r="BQ447"/>
  <c r="BA447"/>
  <c r="AK447"/>
  <c r="U447"/>
  <c r="DR447"/>
  <c r="CL447"/>
  <c r="BF447"/>
  <c r="Z447"/>
  <c r="DS447"/>
  <c r="CM447"/>
  <c r="BG447"/>
  <c r="AA447"/>
  <c r="DT447"/>
  <c r="CN447"/>
  <c r="BH447"/>
  <c r="AB447"/>
  <c r="DC447"/>
  <c r="BW447"/>
  <c r="AQ447"/>
  <c r="K447"/>
  <c r="DU447"/>
  <c r="BI447"/>
  <c r="BV447"/>
  <c r="J447"/>
  <c r="BX447"/>
  <c r="L447"/>
  <c r="DB447"/>
  <c r="AP447"/>
  <c r="M447"/>
  <c r="AC447"/>
  <c r="AR447"/>
  <c r="CO447"/>
  <c r="AS447"/>
  <c r="BY447"/>
  <c r="DD447"/>
  <c r="DE447"/>
  <c r="F555"/>
  <c r="F663"/>
  <c r="F448"/>
  <c r="F340"/>
  <c r="G448"/>
  <c r="G663"/>
  <c r="G340"/>
  <c r="G555"/>
  <c r="DR554"/>
  <c r="DJ554"/>
  <c r="DB554"/>
  <c r="CT554"/>
  <c r="CL554"/>
  <c r="CD554"/>
  <c r="BV554"/>
  <c r="BN554"/>
  <c r="BF554"/>
  <c r="AX554"/>
  <c r="AP554"/>
  <c r="AH554"/>
  <c r="Z554"/>
  <c r="R554"/>
  <c r="J554"/>
  <c r="DS554"/>
  <c r="DK554"/>
  <c r="DC554"/>
  <c r="CU554"/>
  <c r="CM554"/>
  <c r="CE554"/>
  <c r="BW554"/>
  <c r="BO554"/>
  <c r="BG554"/>
  <c r="AY554"/>
  <c r="AQ554"/>
  <c r="AI554"/>
  <c r="AA554"/>
  <c r="S554"/>
  <c r="K554"/>
  <c r="DT554"/>
  <c r="DL554"/>
  <c r="DD554"/>
  <c r="CV554"/>
  <c r="CN554"/>
  <c r="CF554"/>
  <c r="BX554"/>
  <c r="BP554"/>
  <c r="BH554"/>
  <c r="AZ554"/>
  <c r="AR554"/>
  <c r="AJ554"/>
  <c r="AB554"/>
  <c r="T554"/>
  <c r="L554"/>
  <c r="DW554"/>
  <c r="DO554"/>
  <c r="DG554"/>
  <c r="CY554"/>
  <c r="CQ554"/>
  <c r="CI554"/>
  <c r="CA554"/>
  <c r="BS554"/>
  <c r="BK554"/>
  <c r="BC554"/>
  <c r="AU554"/>
  <c r="AM554"/>
  <c r="AE554"/>
  <c r="W554"/>
  <c r="O554"/>
  <c r="DM554"/>
  <c r="CW554"/>
  <c r="CG554"/>
  <c r="BQ554"/>
  <c r="BA554"/>
  <c r="AK554"/>
  <c r="U554"/>
  <c r="DN554"/>
  <c r="CX554"/>
  <c r="CH554"/>
  <c r="BR554"/>
  <c r="BB554"/>
  <c r="AL554"/>
  <c r="V554"/>
  <c r="DP554"/>
  <c r="CZ554"/>
  <c r="CJ554"/>
  <c r="BT554"/>
  <c r="BD554"/>
  <c r="AN554"/>
  <c r="X554"/>
  <c r="DV554"/>
  <c r="DF554"/>
  <c r="CP554"/>
  <c r="BZ554"/>
  <c r="BJ554"/>
  <c r="AT554"/>
  <c r="AD554"/>
  <c r="N554"/>
  <c r="DA554"/>
  <c r="BU554"/>
  <c r="AO554"/>
  <c r="I554"/>
  <c r="DE554"/>
  <c r="BY554"/>
  <c r="AS554"/>
  <c r="M554"/>
  <c r="DH554"/>
  <c r="CB554"/>
  <c r="AV554"/>
  <c r="P554"/>
  <c r="DU554"/>
  <c r="CO554"/>
  <c r="BI554"/>
  <c r="AC554"/>
  <c r="DI554"/>
  <c r="AW554"/>
  <c r="DQ554"/>
  <c r="BE554"/>
  <c r="DX554"/>
  <c r="BL554"/>
  <c r="CK554"/>
  <c r="Y554"/>
  <c r="BM554"/>
  <c r="CC554"/>
  <c r="CR554"/>
  <c r="Q554"/>
  <c r="AG554"/>
  <c r="AF554"/>
  <c r="CS554"/>
  <c r="BQ232"/>
  <c r="C448"/>
  <c r="C555"/>
  <c r="C340"/>
  <c r="BG232"/>
  <c r="AE232"/>
  <c r="K232"/>
  <c r="BH232"/>
  <c r="AM232"/>
  <c r="L232"/>
  <c r="BM232"/>
  <c r="AN232"/>
  <c r="M232"/>
  <c r="BX232"/>
  <c r="AV232"/>
  <c r="W232"/>
  <c r="BP232"/>
  <c r="V232"/>
  <c r="C663"/>
  <c r="U232"/>
  <c r="BY232"/>
  <c r="AC232"/>
  <c r="AO232"/>
  <c r="BZ232"/>
  <c r="AD232"/>
  <c r="AU232"/>
  <c r="AW232"/>
  <c r="BE232"/>
  <c r="BO232"/>
  <c r="AY232"/>
  <c r="BF232"/>
  <c r="BI232"/>
  <c r="BA232"/>
  <c r="AS232"/>
  <c r="AK232"/>
  <c r="BD232"/>
  <c r="X232"/>
  <c r="AF232"/>
  <c r="BN232"/>
  <c r="BR232"/>
  <c r="BJ232"/>
  <c r="BB232"/>
  <c r="AT232"/>
  <c r="AL232"/>
  <c r="P232"/>
  <c r="N232"/>
  <c r="BV232"/>
  <c r="J232"/>
  <c r="BS232"/>
  <c r="BK232"/>
  <c r="BC232"/>
  <c r="T232"/>
  <c r="Z232"/>
  <c r="R232"/>
  <c r="O232"/>
  <c r="BT232"/>
  <c r="BL232"/>
  <c r="BU232"/>
  <c r="AG232"/>
  <c r="S232"/>
  <c r="AI232"/>
  <c r="AQ232"/>
  <c r="AB232"/>
  <c r="BW232"/>
  <c r="Y232"/>
  <c r="AR232"/>
  <c r="AZ232"/>
  <c r="Q232"/>
  <c r="AX232"/>
  <c r="I232"/>
  <c r="AH232"/>
  <c r="AA232"/>
  <c r="AP232"/>
  <c r="AJ232"/>
  <c r="DX232"/>
  <c r="BW167"/>
  <c r="BV157"/>
  <c r="DW662"/>
  <c r="DO662"/>
  <c r="DG662"/>
  <c r="CY662"/>
  <c r="CQ662"/>
  <c r="CI662"/>
  <c r="CA662"/>
  <c r="BS662"/>
  <c r="BK662"/>
  <c r="BC662"/>
  <c r="AU662"/>
  <c r="AM662"/>
  <c r="AE662"/>
  <c r="W662"/>
  <c r="O662"/>
  <c r="DX662"/>
  <c r="DP662"/>
  <c r="DH662"/>
  <c r="CZ662"/>
  <c r="CR662"/>
  <c r="CJ662"/>
  <c r="CB662"/>
  <c r="BT662"/>
  <c r="BL662"/>
  <c r="BD662"/>
  <c r="AV662"/>
  <c r="AN662"/>
  <c r="AF662"/>
  <c r="X662"/>
  <c r="P662"/>
  <c r="DQ662"/>
  <c r="DI662"/>
  <c r="DA662"/>
  <c r="CS662"/>
  <c r="CK662"/>
  <c r="CC662"/>
  <c r="BU662"/>
  <c r="BM662"/>
  <c r="BE662"/>
  <c r="AW662"/>
  <c r="AO662"/>
  <c r="AG662"/>
  <c r="Y662"/>
  <c r="Q662"/>
  <c r="I662"/>
  <c r="DT662"/>
  <c r="DL662"/>
  <c r="DD662"/>
  <c r="CV662"/>
  <c r="CN662"/>
  <c r="CF662"/>
  <c r="BX662"/>
  <c r="BP662"/>
  <c r="BH662"/>
  <c r="AZ662"/>
  <c r="AR662"/>
  <c r="AJ662"/>
  <c r="AB662"/>
  <c r="T662"/>
  <c r="L662"/>
  <c r="DS662"/>
  <c r="DC662"/>
  <c r="CM662"/>
  <c r="BW662"/>
  <c r="BG662"/>
  <c r="AQ662"/>
  <c r="AA662"/>
  <c r="K662"/>
  <c r="DU662"/>
  <c r="DE662"/>
  <c r="CO662"/>
  <c r="BY662"/>
  <c r="BI662"/>
  <c r="AS662"/>
  <c r="AC662"/>
  <c r="M662"/>
  <c r="DV662"/>
  <c r="DF662"/>
  <c r="CP662"/>
  <c r="BZ662"/>
  <c r="BJ662"/>
  <c r="AT662"/>
  <c r="AD662"/>
  <c r="N662"/>
  <c r="DM662"/>
  <c r="CW662"/>
  <c r="CG662"/>
  <c r="BQ662"/>
  <c r="BA662"/>
  <c r="AK662"/>
  <c r="U662"/>
  <c r="DJ662"/>
  <c r="CD662"/>
  <c r="AX662"/>
  <c r="R662"/>
  <c r="CL662"/>
  <c r="DK662"/>
  <c r="CE662"/>
  <c r="AY662"/>
  <c r="S662"/>
  <c r="BF662"/>
  <c r="DN662"/>
  <c r="CH662"/>
  <c r="BB662"/>
  <c r="V662"/>
  <c r="DR662"/>
  <c r="Z662"/>
  <c r="CU662"/>
  <c r="BO662"/>
  <c r="AI662"/>
  <c r="AP662"/>
  <c r="BN662"/>
  <c r="BR662"/>
  <c r="BV662"/>
  <c r="CT662"/>
  <c r="CX662"/>
  <c r="J662"/>
  <c r="DB662"/>
  <c r="AH662"/>
  <c r="AL662"/>
  <c r="DX339"/>
  <c r="DP339"/>
  <c r="DH339"/>
  <c r="CZ339"/>
  <c r="CR339"/>
  <c r="CJ339"/>
  <c r="CB339"/>
  <c r="BT339"/>
  <c r="BL339"/>
  <c r="BD339"/>
  <c r="AV339"/>
  <c r="AN339"/>
  <c r="AF339"/>
  <c r="X339"/>
  <c r="P339"/>
  <c r="DQ339"/>
  <c r="DI339"/>
  <c r="DA339"/>
  <c r="CS339"/>
  <c r="CK339"/>
  <c r="CC339"/>
  <c r="BU339"/>
  <c r="BM339"/>
  <c r="BE339"/>
  <c r="AW339"/>
  <c r="AO339"/>
  <c r="AG339"/>
  <c r="Y339"/>
  <c r="Q339"/>
  <c r="I339"/>
  <c r="DR339"/>
  <c r="DJ339"/>
  <c r="DB339"/>
  <c r="CT339"/>
  <c r="CL339"/>
  <c r="CD339"/>
  <c r="BV339"/>
  <c r="BN339"/>
  <c r="BF339"/>
  <c r="AX339"/>
  <c r="AP339"/>
  <c r="AH339"/>
  <c r="Z339"/>
  <c r="R339"/>
  <c r="J339"/>
  <c r="DU339"/>
  <c r="DM339"/>
  <c r="DE339"/>
  <c r="CW339"/>
  <c r="CO339"/>
  <c r="CG339"/>
  <c r="BY339"/>
  <c r="BQ339"/>
  <c r="BI339"/>
  <c r="BA339"/>
  <c r="AS339"/>
  <c r="AK339"/>
  <c r="AC339"/>
  <c r="U339"/>
  <c r="M339"/>
  <c r="DK339"/>
  <c r="CU339"/>
  <c r="CE339"/>
  <c r="BO339"/>
  <c r="AY339"/>
  <c r="AI339"/>
  <c r="S339"/>
  <c r="DL339"/>
  <c r="CV339"/>
  <c r="CF339"/>
  <c r="BP339"/>
  <c r="AZ339"/>
  <c r="AJ339"/>
  <c r="T339"/>
  <c r="DN339"/>
  <c r="CX339"/>
  <c r="CH339"/>
  <c r="BR339"/>
  <c r="BB339"/>
  <c r="AL339"/>
  <c r="V339"/>
  <c r="DT339"/>
  <c r="DD339"/>
  <c r="CN339"/>
  <c r="BX339"/>
  <c r="BH339"/>
  <c r="AR339"/>
  <c r="AB339"/>
  <c r="L339"/>
  <c r="CY339"/>
  <c r="BS339"/>
  <c r="AM339"/>
  <c r="DC339"/>
  <c r="BW339"/>
  <c r="AQ339"/>
  <c r="K339"/>
  <c r="DF339"/>
  <c r="BZ339"/>
  <c r="AT339"/>
  <c r="N339"/>
  <c r="DS339"/>
  <c r="CM339"/>
  <c r="BG339"/>
  <c r="AA339"/>
  <c r="DG339"/>
  <c r="AU339"/>
  <c r="DW339"/>
  <c r="DO339"/>
  <c r="BC339"/>
  <c r="BK339"/>
  <c r="DV339"/>
  <c r="BJ339"/>
  <c r="CI339"/>
  <c r="W339"/>
  <c r="CP339"/>
  <c r="AD339"/>
  <c r="AE339"/>
  <c r="O339"/>
  <c r="CA339"/>
  <c r="CQ339"/>
  <c r="D448"/>
  <c r="D663"/>
  <c r="D555"/>
  <c r="D340"/>
  <c r="A560"/>
  <c r="B559"/>
  <c r="A668"/>
  <c r="B667"/>
  <c r="A453"/>
  <c r="B452"/>
  <c r="A346"/>
  <c r="B345"/>
  <c r="A238"/>
  <c r="B237"/>
  <c r="AP99" i="15"/>
  <c r="AQ98"/>
  <c r="A98"/>
  <c r="B97"/>
  <c r="AI107" i="14"/>
  <c r="AH107"/>
  <c r="AK107"/>
  <c r="AJ107"/>
  <c r="AA108"/>
  <c r="AG108" s="1"/>
  <c r="AD108"/>
  <c r="AB108"/>
  <c r="AE108"/>
  <c r="AC108"/>
  <c r="K109"/>
  <c r="Q109"/>
  <c r="I109"/>
  <c r="U109" s="1"/>
  <c r="O109"/>
  <c r="V108"/>
  <c r="W108"/>
  <c r="M109"/>
  <c r="S109"/>
  <c r="L109"/>
  <c r="R109"/>
  <c r="X108"/>
  <c r="J109"/>
  <c r="P109"/>
  <c r="Y108"/>
  <c r="C110"/>
  <c r="E110"/>
  <c r="G110"/>
  <c r="D110"/>
  <c r="F110"/>
  <c r="A112"/>
  <c r="B111"/>
  <c r="B284" i="4"/>
  <c r="A285"/>
  <c r="G98" i="15" l="1"/>
  <c r="D98"/>
  <c r="E98"/>
  <c r="F98"/>
  <c r="C98"/>
  <c r="U97"/>
  <c r="Y97"/>
  <c r="X97"/>
  <c r="W97"/>
  <c r="D234" i="14"/>
  <c r="E234"/>
  <c r="F234"/>
  <c r="C234"/>
  <c r="G234"/>
  <c r="G449"/>
  <c r="G341"/>
  <c r="G556"/>
  <c r="G664"/>
  <c r="DR555"/>
  <c r="DJ555"/>
  <c r="DB555"/>
  <c r="CT555"/>
  <c r="CL555"/>
  <c r="CD555"/>
  <c r="BV555"/>
  <c r="BN555"/>
  <c r="BF555"/>
  <c r="AX555"/>
  <c r="AP555"/>
  <c r="AH555"/>
  <c r="Z555"/>
  <c r="R555"/>
  <c r="J555"/>
  <c r="DS555"/>
  <c r="DK555"/>
  <c r="DC555"/>
  <c r="CU555"/>
  <c r="CM555"/>
  <c r="CE555"/>
  <c r="BW555"/>
  <c r="BO555"/>
  <c r="BG555"/>
  <c r="AY555"/>
  <c r="AQ555"/>
  <c r="AI555"/>
  <c r="AA555"/>
  <c r="S555"/>
  <c r="K555"/>
  <c r="DT555"/>
  <c r="DL555"/>
  <c r="DD555"/>
  <c r="CV555"/>
  <c r="CN555"/>
  <c r="CF555"/>
  <c r="BX555"/>
  <c r="BP555"/>
  <c r="BH555"/>
  <c r="AZ555"/>
  <c r="AR555"/>
  <c r="AJ555"/>
  <c r="AB555"/>
  <c r="T555"/>
  <c r="L555"/>
  <c r="DW555"/>
  <c r="DO555"/>
  <c r="DG555"/>
  <c r="CY555"/>
  <c r="CQ555"/>
  <c r="CI555"/>
  <c r="CA555"/>
  <c r="BS555"/>
  <c r="BK555"/>
  <c r="BC555"/>
  <c r="AU555"/>
  <c r="AM555"/>
  <c r="AE555"/>
  <c r="W555"/>
  <c r="O555"/>
  <c r="DU555"/>
  <c r="DE555"/>
  <c r="CO555"/>
  <c r="BY555"/>
  <c r="BI555"/>
  <c r="AS555"/>
  <c r="AC555"/>
  <c r="M555"/>
  <c r="DV555"/>
  <c r="DF555"/>
  <c r="CP555"/>
  <c r="BZ555"/>
  <c r="BJ555"/>
  <c r="AT555"/>
  <c r="AD555"/>
  <c r="N555"/>
  <c r="DX555"/>
  <c r="DH555"/>
  <c r="CR555"/>
  <c r="CB555"/>
  <c r="BL555"/>
  <c r="AV555"/>
  <c r="AF555"/>
  <c r="P555"/>
  <c r="DN555"/>
  <c r="CX555"/>
  <c r="CH555"/>
  <c r="BR555"/>
  <c r="BB555"/>
  <c r="AL555"/>
  <c r="V555"/>
  <c r="DI555"/>
  <c r="CC555"/>
  <c r="AW555"/>
  <c r="Q555"/>
  <c r="DM555"/>
  <c r="CG555"/>
  <c r="BA555"/>
  <c r="U555"/>
  <c r="DP555"/>
  <c r="CJ555"/>
  <c r="BD555"/>
  <c r="X555"/>
  <c r="CW555"/>
  <c r="BQ555"/>
  <c r="AK555"/>
  <c r="DQ555"/>
  <c r="BE555"/>
  <c r="BM555"/>
  <c r="BT555"/>
  <c r="CS555"/>
  <c r="AG555"/>
  <c r="BU555"/>
  <c r="CK555"/>
  <c r="CZ555"/>
  <c r="Y555"/>
  <c r="DA555"/>
  <c r="I555"/>
  <c r="AN555"/>
  <c r="AO555"/>
  <c r="F449"/>
  <c r="F556"/>
  <c r="F341"/>
  <c r="F664"/>
  <c r="DV448"/>
  <c r="DN448"/>
  <c r="DF448"/>
  <c r="CX448"/>
  <c r="CP448"/>
  <c r="CH448"/>
  <c r="BZ448"/>
  <c r="BR448"/>
  <c r="BJ448"/>
  <c r="BB448"/>
  <c r="AT448"/>
  <c r="AL448"/>
  <c r="AD448"/>
  <c r="V448"/>
  <c r="N448"/>
  <c r="DW448"/>
  <c r="DO448"/>
  <c r="DG448"/>
  <c r="CY448"/>
  <c r="CQ448"/>
  <c r="CI448"/>
  <c r="CA448"/>
  <c r="BS448"/>
  <c r="BK448"/>
  <c r="BC448"/>
  <c r="AU448"/>
  <c r="AM448"/>
  <c r="AE448"/>
  <c r="W448"/>
  <c r="O448"/>
  <c r="DX448"/>
  <c r="DP448"/>
  <c r="DH448"/>
  <c r="CZ448"/>
  <c r="CR448"/>
  <c r="CJ448"/>
  <c r="CB448"/>
  <c r="BT448"/>
  <c r="BL448"/>
  <c r="BD448"/>
  <c r="AV448"/>
  <c r="AN448"/>
  <c r="AF448"/>
  <c r="X448"/>
  <c r="P448"/>
  <c r="DQ448"/>
  <c r="DI448"/>
  <c r="DA448"/>
  <c r="CS448"/>
  <c r="CK448"/>
  <c r="CC448"/>
  <c r="BU448"/>
  <c r="BM448"/>
  <c r="BE448"/>
  <c r="AW448"/>
  <c r="AO448"/>
  <c r="AG448"/>
  <c r="Y448"/>
  <c r="Q448"/>
  <c r="I448"/>
  <c r="DR448"/>
  <c r="DB448"/>
  <c r="CL448"/>
  <c r="BV448"/>
  <c r="BF448"/>
  <c r="AP448"/>
  <c r="Z448"/>
  <c r="J448"/>
  <c r="DS448"/>
  <c r="DC448"/>
  <c r="CM448"/>
  <c r="BW448"/>
  <c r="BG448"/>
  <c r="AQ448"/>
  <c r="AA448"/>
  <c r="K448"/>
  <c r="DT448"/>
  <c r="DD448"/>
  <c r="CN448"/>
  <c r="BX448"/>
  <c r="BH448"/>
  <c r="AR448"/>
  <c r="AB448"/>
  <c r="L448"/>
  <c r="DU448"/>
  <c r="DE448"/>
  <c r="CO448"/>
  <c r="BY448"/>
  <c r="BI448"/>
  <c r="AS448"/>
  <c r="AC448"/>
  <c r="M448"/>
  <c r="CT448"/>
  <c r="BN448"/>
  <c r="AH448"/>
  <c r="CU448"/>
  <c r="BO448"/>
  <c r="AI448"/>
  <c r="CV448"/>
  <c r="BP448"/>
  <c r="AJ448"/>
  <c r="DK448"/>
  <c r="CE448"/>
  <c r="AY448"/>
  <c r="S448"/>
  <c r="BQ448"/>
  <c r="CD448"/>
  <c r="R448"/>
  <c r="CF448"/>
  <c r="T448"/>
  <c r="DJ448"/>
  <c r="AX448"/>
  <c r="U448"/>
  <c r="AK448"/>
  <c r="AZ448"/>
  <c r="CW448"/>
  <c r="CG448"/>
  <c r="BA448"/>
  <c r="DL448"/>
  <c r="DM448"/>
  <c r="DX340"/>
  <c r="DP340"/>
  <c r="DH340"/>
  <c r="CZ340"/>
  <c r="CR340"/>
  <c r="CJ340"/>
  <c r="CB340"/>
  <c r="BT340"/>
  <c r="BL340"/>
  <c r="BD340"/>
  <c r="AV340"/>
  <c r="AN340"/>
  <c r="AF340"/>
  <c r="X340"/>
  <c r="P340"/>
  <c r="DQ340"/>
  <c r="DI340"/>
  <c r="DA340"/>
  <c r="CS340"/>
  <c r="CK340"/>
  <c r="CC340"/>
  <c r="BU340"/>
  <c r="BM340"/>
  <c r="BE340"/>
  <c r="AW340"/>
  <c r="AO340"/>
  <c r="AG340"/>
  <c r="Y340"/>
  <c r="Q340"/>
  <c r="I340"/>
  <c r="DR340"/>
  <c r="DJ340"/>
  <c r="DB340"/>
  <c r="CT340"/>
  <c r="CL340"/>
  <c r="CD340"/>
  <c r="BV340"/>
  <c r="BN340"/>
  <c r="BF340"/>
  <c r="AX340"/>
  <c r="AP340"/>
  <c r="AH340"/>
  <c r="Z340"/>
  <c r="R340"/>
  <c r="J340"/>
  <c r="DU340"/>
  <c r="DM340"/>
  <c r="DE340"/>
  <c r="CW340"/>
  <c r="CO340"/>
  <c r="CG340"/>
  <c r="BY340"/>
  <c r="BQ340"/>
  <c r="BI340"/>
  <c r="BA340"/>
  <c r="AS340"/>
  <c r="AK340"/>
  <c r="AC340"/>
  <c r="U340"/>
  <c r="M340"/>
  <c r="DS340"/>
  <c r="DC340"/>
  <c r="CM340"/>
  <c r="BW340"/>
  <c r="BG340"/>
  <c r="AQ340"/>
  <c r="AA340"/>
  <c r="K340"/>
  <c r="DT340"/>
  <c r="DD340"/>
  <c r="CN340"/>
  <c r="BX340"/>
  <c r="BH340"/>
  <c r="AR340"/>
  <c r="AB340"/>
  <c r="L340"/>
  <c r="DV340"/>
  <c r="DF340"/>
  <c r="CP340"/>
  <c r="BZ340"/>
  <c r="BJ340"/>
  <c r="AT340"/>
  <c r="AD340"/>
  <c r="N340"/>
  <c r="DL340"/>
  <c r="CV340"/>
  <c r="CF340"/>
  <c r="BP340"/>
  <c r="AZ340"/>
  <c r="AJ340"/>
  <c r="T340"/>
  <c r="DG340"/>
  <c r="CA340"/>
  <c r="AU340"/>
  <c r="O340"/>
  <c r="DK340"/>
  <c r="CE340"/>
  <c r="AY340"/>
  <c r="S340"/>
  <c r="DN340"/>
  <c r="CH340"/>
  <c r="BB340"/>
  <c r="V340"/>
  <c r="CU340"/>
  <c r="BO340"/>
  <c r="AI340"/>
  <c r="DO340"/>
  <c r="BC340"/>
  <c r="DW340"/>
  <c r="BK340"/>
  <c r="BR340"/>
  <c r="BS340"/>
  <c r="CQ340"/>
  <c r="AE340"/>
  <c r="CX340"/>
  <c r="AL340"/>
  <c r="CI340"/>
  <c r="CY340"/>
  <c r="W340"/>
  <c r="AM340"/>
  <c r="C664"/>
  <c r="BU233"/>
  <c r="BM233"/>
  <c r="BE233"/>
  <c r="AW233"/>
  <c r="AO233"/>
  <c r="AG233"/>
  <c r="Y233"/>
  <c r="Q233"/>
  <c r="I233"/>
  <c r="BV233"/>
  <c r="BN233"/>
  <c r="BF233"/>
  <c r="AX233"/>
  <c r="AP233"/>
  <c r="AH233"/>
  <c r="Z233"/>
  <c r="R233"/>
  <c r="J233"/>
  <c r="BW233"/>
  <c r="BO233"/>
  <c r="BG233"/>
  <c r="AY233"/>
  <c r="AQ233"/>
  <c r="AI233"/>
  <c r="AA233"/>
  <c r="S233"/>
  <c r="K233"/>
  <c r="C341"/>
  <c r="BZ233"/>
  <c r="BR233"/>
  <c r="BJ233"/>
  <c r="BB233"/>
  <c r="AT233"/>
  <c r="AL233"/>
  <c r="AD233"/>
  <c r="V233"/>
  <c r="N233"/>
  <c r="BQ233"/>
  <c r="BA233"/>
  <c r="AK233"/>
  <c r="U233"/>
  <c r="BX233"/>
  <c r="L233"/>
  <c r="AS233"/>
  <c r="M233"/>
  <c r="AJ233"/>
  <c r="BS233"/>
  <c r="BC233"/>
  <c r="AM233"/>
  <c r="W233"/>
  <c r="C556"/>
  <c r="AR233"/>
  <c r="C449"/>
  <c r="BY233"/>
  <c r="AC233"/>
  <c r="AZ233"/>
  <c r="BT233"/>
  <c r="BD233"/>
  <c r="AN233"/>
  <c r="X233"/>
  <c r="BH233"/>
  <c r="AB233"/>
  <c r="BI233"/>
  <c r="BP233"/>
  <c r="T233"/>
  <c r="BK233"/>
  <c r="AU233"/>
  <c r="AE233"/>
  <c r="O233"/>
  <c r="BL233"/>
  <c r="AV233"/>
  <c r="AF233"/>
  <c r="P233"/>
  <c r="DX233"/>
  <c r="BX167"/>
  <c r="BW157"/>
  <c r="DW663"/>
  <c r="DO663"/>
  <c r="DG663"/>
  <c r="CY663"/>
  <c r="CQ663"/>
  <c r="CI663"/>
  <c r="CA663"/>
  <c r="BS663"/>
  <c r="BK663"/>
  <c r="BC663"/>
  <c r="AU663"/>
  <c r="AM663"/>
  <c r="AE663"/>
  <c r="W663"/>
  <c r="O663"/>
  <c r="DX663"/>
  <c r="DP663"/>
  <c r="DH663"/>
  <c r="CZ663"/>
  <c r="CR663"/>
  <c r="CJ663"/>
  <c r="CB663"/>
  <c r="BT663"/>
  <c r="BL663"/>
  <c r="BD663"/>
  <c r="AV663"/>
  <c r="AN663"/>
  <c r="AF663"/>
  <c r="X663"/>
  <c r="P663"/>
  <c r="DQ663"/>
  <c r="DI663"/>
  <c r="DA663"/>
  <c r="CS663"/>
  <c r="CK663"/>
  <c r="CC663"/>
  <c r="BU663"/>
  <c r="BM663"/>
  <c r="BE663"/>
  <c r="AW663"/>
  <c r="AO663"/>
  <c r="AG663"/>
  <c r="Y663"/>
  <c r="Q663"/>
  <c r="I663"/>
  <c r="DT663"/>
  <c r="DL663"/>
  <c r="DD663"/>
  <c r="CV663"/>
  <c r="CN663"/>
  <c r="CF663"/>
  <c r="BX663"/>
  <c r="BP663"/>
  <c r="BH663"/>
  <c r="AZ663"/>
  <c r="AR663"/>
  <c r="AJ663"/>
  <c r="AB663"/>
  <c r="T663"/>
  <c r="L663"/>
  <c r="DK663"/>
  <c r="CU663"/>
  <c r="CE663"/>
  <c r="BO663"/>
  <c r="AY663"/>
  <c r="AI663"/>
  <c r="S663"/>
  <c r="DM663"/>
  <c r="CW663"/>
  <c r="CG663"/>
  <c r="BQ663"/>
  <c r="BA663"/>
  <c r="AK663"/>
  <c r="U663"/>
  <c r="DN663"/>
  <c r="CX663"/>
  <c r="CH663"/>
  <c r="BR663"/>
  <c r="BB663"/>
  <c r="AL663"/>
  <c r="V663"/>
  <c r="DU663"/>
  <c r="DE663"/>
  <c r="CO663"/>
  <c r="BY663"/>
  <c r="BI663"/>
  <c r="AS663"/>
  <c r="AC663"/>
  <c r="M663"/>
  <c r="DR663"/>
  <c r="CL663"/>
  <c r="BF663"/>
  <c r="Z663"/>
  <c r="BN663"/>
  <c r="DS663"/>
  <c r="CM663"/>
  <c r="BG663"/>
  <c r="AA663"/>
  <c r="AH663"/>
  <c r="DV663"/>
  <c r="CP663"/>
  <c r="BJ663"/>
  <c r="AD663"/>
  <c r="CT663"/>
  <c r="DC663"/>
  <c r="BW663"/>
  <c r="AQ663"/>
  <c r="K663"/>
  <c r="DF663"/>
  <c r="DB663"/>
  <c r="N663"/>
  <c r="AX663"/>
  <c r="DJ663"/>
  <c r="R663"/>
  <c r="AP663"/>
  <c r="AT663"/>
  <c r="BV663"/>
  <c r="BZ663"/>
  <c r="CD663"/>
  <c r="J663"/>
  <c r="B560"/>
  <c r="A561"/>
  <c r="E449"/>
  <c r="E556"/>
  <c r="E664"/>
  <c r="E341"/>
  <c r="D556"/>
  <c r="D664"/>
  <c r="D341"/>
  <c r="D449"/>
  <c r="A669"/>
  <c r="B668"/>
  <c r="B453"/>
  <c r="A454"/>
  <c r="A347"/>
  <c r="B346"/>
  <c r="A239"/>
  <c r="B238"/>
  <c r="AP100" i="15"/>
  <c r="AQ99"/>
  <c r="A99"/>
  <c r="B98"/>
  <c r="AI108" i="14"/>
  <c r="Y109"/>
  <c r="AJ108"/>
  <c r="AK108"/>
  <c r="AH108"/>
  <c r="AD109"/>
  <c r="AA109"/>
  <c r="AG109" s="1"/>
  <c r="AE109"/>
  <c r="AB109"/>
  <c r="AC109"/>
  <c r="K110"/>
  <c r="Q110"/>
  <c r="W109"/>
  <c r="I110"/>
  <c r="U110" s="1"/>
  <c r="O110"/>
  <c r="M110"/>
  <c r="S110"/>
  <c r="V109"/>
  <c r="L110"/>
  <c r="R110"/>
  <c r="J110"/>
  <c r="P110"/>
  <c r="X109"/>
  <c r="C111"/>
  <c r="D111"/>
  <c r="E111"/>
  <c r="G111"/>
  <c r="F111"/>
  <c r="A113"/>
  <c r="B112"/>
  <c r="B285" i="4"/>
  <c r="A286"/>
  <c r="Y98" i="15" l="1"/>
  <c r="W98"/>
  <c r="U98"/>
  <c r="V98"/>
  <c r="X98"/>
  <c r="F99"/>
  <c r="G99"/>
  <c r="C99"/>
  <c r="D99"/>
  <c r="V99" s="1"/>
  <c r="E99"/>
  <c r="G235" i="14"/>
  <c r="C235"/>
  <c r="E235"/>
  <c r="D235"/>
  <c r="F235"/>
  <c r="G557"/>
  <c r="G450"/>
  <c r="G342"/>
  <c r="G665"/>
  <c r="DX341"/>
  <c r="DP341"/>
  <c r="DH341"/>
  <c r="CZ341"/>
  <c r="CR341"/>
  <c r="CJ341"/>
  <c r="CB341"/>
  <c r="BT341"/>
  <c r="BL341"/>
  <c r="BD341"/>
  <c r="AV341"/>
  <c r="AN341"/>
  <c r="AF341"/>
  <c r="X341"/>
  <c r="P341"/>
  <c r="DQ341"/>
  <c r="DI341"/>
  <c r="DA341"/>
  <c r="CS341"/>
  <c r="CK341"/>
  <c r="CC341"/>
  <c r="BU341"/>
  <c r="BM341"/>
  <c r="BE341"/>
  <c r="AW341"/>
  <c r="AO341"/>
  <c r="AG341"/>
  <c r="Y341"/>
  <c r="Q341"/>
  <c r="I341"/>
  <c r="DR341"/>
  <c r="DJ341"/>
  <c r="DB341"/>
  <c r="CT341"/>
  <c r="CL341"/>
  <c r="CD341"/>
  <c r="BV341"/>
  <c r="BN341"/>
  <c r="BF341"/>
  <c r="AX341"/>
  <c r="AP341"/>
  <c r="AH341"/>
  <c r="Z341"/>
  <c r="R341"/>
  <c r="J341"/>
  <c r="DU341"/>
  <c r="DM341"/>
  <c r="DE341"/>
  <c r="CW341"/>
  <c r="CO341"/>
  <c r="CG341"/>
  <c r="BY341"/>
  <c r="BQ341"/>
  <c r="BI341"/>
  <c r="BA341"/>
  <c r="AS341"/>
  <c r="AK341"/>
  <c r="AC341"/>
  <c r="U341"/>
  <c r="M341"/>
  <c r="DK341"/>
  <c r="CU341"/>
  <c r="CE341"/>
  <c r="BO341"/>
  <c r="AY341"/>
  <c r="AI341"/>
  <c r="S341"/>
  <c r="DL341"/>
  <c r="CV341"/>
  <c r="CF341"/>
  <c r="BP341"/>
  <c r="AZ341"/>
  <c r="AJ341"/>
  <c r="T341"/>
  <c r="DN341"/>
  <c r="CX341"/>
  <c r="CH341"/>
  <c r="BR341"/>
  <c r="BB341"/>
  <c r="AL341"/>
  <c r="V341"/>
  <c r="DT341"/>
  <c r="DD341"/>
  <c r="CN341"/>
  <c r="BX341"/>
  <c r="BH341"/>
  <c r="AR341"/>
  <c r="AB341"/>
  <c r="L341"/>
  <c r="DO341"/>
  <c r="CI341"/>
  <c r="BC341"/>
  <c r="W341"/>
  <c r="DS341"/>
  <c r="CM341"/>
  <c r="BG341"/>
  <c r="AA341"/>
  <c r="DV341"/>
  <c r="CP341"/>
  <c r="BJ341"/>
  <c r="AD341"/>
  <c r="DC341"/>
  <c r="BW341"/>
  <c r="AQ341"/>
  <c r="K341"/>
  <c r="DW341"/>
  <c r="BK341"/>
  <c r="CA341"/>
  <c r="BS341"/>
  <c r="O341"/>
  <c r="BZ341"/>
  <c r="N341"/>
  <c r="CY341"/>
  <c r="AM341"/>
  <c r="DF341"/>
  <c r="AT341"/>
  <c r="CQ341"/>
  <c r="AE341"/>
  <c r="AU341"/>
  <c r="DG341"/>
  <c r="DR556"/>
  <c r="DJ556"/>
  <c r="DB556"/>
  <c r="CT556"/>
  <c r="CL556"/>
  <c r="CD556"/>
  <c r="BV556"/>
  <c r="BN556"/>
  <c r="BF556"/>
  <c r="AX556"/>
  <c r="AP556"/>
  <c r="AH556"/>
  <c r="Z556"/>
  <c r="R556"/>
  <c r="J556"/>
  <c r="DS556"/>
  <c r="DK556"/>
  <c r="DC556"/>
  <c r="CU556"/>
  <c r="CM556"/>
  <c r="CE556"/>
  <c r="BW556"/>
  <c r="BO556"/>
  <c r="BG556"/>
  <c r="AY556"/>
  <c r="AQ556"/>
  <c r="AI556"/>
  <c r="AA556"/>
  <c r="S556"/>
  <c r="K556"/>
  <c r="DT556"/>
  <c r="DL556"/>
  <c r="DD556"/>
  <c r="CV556"/>
  <c r="CN556"/>
  <c r="CF556"/>
  <c r="BX556"/>
  <c r="BP556"/>
  <c r="BH556"/>
  <c r="AZ556"/>
  <c r="AR556"/>
  <c r="AJ556"/>
  <c r="AB556"/>
  <c r="T556"/>
  <c r="L556"/>
  <c r="DW556"/>
  <c r="DO556"/>
  <c r="DG556"/>
  <c r="CY556"/>
  <c r="CQ556"/>
  <c r="CI556"/>
  <c r="CA556"/>
  <c r="BS556"/>
  <c r="BK556"/>
  <c r="BC556"/>
  <c r="AU556"/>
  <c r="AM556"/>
  <c r="AE556"/>
  <c r="W556"/>
  <c r="O556"/>
  <c r="DM556"/>
  <c r="CW556"/>
  <c r="CG556"/>
  <c r="BQ556"/>
  <c r="BA556"/>
  <c r="AK556"/>
  <c r="U556"/>
  <c r="DN556"/>
  <c r="CX556"/>
  <c r="CH556"/>
  <c r="BR556"/>
  <c r="BB556"/>
  <c r="AL556"/>
  <c r="V556"/>
  <c r="DP556"/>
  <c r="CZ556"/>
  <c r="CJ556"/>
  <c r="BT556"/>
  <c r="BD556"/>
  <c r="AN556"/>
  <c r="X556"/>
  <c r="DV556"/>
  <c r="DF556"/>
  <c r="CP556"/>
  <c r="BZ556"/>
  <c r="BJ556"/>
  <c r="AT556"/>
  <c r="AD556"/>
  <c r="N556"/>
  <c r="DQ556"/>
  <c r="CK556"/>
  <c r="BE556"/>
  <c r="Y556"/>
  <c r="DU556"/>
  <c r="CO556"/>
  <c r="BI556"/>
  <c r="AC556"/>
  <c r="DX556"/>
  <c r="CR556"/>
  <c r="BL556"/>
  <c r="AF556"/>
  <c r="DE556"/>
  <c r="BY556"/>
  <c r="AS556"/>
  <c r="M556"/>
  <c r="BM556"/>
  <c r="BU556"/>
  <c r="I556"/>
  <c r="CB556"/>
  <c r="P556"/>
  <c r="DA556"/>
  <c r="AO556"/>
  <c r="CC556"/>
  <c r="CS556"/>
  <c r="DH556"/>
  <c r="AG556"/>
  <c r="Q556"/>
  <c r="AW556"/>
  <c r="AV556"/>
  <c r="DI556"/>
  <c r="C665"/>
  <c r="C450"/>
  <c r="BS234"/>
  <c r="AZ234"/>
  <c r="AH234"/>
  <c r="P234"/>
  <c r="BT234"/>
  <c r="BA234"/>
  <c r="AI234"/>
  <c r="Q234"/>
  <c r="C342"/>
  <c r="BU234"/>
  <c r="BC234"/>
  <c r="AJ234"/>
  <c r="R234"/>
  <c r="BK234"/>
  <c r="AR234"/>
  <c r="Z234"/>
  <c r="BI234"/>
  <c r="Y234"/>
  <c r="AQ234"/>
  <c r="S234"/>
  <c r="BL234"/>
  <c r="AA234"/>
  <c r="AK234"/>
  <c r="C557"/>
  <c r="BM234"/>
  <c r="AB234"/>
  <c r="BV234"/>
  <c r="AS234"/>
  <c r="I234"/>
  <c r="AU234"/>
  <c r="J234"/>
  <c r="BD234"/>
  <c r="BZ234"/>
  <c r="N234"/>
  <c r="K234"/>
  <c r="L234"/>
  <c r="M234"/>
  <c r="AW234"/>
  <c r="BF234"/>
  <c r="V234"/>
  <c r="T234"/>
  <c r="U234"/>
  <c r="W234"/>
  <c r="O234"/>
  <c r="AT234"/>
  <c r="AP234"/>
  <c r="BE234"/>
  <c r="AD234"/>
  <c r="AC234"/>
  <c r="AE234"/>
  <c r="AF234"/>
  <c r="X234"/>
  <c r="AV234"/>
  <c r="BG234"/>
  <c r="AL234"/>
  <c r="AM234"/>
  <c r="AN234"/>
  <c r="AO234"/>
  <c r="AG234"/>
  <c r="AX234"/>
  <c r="BB234"/>
  <c r="AY234"/>
  <c r="BR234"/>
  <c r="BQ234"/>
  <c r="BW234"/>
  <c r="BP234"/>
  <c r="BN234"/>
  <c r="BY234"/>
  <c r="BJ234"/>
  <c r="BO234"/>
  <c r="BX234"/>
  <c r="BH234"/>
  <c r="DX234"/>
  <c r="DW664"/>
  <c r="DO664"/>
  <c r="DG664"/>
  <c r="CY664"/>
  <c r="CQ664"/>
  <c r="CI664"/>
  <c r="CA664"/>
  <c r="BS664"/>
  <c r="BK664"/>
  <c r="BC664"/>
  <c r="AU664"/>
  <c r="AM664"/>
  <c r="AE664"/>
  <c r="W664"/>
  <c r="O664"/>
  <c r="DX664"/>
  <c r="DP664"/>
  <c r="DH664"/>
  <c r="CZ664"/>
  <c r="CR664"/>
  <c r="CJ664"/>
  <c r="CB664"/>
  <c r="BT664"/>
  <c r="BL664"/>
  <c r="BD664"/>
  <c r="AV664"/>
  <c r="AN664"/>
  <c r="AF664"/>
  <c r="X664"/>
  <c r="P664"/>
  <c r="DQ664"/>
  <c r="DI664"/>
  <c r="DA664"/>
  <c r="CS664"/>
  <c r="CK664"/>
  <c r="CC664"/>
  <c r="BU664"/>
  <c r="BM664"/>
  <c r="BE664"/>
  <c r="AW664"/>
  <c r="AO664"/>
  <c r="AG664"/>
  <c r="Y664"/>
  <c r="Q664"/>
  <c r="I664"/>
  <c r="DT664"/>
  <c r="DL664"/>
  <c r="DD664"/>
  <c r="CV664"/>
  <c r="CN664"/>
  <c r="CF664"/>
  <c r="BX664"/>
  <c r="BP664"/>
  <c r="BH664"/>
  <c r="AZ664"/>
  <c r="AR664"/>
  <c r="AJ664"/>
  <c r="AB664"/>
  <c r="T664"/>
  <c r="L664"/>
  <c r="DS664"/>
  <c r="DC664"/>
  <c r="CM664"/>
  <c r="BW664"/>
  <c r="BG664"/>
  <c r="AQ664"/>
  <c r="AA664"/>
  <c r="K664"/>
  <c r="DU664"/>
  <c r="DE664"/>
  <c r="CO664"/>
  <c r="BY664"/>
  <c r="BI664"/>
  <c r="AS664"/>
  <c r="AC664"/>
  <c r="M664"/>
  <c r="DV664"/>
  <c r="DF664"/>
  <c r="CP664"/>
  <c r="BZ664"/>
  <c r="BJ664"/>
  <c r="AT664"/>
  <c r="AD664"/>
  <c r="N664"/>
  <c r="DM664"/>
  <c r="CW664"/>
  <c r="CG664"/>
  <c r="BQ664"/>
  <c r="BA664"/>
  <c r="AK664"/>
  <c r="U664"/>
  <c r="CT664"/>
  <c r="BN664"/>
  <c r="AH664"/>
  <c r="AP664"/>
  <c r="CU664"/>
  <c r="BO664"/>
  <c r="AI664"/>
  <c r="DB664"/>
  <c r="J664"/>
  <c r="CX664"/>
  <c r="BR664"/>
  <c r="AL664"/>
  <c r="BV664"/>
  <c r="DK664"/>
  <c r="CE664"/>
  <c r="AY664"/>
  <c r="S664"/>
  <c r="DN664"/>
  <c r="CH664"/>
  <c r="BB664"/>
  <c r="V664"/>
  <c r="DJ664"/>
  <c r="DR664"/>
  <c r="AX664"/>
  <c r="R664"/>
  <c r="Z664"/>
  <c r="BF664"/>
  <c r="CD664"/>
  <c r="CL664"/>
  <c r="A562"/>
  <c r="B561"/>
  <c r="D557"/>
  <c r="D450"/>
  <c r="D665"/>
  <c r="D342"/>
  <c r="BY167"/>
  <c r="BX157"/>
  <c r="DU449"/>
  <c r="DM449"/>
  <c r="DE449"/>
  <c r="CW449"/>
  <c r="CO449"/>
  <c r="CG449"/>
  <c r="BY449"/>
  <c r="BQ449"/>
  <c r="BI449"/>
  <c r="BA449"/>
  <c r="AS449"/>
  <c r="DP449"/>
  <c r="DG449"/>
  <c r="CX449"/>
  <c r="CN449"/>
  <c r="CE449"/>
  <c r="BV449"/>
  <c r="BM449"/>
  <c r="BD449"/>
  <c r="AU449"/>
  <c r="AL449"/>
  <c r="AD449"/>
  <c r="V449"/>
  <c r="N449"/>
  <c r="DQ449"/>
  <c r="DH449"/>
  <c r="CY449"/>
  <c r="CP449"/>
  <c r="CF449"/>
  <c r="BW449"/>
  <c r="BN449"/>
  <c r="BE449"/>
  <c r="AV449"/>
  <c r="AM449"/>
  <c r="AE449"/>
  <c r="W449"/>
  <c r="O449"/>
  <c r="DR449"/>
  <c r="DI449"/>
  <c r="CZ449"/>
  <c r="CQ449"/>
  <c r="CH449"/>
  <c r="BX449"/>
  <c r="BO449"/>
  <c r="BF449"/>
  <c r="AW449"/>
  <c r="AN449"/>
  <c r="AF449"/>
  <c r="X449"/>
  <c r="P449"/>
  <c r="DS449"/>
  <c r="DJ449"/>
  <c r="DA449"/>
  <c r="CR449"/>
  <c r="CI449"/>
  <c r="BZ449"/>
  <c r="BP449"/>
  <c r="BG449"/>
  <c r="AX449"/>
  <c r="AO449"/>
  <c r="AG449"/>
  <c r="Y449"/>
  <c r="Q449"/>
  <c r="I449"/>
  <c r="DT449"/>
  <c r="DB449"/>
  <c r="CJ449"/>
  <c r="BR449"/>
  <c r="AY449"/>
  <c r="AH449"/>
  <c r="R449"/>
  <c r="DV449"/>
  <c r="DC449"/>
  <c r="CK449"/>
  <c r="BS449"/>
  <c r="AZ449"/>
  <c r="AI449"/>
  <c r="S449"/>
  <c r="DW449"/>
  <c r="DD449"/>
  <c r="CL449"/>
  <c r="BT449"/>
  <c r="BB449"/>
  <c r="AJ449"/>
  <c r="T449"/>
  <c r="DX449"/>
  <c r="DF449"/>
  <c r="CM449"/>
  <c r="BU449"/>
  <c r="BC449"/>
  <c r="AK449"/>
  <c r="U449"/>
  <c r="DK449"/>
  <c r="CA449"/>
  <c r="AP449"/>
  <c r="J449"/>
  <c r="DL449"/>
  <c r="CB449"/>
  <c r="AQ449"/>
  <c r="K449"/>
  <c r="DN449"/>
  <c r="CC449"/>
  <c r="AR449"/>
  <c r="L449"/>
  <c r="CT449"/>
  <c r="BJ449"/>
  <c r="AA449"/>
  <c r="CD449"/>
  <c r="M449"/>
  <c r="CS449"/>
  <c r="Z449"/>
  <c r="CU449"/>
  <c r="AB449"/>
  <c r="BH449"/>
  <c r="AC449"/>
  <c r="AT449"/>
  <c r="BK449"/>
  <c r="DO449"/>
  <c r="BL449"/>
  <c r="CV449"/>
  <c r="E450"/>
  <c r="E557"/>
  <c r="E665"/>
  <c r="E342"/>
  <c r="F665"/>
  <c r="F557"/>
  <c r="F450"/>
  <c r="F342"/>
  <c r="A670"/>
  <c r="B669"/>
  <c r="A455"/>
  <c r="B454"/>
  <c r="B347"/>
  <c r="A348"/>
  <c r="B239"/>
  <c r="A240"/>
  <c r="AK109"/>
  <c r="AP101" i="15"/>
  <c r="AQ100"/>
  <c r="A100"/>
  <c r="B99"/>
  <c r="AH109" i="14"/>
  <c r="AJ109"/>
  <c r="AI109"/>
  <c r="AA110"/>
  <c r="AG110" s="1"/>
  <c r="AB110"/>
  <c r="AE110"/>
  <c r="AD110"/>
  <c r="K111"/>
  <c r="Q111"/>
  <c r="Y110"/>
  <c r="M111"/>
  <c r="S111"/>
  <c r="AC110"/>
  <c r="I111"/>
  <c r="U111" s="1"/>
  <c r="O111"/>
  <c r="J111"/>
  <c r="P111"/>
  <c r="L111"/>
  <c r="R111"/>
  <c r="V110"/>
  <c r="X110"/>
  <c r="W110"/>
  <c r="E112"/>
  <c r="D112"/>
  <c r="F112"/>
  <c r="C112"/>
  <c r="G112"/>
  <c r="A114"/>
  <c r="B113"/>
  <c r="A287" i="4"/>
  <c r="B286"/>
  <c r="E100" i="15" l="1"/>
  <c r="G100"/>
  <c r="C100"/>
  <c r="D100"/>
  <c r="V100" s="1"/>
  <c r="F100"/>
  <c r="U99"/>
  <c r="W99"/>
  <c r="Y99"/>
  <c r="X99"/>
  <c r="G236" i="14"/>
  <c r="C236"/>
  <c r="D236"/>
  <c r="F236"/>
  <c r="E236"/>
  <c r="M665"/>
  <c r="CQ665"/>
  <c r="CR665"/>
  <c r="BU665"/>
  <c r="BX665"/>
  <c r="BO665"/>
  <c r="AM665"/>
  <c r="Q665"/>
  <c r="AB665"/>
  <c r="S665"/>
  <c r="CH665"/>
  <c r="O665"/>
  <c r="CC665"/>
  <c r="CF665"/>
  <c r="AT665"/>
  <c r="AE665"/>
  <c r="AF665"/>
  <c r="T665"/>
  <c r="AK665"/>
  <c r="N665"/>
  <c r="AN665"/>
  <c r="U665"/>
  <c r="V665"/>
  <c r="W665"/>
  <c r="CK665"/>
  <c r="CN665"/>
  <c r="L665"/>
  <c r="BA665"/>
  <c r="CE665"/>
  <c r="I665"/>
  <c r="BW665"/>
  <c r="BS665"/>
  <c r="AV665"/>
  <c r="Y665"/>
  <c r="AJ665"/>
  <c r="AQ665"/>
  <c r="CO665"/>
  <c r="CA665"/>
  <c r="BD665"/>
  <c r="BE665"/>
  <c r="AR665"/>
  <c r="K665"/>
  <c r="AC665"/>
  <c r="CI665"/>
  <c r="BL665"/>
  <c r="BM665"/>
  <c r="AZ665"/>
  <c r="Z665"/>
  <c r="AL665"/>
  <c r="AO665"/>
  <c r="AY665"/>
  <c r="BY665"/>
  <c r="CL665"/>
  <c r="AW665"/>
  <c r="AD665"/>
  <c r="BK665"/>
  <c r="BP665"/>
  <c r="BG665"/>
  <c r="BR665"/>
  <c r="AI665"/>
  <c r="BT665"/>
  <c r="BB665"/>
  <c r="CP665"/>
  <c r="CJ665"/>
  <c r="BQ665"/>
  <c r="AP665"/>
  <c r="AU665"/>
  <c r="X665"/>
  <c r="BI665"/>
  <c r="R665"/>
  <c r="AA665"/>
  <c r="CS665"/>
  <c r="CD665"/>
  <c r="AH665"/>
  <c r="BZ665"/>
  <c r="BC665"/>
  <c r="AG665"/>
  <c r="BN665"/>
  <c r="BF665"/>
  <c r="J665"/>
  <c r="CB665"/>
  <c r="BH665"/>
  <c r="CM665"/>
  <c r="CT665"/>
  <c r="BJ665"/>
  <c r="AX665"/>
  <c r="AS665"/>
  <c r="P665"/>
  <c r="CG665"/>
  <c r="BV665"/>
  <c r="CU665"/>
  <c r="CW665"/>
  <c r="CV665"/>
  <c r="CX665"/>
  <c r="CZ665"/>
  <c r="CY665"/>
  <c r="DA665"/>
  <c r="DB665"/>
  <c r="DC665"/>
  <c r="DD665"/>
  <c r="DE665"/>
  <c r="DF665"/>
  <c r="DG665"/>
  <c r="DH665"/>
  <c r="DI665"/>
  <c r="DJ665"/>
  <c r="DK665"/>
  <c r="DM665"/>
  <c r="DL665"/>
  <c r="DN665"/>
  <c r="DO665"/>
  <c r="DP665"/>
  <c r="DQ665"/>
  <c r="DR665"/>
  <c r="DS665"/>
  <c r="DT665"/>
  <c r="DU665"/>
  <c r="DW665"/>
  <c r="DV665"/>
  <c r="DX665"/>
  <c r="BZ167"/>
  <c r="BY157"/>
  <c r="A563"/>
  <c r="B562"/>
  <c r="D451"/>
  <c r="D558"/>
  <c r="D666"/>
  <c r="D343"/>
  <c r="DR557"/>
  <c r="DJ557"/>
  <c r="DB557"/>
  <c r="CT557"/>
  <c r="CL557"/>
  <c r="CD557"/>
  <c r="BV557"/>
  <c r="BN557"/>
  <c r="BF557"/>
  <c r="AX557"/>
  <c r="AP557"/>
  <c r="AH557"/>
  <c r="Z557"/>
  <c r="R557"/>
  <c r="J557"/>
  <c r="DS557"/>
  <c r="DK557"/>
  <c r="DC557"/>
  <c r="CU557"/>
  <c r="CM557"/>
  <c r="CE557"/>
  <c r="BW557"/>
  <c r="BO557"/>
  <c r="BG557"/>
  <c r="AY557"/>
  <c r="AQ557"/>
  <c r="AI557"/>
  <c r="AA557"/>
  <c r="S557"/>
  <c r="K557"/>
  <c r="DT557"/>
  <c r="DL557"/>
  <c r="DD557"/>
  <c r="CV557"/>
  <c r="CN557"/>
  <c r="CF557"/>
  <c r="BX557"/>
  <c r="BP557"/>
  <c r="BH557"/>
  <c r="AZ557"/>
  <c r="AR557"/>
  <c r="AJ557"/>
  <c r="AB557"/>
  <c r="T557"/>
  <c r="L557"/>
  <c r="DW557"/>
  <c r="DO557"/>
  <c r="DG557"/>
  <c r="CY557"/>
  <c r="CQ557"/>
  <c r="CI557"/>
  <c r="CA557"/>
  <c r="BS557"/>
  <c r="BK557"/>
  <c r="BC557"/>
  <c r="AU557"/>
  <c r="AM557"/>
  <c r="AE557"/>
  <c r="W557"/>
  <c r="O557"/>
  <c r="DU557"/>
  <c r="DE557"/>
  <c r="CO557"/>
  <c r="BY557"/>
  <c r="BI557"/>
  <c r="AS557"/>
  <c r="AC557"/>
  <c r="M557"/>
  <c r="DV557"/>
  <c r="DF557"/>
  <c r="CP557"/>
  <c r="BZ557"/>
  <c r="BJ557"/>
  <c r="AT557"/>
  <c r="AD557"/>
  <c r="N557"/>
  <c r="DX557"/>
  <c r="DH557"/>
  <c r="CR557"/>
  <c r="CB557"/>
  <c r="BL557"/>
  <c r="AV557"/>
  <c r="AF557"/>
  <c r="P557"/>
  <c r="DN557"/>
  <c r="CX557"/>
  <c r="CH557"/>
  <c r="BR557"/>
  <c r="BB557"/>
  <c r="AL557"/>
  <c r="V557"/>
  <c r="CS557"/>
  <c r="BM557"/>
  <c r="AG557"/>
  <c r="CW557"/>
  <c r="BQ557"/>
  <c r="AK557"/>
  <c r="CZ557"/>
  <c r="BT557"/>
  <c r="AN557"/>
  <c r="DM557"/>
  <c r="CG557"/>
  <c r="BA557"/>
  <c r="U557"/>
  <c r="BU557"/>
  <c r="I557"/>
  <c r="CC557"/>
  <c r="Q557"/>
  <c r="CJ557"/>
  <c r="X557"/>
  <c r="DI557"/>
  <c r="AW557"/>
  <c r="CK557"/>
  <c r="DA557"/>
  <c r="DP557"/>
  <c r="AO557"/>
  <c r="DQ557"/>
  <c r="Y557"/>
  <c r="BD557"/>
  <c r="BE557"/>
  <c r="G558"/>
  <c r="G666"/>
  <c r="G451"/>
  <c r="G343"/>
  <c r="BW235"/>
  <c r="C451"/>
  <c r="C558"/>
  <c r="C666"/>
  <c r="AK235"/>
  <c r="C343"/>
  <c r="S235"/>
  <c r="BC235"/>
  <c r="BV235"/>
  <c r="BX235"/>
  <c r="P235"/>
  <c r="N235"/>
  <c r="BS235"/>
  <c r="BK235"/>
  <c r="BO235"/>
  <c r="BP235"/>
  <c r="BY235"/>
  <c r="AV235"/>
  <c r="AA235"/>
  <c r="AU235"/>
  <c r="AT235"/>
  <c r="BG235"/>
  <c r="BF235"/>
  <c r="X235"/>
  <c r="W235"/>
  <c r="O235"/>
  <c r="BU235"/>
  <c r="L235"/>
  <c r="AE235"/>
  <c r="AQ235"/>
  <c r="AM235"/>
  <c r="AF235"/>
  <c r="AG235"/>
  <c r="Y235"/>
  <c r="Q235"/>
  <c r="I235"/>
  <c r="AX235"/>
  <c r="AY235"/>
  <c r="U235"/>
  <c r="BE235"/>
  <c r="AN235"/>
  <c r="AP235"/>
  <c r="AH235"/>
  <c r="Z235"/>
  <c r="R235"/>
  <c r="M235"/>
  <c r="BN235"/>
  <c r="AW235"/>
  <c r="BM235"/>
  <c r="AL235"/>
  <c r="AI235"/>
  <c r="BL235"/>
  <c r="BJ235"/>
  <c r="J235"/>
  <c r="AR235"/>
  <c r="BD235"/>
  <c r="AB235"/>
  <c r="BT235"/>
  <c r="AZ235"/>
  <c r="BZ235"/>
  <c r="BA235"/>
  <c r="BI235"/>
  <c r="V235"/>
  <c r="BQ235"/>
  <c r="AO235"/>
  <c r="BR235"/>
  <c r="AJ235"/>
  <c r="AC235"/>
  <c r="BH235"/>
  <c r="AS235"/>
  <c r="K235"/>
  <c r="BB235"/>
  <c r="T235"/>
  <c r="AD235"/>
  <c r="DX235"/>
  <c r="DX342"/>
  <c r="DP342"/>
  <c r="DH342"/>
  <c r="CZ342"/>
  <c r="CR342"/>
  <c r="CJ342"/>
  <c r="CB342"/>
  <c r="BT342"/>
  <c r="BL342"/>
  <c r="BD342"/>
  <c r="AV342"/>
  <c r="AN342"/>
  <c r="AF342"/>
  <c r="X342"/>
  <c r="P342"/>
  <c r="DQ342"/>
  <c r="DI342"/>
  <c r="DA342"/>
  <c r="CS342"/>
  <c r="CK342"/>
  <c r="CC342"/>
  <c r="BU342"/>
  <c r="BM342"/>
  <c r="BE342"/>
  <c r="AW342"/>
  <c r="AO342"/>
  <c r="AG342"/>
  <c r="Y342"/>
  <c r="Q342"/>
  <c r="I342"/>
  <c r="DR342"/>
  <c r="DJ342"/>
  <c r="DB342"/>
  <c r="CT342"/>
  <c r="CL342"/>
  <c r="CD342"/>
  <c r="BV342"/>
  <c r="BN342"/>
  <c r="BF342"/>
  <c r="AX342"/>
  <c r="AP342"/>
  <c r="AH342"/>
  <c r="Z342"/>
  <c r="R342"/>
  <c r="J342"/>
  <c r="DU342"/>
  <c r="DM342"/>
  <c r="DE342"/>
  <c r="CW342"/>
  <c r="CO342"/>
  <c r="CG342"/>
  <c r="BY342"/>
  <c r="BQ342"/>
  <c r="BI342"/>
  <c r="BA342"/>
  <c r="AS342"/>
  <c r="AK342"/>
  <c r="AC342"/>
  <c r="U342"/>
  <c r="M342"/>
  <c r="DS342"/>
  <c r="DC342"/>
  <c r="CM342"/>
  <c r="BW342"/>
  <c r="BG342"/>
  <c r="AQ342"/>
  <c r="AA342"/>
  <c r="K342"/>
  <c r="DT342"/>
  <c r="DD342"/>
  <c r="CN342"/>
  <c r="BX342"/>
  <c r="BH342"/>
  <c r="AR342"/>
  <c r="AB342"/>
  <c r="L342"/>
  <c r="DV342"/>
  <c r="DF342"/>
  <c r="CP342"/>
  <c r="BZ342"/>
  <c r="BJ342"/>
  <c r="AT342"/>
  <c r="AD342"/>
  <c r="N342"/>
  <c r="DL342"/>
  <c r="CV342"/>
  <c r="CF342"/>
  <c r="BP342"/>
  <c r="AZ342"/>
  <c r="AJ342"/>
  <c r="T342"/>
  <c r="DW342"/>
  <c r="CQ342"/>
  <c r="BK342"/>
  <c r="AE342"/>
  <c r="CU342"/>
  <c r="BO342"/>
  <c r="AI342"/>
  <c r="CX342"/>
  <c r="BR342"/>
  <c r="AL342"/>
  <c r="DK342"/>
  <c r="CE342"/>
  <c r="AY342"/>
  <c r="S342"/>
  <c r="BS342"/>
  <c r="CA342"/>
  <c r="O342"/>
  <c r="CI342"/>
  <c r="CH342"/>
  <c r="V342"/>
  <c r="W342"/>
  <c r="DG342"/>
  <c r="AU342"/>
  <c r="DN342"/>
  <c r="BB342"/>
  <c r="CY342"/>
  <c r="DO342"/>
  <c r="AM342"/>
  <c r="BC342"/>
  <c r="F666"/>
  <c r="F343"/>
  <c r="F558"/>
  <c r="F451"/>
  <c r="DU450"/>
  <c r="DM450"/>
  <c r="DE450"/>
  <c r="CW450"/>
  <c r="CO450"/>
  <c r="CG450"/>
  <c r="BY450"/>
  <c r="BQ450"/>
  <c r="BI450"/>
  <c r="BA450"/>
  <c r="AS450"/>
  <c r="AK450"/>
  <c r="AC450"/>
  <c r="U450"/>
  <c r="M450"/>
  <c r="DX450"/>
  <c r="DO450"/>
  <c r="DF450"/>
  <c r="CV450"/>
  <c r="CM450"/>
  <c r="CD450"/>
  <c r="BU450"/>
  <c r="BL450"/>
  <c r="BC450"/>
  <c r="AT450"/>
  <c r="AJ450"/>
  <c r="AA450"/>
  <c r="R450"/>
  <c r="I450"/>
  <c r="DP450"/>
  <c r="DG450"/>
  <c r="CX450"/>
  <c r="CN450"/>
  <c r="CE450"/>
  <c r="BV450"/>
  <c r="BM450"/>
  <c r="BD450"/>
  <c r="AU450"/>
  <c r="AL450"/>
  <c r="AB450"/>
  <c r="S450"/>
  <c r="J450"/>
  <c r="DQ450"/>
  <c r="DH450"/>
  <c r="CY450"/>
  <c r="CP450"/>
  <c r="CF450"/>
  <c r="BW450"/>
  <c r="BN450"/>
  <c r="BE450"/>
  <c r="AV450"/>
  <c r="AM450"/>
  <c r="AD450"/>
  <c r="T450"/>
  <c r="K450"/>
  <c r="DR450"/>
  <c r="DI450"/>
  <c r="CZ450"/>
  <c r="CQ450"/>
  <c r="CH450"/>
  <c r="BX450"/>
  <c r="BO450"/>
  <c r="BF450"/>
  <c r="AW450"/>
  <c r="AN450"/>
  <c r="AE450"/>
  <c r="V450"/>
  <c r="L450"/>
  <c r="DJ450"/>
  <c r="CR450"/>
  <c r="BZ450"/>
  <c r="BG450"/>
  <c r="AO450"/>
  <c r="W450"/>
  <c r="DK450"/>
  <c r="CS450"/>
  <c r="CA450"/>
  <c r="BH450"/>
  <c r="AP450"/>
  <c r="X450"/>
  <c r="DL450"/>
  <c r="CT450"/>
  <c r="CB450"/>
  <c r="BJ450"/>
  <c r="AQ450"/>
  <c r="Y450"/>
  <c r="DN450"/>
  <c r="CU450"/>
  <c r="CC450"/>
  <c r="BK450"/>
  <c r="AR450"/>
  <c r="Z450"/>
  <c r="DA450"/>
  <c r="BP450"/>
  <c r="AF450"/>
  <c r="DB450"/>
  <c r="BR450"/>
  <c r="AG450"/>
  <c r="DC450"/>
  <c r="BS450"/>
  <c r="AH450"/>
  <c r="DT450"/>
  <c r="CJ450"/>
  <c r="AY450"/>
  <c r="O450"/>
  <c r="DD450"/>
  <c r="AI450"/>
  <c r="DS450"/>
  <c r="AX450"/>
  <c r="DV450"/>
  <c r="AZ450"/>
  <c r="CI450"/>
  <c r="N450"/>
  <c r="BB450"/>
  <c r="BT450"/>
  <c r="CK450"/>
  <c r="P450"/>
  <c r="DW450"/>
  <c r="CL450"/>
  <c r="Q450"/>
  <c r="E451"/>
  <c r="E666"/>
  <c r="E343"/>
  <c r="E558"/>
  <c r="B670"/>
  <c r="A671"/>
  <c r="A456"/>
  <c r="B455"/>
  <c r="B348"/>
  <c r="A349"/>
  <c r="AH110"/>
  <c r="B240"/>
  <c r="A241"/>
  <c r="AQ101" i="15"/>
  <c r="AP102"/>
  <c r="A101"/>
  <c r="B100"/>
  <c r="W111" i="14"/>
  <c r="AI110"/>
  <c r="AJ110"/>
  <c r="AK110"/>
  <c r="Y111"/>
  <c r="X111"/>
  <c r="K112"/>
  <c r="Q112"/>
  <c r="J112"/>
  <c r="P112"/>
  <c r="V111"/>
  <c r="M112"/>
  <c r="S112"/>
  <c r="AA111"/>
  <c r="AG111" s="1"/>
  <c r="AB111"/>
  <c r="AD111"/>
  <c r="AC111"/>
  <c r="AE111"/>
  <c r="L112"/>
  <c r="R112"/>
  <c r="I112"/>
  <c r="U112" s="1"/>
  <c r="O112"/>
  <c r="D113"/>
  <c r="C113"/>
  <c r="F113"/>
  <c r="G113"/>
  <c r="E113"/>
  <c r="A115"/>
  <c r="B114"/>
  <c r="B287" i="4"/>
  <c r="A288"/>
  <c r="U100" i="15" l="1"/>
  <c r="X100"/>
  <c r="Y100"/>
  <c r="W100"/>
  <c r="E101"/>
  <c r="W101" s="1"/>
  <c r="D101"/>
  <c r="F101"/>
  <c r="C101"/>
  <c r="G101"/>
  <c r="E237" i="14"/>
  <c r="C237"/>
  <c r="F237"/>
  <c r="D237"/>
  <c r="G237"/>
  <c r="DU451"/>
  <c r="DM451"/>
  <c r="DE451"/>
  <c r="CW451"/>
  <c r="CO451"/>
  <c r="CG451"/>
  <c r="BY451"/>
  <c r="BQ451"/>
  <c r="BI451"/>
  <c r="BA451"/>
  <c r="AS451"/>
  <c r="AK451"/>
  <c r="AC451"/>
  <c r="U451"/>
  <c r="M451"/>
  <c r="DW451"/>
  <c r="DN451"/>
  <c r="DD451"/>
  <c r="CU451"/>
  <c r="CL451"/>
  <c r="CC451"/>
  <c r="BT451"/>
  <c r="BK451"/>
  <c r="BB451"/>
  <c r="AR451"/>
  <c r="AI451"/>
  <c r="Z451"/>
  <c r="Q451"/>
  <c r="DX451"/>
  <c r="DO451"/>
  <c r="DF451"/>
  <c r="CV451"/>
  <c r="CM451"/>
  <c r="CD451"/>
  <c r="BU451"/>
  <c r="BL451"/>
  <c r="BC451"/>
  <c r="AT451"/>
  <c r="AJ451"/>
  <c r="AA451"/>
  <c r="R451"/>
  <c r="I451"/>
  <c r="DP451"/>
  <c r="DG451"/>
  <c r="CX451"/>
  <c r="CN451"/>
  <c r="CE451"/>
  <c r="BV451"/>
  <c r="BM451"/>
  <c r="BD451"/>
  <c r="AU451"/>
  <c r="AL451"/>
  <c r="AB451"/>
  <c r="S451"/>
  <c r="J451"/>
  <c r="DQ451"/>
  <c r="DH451"/>
  <c r="CY451"/>
  <c r="CP451"/>
  <c r="CF451"/>
  <c r="BW451"/>
  <c r="BN451"/>
  <c r="BE451"/>
  <c r="AV451"/>
  <c r="AM451"/>
  <c r="AD451"/>
  <c r="T451"/>
  <c r="K451"/>
  <c r="DR451"/>
  <c r="CZ451"/>
  <c r="CH451"/>
  <c r="BO451"/>
  <c r="AW451"/>
  <c r="AE451"/>
  <c r="L451"/>
  <c r="DS451"/>
  <c r="DA451"/>
  <c r="CI451"/>
  <c r="BP451"/>
  <c r="AX451"/>
  <c r="AF451"/>
  <c r="N451"/>
  <c r="DT451"/>
  <c r="DB451"/>
  <c r="CJ451"/>
  <c r="BR451"/>
  <c r="AY451"/>
  <c r="AG451"/>
  <c r="O451"/>
  <c r="DV451"/>
  <c r="DC451"/>
  <c r="CK451"/>
  <c r="BS451"/>
  <c r="AZ451"/>
  <c r="AH451"/>
  <c r="P451"/>
  <c r="CQ451"/>
  <c r="BF451"/>
  <c r="V451"/>
  <c r="CR451"/>
  <c r="BG451"/>
  <c r="W451"/>
  <c r="CS451"/>
  <c r="BH451"/>
  <c r="X451"/>
  <c r="DJ451"/>
  <c r="BZ451"/>
  <c r="AO451"/>
  <c r="BJ451"/>
  <c r="BX451"/>
  <c r="CA451"/>
  <c r="DI451"/>
  <c r="AN451"/>
  <c r="CB451"/>
  <c r="CT451"/>
  <c r="DK451"/>
  <c r="Y451"/>
  <c r="DL451"/>
  <c r="AP451"/>
  <c r="AQ451"/>
  <c r="DR558"/>
  <c r="DJ558"/>
  <c r="DB558"/>
  <c r="CT558"/>
  <c r="CL558"/>
  <c r="CD558"/>
  <c r="BV558"/>
  <c r="BN558"/>
  <c r="BF558"/>
  <c r="AX558"/>
  <c r="AP558"/>
  <c r="AH558"/>
  <c r="Z558"/>
  <c r="R558"/>
  <c r="J558"/>
  <c r="DS558"/>
  <c r="DK558"/>
  <c r="DC558"/>
  <c r="CU558"/>
  <c r="CM558"/>
  <c r="CE558"/>
  <c r="BW558"/>
  <c r="BO558"/>
  <c r="BG558"/>
  <c r="AY558"/>
  <c r="AQ558"/>
  <c r="AI558"/>
  <c r="AA558"/>
  <c r="S558"/>
  <c r="K558"/>
  <c r="DT558"/>
  <c r="DL558"/>
  <c r="DD558"/>
  <c r="CV558"/>
  <c r="CN558"/>
  <c r="CF558"/>
  <c r="BX558"/>
  <c r="BP558"/>
  <c r="BH558"/>
  <c r="AZ558"/>
  <c r="AR558"/>
  <c r="AJ558"/>
  <c r="AB558"/>
  <c r="T558"/>
  <c r="L558"/>
  <c r="DW558"/>
  <c r="DO558"/>
  <c r="DG558"/>
  <c r="CY558"/>
  <c r="CQ558"/>
  <c r="CI558"/>
  <c r="CA558"/>
  <c r="BS558"/>
  <c r="BK558"/>
  <c r="BC558"/>
  <c r="AU558"/>
  <c r="AM558"/>
  <c r="AE558"/>
  <c r="W558"/>
  <c r="O558"/>
  <c r="DM558"/>
  <c r="CW558"/>
  <c r="CG558"/>
  <c r="BQ558"/>
  <c r="BA558"/>
  <c r="AK558"/>
  <c r="U558"/>
  <c r="DN558"/>
  <c r="CX558"/>
  <c r="CH558"/>
  <c r="BR558"/>
  <c r="BB558"/>
  <c r="AL558"/>
  <c r="V558"/>
  <c r="DP558"/>
  <c r="CZ558"/>
  <c r="CJ558"/>
  <c r="BT558"/>
  <c r="BD558"/>
  <c r="AN558"/>
  <c r="X558"/>
  <c r="DV558"/>
  <c r="DF558"/>
  <c r="CP558"/>
  <c r="BZ558"/>
  <c r="BJ558"/>
  <c r="AT558"/>
  <c r="AD558"/>
  <c r="N558"/>
  <c r="DA558"/>
  <c r="BU558"/>
  <c r="AO558"/>
  <c r="I558"/>
  <c r="DE558"/>
  <c r="BY558"/>
  <c r="AS558"/>
  <c r="M558"/>
  <c r="DH558"/>
  <c r="CB558"/>
  <c r="AV558"/>
  <c r="P558"/>
  <c r="DU558"/>
  <c r="CO558"/>
  <c r="BI558"/>
  <c r="AC558"/>
  <c r="CC558"/>
  <c r="Q558"/>
  <c r="CK558"/>
  <c r="Y558"/>
  <c r="CR558"/>
  <c r="AF558"/>
  <c r="DQ558"/>
  <c r="BE558"/>
  <c r="CS558"/>
  <c r="DI558"/>
  <c r="DX558"/>
  <c r="AW558"/>
  <c r="BM558"/>
  <c r="AG558"/>
  <c r="BL558"/>
  <c r="CA167"/>
  <c r="BZ157"/>
  <c r="DW666"/>
  <c r="DO666"/>
  <c r="DG666"/>
  <c r="CY666"/>
  <c r="CQ666"/>
  <c r="CI666"/>
  <c r="CA666"/>
  <c r="BS666"/>
  <c r="BK666"/>
  <c r="BC666"/>
  <c r="AU666"/>
  <c r="AM666"/>
  <c r="AE666"/>
  <c r="W666"/>
  <c r="O666"/>
  <c r="DX666"/>
  <c r="DP666"/>
  <c r="DH666"/>
  <c r="CZ666"/>
  <c r="CR666"/>
  <c r="CJ666"/>
  <c r="CB666"/>
  <c r="BT666"/>
  <c r="BL666"/>
  <c r="BD666"/>
  <c r="AV666"/>
  <c r="AN666"/>
  <c r="AF666"/>
  <c r="X666"/>
  <c r="P666"/>
  <c r="DQ666"/>
  <c r="DI666"/>
  <c r="DA666"/>
  <c r="CS666"/>
  <c r="CK666"/>
  <c r="CC666"/>
  <c r="BU666"/>
  <c r="BM666"/>
  <c r="BE666"/>
  <c r="AW666"/>
  <c r="AO666"/>
  <c r="AG666"/>
  <c r="Y666"/>
  <c r="Q666"/>
  <c r="I666"/>
  <c r="DT666"/>
  <c r="DL666"/>
  <c r="DD666"/>
  <c r="CV666"/>
  <c r="CN666"/>
  <c r="CF666"/>
  <c r="BX666"/>
  <c r="BP666"/>
  <c r="BH666"/>
  <c r="AZ666"/>
  <c r="AR666"/>
  <c r="AJ666"/>
  <c r="AB666"/>
  <c r="T666"/>
  <c r="L666"/>
  <c r="DS666"/>
  <c r="DC666"/>
  <c r="CM666"/>
  <c r="BW666"/>
  <c r="BG666"/>
  <c r="AQ666"/>
  <c r="AA666"/>
  <c r="K666"/>
  <c r="DU666"/>
  <c r="DE666"/>
  <c r="CO666"/>
  <c r="BY666"/>
  <c r="BI666"/>
  <c r="AS666"/>
  <c r="AC666"/>
  <c r="M666"/>
  <c r="DV666"/>
  <c r="DF666"/>
  <c r="CP666"/>
  <c r="BZ666"/>
  <c r="BJ666"/>
  <c r="AT666"/>
  <c r="AD666"/>
  <c r="N666"/>
  <c r="DM666"/>
  <c r="CW666"/>
  <c r="CG666"/>
  <c r="BQ666"/>
  <c r="BA666"/>
  <c r="AK666"/>
  <c r="U666"/>
  <c r="DJ666"/>
  <c r="CD666"/>
  <c r="AX666"/>
  <c r="R666"/>
  <c r="DR666"/>
  <c r="Z666"/>
  <c r="DK666"/>
  <c r="CE666"/>
  <c r="AY666"/>
  <c r="S666"/>
  <c r="BF666"/>
  <c r="DN666"/>
  <c r="CH666"/>
  <c r="BB666"/>
  <c r="V666"/>
  <c r="CL666"/>
  <c r="CU666"/>
  <c r="BO666"/>
  <c r="AI666"/>
  <c r="CX666"/>
  <c r="BR666"/>
  <c r="AL666"/>
  <c r="AH666"/>
  <c r="CT666"/>
  <c r="AP666"/>
  <c r="BN666"/>
  <c r="BV666"/>
  <c r="DB666"/>
  <c r="J666"/>
  <c r="D667"/>
  <c r="D559"/>
  <c r="D344"/>
  <c r="D452"/>
  <c r="F452"/>
  <c r="F559"/>
  <c r="F667"/>
  <c r="F344"/>
  <c r="DX343"/>
  <c r="DP343"/>
  <c r="DH343"/>
  <c r="CZ343"/>
  <c r="CR343"/>
  <c r="CJ343"/>
  <c r="CB343"/>
  <c r="BT343"/>
  <c r="BL343"/>
  <c r="BD343"/>
  <c r="AV343"/>
  <c r="AN343"/>
  <c r="AF343"/>
  <c r="X343"/>
  <c r="P343"/>
  <c r="DQ343"/>
  <c r="DI343"/>
  <c r="DA343"/>
  <c r="CS343"/>
  <c r="CK343"/>
  <c r="CC343"/>
  <c r="BU343"/>
  <c r="BM343"/>
  <c r="BE343"/>
  <c r="AW343"/>
  <c r="AO343"/>
  <c r="AG343"/>
  <c r="Y343"/>
  <c r="Q343"/>
  <c r="I343"/>
  <c r="DR343"/>
  <c r="DJ343"/>
  <c r="DB343"/>
  <c r="CT343"/>
  <c r="CL343"/>
  <c r="CD343"/>
  <c r="BV343"/>
  <c r="BN343"/>
  <c r="BF343"/>
  <c r="AX343"/>
  <c r="AP343"/>
  <c r="AH343"/>
  <c r="Z343"/>
  <c r="R343"/>
  <c r="J343"/>
  <c r="DU343"/>
  <c r="DM343"/>
  <c r="DE343"/>
  <c r="CW343"/>
  <c r="CO343"/>
  <c r="CG343"/>
  <c r="BY343"/>
  <c r="BQ343"/>
  <c r="BI343"/>
  <c r="BA343"/>
  <c r="AS343"/>
  <c r="AK343"/>
  <c r="AC343"/>
  <c r="U343"/>
  <c r="M343"/>
  <c r="DK343"/>
  <c r="CU343"/>
  <c r="CE343"/>
  <c r="BO343"/>
  <c r="AY343"/>
  <c r="AI343"/>
  <c r="S343"/>
  <c r="DL343"/>
  <c r="CV343"/>
  <c r="CF343"/>
  <c r="BP343"/>
  <c r="AZ343"/>
  <c r="AJ343"/>
  <c r="T343"/>
  <c r="DN343"/>
  <c r="CX343"/>
  <c r="CH343"/>
  <c r="BR343"/>
  <c r="BB343"/>
  <c r="AL343"/>
  <c r="V343"/>
  <c r="DT343"/>
  <c r="DD343"/>
  <c r="CN343"/>
  <c r="BX343"/>
  <c r="BH343"/>
  <c r="AR343"/>
  <c r="AB343"/>
  <c r="L343"/>
  <c r="CY343"/>
  <c r="BS343"/>
  <c r="AM343"/>
  <c r="DC343"/>
  <c r="BW343"/>
  <c r="AQ343"/>
  <c r="K343"/>
  <c r="DF343"/>
  <c r="BZ343"/>
  <c r="AT343"/>
  <c r="N343"/>
  <c r="DS343"/>
  <c r="CM343"/>
  <c r="BG343"/>
  <c r="AA343"/>
  <c r="CA343"/>
  <c r="O343"/>
  <c r="AE343"/>
  <c r="CI343"/>
  <c r="W343"/>
  <c r="CP343"/>
  <c r="AD343"/>
  <c r="CQ343"/>
  <c r="DO343"/>
  <c r="BC343"/>
  <c r="DV343"/>
  <c r="BJ343"/>
  <c r="BK343"/>
  <c r="DG343"/>
  <c r="AU343"/>
  <c r="DW343"/>
  <c r="C452"/>
  <c r="BU236"/>
  <c r="BM236"/>
  <c r="BE236"/>
  <c r="AW236"/>
  <c r="AO236"/>
  <c r="AG236"/>
  <c r="Y236"/>
  <c r="Q236"/>
  <c r="I236"/>
  <c r="BV236"/>
  <c r="BN236"/>
  <c r="BF236"/>
  <c r="AX236"/>
  <c r="AP236"/>
  <c r="AH236"/>
  <c r="Z236"/>
  <c r="R236"/>
  <c r="J236"/>
  <c r="BW236"/>
  <c r="BO236"/>
  <c r="BG236"/>
  <c r="AY236"/>
  <c r="AQ236"/>
  <c r="AI236"/>
  <c r="AA236"/>
  <c r="S236"/>
  <c r="K236"/>
  <c r="BZ236"/>
  <c r="BR236"/>
  <c r="BJ236"/>
  <c r="BB236"/>
  <c r="AT236"/>
  <c r="AL236"/>
  <c r="AD236"/>
  <c r="V236"/>
  <c r="N236"/>
  <c r="C667"/>
  <c r="C559"/>
  <c r="BY236"/>
  <c r="BI236"/>
  <c r="AS236"/>
  <c r="AC236"/>
  <c r="M236"/>
  <c r="C344"/>
  <c r="BP236"/>
  <c r="T236"/>
  <c r="BQ236"/>
  <c r="U236"/>
  <c r="BH236"/>
  <c r="L236"/>
  <c r="BK236"/>
  <c r="AU236"/>
  <c r="AE236"/>
  <c r="O236"/>
  <c r="AJ236"/>
  <c r="BA236"/>
  <c r="AR236"/>
  <c r="BL236"/>
  <c r="AV236"/>
  <c r="AF236"/>
  <c r="P236"/>
  <c r="AZ236"/>
  <c r="AK236"/>
  <c r="BX236"/>
  <c r="AB236"/>
  <c r="BS236"/>
  <c r="BC236"/>
  <c r="AM236"/>
  <c r="W236"/>
  <c r="BT236"/>
  <c r="BD236"/>
  <c r="AN236"/>
  <c r="X236"/>
  <c r="DX236"/>
  <c r="A564"/>
  <c r="B563"/>
  <c r="G452"/>
  <c r="G559"/>
  <c r="G344"/>
  <c r="G667"/>
  <c r="E559"/>
  <c r="E667"/>
  <c r="E452"/>
  <c r="E344"/>
  <c r="B671"/>
  <c r="A672"/>
  <c r="B456"/>
  <c r="A457"/>
  <c r="A350"/>
  <c r="B349"/>
  <c r="AI111"/>
  <c r="A242"/>
  <c r="B241"/>
  <c r="AH111"/>
  <c r="AQ102" i="15"/>
  <c r="AP103"/>
  <c r="A102"/>
  <c r="B101"/>
  <c r="AJ111" i="14"/>
  <c r="X112"/>
  <c r="AK111"/>
  <c r="AA112"/>
  <c r="AG112" s="1"/>
  <c r="AE112"/>
  <c r="AD112"/>
  <c r="AB112"/>
  <c r="AC112"/>
  <c r="Y112"/>
  <c r="V112"/>
  <c r="L113"/>
  <c r="R113"/>
  <c r="J113"/>
  <c r="P113"/>
  <c r="M113"/>
  <c r="S113"/>
  <c r="I113"/>
  <c r="U113" s="1"/>
  <c r="O113"/>
  <c r="K113"/>
  <c r="Q113"/>
  <c r="W112"/>
  <c r="D114"/>
  <c r="E114"/>
  <c r="C114"/>
  <c r="F114"/>
  <c r="G114"/>
  <c r="A116"/>
  <c r="B115"/>
  <c r="B288" i="4"/>
  <c r="A289"/>
  <c r="C102" i="15" l="1"/>
  <c r="E102"/>
  <c r="F102"/>
  <c r="D102"/>
  <c r="G102"/>
  <c r="U101"/>
  <c r="V101"/>
  <c r="X101"/>
  <c r="Y101"/>
  <c r="G238" i="14"/>
  <c r="D238"/>
  <c r="C238"/>
  <c r="E238"/>
  <c r="F238"/>
  <c r="DW667"/>
  <c r="DO667"/>
  <c r="DG667"/>
  <c r="CY667"/>
  <c r="CQ667"/>
  <c r="CI667"/>
  <c r="CA667"/>
  <c r="BS667"/>
  <c r="BK667"/>
  <c r="BC667"/>
  <c r="AU667"/>
  <c r="AM667"/>
  <c r="AE667"/>
  <c r="W667"/>
  <c r="O667"/>
  <c r="DX667"/>
  <c r="DP667"/>
  <c r="DH667"/>
  <c r="CZ667"/>
  <c r="CR667"/>
  <c r="CJ667"/>
  <c r="CB667"/>
  <c r="BT667"/>
  <c r="BL667"/>
  <c r="BD667"/>
  <c r="AV667"/>
  <c r="AN667"/>
  <c r="AF667"/>
  <c r="X667"/>
  <c r="P667"/>
  <c r="DQ667"/>
  <c r="DI667"/>
  <c r="DA667"/>
  <c r="CS667"/>
  <c r="CK667"/>
  <c r="CC667"/>
  <c r="BU667"/>
  <c r="BM667"/>
  <c r="BE667"/>
  <c r="AW667"/>
  <c r="AO667"/>
  <c r="AG667"/>
  <c r="Y667"/>
  <c r="Q667"/>
  <c r="I667"/>
  <c r="DT667"/>
  <c r="DL667"/>
  <c r="DD667"/>
  <c r="CV667"/>
  <c r="CN667"/>
  <c r="CF667"/>
  <c r="BX667"/>
  <c r="BP667"/>
  <c r="BH667"/>
  <c r="AZ667"/>
  <c r="AR667"/>
  <c r="AJ667"/>
  <c r="AB667"/>
  <c r="T667"/>
  <c r="L667"/>
  <c r="DK667"/>
  <c r="CU667"/>
  <c r="CE667"/>
  <c r="BO667"/>
  <c r="AY667"/>
  <c r="AI667"/>
  <c r="S667"/>
  <c r="DM667"/>
  <c r="CW667"/>
  <c r="CG667"/>
  <c r="BQ667"/>
  <c r="BA667"/>
  <c r="AK667"/>
  <c r="U667"/>
  <c r="DN667"/>
  <c r="CX667"/>
  <c r="CH667"/>
  <c r="BR667"/>
  <c r="BB667"/>
  <c r="AL667"/>
  <c r="V667"/>
  <c r="DU667"/>
  <c r="DE667"/>
  <c r="CO667"/>
  <c r="BY667"/>
  <c r="BI667"/>
  <c r="AS667"/>
  <c r="AC667"/>
  <c r="M667"/>
  <c r="DR667"/>
  <c r="CL667"/>
  <c r="BF667"/>
  <c r="Z667"/>
  <c r="CT667"/>
  <c r="DS667"/>
  <c r="CM667"/>
  <c r="BG667"/>
  <c r="AA667"/>
  <c r="AH667"/>
  <c r="DV667"/>
  <c r="CP667"/>
  <c r="BJ667"/>
  <c r="AD667"/>
  <c r="BN667"/>
  <c r="DC667"/>
  <c r="BW667"/>
  <c r="AQ667"/>
  <c r="K667"/>
  <c r="DF667"/>
  <c r="BZ667"/>
  <c r="AT667"/>
  <c r="N667"/>
  <c r="AP667"/>
  <c r="AX667"/>
  <c r="CD667"/>
  <c r="BV667"/>
  <c r="DB667"/>
  <c r="DJ667"/>
  <c r="J667"/>
  <c r="R667"/>
  <c r="CB167"/>
  <c r="CA157"/>
  <c r="B564"/>
  <c r="A565"/>
  <c r="DX344"/>
  <c r="DP344"/>
  <c r="DH344"/>
  <c r="CZ344"/>
  <c r="CR344"/>
  <c r="CJ344"/>
  <c r="CB344"/>
  <c r="BT344"/>
  <c r="BL344"/>
  <c r="BD344"/>
  <c r="AV344"/>
  <c r="AN344"/>
  <c r="AF344"/>
  <c r="X344"/>
  <c r="P344"/>
  <c r="DQ344"/>
  <c r="DI344"/>
  <c r="DA344"/>
  <c r="CS344"/>
  <c r="CK344"/>
  <c r="CC344"/>
  <c r="BU344"/>
  <c r="BM344"/>
  <c r="BE344"/>
  <c r="AW344"/>
  <c r="AO344"/>
  <c r="AG344"/>
  <c r="Y344"/>
  <c r="Q344"/>
  <c r="I344"/>
  <c r="DR344"/>
  <c r="DJ344"/>
  <c r="DB344"/>
  <c r="CT344"/>
  <c r="CL344"/>
  <c r="CD344"/>
  <c r="BV344"/>
  <c r="BN344"/>
  <c r="BF344"/>
  <c r="AX344"/>
  <c r="AP344"/>
  <c r="AH344"/>
  <c r="Z344"/>
  <c r="R344"/>
  <c r="J344"/>
  <c r="DU344"/>
  <c r="DM344"/>
  <c r="DE344"/>
  <c r="CW344"/>
  <c r="CO344"/>
  <c r="CG344"/>
  <c r="BY344"/>
  <c r="BQ344"/>
  <c r="BI344"/>
  <c r="BA344"/>
  <c r="AS344"/>
  <c r="AK344"/>
  <c r="AC344"/>
  <c r="U344"/>
  <c r="M344"/>
  <c r="DS344"/>
  <c r="DC344"/>
  <c r="CM344"/>
  <c r="BW344"/>
  <c r="BG344"/>
  <c r="AQ344"/>
  <c r="AA344"/>
  <c r="K344"/>
  <c r="DT344"/>
  <c r="DD344"/>
  <c r="CN344"/>
  <c r="BX344"/>
  <c r="BH344"/>
  <c r="AR344"/>
  <c r="AB344"/>
  <c r="L344"/>
  <c r="DV344"/>
  <c r="DF344"/>
  <c r="CP344"/>
  <c r="BZ344"/>
  <c r="BJ344"/>
  <c r="AT344"/>
  <c r="AD344"/>
  <c r="N344"/>
  <c r="DL344"/>
  <c r="CV344"/>
  <c r="CF344"/>
  <c r="BP344"/>
  <c r="AZ344"/>
  <c r="AJ344"/>
  <c r="T344"/>
  <c r="DG344"/>
  <c r="CA344"/>
  <c r="AU344"/>
  <c r="O344"/>
  <c r="DK344"/>
  <c r="CE344"/>
  <c r="AY344"/>
  <c r="S344"/>
  <c r="DN344"/>
  <c r="CH344"/>
  <c r="BB344"/>
  <c r="V344"/>
  <c r="CU344"/>
  <c r="BO344"/>
  <c r="AI344"/>
  <c r="CI344"/>
  <c r="W344"/>
  <c r="CY344"/>
  <c r="CQ344"/>
  <c r="AE344"/>
  <c r="AM344"/>
  <c r="CX344"/>
  <c r="AL344"/>
  <c r="DW344"/>
  <c r="BK344"/>
  <c r="BR344"/>
  <c r="DO344"/>
  <c r="BC344"/>
  <c r="BS344"/>
  <c r="G668"/>
  <c r="G560"/>
  <c r="G453"/>
  <c r="G345"/>
  <c r="F453"/>
  <c r="F560"/>
  <c r="F668"/>
  <c r="F345"/>
  <c r="BF237"/>
  <c r="C453"/>
  <c r="AA237"/>
  <c r="C345"/>
  <c r="AE237"/>
  <c r="AV237"/>
  <c r="C668"/>
  <c r="BR237"/>
  <c r="C560"/>
  <c r="I237"/>
  <c r="AW237"/>
  <c r="AY237"/>
  <c r="Z237"/>
  <c r="BS237"/>
  <c r="BU237"/>
  <c r="T237"/>
  <c r="AC237"/>
  <c r="AF237"/>
  <c r="W237"/>
  <c r="N237"/>
  <c r="BT237"/>
  <c r="BJ237"/>
  <c r="BG237"/>
  <c r="BI237"/>
  <c r="AI237"/>
  <c r="BQ237"/>
  <c r="AU237"/>
  <c r="AB237"/>
  <c r="AK237"/>
  <c r="AP237"/>
  <c r="AG237"/>
  <c r="X237"/>
  <c r="AX237"/>
  <c r="AN237"/>
  <c r="BK237"/>
  <c r="AM237"/>
  <c r="AZ237"/>
  <c r="BD237"/>
  <c r="BH237"/>
  <c r="BN237"/>
  <c r="AL237"/>
  <c r="AJ237"/>
  <c r="AS237"/>
  <c r="BB237"/>
  <c r="AQ237"/>
  <c r="AH237"/>
  <c r="O237"/>
  <c r="AD237"/>
  <c r="R237"/>
  <c r="AO237"/>
  <c r="Q237"/>
  <c r="BM237"/>
  <c r="BW237"/>
  <c r="P237"/>
  <c r="AR237"/>
  <c r="BA237"/>
  <c r="BL237"/>
  <c r="BC237"/>
  <c r="AT237"/>
  <c r="Y237"/>
  <c r="BV237"/>
  <c r="V237"/>
  <c r="BP237"/>
  <c r="J237"/>
  <c r="M237"/>
  <c r="U237"/>
  <c r="BZ237"/>
  <c r="BX237"/>
  <c r="BY237"/>
  <c r="BE237"/>
  <c r="S237"/>
  <c r="L237"/>
  <c r="BO237"/>
  <c r="K237"/>
  <c r="DX237"/>
  <c r="E560"/>
  <c r="E453"/>
  <c r="E668"/>
  <c r="E345"/>
  <c r="DU452"/>
  <c r="DM452"/>
  <c r="DE452"/>
  <c r="CW452"/>
  <c r="CO452"/>
  <c r="CG452"/>
  <c r="BY452"/>
  <c r="BQ452"/>
  <c r="BI452"/>
  <c r="BA452"/>
  <c r="AS452"/>
  <c r="AK452"/>
  <c r="AC452"/>
  <c r="U452"/>
  <c r="M452"/>
  <c r="DV452"/>
  <c r="DL452"/>
  <c r="DC452"/>
  <c r="CT452"/>
  <c r="CK452"/>
  <c r="CB452"/>
  <c r="BS452"/>
  <c r="BJ452"/>
  <c r="AZ452"/>
  <c r="AQ452"/>
  <c r="AH452"/>
  <c r="Y452"/>
  <c r="P452"/>
  <c r="DW452"/>
  <c r="DN452"/>
  <c r="DD452"/>
  <c r="CU452"/>
  <c r="CL452"/>
  <c r="CC452"/>
  <c r="BT452"/>
  <c r="BK452"/>
  <c r="BB452"/>
  <c r="AR452"/>
  <c r="AI452"/>
  <c r="Z452"/>
  <c r="Q452"/>
  <c r="DX452"/>
  <c r="DO452"/>
  <c r="DF452"/>
  <c r="CV452"/>
  <c r="CM452"/>
  <c r="CD452"/>
  <c r="BU452"/>
  <c r="BL452"/>
  <c r="BC452"/>
  <c r="AT452"/>
  <c r="AJ452"/>
  <c r="AA452"/>
  <c r="R452"/>
  <c r="I452"/>
  <c r="DP452"/>
  <c r="DG452"/>
  <c r="CX452"/>
  <c r="CN452"/>
  <c r="CE452"/>
  <c r="BV452"/>
  <c r="BM452"/>
  <c r="BD452"/>
  <c r="AU452"/>
  <c r="AL452"/>
  <c r="AB452"/>
  <c r="S452"/>
  <c r="J452"/>
  <c r="DH452"/>
  <c r="CP452"/>
  <c r="BW452"/>
  <c r="BE452"/>
  <c r="AM452"/>
  <c r="T452"/>
  <c r="DI452"/>
  <c r="CQ452"/>
  <c r="BX452"/>
  <c r="BF452"/>
  <c r="AN452"/>
  <c r="V452"/>
  <c r="DJ452"/>
  <c r="CR452"/>
  <c r="BZ452"/>
  <c r="BG452"/>
  <c r="AO452"/>
  <c r="W452"/>
  <c r="DK452"/>
  <c r="CS452"/>
  <c r="CA452"/>
  <c r="BH452"/>
  <c r="AP452"/>
  <c r="X452"/>
  <c r="DQ452"/>
  <c r="CF452"/>
  <c r="AV452"/>
  <c r="K452"/>
  <c r="DR452"/>
  <c r="CH452"/>
  <c r="AW452"/>
  <c r="L452"/>
  <c r="DS452"/>
  <c r="CI452"/>
  <c r="AX452"/>
  <c r="N452"/>
  <c r="CZ452"/>
  <c r="BO452"/>
  <c r="AE452"/>
  <c r="CJ452"/>
  <c r="O452"/>
  <c r="CY452"/>
  <c r="AD452"/>
  <c r="DA452"/>
  <c r="AF452"/>
  <c r="BN452"/>
  <c r="DB452"/>
  <c r="DT452"/>
  <c r="AY452"/>
  <c r="AG452"/>
  <c r="BP452"/>
  <c r="BR452"/>
  <c r="DR559"/>
  <c r="DJ559"/>
  <c r="DB559"/>
  <c r="CT559"/>
  <c r="CL559"/>
  <c r="CD559"/>
  <c r="BV559"/>
  <c r="BN559"/>
  <c r="BF559"/>
  <c r="AX559"/>
  <c r="AP559"/>
  <c r="AH559"/>
  <c r="Z559"/>
  <c r="R559"/>
  <c r="J559"/>
  <c r="DS559"/>
  <c r="DK559"/>
  <c r="DC559"/>
  <c r="CU559"/>
  <c r="CM559"/>
  <c r="CE559"/>
  <c r="BW559"/>
  <c r="BO559"/>
  <c r="BG559"/>
  <c r="AY559"/>
  <c r="AQ559"/>
  <c r="AI559"/>
  <c r="AA559"/>
  <c r="S559"/>
  <c r="K559"/>
  <c r="DT559"/>
  <c r="DL559"/>
  <c r="DD559"/>
  <c r="CV559"/>
  <c r="CN559"/>
  <c r="CF559"/>
  <c r="BX559"/>
  <c r="BP559"/>
  <c r="BH559"/>
  <c r="AZ559"/>
  <c r="AR559"/>
  <c r="AJ559"/>
  <c r="AB559"/>
  <c r="T559"/>
  <c r="L559"/>
  <c r="DW559"/>
  <c r="DO559"/>
  <c r="DG559"/>
  <c r="CY559"/>
  <c r="CQ559"/>
  <c r="CI559"/>
  <c r="CA559"/>
  <c r="BS559"/>
  <c r="BK559"/>
  <c r="BC559"/>
  <c r="AU559"/>
  <c r="AM559"/>
  <c r="AE559"/>
  <c r="W559"/>
  <c r="O559"/>
  <c r="DU559"/>
  <c r="DE559"/>
  <c r="CO559"/>
  <c r="BY559"/>
  <c r="BI559"/>
  <c r="AS559"/>
  <c r="AC559"/>
  <c r="M559"/>
  <c r="DV559"/>
  <c r="DF559"/>
  <c r="CP559"/>
  <c r="BZ559"/>
  <c r="BJ559"/>
  <c r="AT559"/>
  <c r="AD559"/>
  <c r="N559"/>
  <c r="DX559"/>
  <c r="DH559"/>
  <c r="CR559"/>
  <c r="CB559"/>
  <c r="BL559"/>
  <c r="AV559"/>
  <c r="AF559"/>
  <c r="P559"/>
  <c r="DN559"/>
  <c r="CX559"/>
  <c r="CH559"/>
  <c r="BR559"/>
  <c r="BB559"/>
  <c r="AL559"/>
  <c r="V559"/>
  <c r="DI559"/>
  <c r="CC559"/>
  <c r="AW559"/>
  <c r="Q559"/>
  <c r="DM559"/>
  <c r="CG559"/>
  <c r="BA559"/>
  <c r="U559"/>
  <c r="DP559"/>
  <c r="CJ559"/>
  <c r="BD559"/>
  <c r="X559"/>
  <c r="CW559"/>
  <c r="BQ559"/>
  <c r="AK559"/>
  <c r="CK559"/>
  <c r="Y559"/>
  <c r="CS559"/>
  <c r="AG559"/>
  <c r="CZ559"/>
  <c r="AN559"/>
  <c r="BM559"/>
  <c r="DA559"/>
  <c r="DQ559"/>
  <c r="BE559"/>
  <c r="AO559"/>
  <c r="BT559"/>
  <c r="I559"/>
  <c r="BU559"/>
  <c r="D668"/>
  <c r="D453"/>
  <c r="D345"/>
  <c r="D560"/>
  <c r="A673"/>
  <c r="B672"/>
  <c r="B457"/>
  <c r="A458"/>
  <c r="B350"/>
  <c r="A351"/>
  <c r="CA226"/>
  <c r="CA237"/>
  <c r="CA196"/>
  <c r="CA214"/>
  <c r="AI112"/>
  <c r="A243"/>
  <c r="B242"/>
  <c r="AQ103" i="15"/>
  <c r="AP104"/>
  <c r="A103"/>
  <c r="B102"/>
  <c r="AK112" i="14"/>
  <c r="AJ112"/>
  <c r="V113"/>
  <c r="AH112"/>
  <c r="J114"/>
  <c r="P114"/>
  <c r="K114"/>
  <c r="Q114"/>
  <c r="W113"/>
  <c r="AA113"/>
  <c r="AG113" s="1"/>
  <c r="AB113"/>
  <c r="AC113"/>
  <c r="AD113"/>
  <c r="AE113"/>
  <c r="X113"/>
  <c r="I114"/>
  <c r="U114" s="1"/>
  <c r="O114"/>
  <c r="L114"/>
  <c r="R114"/>
  <c r="M114"/>
  <c r="S114"/>
  <c r="Y113"/>
  <c r="C115"/>
  <c r="F115"/>
  <c r="E115"/>
  <c r="G115"/>
  <c r="D115"/>
  <c r="A117"/>
  <c r="B116"/>
  <c r="B289" i="4"/>
  <c r="A290"/>
  <c r="U102" i="15" l="1"/>
  <c r="W102"/>
  <c r="Y102"/>
  <c r="X102"/>
  <c r="F103"/>
  <c r="G103"/>
  <c r="C103"/>
  <c r="D103"/>
  <c r="E103"/>
  <c r="W103" s="1"/>
  <c r="V102"/>
  <c r="C239" i="14"/>
  <c r="CA239" s="1"/>
  <c r="D239"/>
  <c r="E239"/>
  <c r="F239"/>
  <c r="G239"/>
  <c r="E454"/>
  <c r="E561"/>
  <c r="E669"/>
  <c r="E346"/>
  <c r="D454"/>
  <c r="D561"/>
  <c r="D669"/>
  <c r="D346"/>
  <c r="F454"/>
  <c r="F669"/>
  <c r="F346"/>
  <c r="F561"/>
  <c r="G669"/>
  <c r="G346"/>
  <c r="G454"/>
  <c r="G561"/>
  <c r="DR560"/>
  <c r="DJ560"/>
  <c r="DB560"/>
  <c r="CT560"/>
  <c r="CL560"/>
  <c r="CD560"/>
  <c r="BV560"/>
  <c r="BN560"/>
  <c r="BF560"/>
  <c r="AX560"/>
  <c r="AP560"/>
  <c r="AH560"/>
  <c r="Z560"/>
  <c r="R560"/>
  <c r="J560"/>
  <c r="DS560"/>
  <c r="DK560"/>
  <c r="DC560"/>
  <c r="CU560"/>
  <c r="CM560"/>
  <c r="CE560"/>
  <c r="BW560"/>
  <c r="BO560"/>
  <c r="BG560"/>
  <c r="AY560"/>
  <c r="AQ560"/>
  <c r="AI560"/>
  <c r="AA560"/>
  <c r="S560"/>
  <c r="K560"/>
  <c r="DT560"/>
  <c r="DL560"/>
  <c r="DD560"/>
  <c r="CV560"/>
  <c r="CN560"/>
  <c r="CF560"/>
  <c r="BX560"/>
  <c r="BP560"/>
  <c r="BH560"/>
  <c r="AZ560"/>
  <c r="AR560"/>
  <c r="AJ560"/>
  <c r="AB560"/>
  <c r="T560"/>
  <c r="L560"/>
  <c r="DW560"/>
  <c r="DO560"/>
  <c r="DG560"/>
  <c r="CY560"/>
  <c r="CQ560"/>
  <c r="CI560"/>
  <c r="CA560"/>
  <c r="BS560"/>
  <c r="BK560"/>
  <c r="BC560"/>
  <c r="AU560"/>
  <c r="AM560"/>
  <c r="AE560"/>
  <c r="W560"/>
  <c r="O560"/>
  <c r="DM560"/>
  <c r="CW560"/>
  <c r="CG560"/>
  <c r="BQ560"/>
  <c r="BA560"/>
  <c r="AK560"/>
  <c r="U560"/>
  <c r="DN560"/>
  <c r="CX560"/>
  <c r="CH560"/>
  <c r="BR560"/>
  <c r="BB560"/>
  <c r="AL560"/>
  <c r="V560"/>
  <c r="DP560"/>
  <c r="CZ560"/>
  <c r="CJ560"/>
  <c r="BT560"/>
  <c r="BD560"/>
  <c r="AN560"/>
  <c r="X560"/>
  <c r="DV560"/>
  <c r="DF560"/>
  <c r="CP560"/>
  <c r="BZ560"/>
  <c r="BJ560"/>
  <c r="AT560"/>
  <c r="AD560"/>
  <c r="N560"/>
  <c r="DQ560"/>
  <c r="CK560"/>
  <c r="BE560"/>
  <c r="Y560"/>
  <c r="DU560"/>
  <c r="CO560"/>
  <c r="BI560"/>
  <c r="AC560"/>
  <c r="DX560"/>
  <c r="CR560"/>
  <c r="BL560"/>
  <c r="AF560"/>
  <c r="DE560"/>
  <c r="BY560"/>
  <c r="AS560"/>
  <c r="M560"/>
  <c r="CS560"/>
  <c r="AG560"/>
  <c r="DA560"/>
  <c r="AO560"/>
  <c r="DH560"/>
  <c r="AV560"/>
  <c r="BU560"/>
  <c r="I560"/>
  <c r="DI560"/>
  <c r="P560"/>
  <c r="BM560"/>
  <c r="Q560"/>
  <c r="AW560"/>
  <c r="CC560"/>
  <c r="CB560"/>
  <c r="DW453"/>
  <c r="DO453"/>
  <c r="DG453"/>
  <c r="CY453"/>
  <c r="CQ453"/>
  <c r="CI453"/>
  <c r="CA453"/>
  <c r="DS453"/>
  <c r="DJ453"/>
  <c r="DA453"/>
  <c r="CR453"/>
  <c r="CH453"/>
  <c r="BY453"/>
  <c r="BQ453"/>
  <c r="BI453"/>
  <c r="BA453"/>
  <c r="AS453"/>
  <c r="AK453"/>
  <c r="AC453"/>
  <c r="U453"/>
  <c r="M453"/>
  <c r="DT453"/>
  <c r="DK453"/>
  <c r="DB453"/>
  <c r="CS453"/>
  <c r="CJ453"/>
  <c r="BZ453"/>
  <c r="BR453"/>
  <c r="BJ453"/>
  <c r="BB453"/>
  <c r="AT453"/>
  <c r="AL453"/>
  <c r="DU453"/>
  <c r="DH453"/>
  <c r="CV453"/>
  <c r="CK453"/>
  <c r="BW453"/>
  <c r="BM453"/>
  <c r="BC453"/>
  <c r="AQ453"/>
  <c r="AG453"/>
  <c r="X453"/>
  <c r="O453"/>
  <c r="DV453"/>
  <c r="DI453"/>
  <c r="CW453"/>
  <c r="CL453"/>
  <c r="BX453"/>
  <c r="BN453"/>
  <c r="BD453"/>
  <c r="AR453"/>
  <c r="AH453"/>
  <c r="Y453"/>
  <c r="P453"/>
  <c r="DX453"/>
  <c r="DL453"/>
  <c r="CX453"/>
  <c r="CM453"/>
  <c r="CB453"/>
  <c r="BO453"/>
  <c r="BE453"/>
  <c r="AU453"/>
  <c r="AI453"/>
  <c r="Z453"/>
  <c r="Q453"/>
  <c r="DM453"/>
  <c r="CZ453"/>
  <c r="CN453"/>
  <c r="CC453"/>
  <c r="BP453"/>
  <c r="BF453"/>
  <c r="AV453"/>
  <c r="AJ453"/>
  <c r="AA453"/>
  <c r="R453"/>
  <c r="I453"/>
  <c r="DN453"/>
  <c r="CO453"/>
  <c r="BS453"/>
  <c r="AW453"/>
  <c r="AB453"/>
  <c r="J453"/>
  <c r="DP453"/>
  <c r="CP453"/>
  <c r="BT453"/>
  <c r="AX453"/>
  <c r="AD453"/>
  <c r="K453"/>
  <c r="DQ453"/>
  <c r="CT453"/>
  <c r="BU453"/>
  <c r="AY453"/>
  <c r="AE453"/>
  <c r="L453"/>
  <c r="DR453"/>
  <c r="CU453"/>
  <c r="BV453"/>
  <c r="AZ453"/>
  <c r="AF453"/>
  <c r="N453"/>
  <c r="CD453"/>
  <c r="AM453"/>
  <c r="CE453"/>
  <c r="AN453"/>
  <c r="CF453"/>
  <c r="AO453"/>
  <c r="DD453"/>
  <c r="BH453"/>
  <c r="T453"/>
  <c r="AP453"/>
  <c r="BG453"/>
  <c r="BK453"/>
  <c r="DC453"/>
  <c r="S453"/>
  <c r="V453"/>
  <c r="CG453"/>
  <c r="BL453"/>
  <c r="W453"/>
  <c r="DE453"/>
  <c r="DF453"/>
  <c r="CC167"/>
  <c r="CB157"/>
  <c r="B565"/>
  <c r="A566"/>
  <c r="DX345"/>
  <c r="DP345"/>
  <c r="DH345"/>
  <c r="CZ345"/>
  <c r="CR345"/>
  <c r="CJ345"/>
  <c r="CB345"/>
  <c r="BT345"/>
  <c r="BL345"/>
  <c r="BD345"/>
  <c r="AV345"/>
  <c r="AN345"/>
  <c r="AF345"/>
  <c r="X345"/>
  <c r="P345"/>
  <c r="DQ345"/>
  <c r="DI345"/>
  <c r="DA345"/>
  <c r="CS345"/>
  <c r="CK345"/>
  <c r="CC345"/>
  <c r="BU345"/>
  <c r="BM345"/>
  <c r="BE345"/>
  <c r="AW345"/>
  <c r="AO345"/>
  <c r="AG345"/>
  <c r="Y345"/>
  <c r="Q345"/>
  <c r="I345"/>
  <c r="DR345"/>
  <c r="DJ345"/>
  <c r="DB345"/>
  <c r="CT345"/>
  <c r="CL345"/>
  <c r="CD345"/>
  <c r="BV345"/>
  <c r="BN345"/>
  <c r="BF345"/>
  <c r="AX345"/>
  <c r="AP345"/>
  <c r="AH345"/>
  <c r="Z345"/>
  <c r="R345"/>
  <c r="J345"/>
  <c r="DU345"/>
  <c r="DM345"/>
  <c r="DE345"/>
  <c r="CW345"/>
  <c r="CO345"/>
  <c r="CG345"/>
  <c r="BY345"/>
  <c r="BQ345"/>
  <c r="BI345"/>
  <c r="BA345"/>
  <c r="AS345"/>
  <c r="AK345"/>
  <c r="AC345"/>
  <c r="U345"/>
  <c r="M345"/>
  <c r="DK345"/>
  <c r="CU345"/>
  <c r="CE345"/>
  <c r="BO345"/>
  <c r="AY345"/>
  <c r="AI345"/>
  <c r="S345"/>
  <c r="DL345"/>
  <c r="CV345"/>
  <c r="CF345"/>
  <c r="BP345"/>
  <c r="AZ345"/>
  <c r="AJ345"/>
  <c r="T345"/>
  <c r="DN345"/>
  <c r="CX345"/>
  <c r="CH345"/>
  <c r="BR345"/>
  <c r="BB345"/>
  <c r="AL345"/>
  <c r="V345"/>
  <c r="DT345"/>
  <c r="DD345"/>
  <c r="CN345"/>
  <c r="BX345"/>
  <c r="BH345"/>
  <c r="AR345"/>
  <c r="AB345"/>
  <c r="L345"/>
  <c r="DO345"/>
  <c r="CI345"/>
  <c r="BC345"/>
  <c r="W345"/>
  <c r="DS345"/>
  <c r="CM345"/>
  <c r="BG345"/>
  <c r="AA345"/>
  <c r="DV345"/>
  <c r="CP345"/>
  <c r="BJ345"/>
  <c r="AD345"/>
  <c r="DC345"/>
  <c r="BW345"/>
  <c r="AQ345"/>
  <c r="K345"/>
  <c r="CQ345"/>
  <c r="AE345"/>
  <c r="CY345"/>
  <c r="AM345"/>
  <c r="DG345"/>
  <c r="DF345"/>
  <c r="AT345"/>
  <c r="AU345"/>
  <c r="BS345"/>
  <c r="BZ345"/>
  <c r="N345"/>
  <c r="O345"/>
  <c r="CA345"/>
  <c r="BK345"/>
  <c r="DW345"/>
  <c r="C561"/>
  <c r="C669"/>
  <c r="BU238"/>
  <c r="BM238"/>
  <c r="BE238"/>
  <c r="AW238"/>
  <c r="AO238"/>
  <c r="AG238"/>
  <c r="Y238"/>
  <c r="Q238"/>
  <c r="I238"/>
  <c r="BV238"/>
  <c r="BN238"/>
  <c r="BF238"/>
  <c r="AX238"/>
  <c r="AP238"/>
  <c r="AH238"/>
  <c r="Z238"/>
  <c r="R238"/>
  <c r="J238"/>
  <c r="BW238"/>
  <c r="BO238"/>
  <c r="BG238"/>
  <c r="AY238"/>
  <c r="AQ238"/>
  <c r="AI238"/>
  <c r="AA238"/>
  <c r="S238"/>
  <c r="K238"/>
  <c r="BZ238"/>
  <c r="BR238"/>
  <c r="BJ238"/>
  <c r="BB238"/>
  <c r="AT238"/>
  <c r="AL238"/>
  <c r="AD238"/>
  <c r="V238"/>
  <c r="N238"/>
  <c r="C346"/>
  <c r="BY238"/>
  <c r="BI238"/>
  <c r="AS238"/>
  <c r="AC238"/>
  <c r="M238"/>
  <c r="AJ238"/>
  <c r="BQ238"/>
  <c r="U238"/>
  <c r="AR238"/>
  <c r="BK238"/>
  <c r="AU238"/>
  <c r="AE238"/>
  <c r="O238"/>
  <c r="AZ238"/>
  <c r="AK238"/>
  <c r="BX238"/>
  <c r="L238"/>
  <c r="C454"/>
  <c r="BL238"/>
  <c r="AV238"/>
  <c r="AF238"/>
  <c r="P238"/>
  <c r="BP238"/>
  <c r="T238"/>
  <c r="BA238"/>
  <c r="BH238"/>
  <c r="BS238"/>
  <c r="BC238"/>
  <c r="AM238"/>
  <c r="W238"/>
  <c r="BT238"/>
  <c r="BD238"/>
  <c r="AN238"/>
  <c r="X238"/>
  <c r="AB238"/>
  <c r="DX238"/>
  <c r="DW668"/>
  <c r="DO668"/>
  <c r="DG668"/>
  <c r="CY668"/>
  <c r="CQ668"/>
  <c r="CI668"/>
  <c r="CA668"/>
  <c r="BS668"/>
  <c r="BK668"/>
  <c r="BC668"/>
  <c r="AU668"/>
  <c r="AM668"/>
  <c r="AE668"/>
  <c r="W668"/>
  <c r="O668"/>
  <c r="DX668"/>
  <c r="DP668"/>
  <c r="DH668"/>
  <c r="CZ668"/>
  <c r="CR668"/>
  <c r="CJ668"/>
  <c r="CB668"/>
  <c r="BT668"/>
  <c r="BL668"/>
  <c r="BD668"/>
  <c r="AV668"/>
  <c r="AN668"/>
  <c r="AF668"/>
  <c r="X668"/>
  <c r="P668"/>
  <c r="DQ668"/>
  <c r="DI668"/>
  <c r="DA668"/>
  <c r="CS668"/>
  <c r="CK668"/>
  <c r="CC668"/>
  <c r="BU668"/>
  <c r="BM668"/>
  <c r="BE668"/>
  <c r="AW668"/>
  <c r="AO668"/>
  <c r="AG668"/>
  <c r="Y668"/>
  <c r="Q668"/>
  <c r="I668"/>
  <c r="DT668"/>
  <c r="DL668"/>
  <c r="DD668"/>
  <c r="CV668"/>
  <c r="CN668"/>
  <c r="CF668"/>
  <c r="BX668"/>
  <c r="BP668"/>
  <c r="BH668"/>
  <c r="AZ668"/>
  <c r="AR668"/>
  <c r="AJ668"/>
  <c r="AB668"/>
  <c r="T668"/>
  <c r="L668"/>
  <c r="DS668"/>
  <c r="DC668"/>
  <c r="CM668"/>
  <c r="BW668"/>
  <c r="BG668"/>
  <c r="AQ668"/>
  <c r="AA668"/>
  <c r="K668"/>
  <c r="DU668"/>
  <c r="DE668"/>
  <c r="CO668"/>
  <c r="BY668"/>
  <c r="BI668"/>
  <c r="AS668"/>
  <c r="AC668"/>
  <c r="M668"/>
  <c r="DV668"/>
  <c r="DF668"/>
  <c r="CP668"/>
  <c r="BZ668"/>
  <c r="BJ668"/>
  <c r="AT668"/>
  <c r="AD668"/>
  <c r="N668"/>
  <c r="DM668"/>
  <c r="CW668"/>
  <c r="CG668"/>
  <c r="BQ668"/>
  <c r="BA668"/>
  <c r="AK668"/>
  <c r="U668"/>
  <c r="CT668"/>
  <c r="BN668"/>
  <c r="AH668"/>
  <c r="BV668"/>
  <c r="CU668"/>
  <c r="BO668"/>
  <c r="AI668"/>
  <c r="DB668"/>
  <c r="J668"/>
  <c r="CX668"/>
  <c r="BR668"/>
  <c r="AL668"/>
  <c r="AP668"/>
  <c r="DK668"/>
  <c r="CE668"/>
  <c r="AY668"/>
  <c r="S668"/>
  <c r="DN668"/>
  <c r="CH668"/>
  <c r="BB668"/>
  <c r="V668"/>
  <c r="AX668"/>
  <c r="CL668"/>
  <c r="BF668"/>
  <c r="DJ668"/>
  <c r="CD668"/>
  <c r="DR668"/>
  <c r="R668"/>
  <c r="Z668"/>
  <c r="AJ113"/>
  <c r="A674"/>
  <c r="B673"/>
  <c r="B458"/>
  <c r="A459"/>
  <c r="A352"/>
  <c r="B351"/>
  <c r="CA234"/>
  <c r="CA202"/>
  <c r="CA210"/>
  <c r="CA200"/>
  <c r="CA188"/>
  <c r="CA228"/>
  <c r="CA225"/>
  <c r="CA171"/>
  <c r="CA232"/>
  <c r="CA205"/>
  <c r="CA223"/>
  <c r="CA215"/>
  <c r="CA184"/>
  <c r="CA185"/>
  <c r="CA191"/>
  <c r="CA178"/>
  <c r="CA206"/>
  <c r="CA231"/>
  <c r="CA195"/>
  <c r="CA221"/>
  <c r="CA198"/>
  <c r="CA182"/>
  <c r="CA175"/>
  <c r="CA193"/>
  <c r="CA189"/>
  <c r="CA170"/>
  <c r="CA183"/>
  <c r="CA216"/>
  <c r="CA207"/>
  <c r="CA190"/>
  <c r="CA227"/>
  <c r="CA199"/>
  <c r="CA204"/>
  <c r="CA233"/>
  <c r="CA172"/>
  <c r="CA181"/>
  <c r="CA179"/>
  <c r="CA174"/>
  <c r="CA201"/>
  <c r="CA213"/>
  <c r="CA187"/>
  <c r="CA186"/>
  <c r="CA197"/>
  <c r="CA219"/>
  <c r="CA192"/>
  <c r="CA208"/>
  <c r="CA176"/>
  <c r="CA211"/>
  <c r="CA194"/>
  <c r="CA230"/>
  <c r="CA238"/>
  <c r="CA209"/>
  <c r="CA235"/>
  <c r="CA217"/>
  <c r="CA173"/>
  <c r="CA177"/>
  <c r="CB223"/>
  <c r="CB206"/>
  <c r="CB175"/>
  <c r="CB220"/>
  <c r="CB192"/>
  <c r="CB235"/>
  <c r="CB233"/>
  <c r="CB202"/>
  <c r="CB205"/>
  <c r="CB226"/>
  <c r="CB218"/>
  <c r="CB212"/>
  <c r="CB200"/>
  <c r="CB231"/>
  <c r="CB232"/>
  <c r="CB190"/>
  <c r="CB185"/>
  <c r="CB179"/>
  <c r="CB171"/>
  <c r="CB214"/>
  <c r="CB207"/>
  <c r="CB172"/>
  <c r="CB180"/>
  <c r="CB174"/>
  <c r="CB196"/>
  <c r="CA212"/>
  <c r="CA180"/>
  <c r="CA218"/>
  <c r="CA236"/>
  <c r="CA229"/>
  <c r="CA220"/>
  <c r="CA222"/>
  <c r="CA224"/>
  <c r="CA203"/>
  <c r="B243"/>
  <c r="A244"/>
  <c r="AQ104" i="15"/>
  <c r="AP105"/>
  <c r="A104"/>
  <c r="B103"/>
  <c r="W114" i="14"/>
  <c r="AH113"/>
  <c r="AK113"/>
  <c r="AI113"/>
  <c r="V114"/>
  <c r="L115"/>
  <c r="R115"/>
  <c r="AB114"/>
  <c r="AD114"/>
  <c r="AA114"/>
  <c r="AG114" s="1"/>
  <c r="AE114"/>
  <c r="AC114"/>
  <c r="I115"/>
  <c r="U115" s="1"/>
  <c r="O115"/>
  <c r="M115"/>
  <c r="S115"/>
  <c r="Y114"/>
  <c r="K115"/>
  <c r="Q115"/>
  <c r="J115"/>
  <c r="P115"/>
  <c r="X114"/>
  <c r="C116"/>
  <c r="E116"/>
  <c r="D116"/>
  <c r="F116"/>
  <c r="G116"/>
  <c r="A118"/>
  <c r="B117"/>
  <c r="A291" i="4"/>
  <c r="B290"/>
  <c r="U103" i="15" l="1"/>
  <c r="V103"/>
  <c r="Y103"/>
  <c r="X103"/>
  <c r="D104"/>
  <c r="V104" s="1"/>
  <c r="F104"/>
  <c r="G104"/>
  <c r="C104"/>
  <c r="E104"/>
  <c r="CB239" i="14"/>
  <c r="F240"/>
  <c r="G240"/>
  <c r="C240"/>
  <c r="D240"/>
  <c r="E240"/>
  <c r="G455"/>
  <c r="G562"/>
  <c r="G670"/>
  <c r="G347"/>
  <c r="DX346"/>
  <c r="DP346"/>
  <c r="DH346"/>
  <c r="CZ346"/>
  <c r="CR346"/>
  <c r="CJ346"/>
  <c r="CB346"/>
  <c r="BT346"/>
  <c r="BL346"/>
  <c r="BD346"/>
  <c r="AV346"/>
  <c r="AN346"/>
  <c r="AF346"/>
  <c r="X346"/>
  <c r="P346"/>
  <c r="DQ346"/>
  <c r="DI346"/>
  <c r="DA346"/>
  <c r="CS346"/>
  <c r="CK346"/>
  <c r="CC346"/>
  <c r="BU346"/>
  <c r="BM346"/>
  <c r="BE346"/>
  <c r="AW346"/>
  <c r="AO346"/>
  <c r="AG346"/>
  <c r="Y346"/>
  <c r="Q346"/>
  <c r="I346"/>
  <c r="DR346"/>
  <c r="DJ346"/>
  <c r="DB346"/>
  <c r="CT346"/>
  <c r="CL346"/>
  <c r="CD346"/>
  <c r="BV346"/>
  <c r="BN346"/>
  <c r="BF346"/>
  <c r="AX346"/>
  <c r="AP346"/>
  <c r="AH346"/>
  <c r="Z346"/>
  <c r="R346"/>
  <c r="J346"/>
  <c r="DU346"/>
  <c r="DM346"/>
  <c r="DE346"/>
  <c r="CW346"/>
  <c r="CO346"/>
  <c r="CG346"/>
  <c r="BY346"/>
  <c r="BQ346"/>
  <c r="BI346"/>
  <c r="BA346"/>
  <c r="AS346"/>
  <c r="AK346"/>
  <c r="AC346"/>
  <c r="U346"/>
  <c r="M346"/>
  <c r="DS346"/>
  <c r="DC346"/>
  <c r="CM346"/>
  <c r="BW346"/>
  <c r="BG346"/>
  <c r="AQ346"/>
  <c r="AA346"/>
  <c r="K346"/>
  <c r="DT346"/>
  <c r="DD346"/>
  <c r="CN346"/>
  <c r="BX346"/>
  <c r="BH346"/>
  <c r="AR346"/>
  <c r="AB346"/>
  <c r="L346"/>
  <c r="DV346"/>
  <c r="DF346"/>
  <c r="CP346"/>
  <c r="BZ346"/>
  <c r="BJ346"/>
  <c r="AT346"/>
  <c r="AD346"/>
  <c r="N346"/>
  <c r="DL346"/>
  <c r="CV346"/>
  <c r="CF346"/>
  <c r="BP346"/>
  <c r="AZ346"/>
  <c r="AJ346"/>
  <c r="T346"/>
  <c r="DW346"/>
  <c r="CQ346"/>
  <c r="BK346"/>
  <c r="AE346"/>
  <c r="CU346"/>
  <c r="BO346"/>
  <c r="AI346"/>
  <c r="CX346"/>
  <c r="BR346"/>
  <c r="AL346"/>
  <c r="DK346"/>
  <c r="CE346"/>
  <c r="AY346"/>
  <c r="S346"/>
  <c r="CY346"/>
  <c r="AM346"/>
  <c r="BC346"/>
  <c r="DG346"/>
  <c r="AU346"/>
  <c r="DN346"/>
  <c r="BB346"/>
  <c r="DO346"/>
  <c r="CA346"/>
  <c r="O346"/>
  <c r="CH346"/>
  <c r="V346"/>
  <c r="W346"/>
  <c r="BS346"/>
  <c r="CI346"/>
  <c r="F562"/>
  <c r="F670"/>
  <c r="F347"/>
  <c r="F455"/>
  <c r="CD167"/>
  <c r="CC157"/>
  <c r="DW454"/>
  <c r="DO454"/>
  <c r="DG454"/>
  <c r="CY454"/>
  <c r="CQ454"/>
  <c r="CI454"/>
  <c r="CA454"/>
  <c r="BS454"/>
  <c r="BK454"/>
  <c r="BC454"/>
  <c r="AU454"/>
  <c r="AM454"/>
  <c r="AE454"/>
  <c r="W454"/>
  <c r="O454"/>
  <c r="DR454"/>
  <c r="DI454"/>
  <c r="CZ454"/>
  <c r="CP454"/>
  <c r="CG454"/>
  <c r="BX454"/>
  <c r="BO454"/>
  <c r="BF454"/>
  <c r="AW454"/>
  <c r="AN454"/>
  <c r="AD454"/>
  <c r="U454"/>
  <c r="L454"/>
  <c r="DS454"/>
  <c r="DJ454"/>
  <c r="DA454"/>
  <c r="CR454"/>
  <c r="CH454"/>
  <c r="BY454"/>
  <c r="BP454"/>
  <c r="BG454"/>
  <c r="AX454"/>
  <c r="AO454"/>
  <c r="AF454"/>
  <c r="V454"/>
  <c r="M454"/>
  <c r="DV454"/>
  <c r="DK454"/>
  <c r="CW454"/>
  <c r="CL454"/>
  <c r="BZ454"/>
  <c r="BM454"/>
  <c r="BA454"/>
  <c r="AP454"/>
  <c r="AB454"/>
  <c r="Q454"/>
  <c r="DX454"/>
  <c r="DL454"/>
  <c r="CX454"/>
  <c r="CM454"/>
  <c r="CB454"/>
  <c r="BN454"/>
  <c r="BB454"/>
  <c r="AQ454"/>
  <c r="AC454"/>
  <c r="R454"/>
  <c r="DM454"/>
  <c r="DB454"/>
  <c r="CN454"/>
  <c r="CC454"/>
  <c r="BQ454"/>
  <c r="BD454"/>
  <c r="AR454"/>
  <c r="AG454"/>
  <c r="S454"/>
  <c r="DN454"/>
  <c r="DC454"/>
  <c r="CO454"/>
  <c r="CD454"/>
  <c r="BR454"/>
  <c r="BE454"/>
  <c r="AS454"/>
  <c r="AH454"/>
  <c r="T454"/>
  <c r="I454"/>
  <c r="DP454"/>
  <c r="CS454"/>
  <c r="BT454"/>
  <c r="AT454"/>
  <c r="X454"/>
  <c r="DQ454"/>
  <c r="CT454"/>
  <c r="BU454"/>
  <c r="AV454"/>
  <c r="Y454"/>
  <c r="DT454"/>
  <c r="CU454"/>
  <c r="BV454"/>
  <c r="AY454"/>
  <c r="Z454"/>
  <c r="DU454"/>
  <c r="CV454"/>
  <c r="BW454"/>
  <c r="AZ454"/>
  <c r="AA454"/>
  <c r="DD454"/>
  <c r="BH454"/>
  <c r="J454"/>
  <c r="DE454"/>
  <c r="BI454"/>
  <c r="K454"/>
  <c r="DF454"/>
  <c r="BJ454"/>
  <c r="N454"/>
  <c r="CF454"/>
  <c r="AJ454"/>
  <c r="DH454"/>
  <c r="P454"/>
  <c r="AI454"/>
  <c r="AK454"/>
  <c r="CE454"/>
  <c r="AL454"/>
  <c r="BL454"/>
  <c r="CJ454"/>
  <c r="CK454"/>
  <c r="B566"/>
  <c r="A567"/>
  <c r="DR561"/>
  <c r="DJ561"/>
  <c r="DB561"/>
  <c r="CT561"/>
  <c r="CL561"/>
  <c r="CD561"/>
  <c r="BV561"/>
  <c r="BN561"/>
  <c r="BF561"/>
  <c r="AX561"/>
  <c r="AP561"/>
  <c r="AH561"/>
  <c r="Z561"/>
  <c r="R561"/>
  <c r="J561"/>
  <c r="DS561"/>
  <c r="DK561"/>
  <c r="DC561"/>
  <c r="CU561"/>
  <c r="CM561"/>
  <c r="CE561"/>
  <c r="BW561"/>
  <c r="BO561"/>
  <c r="BG561"/>
  <c r="AY561"/>
  <c r="AQ561"/>
  <c r="AI561"/>
  <c r="AA561"/>
  <c r="S561"/>
  <c r="K561"/>
  <c r="DT561"/>
  <c r="DL561"/>
  <c r="DD561"/>
  <c r="CV561"/>
  <c r="CN561"/>
  <c r="CF561"/>
  <c r="BX561"/>
  <c r="BP561"/>
  <c r="BH561"/>
  <c r="AZ561"/>
  <c r="AR561"/>
  <c r="AJ561"/>
  <c r="AB561"/>
  <c r="T561"/>
  <c r="L561"/>
  <c r="DW561"/>
  <c r="DO561"/>
  <c r="DG561"/>
  <c r="CY561"/>
  <c r="CQ561"/>
  <c r="CI561"/>
  <c r="CA561"/>
  <c r="BS561"/>
  <c r="BK561"/>
  <c r="BC561"/>
  <c r="AU561"/>
  <c r="AM561"/>
  <c r="AE561"/>
  <c r="W561"/>
  <c r="O561"/>
  <c r="DU561"/>
  <c r="DE561"/>
  <c r="CO561"/>
  <c r="BY561"/>
  <c r="BI561"/>
  <c r="AS561"/>
  <c r="AC561"/>
  <c r="M561"/>
  <c r="DV561"/>
  <c r="DF561"/>
  <c r="CP561"/>
  <c r="BZ561"/>
  <c r="BJ561"/>
  <c r="AT561"/>
  <c r="AD561"/>
  <c r="N561"/>
  <c r="DX561"/>
  <c r="DH561"/>
  <c r="CR561"/>
  <c r="CB561"/>
  <c r="BL561"/>
  <c r="AV561"/>
  <c r="AF561"/>
  <c r="P561"/>
  <c r="DN561"/>
  <c r="CX561"/>
  <c r="CH561"/>
  <c r="BR561"/>
  <c r="BB561"/>
  <c r="AL561"/>
  <c r="V561"/>
  <c r="CS561"/>
  <c r="BM561"/>
  <c r="AG561"/>
  <c r="CW561"/>
  <c r="BQ561"/>
  <c r="AK561"/>
  <c r="CZ561"/>
  <c r="BT561"/>
  <c r="AN561"/>
  <c r="DM561"/>
  <c r="CG561"/>
  <c r="BA561"/>
  <c r="U561"/>
  <c r="DA561"/>
  <c r="AO561"/>
  <c r="DI561"/>
  <c r="AW561"/>
  <c r="DP561"/>
  <c r="BD561"/>
  <c r="CC561"/>
  <c r="Q561"/>
  <c r="DQ561"/>
  <c r="I561"/>
  <c r="X561"/>
  <c r="BU561"/>
  <c r="BE561"/>
  <c r="CJ561"/>
  <c r="CK561"/>
  <c r="Y561"/>
  <c r="E670"/>
  <c r="E562"/>
  <c r="E347"/>
  <c r="E455"/>
  <c r="C562"/>
  <c r="BW239"/>
  <c r="BO239"/>
  <c r="BG239"/>
  <c r="AY239"/>
  <c r="AQ239"/>
  <c r="AI239"/>
  <c r="AA239"/>
  <c r="S239"/>
  <c r="K239"/>
  <c r="BX239"/>
  <c r="BP239"/>
  <c r="BH239"/>
  <c r="AZ239"/>
  <c r="AR239"/>
  <c r="AJ239"/>
  <c r="AB239"/>
  <c r="T239"/>
  <c r="L239"/>
  <c r="C670"/>
  <c r="BY239"/>
  <c r="BQ239"/>
  <c r="BI239"/>
  <c r="BA239"/>
  <c r="AS239"/>
  <c r="AK239"/>
  <c r="AC239"/>
  <c r="U239"/>
  <c r="M239"/>
  <c r="C455"/>
  <c r="BT239"/>
  <c r="BL239"/>
  <c r="BD239"/>
  <c r="AV239"/>
  <c r="AN239"/>
  <c r="AF239"/>
  <c r="X239"/>
  <c r="P239"/>
  <c r="BS239"/>
  <c r="BC239"/>
  <c r="AM239"/>
  <c r="W239"/>
  <c r="BJ239"/>
  <c r="N239"/>
  <c r="BK239"/>
  <c r="AE239"/>
  <c r="BR239"/>
  <c r="V239"/>
  <c r="BU239"/>
  <c r="BE239"/>
  <c r="AO239"/>
  <c r="Y239"/>
  <c r="I239"/>
  <c r="BZ239"/>
  <c r="AD239"/>
  <c r="AU239"/>
  <c r="O239"/>
  <c r="BB239"/>
  <c r="C347"/>
  <c r="BV239"/>
  <c r="BF239"/>
  <c r="AP239"/>
  <c r="Z239"/>
  <c r="J239"/>
  <c r="AT239"/>
  <c r="AL239"/>
  <c r="BM239"/>
  <c r="AW239"/>
  <c r="AG239"/>
  <c r="Q239"/>
  <c r="BN239"/>
  <c r="AX239"/>
  <c r="AH239"/>
  <c r="R239"/>
  <c r="DX239"/>
  <c r="DW669"/>
  <c r="DO669"/>
  <c r="DG669"/>
  <c r="CY669"/>
  <c r="CQ669"/>
  <c r="CI669"/>
  <c r="CA669"/>
  <c r="BS669"/>
  <c r="BK669"/>
  <c r="BC669"/>
  <c r="AU669"/>
  <c r="AM669"/>
  <c r="AE669"/>
  <c r="W669"/>
  <c r="O669"/>
  <c r="DX669"/>
  <c r="DP669"/>
  <c r="DH669"/>
  <c r="CZ669"/>
  <c r="CR669"/>
  <c r="CJ669"/>
  <c r="CB669"/>
  <c r="BT669"/>
  <c r="BL669"/>
  <c r="BD669"/>
  <c r="AV669"/>
  <c r="AN669"/>
  <c r="AF669"/>
  <c r="X669"/>
  <c r="P669"/>
  <c r="DQ669"/>
  <c r="DI669"/>
  <c r="DA669"/>
  <c r="CS669"/>
  <c r="CK669"/>
  <c r="CC669"/>
  <c r="BU669"/>
  <c r="BM669"/>
  <c r="BE669"/>
  <c r="AW669"/>
  <c r="AO669"/>
  <c r="AG669"/>
  <c r="Y669"/>
  <c r="Q669"/>
  <c r="I669"/>
  <c r="DT669"/>
  <c r="DL669"/>
  <c r="DD669"/>
  <c r="CV669"/>
  <c r="CN669"/>
  <c r="CF669"/>
  <c r="BX669"/>
  <c r="BP669"/>
  <c r="BH669"/>
  <c r="AZ669"/>
  <c r="AR669"/>
  <c r="AJ669"/>
  <c r="AB669"/>
  <c r="T669"/>
  <c r="L669"/>
  <c r="DK669"/>
  <c r="CU669"/>
  <c r="CE669"/>
  <c r="BO669"/>
  <c r="AY669"/>
  <c r="AI669"/>
  <c r="S669"/>
  <c r="DM669"/>
  <c r="CW669"/>
  <c r="CG669"/>
  <c r="BQ669"/>
  <c r="BA669"/>
  <c r="AK669"/>
  <c r="U669"/>
  <c r="DN669"/>
  <c r="CX669"/>
  <c r="CH669"/>
  <c r="BR669"/>
  <c r="BB669"/>
  <c r="AL669"/>
  <c r="V669"/>
  <c r="DU669"/>
  <c r="DE669"/>
  <c r="CO669"/>
  <c r="BY669"/>
  <c r="BI669"/>
  <c r="AS669"/>
  <c r="AC669"/>
  <c r="M669"/>
  <c r="DB669"/>
  <c r="BV669"/>
  <c r="AP669"/>
  <c r="J669"/>
  <c r="AX669"/>
  <c r="DC669"/>
  <c r="BW669"/>
  <c r="AQ669"/>
  <c r="K669"/>
  <c r="CD669"/>
  <c r="DF669"/>
  <c r="BZ669"/>
  <c r="AT669"/>
  <c r="N669"/>
  <c r="DJ669"/>
  <c r="R669"/>
  <c r="DS669"/>
  <c r="CM669"/>
  <c r="BG669"/>
  <c r="AA669"/>
  <c r="DV669"/>
  <c r="CP669"/>
  <c r="BJ669"/>
  <c r="AD669"/>
  <c r="BF669"/>
  <c r="DR669"/>
  <c r="BN669"/>
  <c r="CL669"/>
  <c r="CT669"/>
  <c r="Z669"/>
  <c r="AH669"/>
  <c r="D455"/>
  <c r="D670"/>
  <c r="D347"/>
  <c r="D562"/>
  <c r="B674"/>
  <c r="A675"/>
  <c r="B459"/>
  <c r="A460"/>
  <c r="B352"/>
  <c r="A353"/>
  <c r="CB197"/>
  <c r="CB186"/>
  <c r="CB191"/>
  <c r="CB222"/>
  <c r="CB187"/>
  <c r="CB219"/>
  <c r="CB217"/>
  <c r="CB216"/>
  <c r="CB228"/>
  <c r="CB182"/>
  <c r="CB225"/>
  <c r="CB224"/>
  <c r="CB221"/>
  <c r="CB189"/>
  <c r="CB234"/>
  <c r="CB170"/>
  <c r="CB195"/>
  <c r="CB188"/>
  <c r="CB204"/>
  <c r="CB229"/>
  <c r="CB173"/>
  <c r="CB194"/>
  <c r="CB209"/>
  <c r="CB227"/>
  <c r="CB199"/>
  <c r="CB236"/>
  <c r="CB230"/>
  <c r="CB238"/>
  <c r="CB193"/>
  <c r="CB210"/>
  <c r="CB208"/>
  <c r="CB183"/>
  <c r="CB215"/>
  <c r="CB178"/>
  <c r="CB211"/>
  <c r="CB184"/>
  <c r="CB203"/>
  <c r="CB198"/>
  <c r="CB201"/>
  <c r="CB237"/>
  <c r="CB181"/>
  <c r="CB213"/>
  <c r="CB176"/>
  <c r="CB177"/>
  <c r="CC185"/>
  <c r="CC226"/>
  <c r="A245"/>
  <c r="B244"/>
  <c r="AP106" i="15"/>
  <c r="AQ105"/>
  <c r="A105"/>
  <c r="B104"/>
  <c r="AI114" i="14"/>
  <c r="AJ114"/>
  <c r="AK114"/>
  <c r="AH114"/>
  <c r="I116"/>
  <c r="U116" s="1"/>
  <c r="O116"/>
  <c r="K116"/>
  <c r="Q116"/>
  <c r="W115"/>
  <c r="J116"/>
  <c r="P116"/>
  <c r="AA115"/>
  <c r="AG115" s="1"/>
  <c r="AB115"/>
  <c r="AD115"/>
  <c r="AC115"/>
  <c r="AE115"/>
  <c r="L116"/>
  <c r="R116"/>
  <c r="M116"/>
  <c r="S116"/>
  <c r="V115"/>
  <c r="Y115"/>
  <c r="X115"/>
  <c r="G117"/>
  <c r="D117"/>
  <c r="C117"/>
  <c r="E117"/>
  <c r="F117"/>
  <c r="A119"/>
  <c r="B118"/>
  <c r="A292" i="4"/>
  <c r="B291"/>
  <c r="D105" i="15" l="1"/>
  <c r="V105" s="1"/>
  <c r="F105"/>
  <c r="C105"/>
  <c r="E105"/>
  <c r="G105"/>
  <c r="U104"/>
  <c r="Y104"/>
  <c r="W104"/>
  <c r="X104"/>
  <c r="E241" i="14"/>
  <c r="G241"/>
  <c r="C241"/>
  <c r="CC241" s="1"/>
  <c r="F241"/>
  <c r="D241"/>
  <c r="D456"/>
  <c r="D348"/>
  <c r="D671"/>
  <c r="D563"/>
  <c r="E671"/>
  <c r="E456"/>
  <c r="E348"/>
  <c r="E563"/>
  <c r="CE167"/>
  <c r="CD157"/>
  <c r="DX347"/>
  <c r="DP347"/>
  <c r="DH347"/>
  <c r="CZ347"/>
  <c r="CR347"/>
  <c r="CJ347"/>
  <c r="CB347"/>
  <c r="BT347"/>
  <c r="BL347"/>
  <c r="BD347"/>
  <c r="AV347"/>
  <c r="AN347"/>
  <c r="AF347"/>
  <c r="X347"/>
  <c r="P347"/>
  <c r="DQ347"/>
  <c r="DI347"/>
  <c r="DA347"/>
  <c r="CS347"/>
  <c r="CK347"/>
  <c r="CC347"/>
  <c r="BU347"/>
  <c r="BM347"/>
  <c r="BE347"/>
  <c r="AW347"/>
  <c r="AO347"/>
  <c r="AG347"/>
  <c r="Y347"/>
  <c r="Q347"/>
  <c r="I347"/>
  <c r="DR347"/>
  <c r="DJ347"/>
  <c r="DB347"/>
  <c r="CT347"/>
  <c r="CL347"/>
  <c r="CD347"/>
  <c r="BV347"/>
  <c r="BN347"/>
  <c r="BF347"/>
  <c r="AX347"/>
  <c r="AP347"/>
  <c r="AH347"/>
  <c r="Z347"/>
  <c r="R347"/>
  <c r="J347"/>
  <c r="DU347"/>
  <c r="DM347"/>
  <c r="DE347"/>
  <c r="CW347"/>
  <c r="CO347"/>
  <c r="CG347"/>
  <c r="BY347"/>
  <c r="BQ347"/>
  <c r="BI347"/>
  <c r="BA347"/>
  <c r="AS347"/>
  <c r="AK347"/>
  <c r="AC347"/>
  <c r="U347"/>
  <c r="M347"/>
  <c r="DK347"/>
  <c r="CU347"/>
  <c r="CE347"/>
  <c r="BO347"/>
  <c r="AY347"/>
  <c r="AI347"/>
  <c r="S347"/>
  <c r="DL347"/>
  <c r="CV347"/>
  <c r="CF347"/>
  <c r="BP347"/>
  <c r="AZ347"/>
  <c r="AJ347"/>
  <c r="T347"/>
  <c r="DN347"/>
  <c r="CX347"/>
  <c r="CH347"/>
  <c r="BR347"/>
  <c r="BB347"/>
  <c r="AL347"/>
  <c r="V347"/>
  <c r="DT347"/>
  <c r="DD347"/>
  <c r="CN347"/>
  <c r="BX347"/>
  <c r="BH347"/>
  <c r="AR347"/>
  <c r="AB347"/>
  <c r="L347"/>
  <c r="CY347"/>
  <c r="BS347"/>
  <c r="AM347"/>
  <c r="DC347"/>
  <c r="BW347"/>
  <c r="AQ347"/>
  <c r="K347"/>
  <c r="DF347"/>
  <c r="BZ347"/>
  <c r="AT347"/>
  <c r="N347"/>
  <c r="DS347"/>
  <c r="CM347"/>
  <c r="BG347"/>
  <c r="AA347"/>
  <c r="DG347"/>
  <c r="AU347"/>
  <c r="DW347"/>
  <c r="DO347"/>
  <c r="BC347"/>
  <c r="BK347"/>
  <c r="DV347"/>
  <c r="BJ347"/>
  <c r="CI347"/>
  <c r="W347"/>
  <c r="CP347"/>
  <c r="AD347"/>
  <c r="O347"/>
  <c r="AE347"/>
  <c r="CA347"/>
  <c r="CQ347"/>
  <c r="B567"/>
  <c r="A568"/>
  <c r="DW455"/>
  <c r="DO455"/>
  <c r="DG455"/>
  <c r="CY455"/>
  <c r="CQ455"/>
  <c r="CI455"/>
  <c r="CA455"/>
  <c r="BS455"/>
  <c r="BK455"/>
  <c r="BC455"/>
  <c r="AU455"/>
  <c r="AM455"/>
  <c r="AE455"/>
  <c r="W455"/>
  <c r="O455"/>
  <c r="DQ455"/>
  <c r="DH455"/>
  <c r="CX455"/>
  <c r="CO455"/>
  <c r="CF455"/>
  <c r="BW455"/>
  <c r="BN455"/>
  <c r="BE455"/>
  <c r="AV455"/>
  <c r="AL455"/>
  <c r="AC455"/>
  <c r="T455"/>
  <c r="K455"/>
  <c r="DR455"/>
  <c r="DI455"/>
  <c r="CZ455"/>
  <c r="CP455"/>
  <c r="CG455"/>
  <c r="BX455"/>
  <c r="BO455"/>
  <c r="BF455"/>
  <c r="AW455"/>
  <c r="AN455"/>
  <c r="AD455"/>
  <c r="U455"/>
  <c r="L455"/>
  <c r="DX455"/>
  <c r="DL455"/>
  <c r="DA455"/>
  <c r="CM455"/>
  <c r="CB455"/>
  <c r="BP455"/>
  <c r="BB455"/>
  <c r="AQ455"/>
  <c r="AF455"/>
  <c r="R455"/>
  <c r="DM455"/>
  <c r="DB455"/>
  <c r="CN455"/>
  <c r="CC455"/>
  <c r="BQ455"/>
  <c r="BD455"/>
  <c r="AR455"/>
  <c r="AG455"/>
  <c r="S455"/>
  <c r="DN455"/>
  <c r="DC455"/>
  <c r="CR455"/>
  <c r="CD455"/>
  <c r="BR455"/>
  <c r="BG455"/>
  <c r="AS455"/>
  <c r="AH455"/>
  <c r="V455"/>
  <c r="I455"/>
  <c r="DP455"/>
  <c r="DD455"/>
  <c r="CS455"/>
  <c r="CE455"/>
  <c r="BT455"/>
  <c r="BH455"/>
  <c r="AT455"/>
  <c r="AI455"/>
  <c r="X455"/>
  <c r="J455"/>
  <c r="DS455"/>
  <c r="CT455"/>
  <c r="BU455"/>
  <c r="AX455"/>
  <c r="Y455"/>
  <c r="DT455"/>
  <c r="CU455"/>
  <c r="BV455"/>
  <c r="AY455"/>
  <c r="Z455"/>
  <c r="DU455"/>
  <c r="CV455"/>
  <c r="BY455"/>
  <c r="AZ455"/>
  <c r="AA455"/>
  <c r="DV455"/>
  <c r="CW455"/>
  <c r="BZ455"/>
  <c r="BA455"/>
  <c r="AB455"/>
  <c r="CH455"/>
  <c r="AJ455"/>
  <c r="CJ455"/>
  <c r="AK455"/>
  <c r="CK455"/>
  <c r="AO455"/>
  <c r="DF455"/>
  <c r="BJ455"/>
  <c r="N455"/>
  <c r="CL455"/>
  <c r="DE455"/>
  <c r="M455"/>
  <c r="DJ455"/>
  <c r="P455"/>
  <c r="BI455"/>
  <c r="DK455"/>
  <c r="AP455"/>
  <c r="Q455"/>
  <c r="BL455"/>
  <c r="BM455"/>
  <c r="F563"/>
  <c r="F456"/>
  <c r="F671"/>
  <c r="F348"/>
  <c r="DR562"/>
  <c r="DJ562"/>
  <c r="DB562"/>
  <c r="CT562"/>
  <c r="CL562"/>
  <c r="CD562"/>
  <c r="BV562"/>
  <c r="BN562"/>
  <c r="BF562"/>
  <c r="AX562"/>
  <c r="AP562"/>
  <c r="AH562"/>
  <c r="Z562"/>
  <c r="R562"/>
  <c r="J562"/>
  <c r="DS562"/>
  <c r="DK562"/>
  <c r="DC562"/>
  <c r="CU562"/>
  <c r="CM562"/>
  <c r="CE562"/>
  <c r="BW562"/>
  <c r="BO562"/>
  <c r="BG562"/>
  <c r="AY562"/>
  <c r="AQ562"/>
  <c r="AI562"/>
  <c r="AA562"/>
  <c r="S562"/>
  <c r="K562"/>
  <c r="DT562"/>
  <c r="DL562"/>
  <c r="DD562"/>
  <c r="CV562"/>
  <c r="CN562"/>
  <c r="CF562"/>
  <c r="BX562"/>
  <c r="BP562"/>
  <c r="BH562"/>
  <c r="AZ562"/>
  <c r="AR562"/>
  <c r="AJ562"/>
  <c r="AB562"/>
  <c r="T562"/>
  <c r="L562"/>
  <c r="DW562"/>
  <c r="DO562"/>
  <c r="DG562"/>
  <c r="CY562"/>
  <c r="CQ562"/>
  <c r="CI562"/>
  <c r="CA562"/>
  <c r="BS562"/>
  <c r="BK562"/>
  <c r="BC562"/>
  <c r="AU562"/>
  <c r="AM562"/>
  <c r="AE562"/>
  <c r="W562"/>
  <c r="O562"/>
  <c r="DM562"/>
  <c r="CW562"/>
  <c r="CG562"/>
  <c r="BQ562"/>
  <c r="BA562"/>
  <c r="AK562"/>
  <c r="U562"/>
  <c r="DN562"/>
  <c r="CX562"/>
  <c r="CH562"/>
  <c r="BR562"/>
  <c r="BB562"/>
  <c r="AL562"/>
  <c r="V562"/>
  <c r="DP562"/>
  <c r="CZ562"/>
  <c r="CJ562"/>
  <c r="BT562"/>
  <c r="BD562"/>
  <c r="AN562"/>
  <c r="X562"/>
  <c r="DV562"/>
  <c r="DF562"/>
  <c r="CP562"/>
  <c r="BZ562"/>
  <c r="BJ562"/>
  <c r="AT562"/>
  <c r="AD562"/>
  <c r="N562"/>
  <c r="DA562"/>
  <c r="BU562"/>
  <c r="AO562"/>
  <c r="I562"/>
  <c r="DE562"/>
  <c r="BY562"/>
  <c r="AS562"/>
  <c r="M562"/>
  <c r="DH562"/>
  <c r="CB562"/>
  <c r="AV562"/>
  <c r="P562"/>
  <c r="DU562"/>
  <c r="CO562"/>
  <c r="BI562"/>
  <c r="AC562"/>
  <c r="DI562"/>
  <c r="AW562"/>
  <c r="DQ562"/>
  <c r="BE562"/>
  <c r="DX562"/>
  <c r="BL562"/>
  <c r="CK562"/>
  <c r="Y562"/>
  <c r="Q562"/>
  <c r="AF562"/>
  <c r="CC562"/>
  <c r="AG562"/>
  <c r="CS562"/>
  <c r="BM562"/>
  <c r="CR562"/>
  <c r="BK240"/>
  <c r="C456"/>
  <c r="C563"/>
  <c r="C348"/>
  <c r="BI240"/>
  <c r="AD240"/>
  <c r="BJ240"/>
  <c r="AE240"/>
  <c r="BT240"/>
  <c r="AL240"/>
  <c r="AZ240"/>
  <c r="P240"/>
  <c r="AN240"/>
  <c r="BA240"/>
  <c r="I240"/>
  <c r="BH240"/>
  <c r="BU240"/>
  <c r="AM240"/>
  <c r="C671"/>
  <c r="Q240"/>
  <c r="T240"/>
  <c r="AO240"/>
  <c r="AP240"/>
  <c r="BG240"/>
  <c r="BL240"/>
  <c r="BC240"/>
  <c r="AT240"/>
  <c r="Y240"/>
  <c r="J240"/>
  <c r="BQ240"/>
  <c r="U240"/>
  <c r="AX240"/>
  <c r="BO240"/>
  <c r="BX240"/>
  <c r="BM240"/>
  <c r="BD240"/>
  <c r="AK240"/>
  <c r="AA240"/>
  <c r="BF240"/>
  <c r="BW240"/>
  <c r="K240"/>
  <c r="BY240"/>
  <c r="BP240"/>
  <c r="AU240"/>
  <c r="BV240"/>
  <c r="M240"/>
  <c r="BN240"/>
  <c r="S240"/>
  <c r="L240"/>
  <c r="BZ240"/>
  <c r="BE240"/>
  <c r="V240"/>
  <c r="BB240"/>
  <c r="N240"/>
  <c r="BS240"/>
  <c r="Z240"/>
  <c r="AB240"/>
  <c r="O240"/>
  <c r="AI240"/>
  <c r="X240"/>
  <c r="AW240"/>
  <c r="AQ240"/>
  <c r="AJ240"/>
  <c r="AC240"/>
  <c r="AF240"/>
  <c r="AY240"/>
  <c r="W240"/>
  <c r="R240"/>
  <c r="AG240"/>
  <c r="BR240"/>
  <c r="AS240"/>
  <c r="AV240"/>
  <c r="AH240"/>
  <c r="AR240"/>
  <c r="DX240"/>
  <c r="CA240"/>
  <c r="DW670"/>
  <c r="DO670"/>
  <c r="DG670"/>
  <c r="CY670"/>
  <c r="CQ670"/>
  <c r="CI670"/>
  <c r="CA670"/>
  <c r="BS670"/>
  <c r="BK670"/>
  <c r="BC670"/>
  <c r="AU670"/>
  <c r="AM670"/>
  <c r="AE670"/>
  <c r="W670"/>
  <c r="O670"/>
  <c r="DX670"/>
  <c r="DP670"/>
  <c r="DH670"/>
  <c r="CZ670"/>
  <c r="CR670"/>
  <c r="CJ670"/>
  <c r="CB670"/>
  <c r="BT670"/>
  <c r="BL670"/>
  <c r="BD670"/>
  <c r="AV670"/>
  <c r="AN670"/>
  <c r="AF670"/>
  <c r="X670"/>
  <c r="P670"/>
  <c r="DQ670"/>
  <c r="DI670"/>
  <c r="DA670"/>
  <c r="CS670"/>
  <c r="CK670"/>
  <c r="CC670"/>
  <c r="BU670"/>
  <c r="BM670"/>
  <c r="BE670"/>
  <c r="AW670"/>
  <c r="AO670"/>
  <c r="AG670"/>
  <c r="Y670"/>
  <c r="Q670"/>
  <c r="I670"/>
  <c r="DT670"/>
  <c r="DL670"/>
  <c r="DD670"/>
  <c r="CV670"/>
  <c r="CN670"/>
  <c r="CF670"/>
  <c r="BX670"/>
  <c r="BP670"/>
  <c r="BH670"/>
  <c r="AZ670"/>
  <c r="AR670"/>
  <c r="AJ670"/>
  <c r="AB670"/>
  <c r="T670"/>
  <c r="L670"/>
  <c r="DS670"/>
  <c r="DC670"/>
  <c r="CM670"/>
  <c r="BW670"/>
  <c r="BG670"/>
  <c r="AQ670"/>
  <c r="AA670"/>
  <c r="K670"/>
  <c r="DU670"/>
  <c r="DE670"/>
  <c r="CO670"/>
  <c r="BY670"/>
  <c r="BI670"/>
  <c r="AS670"/>
  <c r="AC670"/>
  <c r="M670"/>
  <c r="DV670"/>
  <c r="DF670"/>
  <c r="CP670"/>
  <c r="BZ670"/>
  <c r="BJ670"/>
  <c r="AT670"/>
  <c r="AD670"/>
  <c r="N670"/>
  <c r="DM670"/>
  <c r="CW670"/>
  <c r="CG670"/>
  <c r="BQ670"/>
  <c r="BA670"/>
  <c r="AK670"/>
  <c r="U670"/>
  <c r="DJ670"/>
  <c r="CD670"/>
  <c r="AX670"/>
  <c r="R670"/>
  <c r="DR670"/>
  <c r="Z670"/>
  <c r="DK670"/>
  <c r="CE670"/>
  <c r="AY670"/>
  <c r="S670"/>
  <c r="BF670"/>
  <c r="DN670"/>
  <c r="CH670"/>
  <c r="BB670"/>
  <c r="V670"/>
  <c r="CL670"/>
  <c r="CU670"/>
  <c r="BO670"/>
  <c r="AI670"/>
  <c r="CX670"/>
  <c r="BR670"/>
  <c r="AL670"/>
  <c r="BN670"/>
  <c r="BV670"/>
  <c r="DB670"/>
  <c r="CT670"/>
  <c r="J670"/>
  <c r="AH670"/>
  <c r="AP670"/>
  <c r="G456"/>
  <c r="G563"/>
  <c r="G671"/>
  <c r="G348"/>
  <c r="CB240"/>
  <c r="A676"/>
  <c r="B675"/>
  <c r="A461"/>
  <c r="B460"/>
  <c r="A354"/>
  <c r="B353"/>
  <c r="CC225"/>
  <c r="CC231"/>
  <c r="CC174"/>
  <c r="CC219"/>
  <c r="CC197"/>
  <c r="CC179"/>
  <c r="CC189"/>
  <c r="CC183"/>
  <c r="CC210"/>
  <c r="CC175"/>
  <c r="CC236"/>
  <c r="CC207"/>
  <c r="CC177"/>
  <c r="CC222"/>
  <c r="CC181"/>
  <c r="CC209"/>
  <c r="CC190"/>
  <c r="CC172"/>
  <c r="CC212"/>
  <c r="CC230"/>
  <c r="CC178"/>
  <c r="CC240"/>
  <c r="CC239"/>
  <c r="CC227"/>
  <c r="CC203"/>
  <c r="CC223"/>
  <c r="CC213"/>
  <c r="CC182"/>
  <c r="CC192"/>
  <c r="CC211"/>
  <c r="CC206"/>
  <c r="CC220"/>
  <c r="CC186"/>
  <c r="CC200"/>
  <c r="CC199"/>
  <c r="CC237"/>
  <c r="CC201"/>
  <c r="CC214"/>
  <c r="CC217"/>
  <c r="CC194"/>
  <c r="CC173"/>
  <c r="CC215"/>
  <c r="CC184"/>
  <c r="CD233"/>
  <c r="CD178"/>
  <c r="CD171"/>
  <c r="CD187"/>
  <c r="CD230"/>
  <c r="CD186"/>
  <c r="CD181"/>
  <c r="CD184"/>
  <c r="CD188"/>
  <c r="CD217"/>
  <c r="CD199"/>
  <c r="CD240"/>
  <c r="CD189"/>
  <c r="CD182"/>
  <c r="CD198"/>
  <c r="CD197"/>
  <c r="CD175"/>
  <c r="CD205"/>
  <c r="CD191"/>
  <c r="CD185"/>
  <c r="CD213"/>
  <c r="CD225"/>
  <c r="CD221"/>
  <c r="CC188"/>
  <c r="CC232"/>
  <c r="CC193"/>
  <c r="CC176"/>
  <c r="CC233"/>
  <c r="CC228"/>
  <c r="CC180"/>
  <c r="CC171"/>
  <c r="CC187"/>
  <c r="CC204"/>
  <c r="CC224"/>
  <c r="CC196"/>
  <c r="CC205"/>
  <c r="CC221"/>
  <c r="CC235"/>
  <c r="CC191"/>
  <c r="CC234"/>
  <c r="CC198"/>
  <c r="CC238"/>
  <c r="CC218"/>
  <c r="CC216"/>
  <c r="CC170"/>
  <c r="CC229"/>
  <c r="CC195"/>
  <c r="CC202"/>
  <c r="CC208"/>
  <c r="A246"/>
  <c r="B245"/>
  <c r="AP107" i="15"/>
  <c r="AQ106"/>
  <c r="A106"/>
  <c r="B105"/>
  <c r="AK115" i="14"/>
  <c r="AI115"/>
  <c r="AJ115"/>
  <c r="AH115"/>
  <c r="L117"/>
  <c r="R117"/>
  <c r="AC116"/>
  <c r="AB116"/>
  <c r="AE116"/>
  <c r="AD116"/>
  <c r="AA116"/>
  <c r="AG116" s="1"/>
  <c r="M117"/>
  <c r="S117"/>
  <c r="J117"/>
  <c r="P117"/>
  <c r="V116"/>
  <c r="W116"/>
  <c r="X116"/>
  <c r="I117"/>
  <c r="U117" s="1"/>
  <c r="O117"/>
  <c r="K117"/>
  <c r="Q117"/>
  <c r="Y116"/>
  <c r="C118"/>
  <c r="G118"/>
  <c r="F118"/>
  <c r="E118"/>
  <c r="D118"/>
  <c r="A120"/>
  <c r="B119"/>
  <c r="A293" i="4"/>
  <c r="B292"/>
  <c r="U105" i="15" l="1"/>
  <c r="X105"/>
  <c r="W105"/>
  <c r="Y105"/>
  <c r="G106"/>
  <c r="C106"/>
  <c r="D106"/>
  <c r="E106"/>
  <c r="F106"/>
  <c r="D242" i="14"/>
  <c r="E242"/>
  <c r="F242"/>
  <c r="C242"/>
  <c r="CD242" s="1"/>
  <c r="G242"/>
  <c r="D564"/>
  <c r="D672"/>
  <c r="D349"/>
  <c r="D457"/>
  <c r="B568"/>
  <c r="A569"/>
  <c r="DX348"/>
  <c r="DP348"/>
  <c r="DH348"/>
  <c r="CZ348"/>
  <c r="CR348"/>
  <c r="CJ348"/>
  <c r="CB348"/>
  <c r="BT348"/>
  <c r="BL348"/>
  <c r="BD348"/>
  <c r="AV348"/>
  <c r="AN348"/>
  <c r="AF348"/>
  <c r="X348"/>
  <c r="P348"/>
  <c r="DQ348"/>
  <c r="DI348"/>
  <c r="DA348"/>
  <c r="CS348"/>
  <c r="CK348"/>
  <c r="CC348"/>
  <c r="BU348"/>
  <c r="BM348"/>
  <c r="BE348"/>
  <c r="AW348"/>
  <c r="AO348"/>
  <c r="AG348"/>
  <c r="Y348"/>
  <c r="Q348"/>
  <c r="I348"/>
  <c r="DR348"/>
  <c r="DJ348"/>
  <c r="DB348"/>
  <c r="CT348"/>
  <c r="CL348"/>
  <c r="CD348"/>
  <c r="BV348"/>
  <c r="BN348"/>
  <c r="BF348"/>
  <c r="AX348"/>
  <c r="AP348"/>
  <c r="AH348"/>
  <c r="Z348"/>
  <c r="R348"/>
  <c r="J348"/>
  <c r="DU348"/>
  <c r="DM348"/>
  <c r="DE348"/>
  <c r="CW348"/>
  <c r="CO348"/>
  <c r="CG348"/>
  <c r="BY348"/>
  <c r="BQ348"/>
  <c r="BI348"/>
  <c r="BA348"/>
  <c r="AS348"/>
  <c r="AK348"/>
  <c r="AC348"/>
  <c r="U348"/>
  <c r="M348"/>
  <c r="DS348"/>
  <c r="DC348"/>
  <c r="CM348"/>
  <c r="BW348"/>
  <c r="BG348"/>
  <c r="AQ348"/>
  <c r="AA348"/>
  <c r="K348"/>
  <c r="DT348"/>
  <c r="DD348"/>
  <c r="CN348"/>
  <c r="BX348"/>
  <c r="BH348"/>
  <c r="AR348"/>
  <c r="AB348"/>
  <c r="L348"/>
  <c r="DV348"/>
  <c r="DF348"/>
  <c r="CP348"/>
  <c r="BZ348"/>
  <c r="BJ348"/>
  <c r="AT348"/>
  <c r="AD348"/>
  <c r="N348"/>
  <c r="DL348"/>
  <c r="CV348"/>
  <c r="CF348"/>
  <c r="BP348"/>
  <c r="AZ348"/>
  <c r="AJ348"/>
  <c r="T348"/>
  <c r="DG348"/>
  <c r="CA348"/>
  <c r="AU348"/>
  <c r="O348"/>
  <c r="DK348"/>
  <c r="CE348"/>
  <c r="AY348"/>
  <c r="S348"/>
  <c r="DN348"/>
  <c r="CH348"/>
  <c r="BB348"/>
  <c r="V348"/>
  <c r="CU348"/>
  <c r="BO348"/>
  <c r="AI348"/>
  <c r="DO348"/>
  <c r="BC348"/>
  <c r="DW348"/>
  <c r="BK348"/>
  <c r="BR348"/>
  <c r="BS348"/>
  <c r="CQ348"/>
  <c r="AE348"/>
  <c r="CX348"/>
  <c r="AL348"/>
  <c r="W348"/>
  <c r="AM348"/>
  <c r="CI348"/>
  <c r="CY348"/>
  <c r="DW456"/>
  <c r="DO456"/>
  <c r="DG456"/>
  <c r="CY456"/>
  <c r="CQ456"/>
  <c r="CI456"/>
  <c r="CA456"/>
  <c r="BS456"/>
  <c r="BK456"/>
  <c r="BC456"/>
  <c r="AU456"/>
  <c r="AM456"/>
  <c r="AE456"/>
  <c r="W456"/>
  <c r="O456"/>
  <c r="DP456"/>
  <c r="DF456"/>
  <c r="CW456"/>
  <c r="CN456"/>
  <c r="CE456"/>
  <c r="BV456"/>
  <c r="BM456"/>
  <c r="BD456"/>
  <c r="AT456"/>
  <c r="AK456"/>
  <c r="AB456"/>
  <c r="S456"/>
  <c r="J456"/>
  <c r="DQ456"/>
  <c r="DH456"/>
  <c r="CX456"/>
  <c r="CO456"/>
  <c r="CF456"/>
  <c r="BW456"/>
  <c r="BN456"/>
  <c r="BE456"/>
  <c r="AV456"/>
  <c r="AL456"/>
  <c r="AC456"/>
  <c r="T456"/>
  <c r="K456"/>
  <c r="DS456"/>
  <c r="DJ456"/>
  <c r="DA456"/>
  <c r="CR456"/>
  <c r="CH456"/>
  <c r="BY456"/>
  <c r="BP456"/>
  <c r="BG456"/>
  <c r="AX456"/>
  <c r="AO456"/>
  <c r="DN456"/>
  <c r="DB456"/>
  <c r="CL456"/>
  <c r="BX456"/>
  <c r="BI456"/>
  <c r="AS456"/>
  <c r="AG456"/>
  <c r="U456"/>
  <c r="DR456"/>
  <c r="DC456"/>
  <c r="CM456"/>
  <c r="BZ456"/>
  <c r="BJ456"/>
  <c r="AW456"/>
  <c r="AH456"/>
  <c r="V456"/>
  <c r="I456"/>
  <c r="DT456"/>
  <c r="DD456"/>
  <c r="CP456"/>
  <c r="CB456"/>
  <c r="BL456"/>
  <c r="AY456"/>
  <c r="AI456"/>
  <c r="X456"/>
  <c r="L456"/>
  <c r="DU456"/>
  <c r="DE456"/>
  <c r="CS456"/>
  <c r="CC456"/>
  <c r="BO456"/>
  <c r="AZ456"/>
  <c r="AJ456"/>
  <c r="Y456"/>
  <c r="M456"/>
  <c r="DI456"/>
  <c r="CD456"/>
  <c r="BA456"/>
  <c r="Z456"/>
  <c r="DK456"/>
  <c r="CG456"/>
  <c r="BB456"/>
  <c r="AA456"/>
  <c r="DL456"/>
  <c r="CJ456"/>
  <c r="BF456"/>
  <c r="AD456"/>
  <c r="DM456"/>
  <c r="CK456"/>
  <c r="BH456"/>
  <c r="AF456"/>
  <c r="DV456"/>
  <c r="BQ456"/>
  <c r="N456"/>
  <c r="DX456"/>
  <c r="BR456"/>
  <c r="P456"/>
  <c r="BT456"/>
  <c r="Q456"/>
  <c r="CU456"/>
  <c r="AP456"/>
  <c r="BU456"/>
  <c r="CT456"/>
  <c r="CV456"/>
  <c r="AN456"/>
  <c r="R456"/>
  <c r="AQ456"/>
  <c r="CZ456"/>
  <c r="AR456"/>
  <c r="DW563"/>
  <c r="DO563"/>
  <c r="DG563"/>
  <c r="CY563"/>
  <c r="CQ563"/>
  <c r="DV563"/>
  <c r="DM563"/>
  <c r="DD563"/>
  <c r="CU563"/>
  <c r="CL563"/>
  <c r="CD563"/>
  <c r="BV563"/>
  <c r="BN563"/>
  <c r="BF563"/>
  <c r="AX563"/>
  <c r="AP563"/>
  <c r="AH563"/>
  <c r="Z563"/>
  <c r="R563"/>
  <c r="J563"/>
  <c r="DX563"/>
  <c r="DN563"/>
  <c r="DE563"/>
  <c r="CV563"/>
  <c r="CM563"/>
  <c r="CE563"/>
  <c r="BW563"/>
  <c r="BO563"/>
  <c r="BG563"/>
  <c r="AY563"/>
  <c r="AQ563"/>
  <c r="AI563"/>
  <c r="AA563"/>
  <c r="S563"/>
  <c r="K563"/>
  <c r="DP563"/>
  <c r="DF563"/>
  <c r="CW563"/>
  <c r="CN563"/>
  <c r="CF563"/>
  <c r="BX563"/>
  <c r="BP563"/>
  <c r="BH563"/>
  <c r="AZ563"/>
  <c r="AR563"/>
  <c r="AJ563"/>
  <c r="AB563"/>
  <c r="T563"/>
  <c r="L563"/>
  <c r="DS563"/>
  <c r="DJ563"/>
  <c r="DA563"/>
  <c r="CR563"/>
  <c r="CI563"/>
  <c r="CA563"/>
  <c r="BS563"/>
  <c r="BK563"/>
  <c r="BC563"/>
  <c r="AU563"/>
  <c r="AM563"/>
  <c r="AE563"/>
  <c r="W563"/>
  <c r="O563"/>
  <c r="DH563"/>
  <c r="CO563"/>
  <c r="BY563"/>
  <c r="BI563"/>
  <c r="AS563"/>
  <c r="AC563"/>
  <c r="M563"/>
  <c r="DI563"/>
  <c r="CP563"/>
  <c r="BZ563"/>
  <c r="BJ563"/>
  <c r="AT563"/>
  <c r="AD563"/>
  <c r="N563"/>
  <c r="DK563"/>
  <c r="CS563"/>
  <c r="CB563"/>
  <c r="BL563"/>
  <c r="AV563"/>
  <c r="AF563"/>
  <c r="P563"/>
  <c r="DR563"/>
  <c r="CZ563"/>
  <c r="CH563"/>
  <c r="BR563"/>
  <c r="BB563"/>
  <c r="AL563"/>
  <c r="V563"/>
  <c r="DL563"/>
  <c r="CC563"/>
  <c r="AW563"/>
  <c r="Q563"/>
  <c r="DQ563"/>
  <c r="CG563"/>
  <c r="BA563"/>
  <c r="U563"/>
  <c r="DT563"/>
  <c r="CJ563"/>
  <c r="BD563"/>
  <c r="X563"/>
  <c r="CX563"/>
  <c r="BQ563"/>
  <c r="AK563"/>
  <c r="DU563"/>
  <c r="BE563"/>
  <c r="BM563"/>
  <c r="BT563"/>
  <c r="CT563"/>
  <c r="AG563"/>
  <c r="I563"/>
  <c r="Y563"/>
  <c r="AN563"/>
  <c r="CK563"/>
  <c r="BU563"/>
  <c r="DB563"/>
  <c r="AO563"/>
  <c r="DC563"/>
  <c r="DW671"/>
  <c r="DO671"/>
  <c r="DG671"/>
  <c r="CY671"/>
  <c r="CQ671"/>
  <c r="CI671"/>
  <c r="CA671"/>
  <c r="BS671"/>
  <c r="BK671"/>
  <c r="BC671"/>
  <c r="AU671"/>
  <c r="AM671"/>
  <c r="AE671"/>
  <c r="W671"/>
  <c r="O671"/>
  <c r="DX671"/>
  <c r="DP671"/>
  <c r="DH671"/>
  <c r="CZ671"/>
  <c r="CR671"/>
  <c r="CJ671"/>
  <c r="CB671"/>
  <c r="BT671"/>
  <c r="BL671"/>
  <c r="BD671"/>
  <c r="AV671"/>
  <c r="AN671"/>
  <c r="AF671"/>
  <c r="X671"/>
  <c r="P671"/>
  <c r="DQ671"/>
  <c r="DI671"/>
  <c r="DA671"/>
  <c r="CS671"/>
  <c r="CK671"/>
  <c r="CC671"/>
  <c r="BU671"/>
  <c r="BM671"/>
  <c r="BE671"/>
  <c r="AW671"/>
  <c r="AO671"/>
  <c r="AG671"/>
  <c r="Y671"/>
  <c r="Q671"/>
  <c r="I671"/>
  <c r="DT671"/>
  <c r="DL671"/>
  <c r="DD671"/>
  <c r="CV671"/>
  <c r="CN671"/>
  <c r="CF671"/>
  <c r="BX671"/>
  <c r="BP671"/>
  <c r="BH671"/>
  <c r="AZ671"/>
  <c r="AR671"/>
  <c r="AJ671"/>
  <c r="AB671"/>
  <c r="T671"/>
  <c r="L671"/>
  <c r="DK671"/>
  <c r="CU671"/>
  <c r="CE671"/>
  <c r="BO671"/>
  <c r="AY671"/>
  <c r="AI671"/>
  <c r="S671"/>
  <c r="DM671"/>
  <c r="CW671"/>
  <c r="CG671"/>
  <c r="BQ671"/>
  <c r="BA671"/>
  <c r="AK671"/>
  <c r="U671"/>
  <c r="DN671"/>
  <c r="CX671"/>
  <c r="CH671"/>
  <c r="BR671"/>
  <c r="BB671"/>
  <c r="AL671"/>
  <c r="V671"/>
  <c r="DU671"/>
  <c r="DE671"/>
  <c r="CO671"/>
  <c r="BY671"/>
  <c r="BI671"/>
  <c r="AS671"/>
  <c r="AC671"/>
  <c r="M671"/>
  <c r="DR671"/>
  <c r="CL671"/>
  <c r="BF671"/>
  <c r="Z671"/>
  <c r="CT671"/>
  <c r="DS671"/>
  <c r="CM671"/>
  <c r="BG671"/>
  <c r="AA671"/>
  <c r="AH671"/>
  <c r="DV671"/>
  <c r="CP671"/>
  <c r="BJ671"/>
  <c r="AD671"/>
  <c r="BN671"/>
  <c r="DC671"/>
  <c r="BW671"/>
  <c r="AQ671"/>
  <c r="K671"/>
  <c r="DF671"/>
  <c r="BZ671"/>
  <c r="AT671"/>
  <c r="N671"/>
  <c r="BV671"/>
  <c r="DJ671"/>
  <c r="CD671"/>
  <c r="DB671"/>
  <c r="J671"/>
  <c r="R671"/>
  <c r="AP671"/>
  <c r="AX671"/>
  <c r="C672"/>
  <c r="BY241"/>
  <c r="BQ241"/>
  <c r="BI241"/>
  <c r="BA241"/>
  <c r="AS241"/>
  <c r="AK241"/>
  <c r="AC241"/>
  <c r="U241"/>
  <c r="M241"/>
  <c r="C564"/>
  <c r="BZ241"/>
  <c r="BR241"/>
  <c r="BJ241"/>
  <c r="BB241"/>
  <c r="AT241"/>
  <c r="AL241"/>
  <c r="AD241"/>
  <c r="V241"/>
  <c r="N241"/>
  <c r="C457"/>
  <c r="BS241"/>
  <c r="BK241"/>
  <c r="BC241"/>
  <c r="AU241"/>
  <c r="AM241"/>
  <c r="AE241"/>
  <c r="W241"/>
  <c r="O241"/>
  <c r="C349"/>
  <c r="BV241"/>
  <c r="BN241"/>
  <c r="BF241"/>
  <c r="AX241"/>
  <c r="AP241"/>
  <c r="AH241"/>
  <c r="Z241"/>
  <c r="R241"/>
  <c r="J241"/>
  <c r="BM241"/>
  <c r="AW241"/>
  <c r="AG241"/>
  <c r="Q241"/>
  <c r="AN241"/>
  <c r="BE241"/>
  <c r="I241"/>
  <c r="AF241"/>
  <c r="BO241"/>
  <c r="AY241"/>
  <c r="AI241"/>
  <c r="S241"/>
  <c r="BT241"/>
  <c r="X241"/>
  <c r="BU241"/>
  <c r="Y241"/>
  <c r="P241"/>
  <c r="BP241"/>
  <c r="AZ241"/>
  <c r="AJ241"/>
  <c r="T241"/>
  <c r="BD241"/>
  <c r="AO241"/>
  <c r="BL241"/>
  <c r="BW241"/>
  <c r="BG241"/>
  <c r="AQ241"/>
  <c r="AA241"/>
  <c r="K241"/>
  <c r="BX241"/>
  <c r="BH241"/>
  <c r="AR241"/>
  <c r="AB241"/>
  <c r="L241"/>
  <c r="AV241"/>
  <c r="DX241"/>
  <c r="CA241"/>
  <c r="CB241"/>
  <c r="CF167"/>
  <c r="CE157"/>
  <c r="F457"/>
  <c r="F564"/>
  <c r="F672"/>
  <c r="F349"/>
  <c r="G457"/>
  <c r="G672"/>
  <c r="G349"/>
  <c r="G564"/>
  <c r="E457"/>
  <c r="E564"/>
  <c r="E672"/>
  <c r="E349"/>
  <c r="A677"/>
  <c r="B676"/>
  <c r="B461"/>
  <c r="A462"/>
  <c r="A355"/>
  <c r="B354"/>
  <c r="CD235"/>
  <c r="CD232"/>
  <c r="CD179"/>
  <c r="CD237"/>
  <c r="CD193"/>
  <c r="CD219"/>
  <c r="CD172"/>
  <c r="CD210"/>
  <c r="CD216"/>
  <c r="CD238"/>
  <c r="CD215"/>
  <c r="CD218"/>
  <c r="CD192"/>
  <c r="CD201"/>
  <c r="CD227"/>
  <c r="CD194"/>
  <c r="CD214"/>
  <c r="CD173"/>
  <c r="CD226"/>
  <c r="CD203"/>
  <c r="CD241"/>
  <c r="CD202"/>
  <c r="CD183"/>
  <c r="CD204"/>
  <c r="CD177"/>
  <c r="CD236"/>
  <c r="CD208"/>
  <c r="CD196"/>
  <c r="CD234"/>
  <c r="CD207"/>
  <c r="CD211"/>
  <c r="CD209"/>
  <c r="CD174"/>
  <c r="CD200"/>
  <c r="CD170"/>
  <c r="CD220"/>
  <c r="CD239"/>
  <c r="CD206"/>
  <c r="CD180"/>
  <c r="CD190"/>
  <c r="CD195"/>
  <c r="CD231"/>
  <c r="CD224"/>
  <c r="CD229"/>
  <c r="CD176"/>
  <c r="CD222"/>
  <c r="CD228"/>
  <c r="CD212"/>
  <c r="CD223"/>
  <c r="A247"/>
  <c r="B246"/>
  <c r="AP108" i="15"/>
  <c r="AQ107"/>
  <c r="A107"/>
  <c r="B106"/>
  <c r="AI116" i="14"/>
  <c r="AJ116"/>
  <c r="X117"/>
  <c r="AK116"/>
  <c r="Y117"/>
  <c r="V117"/>
  <c r="AH116"/>
  <c r="I118"/>
  <c r="U118" s="1"/>
  <c r="O118"/>
  <c r="M118"/>
  <c r="S118"/>
  <c r="AC117"/>
  <c r="AE117"/>
  <c r="AD117"/>
  <c r="AA117"/>
  <c r="AG117" s="1"/>
  <c r="AB117"/>
  <c r="L118"/>
  <c r="R118"/>
  <c r="W117"/>
  <c r="J118"/>
  <c r="P118"/>
  <c r="K118"/>
  <c r="Q118"/>
  <c r="C119"/>
  <c r="D119"/>
  <c r="E119"/>
  <c r="F119"/>
  <c r="G119"/>
  <c r="A121"/>
  <c r="B120"/>
  <c r="A294" i="4"/>
  <c r="B293"/>
  <c r="D107" i="15" l="1"/>
  <c r="V107" s="1"/>
  <c r="G107"/>
  <c r="C107"/>
  <c r="E107"/>
  <c r="U106"/>
  <c r="V106"/>
  <c r="X106"/>
  <c r="Y106"/>
  <c r="W106"/>
  <c r="G243" i="14"/>
  <c r="D243"/>
  <c r="C243"/>
  <c r="CE243" s="1"/>
  <c r="E243"/>
  <c r="F243"/>
  <c r="DW564"/>
  <c r="DO564"/>
  <c r="DG564"/>
  <c r="CY564"/>
  <c r="CQ564"/>
  <c r="CI564"/>
  <c r="CA564"/>
  <c r="BS564"/>
  <c r="BK564"/>
  <c r="BC564"/>
  <c r="AU564"/>
  <c r="AM564"/>
  <c r="AE564"/>
  <c r="W564"/>
  <c r="O564"/>
  <c r="DU564"/>
  <c r="DL564"/>
  <c r="DC564"/>
  <c r="CT564"/>
  <c r="CK564"/>
  <c r="CB564"/>
  <c r="BR564"/>
  <c r="BI564"/>
  <c r="AZ564"/>
  <c r="AQ564"/>
  <c r="AH564"/>
  <c r="Y564"/>
  <c r="P564"/>
  <c r="DV564"/>
  <c r="DM564"/>
  <c r="DD564"/>
  <c r="CU564"/>
  <c r="CL564"/>
  <c r="CC564"/>
  <c r="BT564"/>
  <c r="BJ564"/>
  <c r="BA564"/>
  <c r="AR564"/>
  <c r="AI564"/>
  <c r="Z564"/>
  <c r="Q564"/>
  <c r="DX564"/>
  <c r="DN564"/>
  <c r="DE564"/>
  <c r="CV564"/>
  <c r="CM564"/>
  <c r="CD564"/>
  <c r="BU564"/>
  <c r="BL564"/>
  <c r="BB564"/>
  <c r="AS564"/>
  <c r="AJ564"/>
  <c r="AA564"/>
  <c r="R564"/>
  <c r="I564"/>
  <c r="DR564"/>
  <c r="DI564"/>
  <c r="CZ564"/>
  <c r="CP564"/>
  <c r="CG564"/>
  <c r="BX564"/>
  <c r="BO564"/>
  <c r="BF564"/>
  <c r="AW564"/>
  <c r="AN564"/>
  <c r="AD564"/>
  <c r="U564"/>
  <c r="L564"/>
  <c r="DP564"/>
  <c r="CW564"/>
  <c r="CE564"/>
  <c r="BM564"/>
  <c r="AT564"/>
  <c r="AB564"/>
  <c r="J564"/>
  <c r="DQ564"/>
  <c r="CX564"/>
  <c r="CF564"/>
  <c r="BN564"/>
  <c r="AV564"/>
  <c r="AC564"/>
  <c r="K564"/>
  <c r="DS564"/>
  <c r="DA564"/>
  <c r="CH564"/>
  <c r="BP564"/>
  <c r="AX564"/>
  <c r="AF564"/>
  <c r="M564"/>
  <c r="DH564"/>
  <c r="CO564"/>
  <c r="BW564"/>
  <c r="BE564"/>
  <c r="AL564"/>
  <c r="T564"/>
  <c r="DB564"/>
  <c r="BQ564"/>
  <c r="AG564"/>
  <c r="DF564"/>
  <c r="BV564"/>
  <c r="AK564"/>
  <c r="DJ564"/>
  <c r="BY564"/>
  <c r="AO564"/>
  <c r="CN564"/>
  <c r="BD564"/>
  <c r="S564"/>
  <c r="BZ564"/>
  <c r="CJ564"/>
  <c r="N564"/>
  <c r="CR564"/>
  <c r="V564"/>
  <c r="DT564"/>
  <c r="AY564"/>
  <c r="X564"/>
  <c r="AP564"/>
  <c r="BG564"/>
  <c r="DK564"/>
  <c r="BH564"/>
  <c r="CS564"/>
  <c r="F673"/>
  <c r="F565"/>
  <c r="F350"/>
  <c r="F458"/>
  <c r="C673"/>
  <c r="BQ242"/>
  <c r="AV242"/>
  <c r="Z242"/>
  <c r="BT242"/>
  <c r="AW242"/>
  <c r="AA242"/>
  <c r="C350"/>
  <c r="BD242"/>
  <c r="AH242"/>
  <c r="L242"/>
  <c r="BG242"/>
  <c r="AK242"/>
  <c r="Q242"/>
  <c r="BF242"/>
  <c r="P242"/>
  <c r="AI242"/>
  <c r="AJ242"/>
  <c r="BE242"/>
  <c r="BO242"/>
  <c r="X242"/>
  <c r="M242"/>
  <c r="BP242"/>
  <c r="Y242"/>
  <c r="AR242"/>
  <c r="AS242"/>
  <c r="C565"/>
  <c r="C458"/>
  <c r="BZ242"/>
  <c r="N242"/>
  <c r="O242"/>
  <c r="R242"/>
  <c r="BX242"/>
  <c r="BN242"/>
  <c r="AU242"/>
  <c r="U242"/>
  <c r="BC242"/>
  <c r="AG242"/>
  <c r="V242"/>
  <c r="W242"/>
  <c r="AB242"/>
  <c r="I242"/>
  <c r="BY242"/>
  <c r="AO242"/>
  <c r="BB242"/>
  <c r="AP242"/>
  <c r="AD242"/>
  <c r="AE242"/>
  <c r="AN242"/>
  <c r="S242"/>
  <c r="J242"/>
  <c r="AT242"/>
  <c r="AF242"/>
  <c r="BV242"/>
  <c r="AL242"/>
  <c r="AM242"/>
  <c r="AX242"/>
  <c r="AC242"/>
  <c r="T242"/>
  <c r="K242"/>
  <c r="BH242"/>
  <c r="AY242"/>
  <c r="BW242"/>
  <c r="BJ242"/>
  <c r="BM242"/>
  <c r="BL242"/>
  <c r="BI242"/>
  <c r="BU242"/>
  <c r="BK242"/>
  <c r="AQ242"/>
  <c r="BS242"/>
  <c r="BA242"/>
  <c r="AZ242"/>
  <c r="BR242"/>
  <c r="DX242"/>
  <c r="CA242"/>
  <c r="CB242"/>
  <c r="CC242"/>
  <c r="DX349"/>
  <c r="DP349"/>
  <c r="DH349"/>
  <c r="CZ349"/>
  <c r="CR349"/>
  <c r="CJ349"/>
  <c r="CB349"/>
  <c r="BT349"/>
  <c r="BL349"/>
  <c r="BD349"/>
  <c r="AV349"/>
  <c r="AN349"/>
  <c r="AF349"/>
  <c r="X349"/>
  <c r="P349"/>
  <c r="DQ349"/>
  <c r="DI349"/>
  <c r="DA349"/>
  <c r="CS349"/>
  <c r="CK349"/>
  <c r="CC349"/>
  <c r="BU349"/>
  <c r="BM349"/>
  <c r="BE349"/>
  <c r="AW349"/>
  <c r="AO349"/>
  <c r="AG349"/>
  <c r="Y349"/>
  <c r="Q349"/>
  <c r="I349"/>
  <c r="DR349"/>
  <c r="DJ349"/>
  <c r="DB349"/>
  <c r="CT349"/>
  <c r="CL349"/>
  <c r="CD349"/>
  <c r="BV349"/>
  <c r="BN349"/>
  <c r="BF349"/>
  <c r="AX349"/>
  <c r="AP349"/>
  <c r="AH349"/>
  <c r="Z349"/>
  <c r="R349"/>
  <c r="J349"/>
  <c r="DU349"/>
  <c r="DM349"/>
  <c r="DE349"/>
  <c r="CW349"/>
  <c r="CO349"/>
  <c r="CG349"/>
  <c r="BY349"/>
  <c r="BQ349"/>
  <c r="BI349"/>
  <c r="BA349"/>
  <c r="AS349"/>
  <c r="AK349"/>
  <c r="AC349"/>
  <c r="U349"/>
  <c r="M349"/>
  <c r="DK349"/>
  <c r="CU349"/>
  <c r="CE349"/>
  <c r="BO349"/>
  <c r="AY349"/>
  <c r="AI349"/>
  <c r="S349"/>
  <c r="DL349"/>
  <c r="CV349"/>
  <c r="CF349"/>
  <c r="BP349"/>
  <c r="AZ349"/>
  <c r="AJ349"/>
  <c r="T349"/>
  <c r="DN349"/>
  <c r="CX349"/>
  <c r="CH349"/>
  <c r="BR349"/>
  <c r="BB349"/>
  <c r="AL349"/>
  <c r="V349"/>
  <c r="DT349"/>
  <c r="DD349"/>
  <c r="CN349"/>
  <c r="BX349"/>
  <c r="BH349"/>
  <c r="AR349"/>
  <c r="AB349"/>
  <c r="L349"/>
  <c r="DO349"/>
  <c r="CI349"/>
  <c r="BC349"/>
  <c r="W349"/>
  <c r="DS349"/>
  <c r="CM349"/>
  <c r="BG349"/>
  <c r="AA349"/>
  <c r="DV349"/>
  <c r="CP349"/>
  <c r="BJ349"/>
  <c r="AD349"/>
  <c r="DC349"/>
  <c r="BW349"/>
  <c r="AQ349"/>
  <c r="K349"/>
  <c r="DW349"/>
  <c r="BK349"/>
  <c r="BS349"/>
  <c r="O349"/>
  <c r="BZ349"/>
  <c r="N349"/>
  <c r="CA349"/>
  <c r="CY349"/>
  <c r="AM349"/>
  <c r="DF349"/>
  <c r="AT349"/>
  <c r="AE349"/>
  <c r="DG349"/>
  <c r="AU349"/>
  <c r="CQ349"/>
  <c r="CG167"/>
  <c r="CF157"/>
  <c r="E458"/>
  <c r="E673"/>
  <c r="E565"/>
  <c r="E350"/>
  <c r="G565"/>
  <c r="G673"/>
  <c r="G350"/>
  <c r="G458"/>
  <c r="B569"/>
  <c r="A570"/>
  <c r="DW457"/>
  <c r="DO457"/>
  <c r="DG457"/>
  <c r="CY457"/>
  <c r="CQ457"/>
  <c r="CI457"/>
  <c r="CA457"/>
  <c r="BS457"/>
  <c r="BK457"/>
  <c r="BC457"/>
  <c r="AU457"/>
  <c r="AM457"/>
  <c r="AE457"/>
  <c r="W457"/>
  <c r="O457"/>
  <c r="DX457"/>
  <c r="DN457"/>
  <c r="DE457"/>
  <c r="CV457"/>
  <c r="CM457"/>
  <c r="CD457"/>
  <c r="BU457"/>
  <c r="BL457"/>
  <c r="BB457"/>
  <c r="AS457"/>
  <c r="AJ457"/>
  <c r="AA457"/>
  <c r="R457"/>
  <c r="I457"/>
  <c r="DP457"/>
  <c r="DF457"/>
  <c r="CW457"/>
  <c r="CN457"/>
  <c r="CE457"/>
  <c r="BV457"/>
  <c r="BM457"/>
  <c r="BD457"/>
  <c r="AT457"/>
  <c r="AK457"/>
  <c r="AB457"/>
  <c r="S457"/>
  <c r="J457"/>
  <c r="DR457"/>
  <c r="DI457"/>
  <c r="CZ457"/>
  <c r="CP457"/>
  <c r="CG457"/>
  <c r="BX457"/>
  <c r="BO457"/>
  <c r="BF457"/>
  <c r="AW457"/>
  <c r="AN457"/>
  <c r="AD457"/>
  <c r="U457"/>
  <c r="L457"/>
  <c r="DL457"/>
  <c r="CX457"/>
  <c r="CJ457"/>
  <c r="BT457"/>
  <c r="BG457"/>
  <c r="AQ457"/>
  <c r="AC457"/>
  <c r="N457"/>
  <c r="DM457"/>
  <c r="DA457"/>
  <c r="CK457"/>
  <c r="BW457"/>
  <c r="BH457"/>
  <c r="AR457"/>
  <c r="AF457"/>
  <c r="P457"/>
  <c r="DQ457"/>
  <c r="DB457"/>
  <c r="CL457"/>
  <c r="BY457"/>
  <c r="BI457"/>
  <c r="AV457"/>
  <c r="AG457"/>
  <c r="Q457"/>
  <c r="DS457"/>
  <c r="DC457"/>
  <c r="CO457"/>
  <c r="BZ457"/>
  <c r="BJ457"/>
  <c r="AX457"/>
  <c r="AH457"/>
  <c r="T457"/>
  <c r="DD457"/>
  <c r="CB457"/>
  <c r="AY457"/>
  <c r="V457"/>
  <c r="DH457"/>
  <c r="CC457"/>
  <c r="AZ457"/>
  <c r="X457"/>
  <c r="DJ457"/>
  <c r="CF457"/>
  <c r="BA457"/>
  <c r="Y457"/>
  <c r="DK457"/>
  <c r="CH457"/>
  <c r="BE457"/>
  <c r="Z457"/>
  <c r="DT457"/>
  <c r="BN457"/>
  <c r="DU457"/>
  <c r="BP457"/>
  <c r="DV457"/>
  <c r="BQ457"/>
  <c r="K457"/>
  <c r="CS457"/>
  <c r="AL457"/>
  <c r="BR457"/>
  <c r="CR457"/>
  <c r="CT457"/>
  <c r="AI457"/>
  <c r="CU457"/>
  <c r="M457"/>
  <c r="AO457"/>
  <c r="AP457"/>
  <c r="DW672"/>
  <c r="DO672"/>
  <c r="DG672"/>
  <c r="CY672"/>
  <c r="CQ672"/>
  <c r="CI672"/>
  <c r="CA672"/>
  <c r="BS672"/>
  <c r="BK672"/>
  <c r="BC672"/>
  <c r="AU672"/>
  <c r="AM672"/>
  <c r="AE672"/>
  <c r="W672"/>
  <c r="O672"/>
  <c r="DX672"/>
  <c r="DP672"/>
  <c r="DH672"/>
  <c r="CZ672"/>
  <c r="CR672"/>
  <c r="CJ672"/>
  <c r="CB672"/>
  <c r="BT672"/>
  <c r="BL672"/>
  <c r="BD672"/>
  <c r="AV672"/>
  <c r="AN672"/>
  <c r="AF672"/>
  <c r="X672"/>
  <c r="P672"/>
  <c r="DQ672"/>
  <c r="DI672"/>
  <c r="DA672"/>
  <c r="CS672"/>
  <c r="CK672"/>
  <c r="CC672"/>
  <c r="BU672"/>
  <c r="BM672"/>
  <c r="BE672"/>
  <c r="AW672"/>
  <c r="AO672"/>
  <c r="AG672"/>
  <c r="Y672"/>
  <c r="Q672"/>
  <c r="I672"/>
  <c r="DT672"/>
  <c r="DL672"/>
  <c r="DD672"/>
  <c r="CV672"/>
  <c r="CN672"/>
  <c r="CF672"/>
  <c r="BX672"/>
  <c r="BP672"/>
  <c r="BH672"/>
  <c r="AZ672"/>
  <c r="AR672"/>
  <c r="AJ672"/>
  <c r="AB672"/>
  <c r="T672"/>
  <c r="L672"/>
  <c r="DS672"/>
  <c r="DC672"/>
  <c r="CM672"/>
  <c r="BW672"/>
  <c r="BG672"/>
  <c r="AQ672"/>
  <c r="AA672"/>
  <c r="K672"/>
  <c r="DU672"/>
  <c r="DE672"/>
  <c r="CO672"/>
  <c r="BY672"/>
  <c r="BI672"/>
  <c r="AS672"/>
  <c r="AC672"/>
  <c r="M672"/>
  <c r="DV672"/>
  <c r="DF672"/>
  <c r="CP672"/>
  <c r="BZ672"/>
  <c r="BJ672"/>
  <c r="AT672"/>
  <c r="AD672"/>
  <c r="N672"/>
  <c r="DM672"/>
  <c r="CW672"/>
  <c r="CG672"/>
  <c r="BQ672"/>
  <c r="BA672"/>
  <c r="AK672"/>
  <c r="U672"/>
  <c r="CT672"/>
  <c r="BN672"/>
  <c r="AH672"/>
  <c r="BV672"/>
  <c r="CU672"/>
  <c r="BO672"/>
  <c r="AI672"/>
  <c r="DB672"/>
  <c r="J672"/>
  <c r="CX672"/>
  <c r="BR672"/>
  <c r="AL672"/>
  <c r="AP672"/>
  <c r="DK672"/>
  <c r="CE672"/>
  <c r="AY672"/>
  <c r="S672"/>
  <c r="DN672"/>
  <c r="CH672"/>
  <c r="BB672"/>
  <c r="V672"/>
  <c r="CD672"/>
  <c r="CL672"/>
  <c r="R672"/>
  <c r="DJ672"/>
  <c r="DR672"/>
  <c r="Z672"/>
  <c r="AX672"/>
  <c r="BF672"/>
  <c r="D565"/>
  <c r="D673"/>
  <c r="D458"/>
  <c r="D350"/>
  <c r="A678"/>
  <c r="B677"/>
  <c r="A463"/>
  <c r="B462"/>
  <c r="B355"/>
  <c r="A356"/>
  <c r="CE206"/>
  <c r="CE223"/>
  <c r="CE225"/>
  <c r="CE175"/>
  <c r="CE181"/>
  <c r="CE221"/>
  <c r="CE237"/>
  <c r="CE195"/>
  <c r="CE217"/>
  <c r="CE200"/>
  <c r="CE207"/>
  <c r="CE239"/>
  <c r="CE196"/>
  <c r="CE176"/>
  <c r="CE213"/>
  <c r="CE192"/>
  <c r="CE226"/>
  <c r="CE204"/>
  <c r="CE236"/>
  <c r="CE238"/>
  <c r="CE216"/>
  <c r="CE224"/>
  <c r="CE199"/>
  <c r="CE172"/>
  <c r="CE220"/>
  <c r="CE230"/>
  <c r="CE177"/>
  <c r="CE188"/>
  <c r="CE190"/>
  <c r="CE197"/>
  <c r="CE241"/>
  <c r="CE212"/>
  <c r="CE242"/>
  <c r="CE210"/>
  <c r="CE191"/>
  <c r="CE187"/>
  <c r="CE222"/>
  <c r="CE240"/>
  <c r="CE194"/>
  <c r="CE232"/>
  <c r="CE205"/>
  <c r="CE229"/>
  <c r="CE208"/>
  <c r="CE184"/>
  <c r="CE179"/>
  <c r="CE209"/>
  <c r="CE182"/>
  <c r="CE201"/>
  <c r="CE228"/>
  <c r="CE185"/>
  <c r="CE233"/>
  <c r="CE183"/>
  <c r="CE193"/>
  <c r="CE198"/>
  <c r="CE203"/>
  <c r="CE227"/>
  <c r="CE234"/>
  <c r="CE174"/>
  <c r="CE218"/>
  <c r="CE180"/>
  <c r="CE219"/>
  <c r="CE231"/>
  <c r="CE170"/>
  <c r="CE171"/>
  <c r="CE214"/>
  <c r="CE189"/>
  <c r="CE178"/>
  <c r="CE235"/>
  <c r="CE215"/>
  <c r="CE186"/>
  <c r="CE173"/>
  <c r="CE202"/>
  <c r="CE211"/>
  <c r="B247"/>
  <c r="A248"/>
  <c r="AP109" i="15"/>
  <c r="AQ108"/>
  <c r="A108"/>
  <c r="B107"/>
  <c r="AK117" i="14"/>
  <c r="AI117"/>
  <c r="AJ117"/>
  <c r="AH117"/>
  <c r="AA118"/>
  <c r="AG118" s="1"/>
  <c r="AD118"/>
  <c r="AB118"/>
  <c r="AC118"/>
  <c r="AE118"/>
  <c r="I119"/>
  <c r="U119" s="1"/>
  <c r="O119"/>
  <c r="M119"/>
  <c r="S119"/>
  <c r="X118"/>
  <c r="J119"/>
  <c r="P119"/>
  <c r="K119"/>
  <c r="Q119"/>
  <c r="L119"/>
  <c r="R119"/>
  <c r="V118"/>
  <c r="Y118"/>
  <c r="W118"/>
  <c r="D120"/>
  <c r="G120"/>
  <c r="F120"/>
  <c r="C120"/>
  <c r="E120"/>
  <c r="A122"/>
  <c r="B121"/>
  <c r="A295" i="4"/>
  <c r="B294"/>
  <c r="U107" i="15" l="1"/>
  <c r="W107"/>
  <c r="X107"/>
  <c r="Y107"/>
  <c r="E108"/>
  <c r="F108"/>
  <c r="G108"/>
  <c r="C108"/>
  <c r="D108"/>
  <c r="C244" i="14"/>
  <c r="D244"/>
  <c r="F244"/>
  <c r="E244"/>
  <c r="G244"/>
  <c r="CH167"/>
  <c r="CG157"/>
  <c r="G566"/>
  <c r="G459"/>
  <c r="G674"/>
  <c r="G351"/>
  <c r="DX350"/>
  <c r="DP350"/>
  <c r="DH350"/>
  <c r="CZ350"/>
  <c r="CR350"/>
  <c r="CJ350"/>
  <c r="CB350"/>
  <c r="BT350"/>
  <c r="BL350"/>
  <c r="BD350"/>
  <c r="AV350"/>
  <c r="AN350"/>
  <c r="AF350"/>
  <c r="X350"/>
  <c r="P350"/>
  <c r="DQ350"/>
  <c r="DI350"/>
  <c r="DA350"/>
  <c r="CS350"/>
  <c r="CK350"/>
  <c r="CC350"/>
  <c r="BU350"/>
  <c r="BM350"/>
  <c r="BE350"/>
  <c r="AW350"/>
  <c r="AO350"/>
  <c r="AG350"/>
  <c r="Y350"/>
  <c r="Q350"/>
  <c r="I350"/>
  <c r="DR350"/>
  <c r="DJ350"/>
  <c r="DB350"/>
  <c r="CT350"/>
  <c r="CL350"/>
  <c r="CD350"/>
  <c r="BV350"/>
  <c r="BN350"/>
  <c r="BF350"/>
  <c r="AX350"/>
  <c r="AP350"/>
  <c r="AH350"/>
  <c r="Z350"/>
  <c r="R350"/>
  <c r="J350"/>
  <c r="DU350"/>
  <c r="DM350"/>
  <c r="DE350"/>
  <c r="CW350"/>
  <c r="CO350"/>
  <c r="CG350"/>
  <c r="BY350"/>
  <c r="BQ350"/>
  <c r="BI350"/>
  <c r="BA350"/>
  <c r="AS350"/>
  <c r="AK350"/>
  <c r="AC350"/>
  <c r="U350"/>
  <c r="M350"/>
  <c r="DS350"/>
  <c r="DC350"/>
  <c r="CM350"/>
  <c r="BW350"/>
  <c r="BG350"/>
  <c r="AQ350"/>
  <c r="AA350"/>
  <c r="K350"/>
  <c r="DT350"/>
  <c r="DD350"/>
  <c r="CN350"/>
  <c r="BX350"/>
  <c r="BH350"/>
  <c r="AR350"/>
  <c r="AB350"/>
  <c r="L350"/>
  <c r="DV350"/>
  <c r="DF350"/>
  <c r="CP350"/>
  <c r="BZ350"/>
  <c r="BJ350"/>
  <c r="AT350"/>
  <c r="AD350"/>
  <c r="N350"/>
  <c r="DL350"/>
  <c r="CV350"/>
  <c r="CF350"/>
  <c r="BP350"/>
  <c r="AZ350"/>
  <c r="AJ350"/>
  <c r="T350"/>
  <c r="DW350"/>
  <c r="CQ350"/>
  <c r="BK350"/>
  <c r="AE350"/>
  <c r="CU350"/>
  <c r="BO350"/>
  <c r="AI350"/>
  <c r="CX350"/>
  <c r="BR350"/>
  <c r="AL350"/>
  <c r="DK350"/>
  <c r="CE350"/>
  <c r="AY350"/>
  <c r="S350"/>
  <c r="BS350"/>
  <c r="W350"/>
  <c r="CA350"/>
  <c r="O350"/>
  <c r="CI350"/>
  <c r="CH350"/>
  <c r="V350"/>
  <c r="DG350"/>
  <c r="AU350"/>
  <c r="DN350"/>
  <c r="BB350"/>
  <c r="AM350"/>
  <c r="BC350"/>
  <c r="CY350"/>
  <c r="DO350"/>
  <c r="DW673"/>
  <c r="DO673"/>
  <c r="DG673"/>
  <c r="CY673"/>
  <c r="CQ673"/>
  <c r="CI673"/>
  <c r="CA673"/>
  <c r="BS673"/>
  <c r="BK673"/>
  <c r="BC673"/>
  <c r="AU673"/>
  <c r="AM673"/>
  <c r="AE673"/>
  <c r="W673"/>
  <c r="O673"/>
  <c r="DX673"/>
  <c r="DP673"/>
  <c r="DH673"/>
  <c r="CZ673"/>
  <c r="CR673"/>
  <c r="CJ673"/>
  <c r="CB673"/>
  <c r="BT673"/>
  <c r="BL673"/>
  <c r="BD673"/>
  <c r="AV673"/>
  <c r="AN673"/>
  <c r="AF673"/>
  <c r="X673"/>
  <c r="P673"/>
  <c r="DQ673"/>
  <c r="DI673"/>
  <c r="DA673"/>
  <c r="CS673"/>
  <c r="CK673"/>
  <c r="CC673"/>
  <c r="BU673"/>
  <c r="BM673"/>
  <c r="BE673"/>
  <c r="AW673"/>
  <c r="AO673"/>
  <c r="AG673"/>
  <c r="Y673"/>
  <c r="Q673"/>
  <c r="I673"/>
  <c r="DT673"/>
  <c r="DL673"/>
  <c r="DD673"/>
  <c r="CV673"/>
  <c r="CN673"/>
  <c r="CF673"/>
  <c r="BX673"/>
  <c r="BP673"/>
  <c r="BH673"/>
  <c r="AZ673"/>
  <c r="AR673"/>
  <c r="AJ673"/>
  <c r="AB673"/>
  <c r="T673"/>
  <c r="L673"/>
  <c r="DK673"/>
  <c r="CU673"/>
  <c r="CE673"/>
  <c r="BO673"/>
  <c r="AY673"/>
  <c r="AI673"/>
  <c r="S673"/>
  <c r="DM673"/>
  <c r="CW673"/>
  <c r="CG673"/>
  <c r="BQ673"/>
  <c r="BA673"/>
  <c r="AK673"/>
  <c r="U673"/>
  <c r="DN673"/>
  <c r="CX673"/>
  <c r="CH673"/>
  <c r="BR673"/>
  <c r="BB673"/>
  <c r="AL673"/>
  <c r="V673"/>
  <c r="DU673"/>
  <c r="DE673"/>
  <c r="CO673"/>
  <c r="BY673"/>
  <c r="BI673"/>
  <c r="AS673"/>
  <c r="AC673"/>
  <c r="M673"/>
  <c r="DB673"/>
  <c r="BV673"/>
  <c r="AP673"/>
  <c r="J673"/>
  <c r="AX673"/>
  <c r="DC673"/>
  <c r="BW673"/>
  <c r="AQ673"/>
  <c r="K673"/>
  <c r="CD673"/>
  <c r="DF673"/>
  <c r="BZ673"/>
  <c r="AT673"/>
  <c r="N673"/>
  <c r="DJ673"/>
  <c r="R673"/>
  <c r="DS673"/>
  <c r="CM673"/>
  <c r="BG673"/>
  <c r="AA673"/>
  <c r="DV673"/>
  <c r="CP673"/>
  <c r="BJ673"/>
  <c r="AD673"/>
  <c r="CL673"/>
  <c r="Z673"/>
  <c r="CT673"/>
  <c r="DR673"/>
  <c r="AH673"/>
  <c r="BF673"/>
  <c r="BN673"/>
  <c r="DW565"/>
  <c r="DO565"/>
  <c r="DG565"/>
  <c r="CY565"/>
  <c r="CQ565"/>
  <c r="CI565"/>
  <c r="CA565"/>
  <c r="BS565"/>
  <c r="BK565"/>
  <c r="BC565"/>
  <c r="AU565"/>
  <c r="AM565"/>
  <c r="AE565"/>
  <c r="W565"/>
  <c r="O565"/>
  <c r="DT565"/>
  <c r="DK565"/>
  <c r="DB565"/>
  <c r="CS565"/>
  <c r="CJ565"/>
  <c r="BZ565"/>
  <c r="BQ565"/>
  <c r="BH565"/>
  <c r="AY565"/>
  <c r="AP565"/>
  <c r="AG565"/>
  <c r="X565"/>
  <c r="N565"/>
  <c r="DU565"/>
  <c r="DL565"/>
  <c r="DC565"/>
  <c r="CT565"/>
  <c r="CK565"/>
  <c r="CB565"/>
  <c r="BR565"/>
  <c r="BI565"/>
  <c r="AZ565"/>
  <c r="AQ565"/>
  <c r="AH565"/>
  <c r="Y565"/>
  <c r="P565"/>
  <c r="DV565"/>
  <c r="DM565"/>
  <c r="DD565"/>
  <c r="CU565"/>
  <c r="CL565"/>
  <c r="CC565"/>
  <c r="BT565"/>
  <c r="BJ565"/>
  <c r="BA565"/>
  <c r="AR565"/>
  <c r="AI565"/>
  <c r="Z565"/>
  <c r="Q565"/>
  <c r="DQ565"/>
  <c r="DH565"/>
  <c r="CX565"/>
  <c r="CO565"/>
  <c r="CF565"/>
  <c r="BW565"/>
  <c r="BN565"/>
  <c r="BE565"/>
  <c r="AV565"/>
  <c r="AL565"/>
  <c r="AC565"/>
  <c r="T565"/>
  <c r="K565"/>
  <c r="DX565"/>
  <c r="DE565"/>
  <c r="CM565"/>
  <c r="BU565"/>
  <c r="BB565"/>
  <c r="AJ565"/>
  <c r="R565"/>
  <c r="DF565"/>
  <c r="CN565"/>
  <c r="BV565"/>
  <c r="BD565"/>
  <c r="AK565"/>
  <c r="S565"/>
  <c r="DI565"/>
  <c r="CP565"/>
  <c r="BX565"/>
  <c r="BF565"/>
  <c r="AN565"/>
  <c r="U565"/>
  <c r="DP565"/>
  <c r="CW565"/>
  <c r="CE565"/>
  <c r="BM565"/>
  <c r="AT565"/>
  <c r="AB565"/>
  <c r="J565"/>
  <c r="CR565"/>
  <c r="BG565"/>
  <c r="V565"/>
  <c r="CV565"/>
  <c r="BL565"/>
  <c r="AA565"/>
  <c r="CZ565"/>
  <c r="BO565"/>
  <c r="AD565"/>
  <c r="DN565"/>
  <c r="CD565"/>
  <c r="AS565"/>
  <c r="I565"/>
  <c r="DA565"/>
  <c r="AF565"/>
  <c r="DJ565"/>
  <c r="AO565"/>
  <c r="DR565"/>
  <c r="AW565"/>
  <c r="BY565"/>
  <c r="AX565"/>
  <c r="BP565"/>
  <c r="CG565"/>
  <c r="M565"/>
  <c r="L565"/>
  <c r="DS565"/>
  <c r="CH565"/>
  <c r="E459"/>
  <c r="E351"/>
  <c r="E674"/>
  <c r="E566"/>
  <c r="DW458"/>
  <c r="DO458"/>
  <c r="DG458"/>
  <c r="CY458"/>
  <c r="CQ458"/>
  <c r="CI458"/>
  <c r="CA458"/>
  <c r="BS458"/>
  <c r="BK458"/>
  <c r="BC458"/>
  <c r="AU458"/>
  <c r="AM458"/>
  <c r="AE458"/>
  <c r="W458"/>
  <c r="O458"/>
  <c r="DV458"/>
  <c r="DM458"/>
  <c r="DD458"/>
  <c r="CU458"/>
  <c r="CL458"/>
  <c r="CC458"/>
  <c r="BT458"/>
  <c r="BJ458"/>
  <c r="BA458"/>
  <c r="AR458"/>
  <c r="AI458"/>
  <c r="Z458"/>
  <c r="Q458"/>
  <c r="DX458"/>
  <c r="DN458"/>
  <c r="DE458"/>
  <c r="CV458"/>
  <c r="CM458"/>
  <c r="CD458"/>
  <c r="BU458"/>
  <c r="BL458"/>
  <c r="BB458"/>
  <c r="AS458"/>
  <c r="AJ458"/>
  <c r="AA458"/>
  <c r="R458"/>
  <c r="I458"/>
  <c r="DQ458"/>
  <c r="DH458"/>
  <c r="CX458"/>
  <c r="CO458"/>
  <c r="CF458"/>
  <c r="BW458"/>
  <c r="BN458"/>
  <c r="BE458"/>
  <c r="AV458"/>
  <c r="AL458"/>
  <c r="AC458"/>
  <c r="T458"/>
  <c r="K458"/>
  <c r="DJ458"/>
  <c r="CT458"/>
  <c r="CG458"/>
  <c r="BQ458"/>
  <c r="BD458"/>
  <c r="AO458"/>
  <c r="Y458"/>
  <c r="L458"/>
  <c r="DK458"/>
  <c r="CW458"/>
  <c r="CH458"/>
  <c r="BR458"/>
  <c r="BF458"/>
  <c r="AP458"/>
  <c r="AB458"/>
  <c r="M458"/>
  <c r="DL458"/>
  <c r="CZ458"/>
  <c r="CJ458"/>
  <c r="BV458"/>
  <c r="BG458"/>
  <c r="AQ458"/>
  <c r="AD458"/>
  <c r="N458"/>
  <c r="DP458"/>
  <c r="DA458"/>
  <c r="CK458"/>
  <c r="BX458"/>
  <c r="BH458"/>
  <c r="AT458"/>
  <c r="AF458"/>
  <c r="P458"/>
  <c r="DB458"/>
  <c r="BY458"/>
  <c r="AW458"/>
  <c r="S458"/>
  <c r="DC458"/>
  <c r="BZ458"/>
  <c r="AX458"/>
  <c r="U458"/>
  <c r="DF458"/>
  <c r="CB458"/>
  <c r="AY458"/>
  <c r="V458"/>
  <c r="DI458"/>
  <c r="CE458"/>
  <c r="AZ458"/>
  <c r="X458"/>
  <c r="DR458"/>
  <c r="BI458"/>
  <c r="DS458"/>
  <c r="BM458"/>
  <c r="DT458"/>
  <c r="BO458"/>
  <c r="CP458"/>
  <c r="AH458"/>
  <c r="BP458"/>
  <c r="CN458"/>
  <c r="CR458"/>
  <c r="AG458"/>
  <c r="J458"/>
  <c r="AK458"/>
  <c r="DU458"/>
  <c r="AN458"/>
  <c r="CS458"/>
  <c r="D459"/>
  <c r="D566"/>
  <c r="D351"/>
  <c r="D674"/>
  <c r="F674"/>
  <c r="F459"/>
  <c r="F351"/>
  <c r="F566"/>
  <c r="A571"/>
  <c r="B570"/>
  <c r="C459"/>
  <c r="C566"/>
  <c r="C674"/>
  <c r="M243"/>
  <c r="BK243"/>
  <c r="AL243"/>
  <c r="C351"/>
  <c r="BD243"/>
  <c r="BE243"/>
  <c r="BO243"/>
  <c r="BP243"/>
  <c r="AD243"/>
  <c r="BH243"/>
  <c r="BI243"/>
  <c r="AS243"/>
  <c r="AF243"/>
  <c r="BF243"/>
  <c r="BL243"/>
  <c r="BM243"/>
  <c r="BW243"/>
  <c r="K243"/>
  <c r="AR243"/>
  <c r="BS243"/>
  <c r="BJ243"/>
  <c r="X243"/>
  <c r="O243"/>
  <c r="AQ243"/>
  <c r="BT243"/>
  <c r="BU243"/>
  <c r="I243"/>
  <c r="S243"/>
  <c r="BC243"/>
  <c r="T243"/>
  <c r="BZ243"/>
  <c r="BY243"/>
  <c r="Y243"/>
  <c r="Z243"/>
  <c r="AC243"/>
  <c r="P243"/>
  <c r="Q243"/>
  <c r="AA243"/>
  <c r="BQ243"/>
  <c r="AE243"/>
  <c r="BA243"/>
  <c r="AZ243"/>
  <c r="AI243"/>
  <c r="AB243"/>
  <c r="AG243"/>
  <c r="U243"/>
  <c r="AK243"/>
  <c r="AJ243"/>
  <c r="BX243"/>
  <c r="AW243"/>
  <c r="AT243"/>
  <c r="L243"/>
  <c r="AU243"/>
  <c r="AH243"/>
  <c r="AN243"/>
  <c r="BR243"/>
  <c r="AX243"/>
  <c r="AY243"/>
  <c r="N243"/>
  <c r="AO243"/>
  <c r="V243"/>
  <c r="AV243"/>
  <c r="R243"/>
  <c r="W243"/>
  <c r="J243"/>
  <c r="BG243"/>
  <c r="AP243"/>
  <c r="BN243"/>
  <c r="BB243"/>
  <c r="AM243"/>
  <c r="BV243"/>
  <c r="DX243"/>
  <c r="CA243"/>
  <c r="CB243"/>
  <c r="CC243"/>
  <c r="CD243"/>
  <c r="CF244"/>
  <c r="B678"/>
  <c r="A679"/>
  <c r="A464"/>
  <c r="B463"/>
  <c r="B356"/>
  <c r="A357"/>
  <c r="CF240"/>
  <c r="CF222"/>
  <c r="CF193"/>
  <c r="CF243"/>
  <c r="CF215"/>
  <c r="CF232"/>
  <c r="CF236"/>
  <c r="CF234"/>
  <c r="CF241"/>
  <c r="CF208"/>
  <c r="CF189"/>
  <c r="CF183"/>
  <c r="CF196"/>
  <c r="CF177"/>
  <c r="CF239"/>
  <c r="CF231"/>
  <c r="CF221"/>
  <c r="CF230"/>
  <c r="CF186"/>
  <c r="CF214"/>
  <c r="CG206"/>
  <c r="CF170"/>
  <c r="CF225"/>
  <c r="CF223"/>
  <c r="CF198"/>
  <c r="CF224"/>
  <c r="CF194"/>
  <c r="CF209"/>
  <c r="CF203"/>
  <c r="CF217"/>
  <c r="CF242"/>
  <c r="CF228"/>
  <c r="CF195"/>
  <c r="CF220"/>
  <c r="CF238"/>
  <c r="CF185"/>
  <c r="CF201"/>
  <c r="CF227"/>
  <c r="CF204"/>
  <c r="CF171"/>
  <c r="CF213"/>
  <c r="CF211"/>
  <c r="CF187"/>
  <c r="CF192"/>
  <c r="CF233"/>
  <c r="CF235"/>
  <c r="CF179"/>
  <c r="CF182"/>
  <c r="CF199"/>
  <c r="CF237"/>
  <c r="CF210"/>
  <c r="CF207"/>
  <c r="CF216"/>
  <c r="CF212"/>
  <c r="CF191"/>
  <c r="CF175"/>
  <c r="CF200"/>
  <c r="CF174"/>
  <c r="CF218"/>
  <c r="CF180"/>
  <c r="CF178"/>
  <c r="CF229"/>
  <c r="CF226"/>
  <c r="CF206"/>
  <c r="CF205"/>
  <c r="CF202"/>
  <c r="CF176"/>
  <c r="CF181"/>
  <c r="CF184"/>
  <c r="CF197"/>
  <c r="CF190"/>
  <c r="CF172"/>
  <c r="CF173"/>
  <c r="CF188"/>
  <c r="CF219"/>
  <c r="AH118"/>
  <c r="B248"/>
  <c r="A249"/>
  <c r="AQ109" i="15"/>
  <c r="AP110"/>
  <c r="A109"/>
  <c r="B108"/>
  <c r="Y119" i="14"/>
  <c r="AK118"/>
  <c r="X119"/>
  <c r="V119"/>
  <c r="AJ118"/>
  <c r="AI118"/>
  <c r="L120"/>
  <c r="R120"/>
  <c r="AA119"/>
  <c r="AG119" s="1"/>
  <c r="AD119"/>
  <c r="AB119"/>
  <c r="AE119"/>
  <c r="AC119"/>
  <c r="K120"/>
  <c r="Q120"/>
  <c r="J120"/>
  <c r="P120"/>
  <c r="M120"/>
  <c r="S120"/>
  <c r="I120"/>
  <c r="U120" s="1"/>
  <c r="O120"/>
  <c r="W119"/>
  <c r="D121"/>
  <c r="D152" s="1"/>
  <c r="C121"/>
  <c r="F121"/>
  <c r="F152" s="1"/>
  <c r="G121"/>
  <c r="G152" s="1"/>
  <c r="E121"/>
  <c r="E152" s="1"/>
  <c r="A123"/>
  <c r="B122"/>
  <c r="B295" i="4"/>
  <c r="A296"/>
  <c r="C109" i="15" l="1"/>
  <c r="E109"/>
  <c r="F109"/>
  <c r="D109"/>
  <c r="G109"/>
  <c r="U108"/>
  <c r="V108"/>
  <c r="X108"/>
  <c r="Y108"/>
  <c r="W108"/>
  <c r="E245" i="14"/>
  <c r="F245"/>
  <c r="G245"/>
  <c r="C245"/>
  <c r="CG245" s="1"/>
  <c r="D245"/>
  <c r="CI167"/>
  <c r="CH157"/>
  <c r="DR566"/>
  <c r="DJ566"/>
  <c r="DB566"/>
  <c r="CT566"/>
  <c r="CL566"/>
  <c r="CD566"/>
  <c r="BV566"/>
  <c r="BN566"/>
  <c r="BF566"/>
  <c r="AX566"/>
  <c r="AP566"/>
  <c r="AH566"/>
  <c r="DS566"/>
  <c r="DK566"/>
  <c r="DC566"/>
  <c r="CU566"/>
  <c r="CM566"/>
  <c r="CE566"/>
  <c r="BW566"/>
  <c r="BO566"/>
  <c r="BG566"/>
  <c r="AY566"/>
  <c r="AQ566"/>
  <c r="DT566"/>
  <c r="DL566"/>
  <c r="DD566"/>
  <c r="CV566"/>
  <c r="CN566"/>
  <c r="CF566"/>
  <c r="BX566"/>
  <c r="BP566"/>
  <c r="BH566"/>
  <c r="AZ566"/>
  <c r="AR566"/>
  <c r="DW566"/>
  <c r="DO566"/>
  <c r="DG566"/>
  <c r="CY566"/>
  <c r="CQ566"/>
  <c r="CI566"/>
  <c r="CA566"/>
  <c r="BS566"/>
  <c r="BK566"/>
  <c r="BC566"/>
  <c r="AU566"/>
  <c r="AM566"/>
  <c r="AE566"/>
  <c r="W566"/>
  <c r="O566"/>
  <c r="DU566"/>
  <c r="DE566"/>
  <c r="CO566"/>
  <c r="BY566"/>
  <c r="BI566"/>
  <c r="AS566"/>
  <c r="AF566"/>
  <c r="V566"/>
  <c r="M566"/>
  <c r="DV566"/>
  <c r="DF566"/>
  <c r="CP566"/>
  <c r="BZ566"/>
  <c r="BJ566"/>
  <c r="AT566"/>
  <c r="AG566"/>
  <c r="X566"/>
  <c r="N566"/>
  <c r="DX566"/>
  <c r="DH566"/>
  <c r="CR566"/>
  <c r="CB566"/>
  <c r="BL566"/>
  <c r="AV566"/>
  <c r="AI566"/>
  <c r="Y566"/>
  <c r="P566"/>
  <c r="DN566"/>
  <c r="CX566"/>
  <c r="CH566"/>
  <c r="BR566"/>
  <c r="BB566"/>
  <c r="AL566"/>
  <c r="AB566"/>
  <c r="S566"/>
  <c r="J566"/>
  <c r="DI566"/>
  <c r="CC566"/>
  <c r="AW566"/>
  <c r="Z566"/>
  <c r="DM566"/>
  <c r="CG566"/>
  <c r="BA566"/>
  <c r="AA566"/>
  <c r="I566"/>
  <c r="DP566"/>
  <c r="CJ566"/>
  <c r="BD566"/>
  <c r="AC566"/>
  <c r="K566"/>
  <c r="CW566"/>
  <c r="BQ566"/>
  <c r="AK566"/>
  <c r="R566"/>
  <c r="DQ566"/>
  <c r="BE566"/>
  <c r="L566"/>
  <c r="BM566"/>
  <c r="Q566"/>
  <c r="BT566"/>
  <c r="T566"/>
  <c r="CS566"/>
  <c r="AJ566"/>
  <c r="BU566"/>
  <c r="CK566"/>
  <c r="CZ566"/>
  <c r="AD566"/>
  <c r="DA566"/>
  <c r="U566"/>
  <c r="AN566"/>
  <c r="AO566"/>
  <c r="C460"/>
  <c r="C567"/>
  <c r="BX244"/>
  <c r="BP244"/>
  <c r="BH244"/>
  <c r="AZ244"/>
  <c r="AR244"/>
  <c r="AJ244"/>
  <c r="AB244"/>
  <c r="T244"/>
  <c r="L244"/>
  <c r="BY244"/>
  <c r="BQ244"/>
  <c r="BI244"/>
  <c r="BA244"/>
  <c r="AS244"/>
  <c r="AK244"/>
  <c r="AC244"/>
  <c r="U244"/>
  <c r="M244"/>
  <c r="BZ244"/>
  <c r="BR244"/>
  <c r="BJ244"/>
  <c r="BB244"/>
  <c r="AT244"/>
  <c r="AL244"/>
  <c r="AD244"/>
  <c r="V244"/>
  <c r="N244"/>
  <c r="BU244"/>
  <c r="BM244"/>
  <c r="BE244"/>
  <c r="AW244"/>
  <c r="AO244"/>
  <c r="AG244"/>
  <c r="Y244"/>
  <c r="Q244"/>
  <c r="I244"/>
  <c r="BL244"/>
  <c r="AV244"/>
  <c r="AF244"/>
  <c r="P244"/>
  <c r="AM244"/>
  <c r="BD244"/>
  <c r="X244"/>
  <c r="AU244"/>
  <c r="BN244"/>
  <c r="AX244"/>
  <c r="AH244"/>
  <c r="R244"/>
  <c r="BS244"/>
  <c r="W244"/>
  <c r="AN244"/>
  <c r="AE244"/>
  <c r="BO244"/>
  <c r="AY244"/>
  <c r="AI244"/>
  <c r="S244"/>
  <c r="C675"/>
  <c r="BC244"/>
  <c r="BT244"/>
  <c r="BK244"/>
  <c r="O244"/>
  <c r="BV244"/>
  <c r="BF244"/>
  <c r="AP244"/>
  <c r="Z244"/>
  <c r="J244"/>
  <c r="BW244"/>
  <c r="BG244"/>
  <c r="AQ244"/>
  <c r="AA244"/>
  <c r="K244"/>
  <c r="C352"/>
  <c r="DX244"/>
  <c r="CA244"/>
  <c r="CB244"/>
  <c r="CC244"/>
  <c r="CD244"/>
  <c r="CE244"/>
  <c r="B571"/>
  <c r="A572"/>
  <c r="F460"/>
  <c r="F567"/>
  <c r="F675"/>
  <c r="F352"/>
  <c r="D675"/>
  <c r="D567"/>
  <c r="D460"/>
  <c r="D352"/>
  <c r="DX351"/>
  <c r="DP351"/>
  <c r="DH351"/>
  <c r="CZ351"/>
  <c r="CR351"/>
  <c r="CJ351"/>
  <c r="CB351"/>
  <c r="BT351"/>
  <c r="BL351"/>
  <c r="BD351"/>
  <c r="AV351"/>
  <c r="AN351"/>
  <c r="AF351"/>
  <c r="X351"/>
  <c r="P351"/>
  <c r="DQ351"/>
  <c r="DI351"/>
  <c r="DA351"/>
  <c r="CS351"/>
  <c r="CK351"/>
  <c r="CC351"/>
  <c r="BU351"/>
  <c r="BM351"/>
  <c r="BE351"/>
  <c r="AW351"/>
  <c r="AO351"/>
  <c r="AG351"/>
  <c r="Y351"/>
  <c r="Q351"/>
  <c r="I351"/>
  <c r="DR351"/>
  <c r="DJ351"/>
  <c r="DB351"/>
  <c r="CT351"/>
  <c r="CL351"/>
  <c r="CD351"/>
  <c r="BV351"/>
  <c r="BN351"/>
  <c r="BF351"/>
  <c r="AX351"/>
  <c r="AP351"/>
  <c r="AH351"/>
  <c r="Z351"/>
  <c r="R351"/>
  <c r="J351"/>
  <c r="DU351"/>
  <c r="DM351"/>
  <c r="DE351"/>
  <c r="CW351"/>
  <c r="CO351"/>
  <c r="CG351"/>
  <c r="BY351"/>
  <c r="BQ351"/>
  <c r="BI351"/>
  <c r="BA351"/>
  <c r="AS351"/>
  <c r="AK351"/>
  <c r="AC351"/>
  <c r="U351"/>
  <c r="M351"/>
  <c r="DK351"/>
  <c r="CU351"/>
  <c r="CE351"/>
  <c r="BO351"/>
  <c r="AY351"/>
  <c r="AI351"/>
  <c r="S351"/>
  <c r="DL351"/>
  <c r="CV351"/>
  <c r="CF351"/>
  <c r="BP351"/>
  <c r="AZ351"/>
  <c r="AJ351"/>
  <c r="T351"/>
  <c r="DN351"/>
  <c r="CX351"/>
  <c r="CH351"/>
  <c r="BR351"/>
  <c r="BB351"/>
  <c r="AL351"/>
  <c r="V351"/>
  <c r="DT351"/>
  <c r="DD351"/>
  <c r="CN351"/>
  <c r="BX351"/>
  <c r="BH351"/>
  <c r="AR351"/>
  <c r="AB351"/>
  <c r="L351"/>
  <c r="CY351"/>
  <c r="BS351"/>
  <c r="AM351"/>
  <c r="DC351"/>
  <c r="BW351"/>
  <c r="AQ351"/>
  <c r="K351"/>
  <c r="DF351"/>
  <c r="BZ351"/>
  <c r="AT351"/>
  <c r="N351"/>
  <c r="DS351"/>
  <c r="CM351"/>
  <c r="BG351"/>
  <c r="AA351"/>
  <c r="CA351"/>
  <c r="O351"/>
  <c r="CQ351"/>
  <c r="CI351"/>
  <c r="W351"/>
  <c r="CP351"/>
  <c r="AD351"/>
  <c r="AE351"/>
  <c r="DO351"/>
  <c r="BC351"/>
  <c r="DV351"/>
  <c r="BJ351"/>
  <c r="AU351"/>
  <c r="BK351"/>
  <c r="DW351"/>
  <c r="DG351"/>
  <c r="DW674"/>
  <c r="DO674"/>
  <c r="DG674"/>
  <c r="CY674"/>
  <c r="CQ674"/>
  <c r="CI674"/>
  <c r="CA674"/>
  <c r="BS674"/>
  <c r="BK674"/>
  <c r="BC674"/>
  <c r="AU674"/>
  <c r="AM674"/>
  <c r="AE674"/>
  <c r="W674"/>
  <c r="O674"/>
  <c r="DX674"/>
  <c r="DP674"/>
  <c r="DH674"/>
  <c r="CZ674"/>
  <c r="CR674"/>
  <c r="CJ674"/>
  <c r="CB674"/>
  <c r="BT674"/>
  <c r="BL674"/>
  <c r="BD674"/>
  <c r="AV674"/>
  <c r="AN674"/>
  <c r="AF674"/>
  <c r="X674"/>
  <c r="P674"/>
  <c r="DQ674"/>
  <c r="DI674"/>
  <c r="DA674"/>
  <c r="CS674"/>
  <c r="CK674"/>
  <c r="CC674"/>
  <c r="BU674"/>
  <c r="BM674"/>
  <c r="BE674"/>
  <c r="AW674"/>
  <c r="AO674"/>
  <c r="AG674"/>
  <c r="Y674"/>
  <c r="Q674"/>
  <c r="I674"/>
  <c r="DT674"/>
  <c r="DL674"/>
  <c r="DD674"/>
  <c r="CV674"/>
  <c r="CN674"/>
  <c r="CF674"/>
  <c r="BX674"/>
  <c r="BP674"/>
  <c r="BH674"/>
  <c r="AZ674"/>
  <c r="AR674"/>
  <c r="AJ674"/>
  <c r="AB674"/>
  <c r="T674"/>
  <c r="L674"/>
  <c r="DS674"/>
  <c r="DC674"/>
  <c r="CM674"/>
  <c r="BW674"/>
  <c r="BG674"/>
  <c r="AQ674"/>
  <c r="AA674"/>
  <c r="K674"/>
  <c r="DU674"/>
  <c r="DE674"/>
  <c r="CO674"/>
  <c r="BY674"/>
  <c r="BI674"/>
  <c r="AS674"/>
  <c r="AC674"/>
  <c r="M674"/>
  <c r="DV674"/>
  <c r="DF674"/>
  <c r="CP674"/>
  <c r="BZ674"/>
  <c r="BJ674"/>
  <c r="AT674"/>
  <c r="AD674"/>
  <c r="N674"/>
  <c r="DM674"/>
  <c r="CW674"/>
  <c r="CG674"/>
  <c r="BQ674"/>
  <c r="BA674"/>
  <c r="AK674"/>
  <c r="U674"/>
  <c r="DJ674"/>
  <c r="CD674"/>
  <c r="AX674"/>
  <c r="R674"/>
  <c r="DR674"/>
  <c r="Z674"/>
  <c r="DK674"/>
  <c r="CE674"/>
  <c r="AY674"/>
  <c r="S674"/>
  <c r="BF674"/>
  <c r="DN674"/>
  <c r="CH674"/>
  <c r="BB674"/>
  <c r="V674"/>
  <c r="CL674"/>
  <c r="CU674"/>
  <c r="BO674"/>
  <c r="AI674"/>
  <c r="CX674"/>
  <c r="BR674"/>
  <c r="AL674"/>
  <c r="CT674"/>
  <c r="DB674"/>
  <c r="J674"/>
  <c r="AH674"/>
  <c r="AP674"/>
  <c r="BN674"/>
  <c r="BV674"/>
  <c r="E567"/>
  <c r="E675"/>
  <c r="E352"/>
  <c r="E460"/>
  <c r="DW459"/>
  <c r="DO459"/>
  <c r="DG459"/>
  <c r="CY459"/>
  <c r="CQ459"/>
  <c r="CI459"/>
  <c r="CA459"/>
  <c r="BS459"/>
  <c r="BK459"/>
  <c r="BC459"/>
  <c r="AU459"/>
  <c r="AM459"/>
  <c r="AE459"/>
  <c r="W459"/>
  <c r="O459"/>
  <c r="DU459"/>
  <c r="DL459"/>
  <c r="DC459"/>
  <c r="CT459"/>
  <c r="CK459"/>
  <c r="CB459"/>
  <c r="BR459"/>
  <c r="BI459"/>
  <c r="AZ459"/>
  <c r="AQ459"/>
  <c r="AH459"/>
  <c r="Y459"/>
  <c r="P459"/>
  <c r="DV459"/>
  <c r="DM459"/>
  <c r="DD459"/>
  <c r="CU459"/>
  <c r="CL459"/>
  <c r="CC459"/>
  <c r="BT459"/>
  <c r="BJ459"/>
  <c r="BA459"/>
  <c r="AR459"/>
  <c r="AI459"/>
  <c r="Z459"/>
  <c r="Q459"/>
  <c r="DP459"/>
  <c r="DF459"/>
  <c r="CW459"/>
  <c r="CN459"/>
  <c r="CE459"/>
  <c r="BV459"/>
  <c r="BM459"/>
  <c r="BD459"/>
  <c r="AT459"/>
  <c r="AK459"/>
  <c r="AB459"/>
  <c r="S459"/>
  <c r="J459"/>
  <c r="DT459"/>
  <c r="DH459"/>
  <c r="CR459"/>
  <c r="CD459"/>
  <c r="BO459"/>
  <c r="AY459"/>
  <c r="AL459"/>
  <c r="V459"/>
  <c r="I459"/>
  <c r="DX459"/>
  <c r="DI459"/>
  <c r="CS459"/>
  <c r="CF459"/>
  <c r="BP459"/>
  <c r="BB459"/>
  <c r="AN459"/>
  <c r="X459"/>
  <c r="K459"/>
  <c r="DJ459"/>
  <c r="CV459"/>
  <c r="CG459"/>
  <c r="BQ459"/>
  <c r="BE459"/>
  <c r="AO459"/>
  <c r="AA459"/>
  <c r="L459"/>
  <c r="DK459"/>
  <c r="CX459"/>
  <c r="CH459"/>
  <c r="BU459"/>
  <c r="BF459"/>
  <c r="AP459"/>
  <c r="AC459"/>
  <c r="M459"/>
  <c r="CZ459"/>
  <c r="BW459"/>
  <c r="AS459"/>
  <c r="N459"/>
  <c r="DA459"/>
  <c r="BX459"/>
  <c r="AV459"/>
  <c r="R459"/>
  <c r="DB459"/>
  <c r="BY459"/>
  <c r="AW459"/>
  <c r="T459"/>
  <c r="DE459"/>
  <c r="BZ459"/>
  <c r="AX459"/>
  <c r="U459"/>
  <c r="DN459"/>
  <c r="BG459"/>
  <c r="DQ459"/>
  <c r="BH459"/>
  <c r="DR459"/>
  <c r="BL459"/>
  <c r="CM459"/>
  <c r="AF459"/>
  <c r="BN459"/>
  <c r="CJ459"/>
  <c r="CO459"/>
  <c r="AD459"/>
  <c r="CP459"/>
  <c r="DS459"/>
  <c r="AG459"/>
  <c r="AJ459"/>
  <c r="C152"/>
  <c r="G460"/>
  <c r="G567"/>
  <c r="G675"/>
  <c r="G352"/>
  <c r="B679"/>
  <c r="A680"/>
  <c r="B464"/>
  <c r="A465"/>
  <c r="A358"/>
  <c r="B357"/>
  <c r="CG221"/>
  <c r="CG237"/>
  <c r="CG217"/>
  <c r="CG178"/>
  <c r="CG209"/>
  <c r="CG231"/>
  <c r="CG193"/>
  <c r="CG200"/>
  <c r="CG208"/>
  <c r="CG238"/>
  <c r="CG242"/>
  <c r="CG180"/>
  <c r="CG239"/>
  <c r="CG244"/>
  <c r="CG204"/>
  <c r="CG179"/>
  <c r="CG174"/>
  <c r="CH231"/>
  <c r="CG181"/>
  <c r="CG241"/>
  <c r="CG197"/>
  <c r="CG176"/>
  <c r="CG186"/>
  <c r="CG224"/>
  <c r="CG240"/>
  <c r="CG171"/>
  <c r="CG220"/>
  <c r="CG232"/>
  <c r="CG184"/>
  <c r="CG190"/>
  <c r="CG234"/>
  <c r="CG172"/>
  <c r="CG177"/>
  <c r="CG205"/>
  <c r="CG211"/>
  <c r="CG182"/>
  <c r="CG185"/>
  <c r="CG207"/>
  <c r="CG215"/>
  <c r="CG219"/>
  <c r="CG194"/>
  <c r="CG229"/>
  <c r="CG191"/>
  <c r="CG226"/>
  <c r="CG173"/>
  <c r="CG198"/>
  <c r="CG189"/>
  <c r="CG201"/>
  <c r="CG213"/>
  <c r="CG228"/>
  <c r="CG227"/>
  <c r="CG175"/>
  <c r="CG243"/>
  <c r="CG202"/>
  <c r="CG230"/>
  <c r="CG187"/>
  <c r="CG225"/>
  <c r="CG195"/>
  <c r="CG233"/>
  <c r="CG192"/>
  <c r="CG218"/>
  <c r="CG222"/>
  <c r="CG223"/>
  <c r="CG235"/>
  <c r="CG199"/>
  <c r="CG183"/>
  <c r="CG203"/>
  <c r="CG236"/>
  <c r="CG212"/>
  <c r="CG214"/>
  <c r="CG170"/>
  <c r="CG210"/>
  <c r="CG188"/>
  <c r="CG196"/>
  <c r="CG216"/>
  <c r="A250"/>
  <c r="B249"/>
  <c r="AH119"/>
  <c r="AQ110" i="15"/>
  <c r="AP111"/>
  <c r="A110"/>
  <c r="B109"/>
  <c r="AI119" i="14"/>
  <c r="AK119"/>
  <c r="W120"/>
  <c r="AJ119"/>
  <c r="AD120"/>
  <c r="X120"/>
  <c r="V120"/>
  <c r="J121"/>
  <c r="J152" s="1"/>
  <c r="P121"/>
  <c r="P152" s="1"/>
  <c r="I121"/>
  <c r="O121"/>
  <c r="O152" s="1"/>
  <c r="L121"/>
  <c r="L152" s="1"/>
  <c r="R121"/>
  <c r="R152" s="1"/>
  <c r="M121"/>
  <c r="M152" s="1"/>
  <c r="S121"/>
  <c r="S152" s="1"/>
  <c r="AA120"/>
  <c r="AG120" s="1"/>
  <c r="AB120"/>
  <c r="AE120"/>
  <c r="Y120"/>
  <c r="K121"/>
  <c r="K152" s="1"/>
  <c r="Q121"/>
  <c r="Q152" s="1"/>
  <c r="AC120"/>
  <c r="D122"/>
  <c r="C122"/>
  <c r="E122"/>
  <c r="F122"/>
  <c r="G122"/>
  <c r="B123"/>
  <c r="A124"/>
  <c r="B296" i="4"/>
  <c r="A297"/>
  <c r="V109" i="15" l="1"/>
  <c r="U109"/>
  <c r="Y109"/>
  <c r="X109"/>
  <c r="C110"/>
  <c r="D110"/>
  <c r="F110"/>
  <c r="E110"/>
  <c r="G110"/>
  <c r="W109"/>
  <c r="D246" i="14"/>
  <c r="G246"/>
  <c r="E246"/>
  <c r="F246"/>
  <c r="C246"/>
  <c r="F461"/>
  <c r="F353"/>
  <c r="F676"/>
  <c r="F568"/>
  <c r="B572"/>
  <c r="A573"/>
  <c r="DW460"/>
  <c r="DO460"/>
  <c r="DG460"/>
  <c r="CY460"/>
  <c r="CQ460"/>
  <c r="CI460"/>
  <c r="CA460"/>
  <c r="BS460"/>
  <c r="BK460"/>
  <c r="BC460"/>
  <c r="AU460"/>
  <c r="AM460"/>
  <c r="AE460"/>
  <c r="W460"/>
  <c r="O460"/>
  <c r="DT460"/>
  <c r="DK460"/>
  <c r="DB460"/>
  <c r="CS460"/>
  <c r="CJ460"/>
  <c r="BZ460"/>
  <c r="BQ460"/>
  <c r="BH460"/>
  <c r="AY460"/>
  <c r="AP460"/>
  <c r="AG460"/>
  <c r="X460"/>
  <c r="N460"/>
  <c r="DU460"/>
  <c r="DL460"/>
  <c r="DC460"/>
  <c r="CT460"/>
  <c r="CK460"/>
  <c r="CB460"/>
  <c r="BR460"/>
  <c r="BI460"/>
  <c r="AZ460"/>
  <c r="AQ460"/>
  <c r="AH460"/>
  <c r="Y460"/>
  <c r="P460"/>
  <c r="DX460"/>
  <c r="DN460"/>
  <c r="DE460"/>
  <c r="CV460"/>
  <c r="CM460"/>
  <c r="CD460"/>
  <c r="BU460"/>
  <c r="BL460"/>
  <c r="BB460"/>
  <c r="AS460"/>
  <c r="AJ460"/>
  <c r="AA460"/>
  <c r="R460"/>
  <c r="I460"/>
  <c r="DR460"/>
  <c r="DD460"/>
  <c r="CO460"/>
  <c r="BY460"/>
  <c r="BM460"/>
  <c r="AW460"/>
  <c r="AI460"/>
  <c r="T460"/>
  <c r="DS460"/>
  <c r="DF460"/>
  <c r="CP460"/>
  <c r="CC460"/>
  <c r="BN460"/>
  <c r="AX460"/>
  <c r="AK460"/>
  <c r="U460"/>
  <c r="DV460"/>
  <c r="DH460"/>
  <c r="CR460"/>
  <c r="CE460"/>
  <c r="BO460"/>
  <c r="BA460"/>
  <c r="AL460"/>
  <c r="V460"/>
  <c r="J460"/>
  <c r="DI460"/>
  <c r="CU460"/>
  <c r="CF460"/>
  <c r="BP460"/>
  <c r="BD460"/>
  <c r="AN460"/>
  <c r="Z460"/>
  <c r="K460"/>
  <c r="CW460"/>
  <c r="BT460"/>
  <c r="AO460"/>
  <c r="L460"/>
  <c r="CX460"/>
  <c r="BV460"/>
  <c r="AR460"/>
  <c r="M460"/>
  <c r="CZ460"/>
  <c r="BW460"/>
  <c r="AT460"/>
  <c r="Q460"/>
  <c r="DA460"/>
  <c r="BX460"/>
  <c r="AV460"/>
  <c r="S460"/>
  <c r="DJ460"/>
  <c r="BE460"/>
  <c r="DM460"/>
  <c r="BF460"/>
  <c r="DP460"/>
  <c r="BG460"/>
  <c r="CH460"/>
  <c r="AC460"/>
  <c r="BJ460"/>
  <c r="CG460"/>
  <c r="CL460"/>
  <c r="AB460"/>
  <c r="AD460"/>
  <c r="DQ460"/>
  <c r="CN460"/>
  <c r="AF460"/>
  <c r="DW675"/>
  <c r="DO675"/>
  <c r="DG675"/>
  <c r="CY675"/>
  <c r="CQ675"/>
  <c r="CI675"/>
  <c r="CA675"/>
  <c r="BS675"/>
  <c r="BK675"/>
  <c r="BC675"/>
  <c r="AU675"/>
  <c r="AM675"/>
  <c r="AE675"/>
  <c r="W675"/>
  <c r="O675"/>
  <c r="DX675"/>
  <c r="DP675"/>
  <c r="DH675"/>
  <c r="CZ675"/>
  <c r="CR675"/>
  <c r="CJ675"/>
  <c r="CB675"/>
  <c r="BT675"/>
  <c r="BL675"/>
  <c r="BD675"/>
  <c r="AV675"/>
  <c r="AN675"/>
  <c r="AF675"/>
  <c r="X675"/>
  <c r="P675"/>
  <c r="DQ675"/>
  <c r="DI675"/>
  <c r="DA675"/>
  <c r="CS675"/>
  <c r="CK675"/>
  <c r="CC675"/>
  <c r="BU675"/>
  <c r="BM675"/>
  <c r="BE675"/>
  <c r="AW675"/>
  <c r="AO675"/>
  <c r="AG675"/>
  <c r="Y675"/>
  <c r="Q675"/>
  <c r="I675"/>
  <c r="DT675"/>
  <c r="DL675"/>
  <c r="DD675"/>
  <c r="CV675"/>
  <c r="CN675"/>
  <c r="CF675"/>
  <c r="BX675"/>
  <c r="BP675"/>
  <c r="BH675"/>
  <c r="AZ675"/>
  <c r="AR675"/>
  <c r="AJ675"/>
  <c r="AB675"/>
  <c r="T675"/>
  <c r="L675"/>
  <c r="DK675"/>
  <c r="CU675"/>
  <c r="CE675"/>
  <c r="BO675"/>
  <c r="AY675"/>
  <c r="AI675"/>
  <c r="S675"/>
  <c r="DM675"/>
  <c r="CW675"/>
  <c r="CG675"/>
  <c r="BQ675"/>
  <c r="BA675"/>
  <c r="AK675"/>
  <c r="U675"/>
  <c r="DN675"/>
  <c r="CX675"/>
  <c r="CH675"/>
  <c r="BR675"/>
  <c r="BB675"/>
  <c r="AL675"/>
  <c r="V675"/>
  <c r="DU675"/>
  <c r="DE675"/>
  <c r="CO675"/>
  <c r="BY675"/>
  <c r="BI675"/>
  <c r="AS675"/>
  <c r="AC675"/>
  <c r="M675"/>
  <c r="DR675"/>
  <c r="CL675"/>
  <c r="BF675"/>
  <c r="Z675"/>
  <c r="CT675"/>
  <c r="DS675"/>
  <c r="CM675"/>
  <c r="BG675"/>
  <c r="AA675"/>
  <c r="AH675"/>
  <c r="DV675"/>
  <c r="CP675"/>
  <c r="BJ675"/>
  <c r="AD675"/>
  <c r="BN675"/>
  <c r="DC675"/>
  <c r="BW675"/>
  <c r="AQ675"/>
  <c r="K675"/>
  <c r="DF675"/>
  <c r="BZ675"/>
  <c r="AT675"/>
  <c r="N675"/>
  <c r="DB675"/>
  <c r="R675"/>
  <c r="DJ675"/>
  <c r="AP675"/>
  <c r="J675"/>
  <c r="AX675"/>
  <c r="BV675"/>
  <c r="CD675"/>
  <c r="G676"/>
  <c r="G568"/>
  <c r="G353"/>
  <c r="G461"/>
  <c r="BT245"/>
  <c r="C461"/>
  <c r="BO245"/>
  <c r="C676"/>
  <c r="C353"/>
  <c r="C568"/>
  <c r="AI245"/>
  <c r="Y245"/>
  <c r="BD245"/>
  <c r="X245"/>
  <c r="BE245"/>
  <c r="BP245"/>
  <c r="BY245"/>
  <c r="M245"/>
  <c r="V245"/>
  <c r="W245"/>
  <c r="AV245"/>
  <c r="AX245"/>
  <c r="AP245"/>
  <c r="AO245"/>
  <c r="BC245"/>
  <c r="Z245"/>
  <c r="BK245"/>
  <c r="BX245"/>
  <c r="L245"/>
  <c r="U245"/>
  <c r="AD245"/>
  <c r="AE245"/>
  <c r="BL245"/>
  <c r="BN245"/>
  <c r="J245"/>
  <c r="I245"/>
  <c r="BB245"/>
  <c r="BJ245"/>
  <c r="T245"/>
  <c r="AC245"/>
  <c r="AL245"/>
  <c r="AM245"/>
  <c r="K245"/>
  <c r="Q245"/>
  <c r="S245"/>
  <c r="AS245"/>
  <c r="AW245"/>
  <c r="BA245"/>
  <c r="BM245"/>
  <c r="AY245"/>
  <c r="AB245"/>
  <c r="AK245"/>
  <c r="AT245"/>
  <c r="AU245"/>
  <c r="AA245"/>
  <c r="AG245"/>
  <c r="BF245"/>
  <c r="AN245"/>
  <c r="AJ245"/>
  <c r="AQ245"/>
  <c r="AR245"/>
  <c r="BG245"/>
  <c r="BQ245"/>
  <c r="AF245"/>
  <c r="AH245"/>
  <c r="AZ245"/>
  <c r="BW245"/>
  <c r="R245"/>
  <c r="BZ245"/>
  <c r="P245"/>
  <c r="BH245"/>
  <c r="O245"/>
  <c r="BS245"/>
  <c r="BU245"/>
  <c r="N245"/>
  <c r="BR245"/>
  <c r="BI245"/>
  <c r="BV245"/>
  <c r="DX245"/>
  <c r="CA245"/>
  <c r="CB245"/>
  <c r="CD245"/>
  <c r="CC245"/>
  <c r="CE245"/>
  <c r="CF245"/>
  <c r="CJ167"/>
  <c r="CI157"/>
  <c r="E568"/>
  <c r="E676"/>
  <c r="E461"/>
  <c r="E353"/>
  <c r="DX352"/>
  <c r="DP352"/>
  <c r="DH352"/>
  <c r="CZ352"/>
  <c r="CR352"/>
  <c r="CJ352"/>
  <c r="CB352"/>
  <c r="BT352"/>
  <c r="BL352"/>
  <c r="BD352"/>
  <c r="AV352"/>
  <c r="AN352"/>
  <c r="AF352"/>
  <c r="X352"/>
  <c r="P352"/>
  <c r="DQ352"/>
  <c r="DI352"/>
  <c r="DA352"/>
  <c r="CS352"/>
  <c r="CK352"/>
  <c r="CC352"/>
  <c r="BU352"/>
  <c r="BM352"/>
  <c r="BE352"/>
  <c r="AW352"/>
  <c r="AO352"/>
  <c r="AG352"/>
  <c r="Y352"/>
  <c r="Q352"/>
  <c r="I352"/>
  <c r="DR352"/>
  <c r="DJ352"/>
  <c r="DB352"/>
  <c r="CT352"/>
  <c r="CL352"/>
  <c r="CD352"/>
  <c r="BV352"/>
  <c r="BN352"/>
  <c r="BF352"/>
  <c r="AX352"/>
  <c r="AP352"/>
  <c r="AH352"/>
  <c r="Z352"/>
  <c r="R352"/>
  <c r="J352"/>
  <c r="DU352"/>
  <c r="DM352"/>
  <c r="DE352"/>
  <c r="CW352"/>
  <c r="CO352"/>
  <c r="CG352"/>
  <c r="BY352"/>
  <c r="BQ352"/>
  <c r="BI352"/>
  <c r="BA352"/>
  <c r="AS352"/>
  <c r="AK352"/>
  <c r="AC352"/>
  <c r="U352"/>
  <c r="M352"/>
  <c r="DS352"/>
  <c r="DC352"/>
  <c r="CM352"/>
  <c r="BW352"/>
  <c r="BG352"/>
  <c r="AQ352"/>
  <c r="AA352"/>
  <c r="K352"/>
  <c r="DT352"/>
  <c r="DD352"/>
  <c r="CN352"/>
  <c r="BX352"/>
  <c r="BH352"/>
  <c r="AR352"/>
  <c r="AB352"/>
  <c r="L352"/>
  <c r="DV352"/>
  <c r="DF352"/>
  <c r="CP352"/>
  <c r="BZ352"/>
  <c r="BJ352"/>
  <c r="AT352"/>
  <c r="AD352"/>
  <c r="N352"/>
  <c r="DL352"/>
  <c r="CV352"/>
  <c r="CF352"/>
  <c r="BP352"/>
  <c r="AZ352"/>
  <c r="AJ352"/>
  <c r="T352"/>
  <c r="DG352"/>
  <c r="CA352"/>
  <c r="AU352"/>
  <c r="O352"/>
  <c r="DK352"/>
  <c r="CE352"/>
  <c r="AY352"/>
  <c r="S352"/>
  <c r="DN352"/>
  <c r="CH352"/>
  <c r="BB352"/>
  <c r="V352"/>
  <c r="CU352"/>
  <c r="BO352"/>
  <c r="AI352"/>
  <c r="CI352"/>
  <c r="W352"/>
  <c r="CQ352"/>
  <c r="AE352"/>
  <c r="AM352"/>
  <c r="CX352"/>
  <c r="AL352"/>
  <c r="CY352"/>
  <c r="DW352"/>
  <c r="BK352"/>
  <c r="BR352"/>
  <c r="BC352"/>
  <c r="BS352"/>
  <c r="DO352"/>
  <c r="DR567"/>
  <c r="DJ567"/>
  <c r="DB567"/>
  <c r="CT567"/>
  <c r="CL567"/>
  <c r="CD567"/>
  <c r="BV567"/>
  <c r="BN567"/>
  <c r="BF567"/>
  <c r="AX567"/>
  <c r="AP567"/>
  <c r="AH567"/>
  <c r="Z567"/>
  <c r="R567"/>
  <c r="J567"/>
  <c r="DS567"/>
  <c r="DK567"/>
  <c r="DC567"/>
  <c r="CU567"/>
  <c r="CM567"/>
  <c r="CE567"/>
  <c r="BW567"/>
  <c r="BO567"/>
  <c r="BG567"/>
  <c r="AY567"/>
  <c r="AQ567"/>
  <c r="AI567"/>
  <c r="AA567"/>
  <c r="S567"/>
  <c r="K567"/>
  <c r="DT567"/>
  <c r="DL567"/>
  <c r="DD567"/>
  <c r="CV567"/>
  <c r="CN567"/>
  <c r="CF567"/>
  <c r="BX567"/>
  <c r="BP567"/>
  <c r="BH567"/>
  <c r="AZ567"/>
  <c r="AR567"/>
  <c r="AJ567"/>
  <c r="AB567"/>
  <c r="T567"/>
  <c r="L567"/>
  <c r="DW567"/>
  <c r="DO567"/>
  <c r="DG567"/>
  <c r="CY567"/>
  <c r="CQ567"/>
  <c r="CI567"/>
  <c r="CA567"/>
  <c r="BS567"/>
  <c r="BK567"/>
  <c r="BC567"/>
  <c r="AU567"/>
  <c r="AM567"/>
  <c r="AE567"/>
  <c r="W567"/>
  <c r="O567"/>
  <c r="DM567"/>
  <c r="CW567"/>
  <c r="CG567"/>
  <c r="BQ567"/>
  <c r="BA567"/>
  <c r="AK567"/>
  <c r="U567"/>
  <c r="DN567"/>
  <c r="CX567"/>
  <c r="CH567"/>
  <c r="BR567"/>
  <c r="BB567"/>
  <c r="AL567"/>
  <c r="V567"/>
  <c r="DP567"/>
  <c r="CZ567"/>
  <c r="CJ567"/>
  <c r="BT567"/>
  <c r="BD567"/>
  <c r="AN567"/>
  <c r="X567"/>
  <c r="DV567"/>
  <c r="DF567"/>
  <c r="CP567"/>
  <c r="BZ567"/>
  <c r="BJ567"/>
  <c r="AT567"/>
  <c r="AD567"/>
  <c r="N567"/>
  <c r="DQ567"/>
  <c r="CK567"/>
  <c r="BE567"/>
  <c r="Y567"/>
  <c r="DU567"/>
  <c r="CO567"/>
  <c r="BI567"/>
  <c r="AC567"/>
  <c r="DX567"/>
  <c r="CR567"/>
  <c r="BL567"/>
  <c r="AF567"/>
  <c r="DE567"/>
  <c r="BY567"/>
  <c r="AS567"/>
  <c r="M567"/>
  <c r="BM567"/>
  <c r="BU567"/>
  <c r="I567"/>
  <c r="CB567"/>
  <c r="P567"/>
  <c r="DA567"/>
  <c r="AO567"/>
  <c r="CC567"/>
  <c r="CS567"/>
  <c r="DH567"/>
  <c r="AG567"/>
  <c r="Q567"/>
  <c r="AV567"/>
  <c r="AW567"/>
  <c r="DI567"/>
  <c r="D676"/>
  <c r="D353"/>
  <c r="D568"/>
  <c r="D461"/>
  <c r="A681"/>
  <c r="B680"/>
  <c r="A466"/>
  <c r="B465"/>
  <c r="B358"/>
  <c r="A359"/>
  <c r="CH225"/>
  <c r="CH217"/>
  <c r="CH222"/>
  <c r="CH200"/>
  <c r="CH187"/>
  <c r="CH197"/>
  <c r="CH211"/>
  <c r="CH188"/>
  <c r="CH171"/>
  <c r="CH208"/>
  <c r="CH182"/>
  <c r="CH232"/>
  <c r="CH177"/>
  <c r="CH170"/>
  <c r="CH179"/>
  <c r="CH202"/>
  <c r="CH205"/>
  <c r="CH195"/>
  <c r="CH223"/>
  <c r="CH244"/>
  <c r="CH245"/>
  <c r="CH190"/>
  <c r="CI179"/>
  <c r="CI231"/>
  <c r="CI209"/>
  <c r="CI199"/>
  <c r="CI210"/>
  <c r="CI174"/>
  <c r="CI232"/>
  <c r="CI201"/>
  <c r="CI217"/>
  <c r="CI200"/>
  <c r="CI177"/>
  <c r="CI211"/>
  <c r="CI198"/>
  <c r="CI246"/>
  <c r="CI239"/>
  <c r="CH185"/>
  <c r="CH173"/>
  <c r="CH193"/>
  <c r="CH198"/>
  <c r="CH221"/>
  <c r="CH230"/>
  <c r="CH235"/>
  <c r="CH178"/>
  <c r="CH237"/>
  <c r="CH201"/>
  <c r="CH194"/>
  <c r="CH203"/>
  <c r="CH206"/>
  <c r="CH207"/>
  <c r="CH174"/>
  <c r="CH181"/>
  <c r="CH227"/>
  <c r="CH172"/>
  <c r="CH233"/>
  <c r="CH186"/>
  <c r="CH218"/>
  <c r="CH226"/>
  <c r="CH242"/>
  <c r="CH175"/>
  <c r="CH216"/>
  <c r="CH214"/>
  <c r="CH184"/>
  <c r="CH238"/>
  <c r="CH219"/>
  <c r="CH210"/>
  <c r="CH204"/>
  <c r="CH215"/>
  <c r="CH236"/>
  <c r="CH192"/>
  <c r="CH189"/>
  <c r="CH243"/>
  <c r="CH212"/>
  <c r="CH183"/>
  <c r="CH228"/>
  <c r="CH234"/>
  <c r="CH240"/>
  <c r="CH220"/>
  <c r="CH241"/>
  <c r="CH196"/>
  <c r="CH191"/>
  <c r="CH213"/>
  <c r="CH239"/>
  <c r="CH209"/>
  <c r="CH229"/>
  <c r="CH224"/>
  <c r="CH180"/>
  <c r="CH176"/>
  <c r="CH199"/>
  <c r="U121"/>
  <c r="U152" s="1"/>
  <c r="I152"/>
  <c r="A251"/>
  <c r="B250"/>
  <c r="AJ120"/>
  <c r="AQ111" i="15"/>
  <c r="AP112"/>
  <c r="A111"/>
  <c r="B110"/>
  <c r="AI120" i="14"/>
  <c r="AH120"/>
  <c r="V121"/>
  <c r="V152" s="1"/>
  <c r="W121"/>
  <c r="W152" s="1"/>
  <c r="X121"/>
  <c r="X152" s="1"/>
  <c r="AK120"/>
  <c r="K122"/>
  <c r="Q122"/>
  <c r="Y121"/>
  <c r="Y152" s="1"/>
  <c r="J122"/>
  <c r="P122"/>
  <c r="L122"/>
  <c r="R122"/>
  <c r="I122"/>
  <c r="U122" s="1"/>
  <c r="O122"/>
  <c r="M122"/>
  <c r="S122"/>
  <c r="AC121"/>
  <c r="AC152" s="1"/>
  <c r="AD121"/>
  <c r="AD152" s="1"/>
  <c r="AA121"/>
  <c r="AE121"/>
  <c r="AE152" s="1"/>
  <c r="AB121"/>
  <c r="AB152" s="1"/>
  <c r="E123"/>
  <c r="D123"/>
  <c r="F123"/>
  <c r="G123"/>
  <c r="C123"/>
  <c r="A125"/>
  <c r="B124"/>
  <c r="A298" i="4"/>
  <c r="B297"/>
  <c r="U110" i="15" l="1"/>
  <c r="Y110"/>
  <c r="X110"/>
  <c r="W110"/>
  <c r="V110"/>
  <c r="F111"/>
  <c r="C111"/>
  <c r="D111"/>
  <c r="E111"/>
  <c r="W111" s="1"/>
  <c r="G111"/>
  <c r="C247" i="14"/>
  <c r="CI247" s="1"/>
  <c r="D247"/>
  <c r="G247"/>
  <c r="E247"/>
  <c r="F247"/>
  <c r="E462"/>
  <c r="E569"/>
  <c r="E354"/>
  <c r="E677"/>
  <c r="DW461"/>
  <c r="DO461"/>
  <c r="DG461"/>
  <c r="CY461"/>
  <c r="CQ461"/>
  <c r="CI461"/>
  <c r="CA461"/>
  <c r="BS461"/>
  <c r="BK461"/>
  <c r="BC461"/>
  <c r="AU461"/>
  <c r="AM461"/>
  <c r="AE461"/>
  <c r="W461"/>
  <c r="O461"/>
  <c r="DS461"/>
  <c r="DJ461"/>
  <c r="DA461"/>
  <c r="CR461"/>
  <c r="CH461"/>
  <c r="BY461"/>
  <c r="BP461"/>
  <c r="BG461"/>
  <c r="AX461"/>
  <c r="AO461"/>
  <c r="AF461"/>
  <c r="V461"/>
  <c r="M461"/>
  <c r="DT461"/>
  <c r="DK461"/>
  <c r="DB461"/>
  <c r="CS461"/>
  <c r="CJ461"/>
  <c r="BZ461"/>
  <c r="BQ461"/>
  <c r="BH461"/>
  <c r="AY461"/>
  <c r="AP461"/>
  <c r="AG461"/>
  <c r="X461"/>
  <c r="N461"/>
  <c r="DU461"/>
  <c r="DL461"/>
  <c r="DC461"/>
  <c r="CT461"/>
  <c r="CK461"/>
  <c r="CB461"/>
  <c r="BR461"/>
  <c r="BI461"/>
  <c r="DV461"/>
  <c r="DM461"/>
  <c r="DD461"/>
  <c r="CU461"/>
  <c r="CL461"/>
  <c r="CC461"/>
  <c r="BT461"/>
  <c r="BJ461"/>
  <c r="BA461"/>
  <c r="AR461"/>
  <c r="AI461"/>
  <c r="Z461"/>
  <c r="Q461"/>
  <c r="DN461"/>
  <c r="CV461"/>
  <c r="CD461"/>
  <c r="BL461"/>
  <c r="AT461"/>
  <c r="AD461"/>
  <c r="R461"/>
  <c r="DP461"/>
  <c r="CW461"/>
  <c r="CE461"/>
  <c r="BM461"/>
  <c r="AV461"/>
  <c r="AH461"/>
  <c r="S461"/>
  <c r="DQ461"/>
  <c r="CX461"/>
  <c r="CF461"/>
  <c r="BN461"/>
  <c r="AW461"/>
  <c r="AJ461"/>
  <c r="T461"/>
  <c r="DR461"/>
  <c r="CZ461"/>
  <c r="CG461"/>
  <c r="BO461"/>
  <c r="AZ461"/>
  <c r="AK461"/>
  <c r="U461"/>
  <c r="I461"/>
  <c r="DE461"/>
  <c r="BU461"/>
  <c r="AL461"/>
  <c r="J461"/>
  <c r="DF461"/>
  <c r="BV461"/>
  <c r="AN461"/>
  <c r="K461"/>
  <c r="DH461"/>
  <c r="BW461"/>
  <c r="AQ461"/>
  <c r="L461"/>
  <c r="DI461"/>
  <c r="BX461"/>
  <c r="AS461"/>
  <c r="P461"/>
  <c r="DX461"/>
  <c r="BB461"/>
  <c r="BD461"/>
  <c r="BE461"/>
  <c r="CN461"/>
  <c r="AA461"/>
  <c r="BF461"/>
  <c r="CM461"/>
  <c r="CO461"/>
  <c r="Y461"/>
  <c r="CP461"/>
  <c r="AB461"/>
  <c r="AC461"/>
  <c r="D462"/>
  <c r="D569"/>
  <c r="D677"/>
  <c r="D354"/>
  <c r="C569"/>
  <c r="C677"/>
  <c r="BT246"/>
  <c r="BL246"/>
  <c r="BD246"/>
  <c r="AV246"/>
  <c r="AN246"/>
  <c r="AF246"/>
  <c r="X246"/>
  <c r="P246"/>
  <c r="BU246"/>
  <c r="BM246"/>
  <c r="BE246"/>
  <c r="AW246"/>
  <c r="AO246"/>
  <c r="AG246"/>
  <c r="Y246"/>
  <c r="Q246"/>
  <c r="I246"/>
  <c r="BV246"/>
  <c r="BN246"/>
  <c r="BF246"/>
  <c r="AX246"/>
  <c r="AP246"/>
  <c r="AH246"/>
  <c r="Z246"/>
  <c r="R246"/>
  <c r="J246"/>
  <c r="BY246"/>
  <c r="BQ246"/>
  <c r="BI246"/>
  <c r="BA246"/>
  <c r="AS246"/>
  <c r="AK246"/>
  <c r="AC246"/>
  <c r="U246"/>
  <c r="M246"/>
  <c r="BP246"/>
  <c r="AZ246"/>
  <c r="AJ246"/>
  <c r="T246"/>
  <c r="BG246"/>
  <c r="K246"/>
  <c r="BH246"/>
  <c r="AB246"/>
  <c r="AI246"/>
  <c r="BR246"/>
  <c r="BB246"/>
  <c r="AL246"/>
  <c r="V246"/>
  <c r="AQ246"/>
  <c r="BX246"/>
  <c r="AR246"/>
  <c r="L246"/>
  <c r="BO246"/>
  <c r="BS246"/>
  <c r="BC246"/>
  <c r="AM246"/>
  <c r="W246"/>
  <c r="BW246"/>
  <c r="AA246"/>
  <c r="C354"/>
  <c r="AY246"/>
  <c r="C462"/>
  <c r="BZ246"/>
  <c r="BJ246"/>
  <c r="AT246"/>
  <c r="AD246"/>
  <c r="N246"/>
  <c r="BK246"/>
  <c r="AU246"/>
  <c r="AE246"/>
  <c r="O246"/>
  <c r="S246"/>
  <c r="DX246"/>
  <c r="CA246"/>
  <c r="CB246"/>
  <c r="CD246"/>
  <c r="CC246"/>
  <c r="CE246"/>
  <c r="CF246"/>
  <c r="CG246"/>
  <c r="CK167"/>
  <c r="CJ157"/>
  <c r="F462"/>
  <c r="F354"/>
  <c r="F677"/>
  <c r="F569"/>
  <c r="CH246"/>
  <c r="DX353"/>
  <c r="DP353"/>
  <c r="DH353"/>
  <c r="CZ353"/>
  <c r="CR353"/>
  <c r="CJ353"/>
  <c r="CB353"/>
  <c r="BT353"/>
  <c r="BL353"/>
  <c r="BD353"/>
  <c r="AV353"/>
  <c r="AN353"/>
  <c r="AF353"/>
  <c r="X353"/>
  <c r="P353"/>
  <c r="DQ353"/>
  <c r="DI353"/>
  <c r="DA353"/>
  <c r="CS353"/>
  <c r="CK353"/>
  <c r="CC353"/>
  <c r="BU353"/>
  <c r="BM353"/>
  <c r="BE353"/>
  <c r="AW353"/>
  <c r="AO353"/>
  <c r="AG353"/>
  <c r="Y353"/>
  <c r="Q353"/>
  <c r="I353"/>
  <c r="DR353"/>
  <c r="DJ353"/>
  <c r="DB353"/>
  <c r="CT353"/>
  <c r="CL353"/>
  <c r="CD353"/>
  <c r="BV353"/>
  <c r="BN353"/>
  <c r="BF353"/>
  <c r="AX353"/>
  <c r="AP353"/>
  <c r="AH353"/>
  <c r="Z353"/>
  <c r="R353"/>
  <c r="J353"/>
  <c r="DU353"/>
  <c r="DM353"/>
  <c r="DE353"/>
  <c r="CW353"/>
  <c r="CO353"/>
  <c r="CG353"/>
  <c r="BY353"/>
  <c r="BQ353"/>
  <c r="BI353"/>
  <c r="BA353"/>
  <c r="AS353"/>
  <c r="AK353"/>
  <c r="AC353"/>
  <c r="U353"/>
  <c r="M353"/>
  <c r="DK353"/>
  <c r="CU353"/>
  <c r="CE353"/>
  <c r="BO353"/>
  <c r="AY353"/>
  <c r="AI353"/>
  <c r="S353"/>
  <c r="DL353"/>
  <c r="CV353"/>
  <c r="CF353"/>
  <c r="BP353"/>
  <c r="AZ353"/>
  <c r="AJ353"/>
  <c r="T353"/>
  <c r="DN353"/>
  <c r="CX353"/>
  <c r="CH353"/>
  <c r="BR353"/>
  <c r="BB353"/>
  <c r="AL353"/>
  <c r="V353"/>
  <c r="DT353"/>
  <c r="DD353"/>
  <c r="CN353"/>
  <c r="BX353"/>
  <c r="BH353"/>
  <c r="AR353"/>
  <c r="AB353"/>
  <c r="L353"/>
  <c r="DO353"/>
  <c r="CI353"/>
  <c r="BC353"/>
  <c r="W353"/>
  <c r="DS353"/>
  <c r="CM353"/>
  <c r="BG353"/>
  <c r="AA353"/>
  <c r="DV353"/>
  <c r="CP353"/>
  <c r="BJ353"/>
  <c r="AD353"/>
  <c r="DC353"/>
  <c r="BW353"/>
  <c r="AQ353"/>
  <c r="K353"/>
  <c r="CQ353"/>
  <c r="AE353"/>
  <c r="DG353"/>
  <c r="CY353"/>
  <c r="AM353"/>
  <c r="AU353"/>
  <c r="DF353"/>
  <c r="AT353"/>
  <c r="BS353"/>
  <c r="BZ353"/>
  <c r="N353"/>
  <c r="BK353"/>
  <c r="CA353"/>
  <c r="DW353"/>
  <c r="O353"/>
  <c r="DR568"/>
  <c r="DJ568"/>
  <c r="DB568"/>
  <c r="CT568"/>
  <c r="CL568"/>
  <c r="CD568"/>
  <c r="BV568"/>
  <c r="BN568"/>
  <c r="BF568"/>
  <c r="AX568"/>
  <c r="AP568"/>
  <c r="AH568"/>
  <c r="Z568"/>
  <c r="R568"/>
  <c r="J568"/>
  <c r="DS568"/>
  <c r="DK568"/>
  <c r="DC568"/>
  <c r="CU568"/>
  <c r="CM568"/>
  <c r="CE568"/>
  <c r="BW568"/>
  <c r="BO568"/>
  <c r="BG568"/>
  <c r="AY568"/>
  <c r="AQ568"/>
  <c r="AI568"/>
  <c r="AA568"/>
  <c r="S568"/>
  <c r="K568"/>
  <c r="DT568"/>
  <c r="DL568"/>
  <c r="DD568"/>
  <c r="CV568"/>
  <c r="CN568"/>
  <c r="CF568"/>
  <c r="BX568"/>
  <c r="BP568"/>
  <c r="BH568"/>
  <c r="AZ568"/>
  <c r="AR568"/>
  <c r="AJ568"/>
  <c r="AB568"/>
  <c r="T568"/>
  <c r="L568"/>
  <c r="DW568"/>
  <c r="DO568"/>
  <c r="DG568"/>
  <c r="CY568"/>
  <c r="CQ568"/>
  <c r="CI568"/>
  <c r="CA568"/>
  <c r="BS568"/>
  <c r="BK568"/>
  <c r="BC568"/>
  <c r="AU568"/>
  <c r="AM568"/>
  <c r="AE568"/>
  <c r="W568"/>
  <c r="O568"/>
  <c r="DU568"/>
  <c r="DE568"/>
  <c r="CO568"/>
  <c r="BY568"/>
  <c r="BI568"/>
  <c r="AS568"/>
  <c r="AC568"/>
  <c r="M568"/>
  <c r="DV568"/>
  <c r="DF568"/>
  <c r="CP568"/>
  <c r="BZ568"/>
  <c r="BJ568"/>
  <c r="AT568"/>
  <c r="AD568"/>
  <c r="N568"/>
  <c r="DX568"/>
  <c r="DH568"/>
  <c r="CR568"/>
  <c r="CB568"/>
  <c r="BL568"/>
  <c r="AV568"/>
  <c r="AF568"/>
  <c r="P568"/>
  <c r="DN568"/>
  <c r="CX568"/>
  <c r="CH568"/>
  <c r="BR568"/>
  <c r="BB568"/>
  <c r="AL568"/>
  <c r="V568"/>
  <c r="CS568"/>
  <c r="BM568"/>
  <c r="AG568"/>
  <c r="CW568"/>
  <c r="BQ568"/>
  <c r="AK568"/>
  <c r="CZ568"/>
  <c r="BT568"/>
  <c r="AN568"/>
  <c r="DM568"/>
  <c r="CG568"/>
  <c r="BA568"/>
  <c r="U568"/>
  <c r="BU568"/>
  <c r="I568"/>
  <c r="CC568"/>
  <c r="Q568"/>
  <c r="CJ568"/>
  <c r="X568"/>
  <c r="DI568"/>
  <c r="AW568"/>
  <c r="CK568"/>
  <c r="DA568"/>
  <c r="DP568"/>
  <c r="AO568"/>
  <c r="DQ568"/>
  <c r="Y568"/>
  <c r="BE568"/>
  <c r="BD568"/>
  <c r="G677"/>
  <c r="G462"/>
  <c r="G354"/>
  <c r="G569"/>
  <c r="B573"/>
  <c r="A574"/>
  <c r="DW676"/>
  <c r="DO676"/>
  <c r="DG676"/>
  <c r="CY676"/>
  <c r="CQ676"/>
  <c r="CI676"/>
  <c r="CA676"/>
  <c r="BS676"/>
  <c r="BK676"/>
  <c r="BC676"/>
  <c r="AU676"/>
  <c r="AM676"/>
  <c r="AE676"/>
  <c r="W676"/>
  <c r="O676"/>
  <c r="DX676"/>
  <c r="DP676"/>
  <c r="DH676"/>
  <c r="CZ676"/>
  <c r="CR676"/>
  <c r="CJ676"/>
  <c r="CB676"/>
  <c r="BT676"/>
  <c r="BL676"/>
  <c r="BD676"/>
  <c r="AV676"/>
  <c r="AN676"/>
  <c r="AF676"/>
  <c r="X676"/>
  <c r="P676"/>
  <c r="DQ676"/>
  <c r="DI676"/>
  <c r="DA676"/>
  <c r="CS676"/>
  <c r="CK676"/>
  <c r="CC676"/>
  <c r="BU676"/>
  <c r="BM676"/>
  <c r="BE676"/>
  <c r="AW676"/>
  <c r="AO676"/>
  <c r="AG676"/>
  <c r="Y676"/>
  <c r="Q676"/>
  <c r="I676"/>
  <c r="DT676"/>
  <c r="DL676"/>
  <c r="DD676"/>
  <c r="CV676"/>
  <c r="CN676"/>
  <c r="CF676"/>
  <c r="BX676"/>
  <c r="BP676"/>
  <c r="BH676"/>
  <c r="AZ676"/>
  <c r="AR676"/>
  <c r="AJ676"/>
  <c r="AB676"/>
  <c r="T676"/>
  <c r="L676"/>
  <c r="DS676"/>
  <c r="DC676"/>
  <c r="CM676"/>
  <c r="BW676"/>
  <c r="BG676"/>
  <c r="AQ676"/>
  <c r="AA676"/>
  <c r="K676"/>
  <c r="DU676"/>
  <c r="DE676"/>
  <c r="CO676"/>
  <c r="BY676"/>
  <c r="BI676"/>
  <c r="AS676"/>
  <c r="AC676"/>
  <c r="M676"/>
  <c r="DV676"/>
  <c r="DF676"/>
  <c r="CP676"/>
  <c r="BZ676"/>
  <c r="BJ676"/>
  <c r="AT676"/>
  <c r="AD676"/>
  <c r="N676"/>
  <c r="DM676"/>
  <c r="CW676"/>
  <c r="CG676"/>
  <c r="BQ676"/>
  <c r="BA676"/>
  <c r="AK676"/>
  <c r="U676"/>
  <c r="CT676"/>
  <c r="BN676"/>
  <c r="AH676"/>
  <c r="BV676"/>
  <c r="CU676"/>
  <c r="BO676"/>
  <c r="AI676"/>
  <c r="DB676"/>
  <c r="J676"/>
  <c r="CX676"/>
  <c r="BR676"/>
  <c r="AL676"/>
  <c r="AP676"/>
  <c r="DK676"/>
  <c r="CE676"/>
  <c r="AY676"/>
  <c r="S676"/>
  <c r="DN676"/>
  <c r="CH676"/>
  <c r="BB676"/>
  <c r="V676"/>
  <c r="DJ676"/>
  <c r="AX676"/>
  <c r="DR676"/>
  <c r="R676"/>
  <c r="Z676"/>
  <c r="BF676"/>
  <c r="CD676"/>
  <c r="CL676"/>
  <c r="A682"/>
  <c r="B681"/>
  <c r="B466"/>
  <c r="A467"/>
  <c r="B359"/>
  <c r="A360"/>
  <c r="CI212"/>
  <c r="CI225"/>
  <c r="CI236"/>
  <c r="CI215"/>
  <c r="CI219"/>
  <c r="CI224"/>
  <c r="CI207"/>
  <c r="CI197"/>
  <c r="CI188"/>
  <c r="CI189"/>
  <c r="CI241"/>
  <c r="CI180"/>
  <c r="CI220"/>
  <c r="CI216"/>
  <c r="CI204"/>
  <c r="CI245"/>
  <c r="CI237"/>
  <c r="CI230"/>
  <c r="CI221"/>
  <c r="CI187"/>
  <c r="CI181"/>
  <c r="CI235"/>
  <c r="CI242"/>
  <c r="CI186"/>
  <c r="CI214"/>
  <c r="CI218"/>
  <c r="CI176"/>
  <c r="CI203"/>
  <c r="CI190"/>
  <c r="CI205"/>
  <c r="CI195"/>
  <c r="CI213"/>
  <c r="CI233"/>
  <c r="CI240"/>
  <c r="CI244"/>
  <c r="CI238"/>
  <c r="CI182"/>
  <c r="CI243"/>
  <c r="CI170"/>
  <c r="CI194"/>
  <c r="CI191"/>
  <c r="CI173"/>
  <c r="CI229"/>
  <c r="CI227"/>
  <c r="CI183"/>
  <c r="CI202"/>
  <c r="CI206"/>
  <c r="CI192"/>
  <c r="CI185"/>
  <c r="CI208"/>
  <c r="CI228"/>
  <c r="CI196"/>
  <c r="CI223"/>
  <c r="CI234"/>
  <c r="CI222"/>
  <c r="CI171"/>
  <c r="CI175"/>
  <c r="CI226"/>
  <c r="CI172"/>
  <c r="CI178"/>
  <c r="CI193"/>
  <c r="CI184"/>
  <c r="CJ203"/>
  <c r="AG121"/>
  <c r="AG152" s="1"/>
  <c r="AA152"/>
  <c r="A252"/>
  <c r="B251"/>
  <c r="AI121"/>
  <c r="AI152" s="1"/>
  <c r="AJ121"/>
  <c r="AJ152" s="1"/>
  <c r="AQ112" i="15"/>
  <c r="AP113"/>
  <c r="A112"/>
  <c r="B111"/>
  <c r="AK121" i="14"/>
  <c r="AK152" s="1"/>
  <c r="AH121"/>
  <c r="AH152" s="1"/>
  <c r="M123"/>
  <c r="S123"/>
  <c r="I123"/>
  <c r="U123" s="1"/>
  <c r="O123"/>
  <c r="X122"/>
  <c r="K123"/>
  <c r="Q123"/>
  <c r="J123"/>
  <c r="P123"/>
  <c r="L123"/>
  <c r="R123"/>
  <c r="AC122"/>
  <c r="AB122"/>
  <c r="AA122"/>
  <c r="AG122" s="1"/>
  <c r="AD122"/>
  <c r="AE122"/>
  <c r="W122"/>
  <c r="Y122"/>
  <c r="V122"/>
  <c r="C124"/>
  <c r="D124"/>
  <c r="G124"/>
  <c r="F124"/>
  <c r="E124"/>
  <c r="B125"/>
  <c r="A126"/>
  <c r="A299" i="4"/>
  <c r="B298"/>
  <c r="E112" i="15" l="1"/>
  <c r="F112"/>
  <c r="C112"/>
  <c r="D112"/>
  <c r="U111"/>
  <c r="Y111"/>
  <c r="X111"/>
  <c r="V111"/>
  <c r="F248" i="14"/>
  <c r="D248"/>
  <c r="G248"/>
  <c r="C248"/>
  <c r="E248"/>
  <c r="DW462"/>
  <c r="DO462"/>
  <c r="DG462"/>
  <c r="CY462"/>
  <c r="CQ462"/>
  <c r="CI462"/>
  <c r="CA462"/>
  <c r="BS462"/>
  <c r="BK462"/>
  <c r="BC462"/>
  <c r="AU462"/>
  <c r="AM462"/>
  <c r="AE462"/>
  <c r="W462"/>
  <c r="O462"/>
  <c r="DR462"/>
  <c r="DI462"/>
  <c r="CZ462"/>
  <c r="CP462"/>
  <c r="CG462"/>
  <c r="BX462"/>
  <c r="BO462"/>
  <c r="BF462"/>
  <c r="AW462"/>
  <c r="AN462"/>
  <c r="AD462"/>
  <c r="U462"/>
  <c r="L462"/>
  <c r="DS462"/>
  <c r="DJ462"/>
  <c r="DA462"/>
  <c r="CR462"/>
  <c r="CH462"/>
  <c r="BY462"/>
  <c r="BP462"/>
  <c r="BG462"/>
  <c r="AX462"/>
  <c r="AO462"/>
  <c r="AF462"/>
  <c r="V462"/>
  <c r="M462"/>
  <c r="DT462"/>
  <c r="DK462"/>
  <c r="DB462"/>
  <c r="CS462"/>
  <c r="CJ462"/>
  <c r="BZ462"/>
  <c r="BQ462"/>
  <c r="BH462"/>
  <c r="AY462"/>
  <c r="AP462"/>
  <c r="AG462"/>
  <c r="X462"/>
  <c r="N462"/>
  <c r="DU462"/>
  <c r="DL462"/>
  <c r="DC462"/>
  <c r="CT462"/>
  <c r="CK462"/>
  <c r="CB462"/>
  <c r="BR462"/>
  <c r="BI462"/>
  <c r="AZ462"/>
  <c r="AQ462"/>
  <c r="AH462"/>
  <c r="Y462"/>
  <c r="P462"/>
  <c r="DV462"/>
  <c r="DD462"/>
  <c r="CL462"/>
  <c r="BT462"/>
  <c r="BA462"/>
  <c r="AI462"/>
  <c r="Q462"/>
  <c r="DX462"/>
  <c r="DE462"/>
  <c r="CM462"/>
  <c r="BU462"/>
  <c r="BB462"/>
  <c r="AJ462"/>
  <c r="R462"/>
  <c r="DF462"/>
  <c r="CN462"/>
  <c r="BV462"/>
  <c r="BD462"/>
  <c r="AK462"/>
  <c r="S462"/>
  <c r="DH462"/>
  <c r="CO462"/>
  <c r="BW462"/>
  <c r="BE462"/>
  <c r="AL462"/>
  <c r="T462"/>
  <c r="CU462"/>
  <c r="BJ462"/>
  <c r="Z462"/>
  <c r="CV462"/>
  <c r="BL462"/>
  <c r="AA462"/>
  <c r="CW462"/>
  <c r="BM462"/>
  <c r="AB462"/>
  <c r="CX462"/>
  <c r="BN462"/>
  <c r="AC462"/>
  <c r="CC462"/>
  <c r="CD462"/>
  <c r="I462"/>
  <c r="CE462"/>
  <c r="J462"/>
  <c r="DN462"/>
  <c r="AS462"/>
  <c r="CF462"/>
  <c r="DM462"/>
  <c r="DP462"/>
  <c r="AR462"/>
  <c r="K462"/>
  <c r="AT462"/>
  <c r="AV462"/>
  <c r="DQ462"/>
  <c r="C570"/>
  <c r="BV247"/>
  <c r="BN247"/>
  <c r="BF247"/>
  <c r="AX247"/>
  <c r="AP247"/>
  <c r="AH247"/>
  <c r="Z247"/>
  <c r="R247"/>
  <c r="J247"/>
  <c r="C463"/>
  <c r="BW247"/>
  <c r="BO247"/>
  <c r="BG247"/>
  <c r="AY247"/>
  <c r="AQ247"/>
  <c r="AI247"/>
  <c r="AA247"/>
  <c r="S247"/>
  <c r="K247"/>
  <c r="BX247"/>
  <c r="BP247"/>
  <c r="BH247"/>
  <c r="AZ247"/>
  <c r="AR247"/>
  <c r="AJ247"/>
  <c r="AB247"/>
  <c r="T247"/>
  <c r="L247"/>
  <c r="BS247"/>
  <c r="BK247"/>
  <c r="BC247"/>
  <c r="AU247"/>
  <c r="AM247"/>
  <c r="AE247"/>
  <c r="W247"/>
  <c r="O247"/>
  <c r="BZ247"/>
  <c r="BJ247"/>
  <c r="AT247"/>
  <c r="AD247"/>
  <c r="N247"/>
  <c r="BA247"/>
  <c r="BB247"/>
  <c r="V247"/>
  <c r="BI247"/>
  <c r="M247"/>
  <c r="BL247"/>
  <c r="AV247"/>
  <c r="AF247"/>
  <c r="P247"/>
  <c r="BQ247"/>
  <c r="U247"/>
  <c r="BR247"/>
  <c r="AL247"/>
  <c r="AS247"/>
  <c r="BM247"/>
  <c r="AW247"/>
  <c r="AG247"/>
  <c r="Q247"/>
  <c r="AK247"/>
  <c r="AC247"/>
  <c r="BT247"/>
  <c r="BD247"/>
  <c r="AN247"/>
  <c r="X247"/>
  <c r="C678"/>
  <c r="C355"/>
  <c r="BU247"/>
  <c r="BE247"/>
  <c r="AO247"/>
  <c r="Y247"/>
  <c r="I247"/>
  <c r="BY247"/>
  <c r="DX247"/>
  <c r="CA247"/>
  <c r="CB247"/>
  <c r="CC247"/>
  <c r="CD247"/>
  <c r="CE247"/>
  <c r="CF247"/>
  <c r="CG247"/>
  <c r="CH247"/>
  <c r="D463"/>
  <c r="D570"/>
  <c r="D678"/>
  <c r="D355"/>
  <c r="B574"/>
  <c r="A575"/>
  <c r="G463"/>
  <c r="G570"/>
  <c r="G678"/>
  <c r="G355"/>
  <c r="F570"/>
  <c r="F678"/>
  <c r="F355"/>
  <c r="F463"/>
  <c r="DX354"/>
  <c r="DP354"/>
  <c r="DH354"/>
  <c r="CZ354"/>
  <c r="CR354"/>
  <c r="CJ354"/>
  <c r="CB354"/>
  <c r="BT354"/>
  <c r="BL354"/>
  <c r="BD354"/>
  <c r="AV354"/>
  <c r="AN354"/>
  <c r="AF354"/>
  <c r="X354"/>
  <c r="P354"/>
  <c r="DQ354"/>
  <c r="DI354"/>
  <c r="DA354"/>
  <c r="CS354"/>
  <c r="CK354"/>
  <c r="CC354"/>
  <c r="BU354"/>
  <c r="BM354"/>
  <c r="BE354"/>
  <c r="AW354"/>
  <c r="AO354"/>
  <c r="AG354"/>
  <c r="Y354"/>
  <c r="Q354"/>
  <c r="I354"/>
  <c r="DR354"/>
  <c r="DJ354"/>
  <c r="DB354"/>
  <c r="CT354"/>
  <c r="CL354"/>
  <c r="CD354"/>
  <c r="BV354"/>
  <c r="BN354"/>
  <c r="BF354"/>
  <c r="AX354"/>
  <c r="AP354"/>
  <c r="AH354"/>
  <c r="Z354"/>
  <c r="R354"/>
  <c r="J354"/>
  <c r="DU354"/>
  <c r="DM354"/>
  <c r="DE354"/>
  <c r="CW354"/>
  <c r="CO354"/>
  <c r="CG354"/>
  <c r="BY354"/>
  <c r="BQ354"/>
  <c r="BI354"/>
  <c r="BA354"/>
  <c r="AS354"/>
  <c r="AK354"/>
  <c r="AC354"/>
  <c r="U354"/>
  <c r="M354"/>
  <c r="DS354"/>
  <c r="DC354"/>
  <c r="CM354"/>
  <c r="BW354"/>
  <c r="BG354"/>
  <c r="AQ354"/>
  <c r="AA354"/>
  <c r="K354"/>
  <c r="DT354"/>
  <c r="DD354"/>
  <c r="CN354"/>
  <c r="BX354"/>
  <c r="BH354"/>
  <c r="AR354"/>
  <c r="AB354"/>
  <c r="L354"/>
  <c r="DV354"/>
  <c r="DF354"/>
  <c r="CP354"/>
  <c r="BZ354"/>
  <c r="BJ354"/>
  <c r="AT354"/>
  <c r="AD354"/>
  <c r="N354"/>
  <c r="DL354"/>
  <c r="CV354"/>
  <c r="CF354"/>
  <c r="BP354"/>
  <c r="AZ354"/>
  <c r="AJ354"/>
  <c r="T354"/>
  <c r="DW354"/>
  <c r="CQ354"/>
  <c r="BK354"/>
  <c r="AE354"/>
  <c r="CU354"/>
  <c r="BO354"/>
  <c r="AI354"/>
  <c r="CX354"/>
  <c r="BR354"/>
  <c r="AL354"/>
  <c r="DK354"/>
  <c r="CE354"/>
  <c r="AY354"/>
  <c r="S354"/>
  <c r="CY354"/>
  <c r="AM354"/>
  <c r="DG354"/>
  <c r="AU354"/>
  <c r="DO354"/>
  <c r="DN354"/>
  <c r="BB354"/>
  <c r="BC354"/>
  <c r="CA354"/>
  <c r="O354"/>
  <c r="CH354"/>
  <c r="V354"/>
  <c r="BS354"/>
  <c r="W354"/>
  <c r="CI354"/>
  <c r="DR569"/>
  <c r="DJ569"/>
  <c r="DB569"/>
  <c r="CT569"/>
  <c r="CL569"/>
  <c r="CD569"/>
  <c r="BV569"/>
  <c r="BN569"/>
  <c r="BF569"/>
  <c r="AX569"/>
  <c r="AP569"/>
  <c r="AH569"/>
  <c r="Z569"/>
  <c r="R569"/>
  <c r="J569"/>
  <c r="DS569"/>
  <c r="DK569"/>
  <c r="DC569"/>
  <c r="CU569"/>
  <c r="CM569"/>
  <c r="CE569"/>
  <c r="BW569"/>
  <c r="BO569"/>
  <c r="BG569"/>
  <c r="AY569"/>
  <c r="AQ569"/>
  <c r="AI569"/>
  <c r="AA569"/>
  <c r="S569"/>
  <c r="K569"/>
  <c r="DT569"/>
  <c r="DL569"/>
  <c r="DD569"/>
  <c r="CV569"/>
  <c r="CN569"/>
  <c r="CF569"/>
  <c r="BX569"/>
  <c r="BP569"/>
  <c r="BH569"/>
  <c r="AZ569"/>
  <c r="AR569"/>
  <c r="AJ569"/>
  <c r="AB569"/>
  <c r="T569"/>
  <c r="L569"/>
  <c r="DW569"/>
  <c r="DO569"/>
  <c r="DG569"/>
  <c r="CY569"/>
  <c r="CQ569"/>
  <c r="CI569"/>
  <c r="CA569"/>
  <c r="BS569"/>
  <c r="BK569"/>
  <c r="BC569"/>
  <c r="AU569"/>
  <c r="AM569"/>
  <c r="AE569"/>
  <c r="W569"/>
  <c r="O569"/>
  <c r="DM569"/>
  <c r="CW569"/>
  <c r="CG569"/>
  <c r="BQ569"/>
  <c r="BA569"/>
  <c r="AK569"/>
  <c r="U569"/>
  <c r="DN569"/>
  <c r="CX569"/>
  <c r="CH569"/>
  <c r="BR569"/>
  <c r="BB569"/>
  <c r="AL569"/>
  <c r="V569"/>
  <c r="DP569"/>
  <c r="CZ569"/>
  <c r="CJ569"/>
  <c r="BT569"/>
  <c r="BD569"/>
  <c r="AN569"/>
  <c r="X569"/>
  <c r="DV569"/>
  <c r="DF569"/>
  <c r="CP569"/>
  <c r="BZ569"/>
  <c r="BJ569"/>
  <c r="AT569"/>
  <c r="AD569"/>
  <c r="N569"/>
  <c r="DA569"/>
  <c r="BU569"/>
  <c r="AO569"/>
  <c r="I569"/>
  <c r="DE569"/>
  <c r="BY569"/>
  <c r="AS569"/>
  <c r="M569"/>
  <c r="DH569"/>
  <c r="CB569"/>
  <c r="AV569"/>
  <c r="P569"/>
  <c r="DU569"/>
  <c r="CO569"/>
  <c r="BI569"/>
  <c r="AC569"/>
  <c r="CC569"/>
  <c r="Q569"/>
  <c r="CK569"/>
  <c r="Y569"/>
  <c r="CR569"/>
  <c r="AF569"/>
  <c r="DQ569"/>
  <c r="BE569"/>
  <c r="CS569"/>
  <c r="DI569"/>
  <c r="DX569"/>
  <c r="AW569"/>
  <c r="AG569"/>
  <c r="BL569"/>
  <c r="BM569"/>
  <c r="DW677"/>
  <c r="DO677"/>
  <c r="DG677"/>
  <c r="CY677"/>
  <c r="CQ677"/>
  <c r="CI677"/>
  <c r="CA677"/>
  <c r="BS677"/>
  <c r="BK677"/>
  <c r="BC677"/>
  <c r="AU677"/>
  <c r="AM677"/>
  <c r="AE677"/>
  <c r="W677"/>
  <c r="O677"/>
  <c r="DX677"/>
  <c r="DP677"/>
  <c r="DH677"/>
  <c r="CZ677"/>
  <c r="CR677"/>
  <c r="CJ677"/>
  <c r="CB677"/>
  <c r="BT677"/>
  <c r="BL677"/>
  <c r="BD677"/>
  <c r="AV677"/>
  <c r="AN677"/>
  <c r="AF677"/>
  <c r="X677"/>
  <c r="P677"/>
  <c r="DQ677"/>
  <c r="DI677"/>
  <c r="DA677"/>
  <c r="CS677"/>
  <c r="CK677"/>
  <c r="CC677"/>
  <c r="BU677"/>
  <c r="BM677"/>
  <c r="BE677"/>
  <c r="AW677"/>
  <c r="AO677"/>
  <c r="AG677"/>
  <c r="Y677"/>
  <c r="Q677"/>
  <c r="I677"/>
  <c r="DT677"/>
  <c r="DL677"/>
  <c r="DD677"/>
  <c r="CV677"/>
  <c r="CN677"/>
  <c r="CF677"/>
  <c r="BX677"/>
  <c r="BP677"/>
  <c r="BH677"/>
  <c r="AZ677"/>
  <c r="AR677"/>
  <c r="AJ677"/>
  <c r="AB677"/>
  <c r="T677"/>
  <c r="L677"/>
  <c r="DK677"/>
  <c r="CU677"/>
  <c r="CE677"/>
  <c r="BO677"/>
  <c r="AY677"/>
  <c r="AI677"/>
  <c r="S677"/>
  <c r="DM677"/>
  <c r="CW677"/>
  <c r="CG677"/>
  <c r="BQ677"/>
  <c r="BA677"/>
  <c r="AK677"/>
  <c r="U677"/>
  <c r="DN677"/>
  <c r="CX677"/>
  <c r="CH677"/>
  <c r="BR677"/>
  <c r="BB677"/>
  <c r="AL677"/>
  <c r="V677"/>
  <c r="DU677"/>
  <c r="DE677"/>
  <c r="CO677"/>
  <c r="BY677"/>
  <c r="BI677"/>
  <c r="AS677"/>
  <c r="AC677"/>
  <c r="M677"/>
  <c r="DB677"/>
  <c r="BV677"/>
  <c r="AP677"/>
  <c r="J677"/>
  <c r="AX677"/>
  <c r="DC677"/>
  <c r="BW677"/>
  <c r="AQ677"/>
  <c r="K677"/>
  <c r="CD677"/>
  <c r="DF677"/>
  <c r="BZ677"/>
  <c r="AT677"/>
  <c r="N677"/>
  <c r="DJ677"/>
  <c r="R677"/>
  <c r="DS677"/>
  <c r="CM677"/>
  <c r="BG677"/>
  <c r="AA677"/>
  <c r="DV677"/>
  <c r="CP677"/>
  <c r="BJ677"/>
  <c r="AD677"/>
  <c r="DR677"/>
  <c r="AH677"/>
  <c r="Z677"/>
  <c r="BF677"/>
  <c r="BN677"/>
  <c r="CL677"/>
  <c r="CT677"/>
  <c r="E678"/>
  <c r="E570"/>
  <c r="E463"/>
  <c r="E355"/>
  <c r="CL167"/>
  <c r="CK157"/>
  <c r="B682"/>
  <c r="A683"/>
  <c r="A468"/>
  <c r="B467"/>
  <c r="A361"/>
  <c r="B360"/>
  <c r="CJ197"/>
  <c r="CJ196"/>
  <c r="CJ177"/>
  <c r="CJ244"/>
  <c r="CJ246"/>
  <c r="CJ175"/>
  <c r="CJ170"/>
  <c r="CJ173"/>
  <c r="CJ202"/>
  <c r="CJ193"/>
  <c r="CJ243"/>
  <c r="CJ225"/>
  <c r="CJ201"/>
  <c r="CJ241"/>
  <c r="CK194"/>
  <c r="CK236"/>
  <c r="CK238"/>
  <c r="CJ240"/>
  <c r="CJ189"/>
  <c r="CJ194"/>
  <c r="CJ218"/>
  <c r="CJ184"/>
  <c r="CJ178"/>
  <c r="CJ209"/>
  <c r="CJ238"/>
  <c r="CJ210"/>
  <c r="CJ221"/>
  <c r="CJ174"/>
  <c r="CJ187"/>
  <c r="CJ208"/>
  <c r="CJ199"/>
  <c r="CJ171"/>
  <c r="CJ172"/>
  <c r="CJ242"/>
  <c r="CJ181"/>
  <c r="CJ230"/>
  <c r="CJ191"/>
  <c r="CJ220"/>
  <c r="CJ205"/>
  <c r="CJ180"/>
  <c r="CJ239"/>
  <c r="CJ232"/>
  <c r="CJ182"/>
  <c r="CJ192"/>
  <c r="CJ228"/>
  <c r="CJ206"/>
  <c r="CJ195"/>
  <c r="CJ231"/>
  <c r="CJ227"/>
  <c r="CJ215"/>
  <c r="CJ217"/>
  <c r="CJ186"/>
  <c r="CJ179"/>
  <c r="CJ222"/>
  <c r="CJ211"/>
  <c r="CJ198"/>
  <c r="CJ237"/>
  <c r="CJ235"/>
  <c r="CJ212"/>
  <c r="CJ216"/>
  <c r="CJ219"/>
  <c r="CJ223"/>
  <c r="CJ213"/>
  <c r="CJ183"/>
  <c r="CJ233"/>
  <c r="CJ234"/>
  <c r="CJ245"/>
  <c r="CJ236"/>
  <c r="CJ226"/>
  <c r="CJ200"/>
  <c r="CJ224"/>
  <c r="CJ247"/>
  <c r="CJ188"/>
  <c r="CJ204"/>
  <c r="CJ214"/>
  <c r="CJ190"/>
  <c r="CJ176"/>
  <c r="CJ207"/>
  <c r="CJ229"/>
  <c r="CJ185"/>
  <c r="AH122"/>
  <c r="B252"/>
  <c r="A253"/>
  <c r="AK122"/>
  <c r="AP114" i="15"/>
  <c r="AQ113"/>
  <c r="A113"/>
  <c r="B112"/>
  <c r="AI122" i="14"/>
  <c r="AJ122"/>
  <c r="K124"/>
  <c r="Q124"/>
  <c r="I124"/>
  <c r="U124" s="1"/>
  <c r="O124"/>
  <c r="J124"/>
  <c r="P124"/>
  <c r="X123"/>
  <c r="V123"/>
  <c r="W123"/>
  <c r="AB123"/>
  <c r="AC123"/>
  <c r="AE123"/>
  <c r="AD123"/>
  <c r="AA123"/>
  <c r="AG123" s="1"/>
  <c r="M124"/>
  <c r="S124"/>
  <c r="L124"/>
  <c r="R124"/>
  <c r="Y123"/>
  <c r="F125"/>
  <c r="E125"/>
  <c r="G125"/>
  <c r="D125"/>
  <c r="C125"/>
  <c r="A127"/>
  <c r="B126"/>
  <c r="A300" i="4"/>
  <c r="B299"/>
  <c r="V112" i="15" l="1"/>
  <c r="D113"/>
  <c r="V113" s="1"/>
  <c r="F113"/>
  <c r="E113"/>
  <c r="G113"/>
  <c r="C113"/>
  <c r="U112"/>
  <c r="X112"/>
  <c r="W112"/>
  <c r="Y112"/>
  <c r="C249" i="14"/>
  <c r="CK249" s="1"/>
  <c r="D249"/>
  <c r="E249"/>
  <c r="F249"/>
  <c r="G249"/>
  <c r="DW463"/>
  <c r="DO463"/>
  <c r="DG463"/>
  <c r="CY463"/>
  <c r="CQ463"/>
  <c r="CI463"/>
  <c r="CA463"/>
  <c r="BS463"/>
  <c r="BK463"/>
  <c r="BC463"/>
  <c r="AU463"/>
  <c r="AM463"/>
  <c r="AE463"/>
  <c r="W463"/>
  <c r="O463"/>
  <c r="DX463"/>
  <c r="DP463"/>
  <c r="DH463"/>
  <c r="CZ463"/>
  <c r="CR463"/>
  <c r="CJ463"/>
  <c r="CB463"/>
  <c r="DM463"/>
  <c r="DC463"/>
  <c r="CS463"/>
  <c r="CG463"/>
  <c r="BW463"/>
  <c r="BN463"/>
  <c r="BE463"/>
  <c r="AV463"/>
  <c r="AL463"/>
  <c r="AC463"/>
  <c r="T463"/>
  <c r="K463"/>
  <c r="DN463"/>
  <c r="DD463"/>
  <c r="CT463"/>
  <c r="CH463"/>
  <c r="BX463"/>
  <c r="BO463"/>
  <c r="BF463"/>
  <c r="AW463"/>
  <c r="AN463"/>
  <c r="AD463"/>
  <c r="U463"/>
  <c r="L463"/>
  <c r="DQ463"/>
  <c r="DE463"/>
  <c r="CU463"/>
  <c r="CK463"/>
  <c r="BY463"/>
  <c r="BP463"/>
  <c r="BG463"/>
  <c r="AX463"/>
  <c r="AO463"/>
  <c r="AF463"/>
  <c r="V463"/>
  <c r="M463"/>
  <c r="DR463"/>
  <c r="DF463"/>
  <c r="CV463"/>
  <c r="CL463"/>
  <c r="BZ463"/>
  <c r="BQ463"/>
  <c r="BH463"/>
  <c r="AY463"/>
  <c r="AP463"/>
  <c r="AG463"/>
  <c r="X463"/>
  <c r="N463"/>
  <c r="DS463"/>
  <c r="CW463"/>
  <c r="CC463"/>
  <c r="BI463"/>
  <c r="AQ463"/>
  <c r="Y463"/>
  <c r="DT463"/>
  <c r="CX463"/>
  <c r="CD463"/>
  <c r="BJ463"/>
  <c r="AR463"/>
  <c r="Z463"/>
  <c r="DU463"/>
  <c r="DA463"/>
  <c r="CE463"/>
  <c r="BL463"/>
  <c r="AS463"/>
  <c r="AA463"/>
  <c r="I463"/>
  <c r="DV463"/>
  <c r="DB463"/>
  <c r="CF463"/>
  <c r="BM463"/>
  <c r="AT463"/>
  <c r="AB463"/>
  <c r="J463"/>
  <c r="CM463"/>
  <c r="AZ463"/>
  <c r="P463"/>
  <c r="CN463"/>
  <c r="BA463"/>
  <c r="Q463"/>
  <c r="CO463"/>
  <c r="BB463"/>
  <c r="R463"/>
  <c r="CP463"/>
  <c r="BD463"/>
  <c r="S463"/>
  <c r="DI463"/>
  <c r="AH463"/>
  <c r="DJ463"/>
  <c r="AI463"/>
  <c r="DK463"/>
  <c r="AJ463"/>
  <c r="BT463"/>
  <c r="DL463"/>
  <c r="BR463"/>
  <c r="AK463"/>
  <c r="BU463"/>
  <c r="BV463"/>
  <c r="A576"/>
  <c r="B575"/>
  <c r="BZ248"/>
  <c r="C464"/>
  <c r="C571"/>
  <c r="C679"/>
  <c r="C356"/>
  <c r="AE248"/>
  <c r="AN248"/>
  <c r="AO248"/>
  <c r="BK248"/>
  <c r="I248"/>
  <c r="BJ248"/>
  <c r="Y248"/>
  <c r="AD248"/>
  <c r="BE248"/>
  <c r="BT248"/>
  <c r="BU248"/>
  <c r="AH248"/>
  <c r="AQ248"/>
  <c r="AZ248"/>
  <c r="BI248"/>
  <c r="AV248"/>
  <c r="BB248"/>
  <c r="T248"/>
  <c r="AP248"/>
  <c r="AY248"/>
  <c r="BH248"/>
  <c r="BQ248"/>
  <c r="BL248"/>
  <c r="BR248"/>
  <c r="BN248"/>
  <c r="AC248"/>
  <c r="AT248"/>
  <c r="AX248"/>
  <c r="BG248"/>
  <c r="BP248"/>
  <c r="BY248"/>
  <c r="M248"/>
  <c r="Q248"/>
  <c r="W248"/>
  <c r="K248"/>
  <c r="BC248"/>
  <c r="N248"/>
  <c r="BF248"/>
  <c r="BO248"/>
  <c r="BX248"/>
  <c r="L248"/>
  <c r="U248"/>
  <c r="AG248"/>
  <c r="AM248"/>
  <c r="BW248"/>
  <c r="AW248"/>
  <c r="AA248"/>
  <c r="AF248"/>
  <c r="AL248"/>
  <c r="BD248"/>
  <c r="AR248"/>
  <c r="AI248"/>
  <c r="AK248"/>
  <c r="AU248"/>
  <c r="AJ248"/>
  <c r="S248"/>
  <c r="J248"/>
  <c r="AS248"/>
  <c r="O248"/>
  <c r="BV248"/>
  <c r="X248"/>
  <c r="P248"/>
  <c r="R248"/>
  <c r="BA248"/>
  <c r="BS248"/>
  <c r="Z248"/>
  <c r="AB248"/>
  <c r="V248"/>
  <c r="BM248"/>
  <c r="DX248"/>
  <c r="CA248"/>
  <c r="CB248"/>
  <c r="CC248"/>
  <c r="CD248"/>
  <c r="CE248"/>
  <c r="CF248"/>
  <c r="CG248"/>
  <c r="CH248"/>
  <c r="CI248"/>
  <c r="CJ248"/>
  <c r="E679"/>
  <c r="E356"/>
  <c r="E571"/>
  <c r="E464"/>
  <c r="CM167"/>
  <c r="CL157"/>
  <c r="DX355"/>
  <c r="DP355"/>
  <c r="DH355"/>
  <c r="CZ355"/>
  <c r="CR355"/>
  <c r="CJ355"/>
  <c r="CB355"/>
  <c r="BT355"/>
  <c r="BL355"/>
  <c r="BD355"/>
  <c r="AV355"/>
  <c r="AN355"/>
  <c r="AF355"/>
  <c r="X355"/>
  <c r="P355"/>
  <c r="DQ355"/>
  <c r="DI355"/>
  <c r="DA355"/>
  <c r="CS355"/>
  <c r="CK355"/>
  <c r="CC355"/>
  <c r="BU355"/>
  <c r="BM355"/>
  <c r="BE355"/>
  <c r="AW355"/>
  <c r="AO355"/>
  <c r="AG355"/>
  <c r="Y355"/>
  <c r="Q355"/>
  <c r="I355"/>
  <c r="DR355"/>
  <c r="DJ355"/>
  <c r="DB355"/>
  <c r="CT355"/>
  <c r="CL355"/>
  <c r="CD355"/>
  <c r="BV355"/>
  <c r="BN355"/>
  <c r="BF355"/>
  <c r="AX355"/>
  <c r="AP355"/>
  <c r="AH355"/>
  <c r="Z355"/>
  <c r="R355"/>
  <c r="J355"/>
  <c r="DU355"/>
  <c r="DM355"/>
  <c r="DE355"/>
  <c r="CW355"/>
  <c r="CO355"/>
  <c r="CG355"/>
  <c r="BY355"/>
  <c r="BQ355"/>
  <c r="BI355"/>
  <c r="BA355"/>
  <c r="AS355"/>
  <c r="AK355"/>
  <c r="AC355"/>
  <c r="U355"/>
  <c r="M355"/>
  <c r="DK355"/>
  <c r="CU355"/>
  <c r="CE355"/>
  <c r="BO355"/>
  <c r="AY355"/>
  <c r="AI355"/>
  <c r="S355"/>
  <c r="DL355"/>
  <c r="CV355"/>
  <c r="CF355"/>
  <c r="BP355"/>
  <c r="AZ355"/>
  <c r="AJ355"/>
  <c r="T355"/>
  <c r="DN355"/>
  <c r="CX355"/>
  <c r="CH355"/>
  <c r="BR355"/>
  <c r="BB355"/>
  <c r="AL355"/>
  <c r="V355"/>
  <c r="DT355"/>
  <c r="DD355"/>
  <c r="CN355"/>
  <c r="BX355"/>
  <c r="BH355"/>
  <c r="AR355"/>
  <c r="AB355"/>
  <c r="L355"/>
  <c r="CY355"/>
  <c r="BS355"/>
  <c r="AM355"/>
  <c r="DC355"/>
  <c r="BW355"/>
  <c r="AQ355"/>
  <c r="K355"/>
  <c r="DF355"/>
  <c r="BZ355"/>
  <c r="AT355"/>
  <c r="N355"/>
  <c r="DS355"/>
  <c r="CM355"/>
  <c r="BG355"/>
  <c r="AA355"/>
  <c r="DG355"/>
  <c r="AU355"/>
  <c r="BK355"/>
  <c r="DO355"/>
  <c r="BC355"/>
  <c r="DV355"/>
  <c r="BJ355"/>
  <c r="DW355"/>
  <c r="CI355"/>
  <c r="W355"/>
  <c r="CP355"/>
  <c r="AD355"/>
  <c r="CA355"/>
  <c r="CQ355"/>
  <c r="O355"/>
  <c r="AE355"/>
  <c r="D464"/>
  <c r="D679"/>
  <c r="D356"/>
  <c r="D571"/>
  <c r="F571"/>
  <c r="F679"/>
  <c r="F464"/>
  <c r="F356"/>
  <c r="DR570"/>
  <c r="DJ570"/>
  <c r="DB570"/>
  <c r="CT570"/>
  <c r="CL570"/>
  <c r="CD570"/>
  <c r="BV570"/>
  <c r="BN570"/>
  <c r="BF570"/>
  <c r="AX570"/>
  <c r="AP570"/>
  <c r="AH570"/>
  <c r="Z570"/>
  <c r="R570"/>
  <c r="J570"/>
  <c r="DS570"/>
  <c r="DK570"/>
  <c r="DC570"/>
  <c r="CU570"/>
  <c r="CM570"/>
  <c r="CE570"/>
  <c r="BW570"/>
  <c r="BO570"/>
  <c r="BG570"/>
  <c r="AY570"/>
  <c r="AQ570"/>
  <c r="AI570"/>
  <c r="AA570"/>
  <c r="S570"/>
  <c r="K570"/>
  <c r="DT570"/>
  <c r="DL570"/>
  <c r="DD570"/>
  <c r="CV570"/>
  <c r="CN570"/>
  <c r="CF570"/>
  <c r="BX570"/>
  <c r="BP570"/>
  <c r="BH570"/>
  <c r="AZ570"/>
  <c r="AR570"/>
  <c r="AJ570"/>
  <c r="AB570"/>
  <c r="T570"/>
  <c r="L570"/>
  <c r="DW570"/>
  <c r="DO570"/>
  <c r="DG570"/>
  <c r="CY570"/>
  <c r="CQ570"/>
  <c r="CI570"/>
  <c r="CA570"/>
  <c r="BS570"/>
  <c r="BK570"/>
  <c r="BC570"/>
  <c r="AU570"/>
  <c r="AM570"/>
  <c r="AE570"/>
  <c r="W570"/>
  <c r="O570"/>
  <c r="DU570"/>
  <c r="DE570"/>
  <c r="CO570"/>
  <c r="BY570"/>
  <c r="BI570"/>
  <c r="AS570"/>
  <c r="AC570"/>
  <c r="M570"/>
  <c r="DV570"/>
  <c r="DF570"/>
  <c r="CP570"/>
  <c r="BZ570"/>
  <c r="BJ570"/>
  <c r="AT570"/>
  <c r="AD570"/>
  <c r="N570"/>
  <c r="DX570"/>
  <c r="DH570"/>
  <c r="CR570"/>
  <c r="CB570"/>
  <c r="BL570"/>
  <c r="AV570"/>
  <c r="AF570"/>
  <c r="P570"/>
  <c r="DN570"/>
  <c r="CX570"/>
  <c r="CH570"/>
  <c r="BR570"/>
  <c r="BB570"/>
  <c r="AL570"/>
  <c r="V570"/>
  <c r="DI570"/>
  <c r="CC570"/>
  <c r="AW570"/>
  <c r="Q570"/>
  <c r="DM570"/>
  <c r="CG570"/>
  <c r="BA570"/>
  <c r="U570"/>
  <c r="DP570"/>
  <c r="CJ570"/>
  <c r="BD570"/>
  <c r="X570"/>
  <c r="CW570"/>
  <c r="BQ570"/>
  <c r="AK570"/>
  <c r="CK570"/>
  <c r="Y570"/>
  <c r="CS570"/>
  <c r="AG570"/>
  <c r="CZ570"/>
  <c r="AN570"/>
  <c r="BM570"/>
  <c r="DA570"/>
  <c r="DQ570"/>
  <c r="BE570"/>
  <c r="AO570"/>
  <c r="I570"/>
  <c r="BT570"/>
  <c r="BU570"/>
  <c r="DW678"/>
  <c r="DO678"/>
  <c r="DG678"/>
  <c r="CY678"/>
  <c r="CQ678"/>
  <c r="CI678"/>
  <c r="CA678"/>
  <c r="BS678"/>
  <c r="BK678"/>
  <c r="BC678"/>
  <c r="AU678"/>
  <c r="AM678"/>
  <c r="AE678"/>
  <c r="W678"/>
  <c r="O678"/>
  <c r="DX678"/>
  <c r="DP678"/>
  <c r="DH678"/>
  <c r="CZ678"/>
  <c r="CR678"/>
  <c r="CJ678"/>
  <c r="CB678"/>
  <c r="BT678"/>
  <c r="BL678"/>
  <c r="BD678"/>
  <c r="AV678"/>
  <c r="AN678"/>
  <c r="AF678"/>
  <c r="X678"/>
  <c r="P678"/>
  <c r="DQ678"/>
  <c r="DI678"/>
  <c r="DA678"/>
  <c r="CS678"/>
  <c r="CK678"/>
  <c r="CC678"/>
  <c r="BU678"/>
  <c r="BM678"/>
  <c r="BE678"/>
  <c r="AW678"/>
  <c r="AO678"/>
  <c r="AG678"/>
  <c r="Y678"/>
  <c r="Q678"/>
  <c r="I678"/>
  <c r="DT678"/>
  <c r="DL678"/>
  <c r="DD678"/>
  <c r="CV678"/>
  <c r="CN678"/>
  <c r="CF678"/>
  <c r="BX678"/>
  <c r="BP678"/>
  <c r="BH678"/>
  <c r="AZ678"/>
  <c r="AR678"/>
  <c r="AJ678"/>
  <c r="AB678"/>
  <c r="T678"/>
  <c r="L678"/>
  <c r="DS678"/>
  <c r="DC678"/>
  <c r="CM678"/>
  <c r="BW678"/>
  <c r="BG678"/>
  <c r="AQ678"/>
  <c r="AA678"/>
  <c r="K678"/>
  <c r="DU678"/>
  <c r="DE678"/>
  <c r="CO678"/>
  <c r="BY678"/>
  <c r="BI678"/>
  <c r="AS678"/>
  <c r="AC678"/>
  <c r="M678"/>
  <c r="DV678"/>
  <c r="DF678"/>
  <c r="CP678"/>
  <c r="BZ678"/>
  <c r="BJ678"/>
  <c r="AT678"/>
  <c r="AD678"/>
  <c r="N678"/>
  <c r="DM678"/>
  <c r="CW678"/>
  <c r="CG678"/>
  <c r="BQ678"/>
  <c r="BA678"/>
  <c r="AK678"/>
  <c r="U678"/>
  <c r="DJ678"/>
  <c r="CD678"/>
  <c r="AX678"/>
  <c r="R678"/>
  <c r="DR678"/>
  <c r="Z678"/>
  <c r="DK678"/>
  <c r="CE678"/>
  <c r="AY678"/>
  <c r="S678"/>
  <c r="BF678"/>
  <c r="DN678"/>
  <c r="CH678"/>
  <c r="BB678"/>
  <c r="V678"/>
  <c r="CL678"/>
  <c r="CU678"/>
  <c r="BO678"/>
  <c r="AI678"/>
  <c r="CX678"/>
  <c r="BR678"/>
  <c r="AL678"/>
  <c r="AP678"/>
  <c r="J678"/>
  <c r="BN678"/>
  <c r="AH678"/>
  <c r="BV678"/>
  <c r="CT678"/>
  <c r="DB678"/>
  <c r="G464"/>
  <c r="G679"/>
  <c r="G571"/>
  <c r="G356"/>
  <c r="B683"/>
  <c r="A684"/>
  <c r="A469"/>
  <c r="B468"/>
  <c r="A362"/>
  <c r="B361"/>
  <c r="CK211"/>
  <c r="CK219"/>
  <c r="CK222"/>
  <c r="CK204"/>
  <c r="CK173"/>
  <c r="CK180"/>
  <c r="CK184"/>
  <c r="CK192"/>
  <c r="CK188"/>
  <c r="CK206"/>
  <c r="CK170"/>
  <c r="CK215"/>
  <c r="CK195"/>
  <c r="CK245"/>
  <c r="CK224"/>
  <c r="CK233"/>
  <c r="CK235"/>
  <c r="CK198"/>
  <c r="CK200"/>
  <c r="CK225"/>
  <c r="CK171"/>
  <c r="CK228"/>
  <c r="CK220"/>
  <c r="CK246"/>
  <c r="CK182"/>
  <c r="CK232"/>
  <c r="CK189"/>
  <c r="CK239"/>
  <c r="CK191"/>
  <c r="CK226"/>
  <c r="CK213"/>
  <c r="CK185"/>
  <c r="CK241"/>
  <c r="CK212"/>
  <c r="CK208"/>
  <c r="CK218"/>
  <c r="CK223"/>
  <c r="CK201"/>
  <c r="CK248"/>
  <c r="CK221"/>
  <c r="CK178"/>
  <c r="CK234"/>
  <c r="CK240"/>
  <c r="CK205"/>
  <c r="CK190"/>
  <c r="CK209"/>
  <c r="CK187"/>
  <c r="CK244"/>
  <c r="CK207"/>
  <c r="CK229"/>
  <c r="CK174"/>
  <c r="CK227"/>
  <c r="CK175"/>
  <c r="CK230"/>
  <c r="CK210"/>
  <c r="CK172"/>
  <c r="CK243"/>
  <c r="CK199"/>
  <c r="CK186"/>
  <c r="CK177"/>
  <c r="CK193"/>
  <c r="CK179"/>
  <c r="CK181"/>
  <c r="CL217"/>
  <c r="CL183"/>
  <c r="CL191"/>
  <c r="CL228"/>
  <c r="CL189"/>
  <c r="CL196"/>
  <c r="CL178"/>
  <c r="CL211"/>
  <c r="CL239"/>
  <c r="CK183"/>
  <c r="CK242"/>
  <c r="CK247"/>
  <c r="CK197"/>
  <c r="CK237"/>
  <c r="CK202"/>
  <c r="CK196"/>
  <c r="CK231"/>
  <c r="CK214"/>
  <c r="CK176"/>
  <c r="CK203"/>
  <c r="CK217"/>
  <c r="CK216"/>
  <c r="A254"/>
  <c r="B253"/>
  <c r="AP115" i="15"/>
  <c r="AQ114"/>
  <c r="A114"/>
  <c r="B113"/>
  <c r="V124" i="14"/>
  <c r="Y124"/>
  <c r="W124"/>
  <c r="AJ123"/>
  <c r="AH123"/>
  <c r="AI123"/>
  <c r="AK123"/>
  <c r="I125"/>
  <c r="U125" s="1"/>
  <c r="O125"/>
  <c r="L125"/>
  <c r="R125"/>
  <c r="X124"/>
  <c r="M125"/>
  <c r="S125"/>
  <c r="AA124"/>
  <c r="AG124" s="1"/>
  <c r="AE124"/>
  <c r="AD124"/>
  <c r="AB124"/>
  <c r="AC124"/>
  <c r="K125"/>
  <c r="Q125"/>
  <c r="J125"/>
  <c r="P125"/>
  <c r="C126"/>
  <c r="G126"/>
  <c r="E126"/>
  <c r="D126"/>
  <c r="F126"/>
  <c r="A128"/>
  <c r="B127"/>
  <c r="B300" i="4"/>
  <c r="A301"/>
  <c r="U113" i="15" l="1"/>
  <c r="Y113"/>
  <c r="X113"/>
  <c r="W113"/>
  <c r="G114"/>
  <c r="D114"/>
  <c r="C114"/>
  <c r="E114"/>
  <c r="F114"/>
  <c r="D250" i="14"/>
  <c r="E250"/>
  <c r="F250"/>
  <c r="C250"/>
  <c r="CL250" s="1"/>
  <c r="G250"/>
  <c r="DW464"/>
  <c r="DO464"/>
  <c r="DG464"/>
  <c r="CY464"/>
  <c r="CQ464"/>
  <c r="CI464"/>
  <c r="CA464"/>
  <c r="BS464"/>
  <c r="BK464"/>
  <c r="BC464"/>
  <c r="AU464"/>
  <c r="AM464"/>
  <c r="AE464"/>
  <c r="W464"/>
  <c r="O464"/>
  <c r="DX464"/>
  <c r="DP464"/>
  <c r="DH464"/>
  <c r="CZ464"/>
  <c r="CR464"/>
  <c r="CJ464"/>
  <c r="CB464"/>
  <c r="BT464"/>
  <c r="BL464"/>
  <c r="BD464"/>
  <c r="AV464"/>
  <c r="AN464"/>
  <c r="AF464"/>
  <c r="X464"/>
  <c r="P464"/>
  <c r="DU464"/>
  <c r="DK464"/>
  <c r="DA464"/>
  <c r="CO464"/>
  <c r="CE464"/>
  <c r="BU464"/>
  <c r="BI464"/>
  <c r="AY464"/>
  <c r="AO464"/>
  <c r="AC464"/>
  <c r="S464"/>
  <c r="I464"/>
  <c r="DV464"/>
  <c r="DL464"/>
  <c r="DB464"/>
  <c r="CP464"/>
  <c r="CF464"/>
  <c r="BV464"/>
  <c r="BJ464"/>
  <c r="AZ464"/>
  <c r="AP464"/>
  <c r="AD464"/>
  <c r="T464"/>
  <c r="J464"/>
  <c r="DM464"/>
  <c r="DC464"/>
  <c r="CS464"/>
  <c r="CG464"/>
  <c r="BW464"/>
  <c r="BM464"/>
  <c r="BA464"/>
  <c r="AQ464"/>
  <c r="AG464"/>
  <c r="U464"/>
  <c r="K464"/>
  <c r="DN464"/>
  <c r="DD464"/>
  <c r="CT464"/>
  <c r="CH464"/>
  <c r="BX464"/>
  <c r="BN464"/>
  <c r="BB464"/>
  <c r="AR464"/>
  <c r="AH464"/>
  <c r="V464"/>
  <c r="L464"/>
  <c r="DE464"/>
  <c r="CK464"/>
  <c r="BO464"/>
  <c r="AS464"/>
  <c r="Y464"/>
  <c r="DF464"/>
  <c r="CL464"/>
  <c r="BP464"/>
  <c r="AT464"/>
  <c r="Z464"/>
  <c r="DI464"/>
  <c r="CM464"/>
  <c r="BQ464"/>
  <c r="AW464"/>
  <c r="AA464"/>
  <c r="DJ464"/>
  <c r="CN464"/>
  <c r="BR464"/>
  <c r="AX464"/>
  <c r="AB464"/>
  <c r="CU464"/>
  <c r="BE464"/>
  <c r="M464"/>
  <c r="CV464"/>
  <c r="BF464"/>
  <c r="N464"/>
  <c r="CW464"/>
  <c r="BG464"/>
  <c r="Q464"/>
  <c r="CX464"/>
  <c r="BH464"/>
  <c r="R464"/>
  <c r="BY464"/>
  <c r="BZ464"/>
  <c r="CC464"/>
  <c r="DR464"/>
  <c r="AJ464"/>
  <c r="AI464"/>
  <c r="AK464"/>
  <c r="DQ464"/>
  <c r="AL464"/>
  <c r="CD464"/>
  <c r="DS464"/>
  <c r="DT464"/>
  <c r="CN167"/>
  <c r="CM157"/>
  <c r="A577"/>
  <c r="B576"/>
  <c r="DX356"/>
  <c r="DP356"/>
  <c r="DH356"/>
  <c r="CZ356"/>
  <c r="CR356"/>
  <c r="CJ356"/>
  <c r="CB356"/>
  <c r="BT356"/>
  <c r="BL356"/>
  <c r="BD356"/>
  <c r="AV356"/>
  <c r="AN356"/>
  <c r="AF356"/>
  <c r="X356"/>
  <c r="P356"/>
  <c r="DQ356"/>
  <c r="DI356"/>
  <c r="DA356"/>
  <c r="CS356"/>
  <c r="CK356"/>
  <c r="CC356"/>
  <c r="BU356"/>
  <c r="BM356"/>
  <c r="BE356"/>
  <c r="AW356"/>
  <c r="AO356"/>
  <c r="AG356"/>
  <c r="Y356"/>
  <c r="Q356"/>
  <c r="I356"/>
  <c r="DR356"/>
  <c r="DJ356"/>
  <c r="DB356"/>
  <c r="CT356"/>
  <c r="CL356"/>
  <c r="CD356"/>
  <c r="BV356"/>
  <c r="BN356"/>
  <c r="BF356"/>
  <c r="AX356"/>
  <c r="AP356"/>
  <c r="AH356"/>
  <c r="Z356"/>
  <c r="R356"/>
  <c r="J356"/>
  <c r="DU356"/>
  <c r="DM356"/>
  <c r="DE356"/>
  <c r="CW356"/>
  <c r="CO356"/>
  <c r="CG356"/>
  <c r="BY356"/>
  <c r="BQ356"/>
  <c r="BI356"/>
  <c r="BA356"/>
  <c r="AS356"/>
  <c r="AK356"/>
  <c r="AC356"/>
  <c r="U356"/>
  <c r="M356"/>
  <c r="DS356"/>
  <c r="DC356"/>
  <c r="CM356"/>
  <c r="BW356"/>
  <c r="BG356"/>
  <c r="AQ356"/>
  <c r="AA356"/>
  <c r="K356"/>
  <c r="DT356"/>
  <c r="DD356"/>
  <c r="CN356"/>
  <c r="BX356"/>
  <c r="BH356"/>
  <c r="AR356"/>
  <c r="AB356"/>
  <c r="L356"/>
  <c r="DV356"/>
  <c r="DF356"/>
  <c r="CP356"/>
  <c r="BZ356"/>
  <c r="BJ356"/>
  <c r="AT356"/>
  <c r="AD356"/>
  <c r="N356"/>
  <c r="DL356"/>
  <c r="CV356"/>
  <c r="CF356"/>
  <c r="BP356"/>
  <c r="AZ356"/>
  <c r="AJ356"/>
  <c r="T356"/>
  <c r="DG356"/>
  <c r="CA356"/>
  <c r="AU356"/>
  <c r="O356"/>
  <c r="DK356"/>
  <c r="CE356"/>
  <c r="AY356"/>
  <c r="S356"/>
  <c r="DN356"/>
  <c r="CH356"/>
  <c r="BB356"/>
  <c r="V356"/>
  <c r="CU356"/>
  <c r="BO356"/>
  <c r="AI356"/>
  <c r="DO356"/>
  <c r="BC356"/>
  <c r="DW356"/>
  <c r="BK356"/>
  <c r="BS356"/>
  <c r="BR356"/>
  <c r="CQ356"/>
  <c r="AE356"/>
  <c r="CX356"/>
  <c r="AL356"/>
  <c r="AM356"/>
  <c r="CI356"/>
  <c r="W356"/>
  <c r="CY356"/>
  <c r="F465"/>
  <c r="F572"/>
  <c r="F357"/>
  <c r="F680"/>
  <c r="E465"/>
  <c r="E572"/>
  <c r="E680"/>
  <c r="E357"/>
  <c r="G465"/>
  <c r="G357"/>
  <c r="G680"/>
  <c r="G572"/>
  <c r="DW679"/>
  <c r="DO679"/>
  <c r="DG679"/>
  <c r="CY679"/>
  <c r="CQ679"/>
  <c r="CI679"/>
  <c r="CA679"/>
  <c r="BS679"/>
  <c r="BK679"/>
  <c r="BC679"/>
  <c r="AU679"/>
  <c r="AM679"/>
  <c r="AE679"/>
  <c r="W679"/>
  <c r="O679"/>
  <c r="DX679"/>
  <c r="DP679"/>
  <c r="DH679"/>
  <c r="CZ679"/>
  <c r="CR679"/>
  <c r="CJ679"/>
  <c r="CB679"/>
  <c r="BT679"/>
  <c r="BL679"/>
  <c r="BD679"/>
  <c r="AV679"/>
  <c r="AN679"/>
  <c r="AF679"/>
  <c r="X679"/>
  <c r="P679"/>
  <c r="DQ679"/>
  <c r="DI679"/>
  <c r="DA679"/>
  <c r="CS679"/>
  <c r="CK679"/>
  <c r="CC679"/>
  <c r="BU679"/>
  <c r="BM679"/>
  <c r="BE679"/>
  <c r="AW679"/>
  <c r="AO679"/>
  <c r="AG679"/>
  <c r="Y679"/>
  <c r="Q679"/>
  <c r="I679"/>
  <c r="DT679"/>
  <c r="DL679"/>
  <c r="DD679"/>
  <c r="CV679"/>
  <c r="CN679"/>
  <c r="CF679"/>
  <c r="BX679"/>
  <c r="BP679"/>
  <c r="BH679"/>
  <c r="AZ679"/>
  <c r="AR679"/>
  <c r="AJ679"/>
  <c r="AB679"/>
  <c r="T679"/>
  <c r="L679"/>
  <c r="DK679"/>
  <c r="CU679"/>
  <c r="CE679"/>
  <c r="BO679"/>
  <c r="AY679"/>
  <c r="AI679"/>
  <c r="S679"/>
  <c r="DM679"/>
  <c r="CW679"/>
  <c r="CG679"/>
  <c r="BQ679"/>
  <c r="BA679"/>
  <c r="AK679"/>
  <c r="U679"/>
  <c r="DN679"/>
  <c r="CX679"/>
  <c r="CH679"/>
  <c r="BR679"/>
  <c r="BB679"/>
  <c r="AL679"/>
  <c r="V679"/>
  <c r="DU679"/>
  <c r="DE679"/>
  <c r="CO679"/>
  <c r="BY679"/>
  <c r="BI679"/>
  <c r="AS679"/>
  <c r="AC679"/>
  <c r="M679"/>
  <c r="DR679"/>
  <c r="CL679"/>
  <c r="BF679"/>
  <c r="Z679"/>
  <c r="CT679"/>
  <c r="DS679"/>
  <c r="CM679"/>
  <c r="BG679"/>
  <c r="AA679"/>
  <c r="AH679"/>
  <c r="DV679"/>
  <c r="CP679"/>
  <c r="BJ679"/>
  <c r="AD679"/>
  <c r="BN679"/>
  <c r="DC679"/>
  <c r="BW679"/>
  <c r="AQ679"/>
  <c r="K679"/>
  <c r="DF679"/>
  <c r="BZ679"/>
  <c r="AT679"/>
  <c r="N679"/>
  <c r="J679"/>
  <c r="BV679"/>
  <c r="R679"/>
  <c r="AP679"/>
  <c r="AX679"/>
  <c r="CD679"/>
  <c r="DB679"/>
  <c r="DJ679"/>
  <c r="C680"/>
  <c r="BU249"/>
  <c r="BM249"/>
  <c r="BE249"/>
  <c r="AW249"/>
  <c r="AO249"/>
  <c r="AG249"/>
  <c r="Y249"/>
  <c r="Q249"/>
  <c r="I249"/>
  <c r="BV249"/>
  <c r="BN249"/>
  <c r="BF249"/>
  <c r="AX249"/>
  <c r="AP249"/>
  <c r="AH249"/>
  <c r="Z249"/>
  <c r="R249"/>
  <c r="J249"/>
  <c r="BW249"/>
  <c r="BO249"/>
  <c r="BG249"/>
  <c r="AY249"/>
  <c r="AQ249"/>
  <c r="AI249"/>
  <c r="AA249"/>
  <c r="S249"/>
  <c r="K249"/>
  <c r="C572"/>
  <c r="C357"/>
  <c r="BZ249"/>
  <c r="BR249"/>
  <c r="BJ249"/>
  <c r="BB249"/>
  <c r="AT249"/>
  <c r="AL249"/>
  <c r="AD249"/>
  <c r="V249"/>
  <c r="N249"/>
  <c r="C465"/>
  <c r="BY249"/>
  <c r="BI249"/>
  <c r="AS249"/>
  <c r="AC249"/>
  <c r="M249"/>
  <c r="BP249"/>
  <c r="AK249"/>
  <c r="AR249"/>
  <c r="BK249"/>
  <c r="AU249"/>
  <c r="AE249"/>
  <c r="O249"/>
  <c r="AZ249"/>
  <c r="T249"/>
  <c r="BA249"/>
  <c r="U249"/>
  <c r="BX249"/>
  <c r="AB249"/>
  <c r="BL249"/>
  <c r="AV249"/>
  <c r="AF249"/>
  <c r="P249"/>
  <c r="AJ249"/>
  <c r="BQ249"/>
  <c r="BH249"/>
  <c r="L249"/>
  <c r="BS249"/>
  <c r="BC249"/>
  <c r="AM249"/>
  <c r="W249"/>
  <c r="BT249"/>
  <c r="BD249"/>
  <c r="AN249"/>
  <c r="X249"/>
  <c r="DX249"/>
  <c r="CA249"/>
  <c r="CB249"/>
  <c r="CC249"/>
  <c r="CD249"/>
  <c r="CE249"/>
  <c r="CF249"/>
  <c r="CH249"/>
  <c r="CG249"/>
  <c r="CI249"/>
  <c r="CJ249"/>
  <c r="DR571"/>
  <c r="DJ571"/>
  <c r="DB571"/>
  <c r="CT571"/>
  <c r="CL571"/>
  <c r="CD571"/>
  <c r="BV571"/>
  <c r="BN571"/>
  <c r="BF571"/>
  <c r="AX571"/>
  <c r="AP571"/>
  <c r="AH571"/>
  <c r="Z571"/>
  <c r="R571"/>
  <c r="J571"/>
  <c r="DS571"/>
  <c r="DK571"/>
  <c r="DC571"/>
  <c r="CU571"/>
  <c r="CM571"/>
  <c r="CE571"/>
  <c r="BW571"/>
  <c r="BO571"/>
  <c r="BG571"/>
  <c r="AY571"/>
  <c r="AQ571"/>
  <c r="AI571"/>
  <c r="AA571"/>
  <c r="S571"/>
  <c r="K571"/>
  <c r="DT571"/>
  <c r="DL571"/>
  <c r="DD571"/>
  <c r="CV571"/>
  <c r="CN571"/>
  <c r="CF571"/>
  <c r="BX571"/>
  <c r="BP571"/>
  <c r="BH571"/>
  <c r="AZ571"/>
  <c r="AR571"/>
  <c r="AJ571"/>
  <c r="AB571"/>
  <c r="T571"/>
  <c r="L571"/>
  <c r="DW571"/>
  <c r="DO571"/>
  <c r="DG571"/>
  <c r="CY571"/>
  <c r="CQ571"/>
  <c r="CI571"/>
  <c r="CA571"/>
  <c r="BS571"/>
  <c r="BK571"/>
  <c r="BC571"/>
  <c r="AU571"/>
  <c r="AM571"/>
  <c r="AE571"/>
  <c r="W571"/>
  <c r="O571"/>
  <c r="DM571"/>
  <c r="CW571"/>
  <c r="CG571"/>
  <c r="BQ571"/>
  <c r="BA571"/>
  <c r="AK571"/>
  <c r="U571"/>
  <c r="DN571"/>
  <c r="CX571"/>
  <c r="CH571"/>
  <c r="BR571"/>
  <c r="BB571"/>
  <c r="AL571"/>
  <c r="V571"/>
  <c r="DP571"/>
  <c r="CZ571"/>
  <c r="CJ571"/>
  <c r="BT571"/>
  <c r="BD571"/>
  <c r="AN571"/>
  <c r="X571"/>
  <c r="DV571"/>
  <c r="DF571"/>
  <c r="CP571"/>
  <c r="BZ571"/>
  <c r="BJ571"/>
  <c r="AT571"/>
  <c r="AD571"/>
  <c r="N571"/>
  <c r="DQ571"/>
  <c r="CK571"/>
  <c r="BE571"/>
  <c r="Y571"/>
  <c r="DU571"/>
  <c r="CO571"/>
  <c r="BI571"/>
  <c r="AC571"/>
  <c r="DX571"/>
  <c r="CR571"/>
  <c r="BL571"/>
  <c r="AF571"/>
  <c r="DE571"/>
  <c r="BY571"/>
  <c r="AS571"/>
  <c r="M571"/>
  <c r="CS571"/>
  <c r="AG571"/>
  <c r="DA571"/>
  <c r="AO571"/>
  <c r="DH571"/>
  <c r="AV571"/>
  <c r="BU571"/>
  <c r="I571"/>
  <c r="DI571"/>
  <c r="P571"/>
  <c r="BM571"/>
  <c r="Q571"/>
  <c r="AW571"/>
  <c r="CB571"/>
  <c r="CC571"/>
  <c r="D572"/>
  <c r="D680"/>
  <c r="D465"/>
  <c r="D357"/>
  <c r="A685"/>
  <c r="B684"/>
  <c r="A470"/>
  <c r="B469"/>
  <c r="A363"/>
  <c r="B362"/>
  <c r="CL237"/>
  <c r="CL173"/>
  <c r="CL220"/>
  <c r="CL206"/>
  <c r="CL184"/>
  <c r="CL205"/>
  <c r="CL208"/>
  <c r="CL170"/>
  <c r="CL216"/>
  <c r="CL236"/>
  <c r="CL223"/>
  <c r="CL213"/>
  <c r="CL229"/>
  <c r="CL240"/>
  <c r="CL232"/>
  <c r="CL179"/>
  <c r="CL181"/>
  <c r="CL224"/>
  <c r="CL246"/>
  <c r="CL177"/>
  <c r="CL199"/>
  <c r="CL197"/>
  <c r="CL235"/>
  <c r="CL225"/>
  <c r="CL219"/>
  <c r="CL201"/>
  <c r="CL234"/>
  <c r="CL242"/>
  <c r="CL215"/>
  <c r="CL187"/>
  <c r="CL243"/>
  <c r="CL207"/>
  <c r="CL180"/>
  <c r="CL195"/>
  <c r="CL188"/>
  <c r="CL210"/>
  <c r="CL230"/>
  <c r="CL214"/>
  <c r="CL222"/>
  <c r="CL212"/>
  <c r="CL245"/>
  <c r="CL172"/>
  <c r="CL226"/>
  <c r="CL231"/>
  <c r="CL176"/>
  <c r="CL203"/>
  <c r="CL200"/>
  <c r="CL174"/>
  <c r="CL204"/>
  <c r="CL185"/>
  <c r="CL244"/>
  <c r="CL238"/>
  <c r="CL171"/>
  <c r="CL233"/>
  <c r="CL182"/>
  <c r="CL241"/>
  <c r="CL248"/>
  <c r="CL186"/>
  <c r="CL175"/>
  <c r="CL190"/>
  <c r="CL198"/>
  <c r="CM226"/>
  <c r="CM171"/>
  <c r="CM177"/>
  <c r="CM217"/>
  <c r="CM212"/>
  <c r="CM231"/>
  <c r="CM179"/>
  <c r="CM175"/>
  <c r="CM223"/>
  <c r="CM207"/>
  <c r="CM180"/>
  <c r="CM172"/>
  <c r="CM218"/>
  <c r="CM205"/>
  <c r="CM219"/>
  <c r="CM192"/>
  <c r="CM221"/>
  <c r="CL194"/>
  <c r="CL218"/>
  <c r="CL247"/>
  <c r="CL192"/>
  <c r="CL202"/>
  <c r="CL193"/>
  <c r="CL249"/>
  <c r="CL227"/>
  <c r="CL221"/>
  <c r="CL209"/>
  <c r="A255"/>
  <c r="B254"/>
  <c r="AP116" i="15"/>
  <c r="AQ115"/>
  <c r="A115"/>
  <c r="B114"/>
  <c r="AH124" i="14"/>
  <c r="AI124"/>
  <c r="AK124"/>
  <c r="AJ124"/>
  <c r="M126"/>
  <c r="S126"/>
  <c r="K126"/>
  <c r="Q126"/>
  <c r="J126"/>
  <c r="P126"/>
  <c r="Y125"/>
  <c r="I126"/>
  <c r="U126" s="1"/>
  <c r="O126"/>
  <c r="X125"/>
  <c r="AB125"/>
  <c r="AE125"/>
  <c r="AC125"/>
  <c r="AA125"/>
  <c r="AG125" s="1"/>
  <c r="AD125"/>
  <c r="L126"/>
  <c r="R126"/>
  <c r="V125"/>
  <c r="W125"/>
  <c r="C127"/>
  <c r="D127"/>
  <c r="E127"/>
  <c r="F127"/>
  <c r="G127"/>
  <c r="A129"/>
  <c r="B128"/>
  <c r="B301" i="4"/>
  <c r="A302"/>
  <c r="C115" i="15" l="1"/>
  <c r="E115"/>
  <c r="G115"/>
  <c r="D115"/>
  <c r="F115"/>
  <c r="Y114"/>
  <c r="U114"/>
  <c r="W114"/>
  <c r="V114"/>
  <c r="X114"/>
  <c r="CM250" i="14"/>
  <c r="G251"/>
  <c r="C251"/>
  <c r="D251"/>
  <c r="E251"/>
  <c r="F251"/>
  <c r="DX357"/>
  <c r="DP357"/>
  <c r="DH357"/>
  <c r="CZ357"/>
  <c r="CR357"/>
  <c r="CJ357"/>
  <c r="CB357"/>
  <c r="BT357"/>
  <c r="BL357"/>
  <c r="BD357"/>
  <c r="AV357"/>
  <c r="AN357"/>
  <c r="AF357"/>
  <c r="X357"/>
  <c r="P357"/>
  <c r="DQ357"/>
  <c r="DI357"/>
  <c r="DA357"/>
  <c r="CS357"/>
  <c r="CK357"/>
  <c r="CC357"/>
  <c r="BU357"/>
  <c r="BM357"/>
  <c r="BE357"/>
  <c r="AW357"/>
  <c r="AO357"/>
  <c r="AG357"/>
  <c r="Y357"/>
  <c r="Q357"/>
  <c r="I357"/>
  <c r="DR357"/>
  <c r="DJ357"/>
  <c r="DB357"/>
  <c r="CT357"/>
  <c r="CL357"/>
  <c r="CD357"/>
  <c r="BV357"/>
  <c r="BN357"/>
  <c r="BF357"/>
  <c r="AX357"/>
  <c r="AP357"/>
  <c r="AH357"/>
  <c r="Z357"/>
  <c r="R357"/>
  <c r="J357"/>
  <c r="DU357"/>
  <c r="DM357"/>
  <c r="DE357"/>
  <c r="CW357"/>
  <c r="CO357"/>
  <c r="CG357"/>
  <c r="BY357"/>
  <c r="BQ357"/>
  <c r="BI357"/>
  <c r="BA357"/>
  <c r="AS357"/>
  <c r="AK357"/>
  <c r="AC357"/>
  <c r="U357"/>
  <c r="M357"/>
  <c r="DK357"/>
  <c r="CU357"/>
  <c r="CE357"/>
  <c r="BO357"/>
  <c r="AY357"/>
  <c r="AI357"/>
  <c r="S357"/>
  <c r="DL357"/>
  <c r="CV357"/>
  <c r="CF357"/>
  <c r="BP357"/>
  <c r="AZ357"/>
  <c r="AJ357"/>
  <c r="T357"/>
  <c r="DN357"/>
  <c r="CX357"/>
  <c r="CH357"/>
  <c r="BR357"/>
  <c r="BB357"/>
  <c r="AL357"/>
  <c r="V357"/>
  <c r="DT357"/>
  <c r="DD357"/>
  <c r="CN357"/>
  <c r="BX357"/>
  <c r="BH357"/>
  <c r="AR357"/>
  <c r="AB357"/>
  <c r="L357"/>
  <c r="DO357"/>
  <c r="CI357"/>
  <c r="BC357"/>
  <c r="W357"/>
  <c r="DS357"/>
  <c r="CM357"/>
  <c r="BG357"/>
  <c r="AA357"/>
  <c r="DV357"/>
  <c r="CP357"/>
  <c r="BJ357"/>
  <c r="AD357"/>
  <c r="DC357"/>
  <c r="BW357"/>
  <c r="AQ357"/>
  <c r="K357"/>
  <c r="DW357"/>
  <c r="BK357"/>
  <c r="O357"/>
  <c r="BS357"/>
  <c r="BZ357"/>
  <c r="N357"/>
  <c r="CA357"/>
  <c r="CY357"/>
  <c r="AM357"/>
  <c r="DF357"/>
  <c r="AT357"/>
  <c r="CQ357"/>
  <c r="DG357"/>
  <c r="AE357"/>
  <c r="AU357"/>
  <c r="DW465"/>
  <c r="DO465"/>
  <c r="DG465"/>
  <c r="CY465"/>
  <c r="CQ465"/>
  <c r="CI465"/>
  <c r="CA465"/>
  <c r="BS465"/>
  <c r="BK465"/>
  <c r="BC465"/>
  <c r="AU465"/>
  <c r="AM465"/>
  <c r="AE465"/>
  <c r="W465"/>
  <c r="O465"/>
  <c r="DX465"/>
  <c r="DP465"/>
  <c r="DH465"/>
  <c r="CZ465"/>
  <c r="CR465"/>
  <c r="CJ465"/>
  <c r="CB465"/>
  <c r="BT465"/>
  <c r="BL465"/>
  <c r="BD465"/>
  <c r="AV465"/>
  <c r="AN465"/>
  <c r="AF465"/>
  <c r="X465"/>
  <c r="P465"/>
  <c r="DS465"/>
  <c r="DI465"/>
  <c r="CW465"/>
  <c r="CM465"/>
  <c r="CC465"/>
  <c r="BQ465"/>
  <c r="BG465"/>
  <c r="AW465"/>
  <c r="AK465"/>
  <c r="AA465"/>
  <c r="Q465"/>
  <c r="DT465"/>
  <c r="DJ465"/>
  <c r="CX465"/>
  <c r="CN465"/>
  <c r="CD465"/>
  <c r="BR465"/>
  <c r="BH465"/>
  <c r="AX465"/>
  <c r="AL465"/>
  <c r="AB465"/>
  <c r="R465"/>
  <c r="DU465"/>
  <c r="DK465"/>
  <c r="DA465"/>
  <c r="CO465"/>
  <c r="CE465"/>
  <c r="BU465"/>
  <c r="BI465"/>
  <c r="AY465"/>
  <c r="AO465"/>
  <c r="AC465"/>
  <c r="S465"/>
  <c r="I465"/>
  <c r="DV465"/>
  <c r="DL465"/>
  <c r="DB465"/>
  <c r="CP465"/>
  <c r="CF465"/>
  <c r="BV465"/>
  <c r="BJ465"/>
  <c r="AZ465"/>
  <c r="AP465"/>
  <c r="AD465"/>
  <c r="T465"/>
  <c r="J465"/>
  <c r="DM465"/>
  <c r="CS465"/>
  <c r="BW465"/>
  <c r="BA465"/>
  <c r="AG465"/>
  <c r="K465"/>
  <c r="DN465"/>
  <c r="CT465"/>
  <c r="BX465"/>
  <c r="BB465"/>
  <c r="AH465"/>
  <c r="L465"/>
  <c r="DQ465"/>
  <c r="CU465"/>
  <c r="BY465"/>
  <c r="BE465"/>
  <c r="AI465"/>
  <c r="M465"/>
  <c r="DR465"/>
  <c r="CV465"/>
  <c r="BZ465"/>
  <c r="BF465"/>
  <c r="AJ465"/>
  <c r="N465"/>
  <c r="DC465"/>
  <c r="BM465"/>
  <c r="U465"/>
  <c r="DD465"/>
  <c r="BN465"/>
  <c r="V465"/>
  <c r="DE465"/>
  <c r="BO465"/>
  <c r="Y465"/>
  <c r="DF465"/>
  <c r="BP465"/>
  <c r="Z465"/>
  <c r="AQ465"/>
  <c r="AR465"/>
  <c r="AS465"/>
  <c r="CH465"/>
  <c r="AT465"/>
  <c r="CG465"/>
  <c r="CK465"/>
  <c r="CL465"/>
  <c r="CO167"/>
  <c r="CN157"/>
  <c r="G573"/>
  <c r="G681"/>
  <c r="G358"/>
  <c r="G466"/>
  <c r="D573"/>
  <c r="D466"/>
  <c r="D681"/>
  <c r="D358"/>
  <c r="E466"/>
  <c r="E573"/>
  <c r="E681"/>
  <c r="E358"/>
  <c r="B577"/>
  <c r="A578"/>
  <c r="F681"/>
  <c r="F573"/>
  <c r="F466"/>
  <c r="F358"/>
  <c r="DW680"/>
  <c r="DO680"/>
  <c r="DG680"/>
  <c r="CY680"/>
  <c r="CQ680"/>
  <c r="CI680"/>
  <c r="CA680"/>
  <c r="BS680"/>
  <c r="BK680"/>
  <c r="BC680"/>
  <c r="AU680"/>
  <c r="AM680"/>
  <c r="AE680"/>
  <c r="W680"/>
  <c r="O680"/>
  <c r="DX680"/>
  <c r="DP680"/>
  <c r="DH680"/>
  <c r="CZ680"/>
  <c r="CR680"/>
  <c r="CJ680"/>
  <c r="CB680"/>
  <c r="BT680"/>
  <c r="BL680"/>
  <c r="BD680"/>
  <c r="AV680"/>
  <c r="AN680"/>
  <c r="AF680"/>
  <c r="X680"/>
  <c r="P680"/>
  <c r="DQ680"/>
  <c r="DI680"/>
  <c r="DA680"/>
  <c r="CS680"/>
  <c r="CK680"/>
  <c r="CC680"/>
  <c r="BU680"/>
  <c r="BM680"/>
  <c r="BE680"/>
  <c r="AW680"/>
  <c r="AO680"/>
  <c r="AG680"/>
  <c r="Y680"/>
  <c r="Q680"/>
  <c r="I680"/>
  <c r="DT680"/>
  <c r="DL680"/>
  <c r="DD680"/>
  <c r="CV680"/>
  <c r="CN680"/>
  <c r="CF680"/>
  <c r="BX680"/>
  <c r="BP680"/>
  <c r="BH680"/>
  <c r="AZ680"/>
  <c r="AR680"/>
  <c r="AJ680"/>
  <c r="AB680"/>
  <c r="T680"/>
  <c r="L680"/>
  <c r="DS680"/>
  <c r="DC680"/>
  <c r="CM680"/>
  <c r="BW680"/>
  <c r="BG680"/>
  <c r="AQ680"/>
  <c r="AA680"/>
  <c r="K680"/>
  <c r="DU680"/>
  <c r="DE680"/>
  <c r="CO680"/>
  <c r="BY680"/>
  <c r="BI680"/>
  <c r="AS680"/>
  <c r="AC680"/>
  <c r="M680"/>
  <c r="DV680"/>
  <c r="DF680"/>
  <c r="CP680"/>
  <c r="BZ680"/>
  <c r="BJ680"/>
  <c r="AT680"/>
  <c r="AD680"/>
  <c r="N680"/>
  <c r="DM680"/>
  <c r="CW680"/>
  <c r="CG680"/>
  <c r="BQ680"/>
  <c r="BA680"/>
  <c r="AK680"/>
  <c r="U680"/>
  <c r="CT680"/>
  <c r="BN680"/>
  <c r="AH680"/>
  <c r="BV680"/>
  <c r="CU680"/>
  <c r="BO680"/>
  <c r="AI680"/>
  <c r="DB680"/>
  <c r="J680"/>
  <c r="CX680"/>
  <c r="BR680"/>
  <c r="AL680"/>
  <c r="AP680"/>
  <c r="DK680"/>
  <c r="CE680"/>
  <c r="AY680"/>
  <c r="S680"/>
  <c r="DN680"/>
  <c r="CH680"/>
  <c r="BB680"/>
  <c r="V680"/>
  <c r="R680"/>
  <c r="Z680"/>
  <c r="BF680"/>
  <c r="AX680"/>
  <c r="CD680"/>
  <c r="CL680"/>
  <c r="DJ680"/>
  <c r="DR680"/>
  <c r="DR572"/>
  <c r="DJ572"/>
  <c r="DB572"/>
  <c r="CT572"/>
  <c r="CL572"/>
  <c r="CD572"/>
  <c r="BV572"/>
  <c r="BN572"/>
  <c r="BF572"/>
  <c r="AX572"/>
  <c r="AP572"/>
  <c r="AH572"/>
  <c r="Z572"/>
  <c r="R572"/>
  <c r="J572"/>
  <c r="DS572"/>
  <c r="DK572"/>
  <c r="DC572"/>
  <c r="CU572"/>
  <c r="CM572"/>
  <c r="CE572"/>
  <c r="BW572"/>
  <c r="BO572"/>
  <c r="BG572"/>
  <c r="AY572"/>
  <c r="AQ572"/>
  <c r="AI572"/>
  <c r="AA572"/>
  <c r="S572"/>
  <c r="K572"/>
  <c r="DT572"/>
  <c r="DL572"/>
  <c r="DD572"/>
  <c r="CV572"/>
  <c r="CN572"/>
  <c r="CF572"/>
  <c r="BX572"/>
  <c r="BP572"/>
  <c r="BH572"/>
  <c r="AZ572"/>
  <c r="AR572"/>
  <c r="AJ572"/>
  <c r="AB572"/>
  <c r="T572"/>
  <c r="L572"/>
  <c r="DW572"/>
  <c r="DO572"/>
  <c r="DG572"/>
  <c r="CY572"/>
  <c r="CQ572"/>
  <c r="CI572"/>
  <c r="CA572"/>
  <c r="BS572"/>
  <c r="BK572"/>
  <c r="BC572"/>
  <c r="AU572"/>
  <c r="AM572"/>
  <c r="AE572"/>
  <c r="W572"/>
  <c r="O572"/>
  <c r="DU572"/>
  <c r="DE572"/>
  <c r="CO572"/>
  <c r="BY572"/>
  <c r="BI572"/>
  <c r="AS572"/>
  <c r="AC572"/>
  <c r="M572"/>
  <c r="DV572"/>
  <c r="DF572"/>
  <c r="CP572"/>
  <c r="BZ572"/>
  <c r="BJ572"/>
  <c r="AT572"/>
  <c r="AD572"/>
  <c r="N572"/>
  <c r="DX572"/>
  <c r="DH572"/>
  <c r="CR572"/>
  <c r="CB572"/>
  <c r="BL572"/>
  <c r="AV572"/>
  <c r="AF572"/>
  <c r="P572"/>
  <c r="DN572"/>
  <c r="CX572"/>
  <c r="CH572"/>
  <c r="BR572"/>
  <c r="BB572"/>
  <c r="AL572"/>
  <c r="V572"/>
  <c r="CS572"/>
  <c r="BM572"/>
  <c r="AG572"/>
  <c r="CW572"/>
  <c r="BQ572"/>
  <c r="AK572"/>
  <c r="CZ572"/>
  <c r="BT572"/>
  <c r="AN572"/>
  <c r="DM572"/>
  <c r="CG572"/>
  <c r="BA572"/>
  <c r="U572"/>
  <c r="DA572"/>
  <c r="AO572"/>
  <c r="DI572"/>
  <c r="AW572"/>
  <c r="DP572"/>
  <c r="BD572"/>
  <c r="CC572"/>
  <c r="Q572"/>
  <c r="DQ572"/>
  <c r="I572"/>
  <c r="X572"/>
  <c r="BU572"/>
  <c r="BE572"/>
  <c r="Y572"/>
  <c r="CK572"/>
  <c r="CJ572"/>
  <c r="C681"/>
  <c r="C466"/>
  <c r="BX250"/>
  <c r="AR250"/>
  <c r="L250"/>
  <c r="BA250"/>
  <c r="U250"/>
  <c r="C358"/>
  <c r="BF250"/>
  <c r="Z250"/>
  <c r="BQ250"/>
  <c r="AK250"/>
  <c r="BH250"/>
  <c r="AB250"/>
  <c r="BV250"/>
  <c r="J250"/>
  <c r="C573"/>
  <c r="BW250"/>
  <c r="K250"/>
  <c r="AA250"/>
  <c r="AP250"/>
  <c r="AQ250"/>
  <c r="BG250"/>
  <c r="BJ250"/>
  <c r="BK250"/>
  <c r="BL250"/>
  <c r="BM250"/>
  <c r="BY250"/>
  <c r="R250"/>
  <c r="T250"/>
  <c r="AG250"/>
  <c r="AO250"/>
  <c r="BR250"/>
  <c r="BS250"/>
  <c r="BT250"/>
  <c r="BU250"/>
  <c r="I250"/>
  <c r="AH250"/>
  <c r="AJ250"/>
  <c r="AE250"/>
  <c r="S250"/>
  <c r="AN250"/>
  <c r="BZ250"/>
  <c r="N250"/>
  <c r="O250"/>
  <c r="P250"/>
  <c r="Q250"/>
  <c r="AX250"/>
  <c r="AZ250"/>
  <c r="AF250"/>
  <c r="AL250"/>
  <c r="AC250"/>
  <c r="V250"/>
  <c r="W250"/>
  <c r="X250"/>
  <c r="Y250"/>
  <c r="BN250"/>
  <c r="BP250"/>
  <c r="AD250"/>
  <c r="M250"/>
  <c r="AM250"/>
  <c r="AI250"/>
  <c r="BC250"/>
  <c r="BO250"/>
  <c r="AU250"/>
  <c r="AT250"/>
  <c r="AS250"/>
  <c r="BB250"/>
  <c r="BI250"/>
  <c r="AV250"/>
  <c r="BD250"/>
  <c r="AY250"/>
  <c r="AW250"/>
  <c r="BE250"/>
  <c r="DX250"/>
  <c r="CA250"/>
  <c r="CB250"/>
  <c r="CD250"/>
  <c r="CC250"/>
  <c r="CE250"/>
  <c r="CF250"/>
  <c r="CG250"/>
  <c r="CH250"/>
  <c r="CI250"/>
  <c r="CJ250"/>
  <c r="CK250"/>
  <c r="A686"/>
  <c r="B685"/>
  <c r="A471"/>
  <c r="B470"/>
  <c r="B363"/>
  <c r="A364"/>
  <c r="CM176"/>
  <c r="CM245"/>
  <c r="CM170"/>
  <c r="CM211"/>
  <c r="CM184"/>
  <c r="CM183"/>
  <c r="CM174"/>
  <c r="CM196"/>
  <c r="CM187"/>
  <c r="CM178"/>
  <c r="CM188"/>
  <c r="CM246"/>
  <c r="CM228"/>
  <c r="CM242"/>
  <c r="CM214"/>
  <c r="CM243"/>
  <c r="CM239"/>
  <c r="CM203"/>
  <c r="CM206"/>
  <c r="CM191"/>
  <c r="CM194"/>
  <c r="CM200"/>
  <c r="CM190"/>
  <c r="CM182"/>
  <c r="CM186"/>
  <c r="CM185"/>
  <c r="CM236"/>
  <c r="CM215"/>
  <c r="CM198"/>
  <c r="CM195"/>
  <c r="CM189"/>
  <c r="CM204"/>
  <c r="CM247"/>
  <c r="CM241"/>
  <c r="CM229"/>
  <c r="CM235"/>
  <c r="CM208"/>
  <c r="CM216"/>
  <c r="CM197"/>
  <c r="CM227"/>
  <c r="CM202"/>
  <c r="CM233"/>
  <c r="CM213"/>
  <c r="CM193"/>
  <c r="CM181"/>
  <c r="CM240"/>
  <c r="CM234"/>
  <c r="CM248"/>
  <c r="CM237"/>
  <c r="CM238"/>
  <c r="CM244"/>
  <c r="CM230"/>
  <c r="CM173"/>
  <c r="CM220"/>
  <c r="CM224"/>
  <c r="CM210"/>
  <c r="CM209"/>
  <c r="CM232"/>
  <c r="CM249"/>
  <c r="CM199"/>
  <c r="CM225"/>
  <c r="CM222"/>
  <c r="CM201"/>
  <c r="CN246"/>
  <c r="CN211"/>
  <c r="CN229"/>
  <c r="CN170"/>
  <c r="CN247"/>
  <c r="CN210"/>
  <c r="CN240"/>
  <c r="CN249"/>
  <c r="CN174"/>
  <c r="CN207"/>
  <c r="CN194"/>
  <c r="CN220"/>
  <c r="CN236"/>
  <c r="CN202"/>
  <c r="CN201"/>
  <c r="CN248"/>
  <c r="CN209"/>
  <c r="CN217"/>
  <c r="CN175"/>
  <c r="CN176"/>
  <c r="CN215"/>
  <c r="B255"/>
  <c r="A256"/>
  <c r="AH125"/>
  <c r="AP117" i="15"/>
  <c r="AQ116"/>
  <c r="A116"/>
  <c r="B115"/>
  <c r="AI125" i="14"/>
  <c r="AJ125"/>
  <c r="AK125"/>
  <c r="AA126"/>
  <c r="AG126" s="1"/>
  <c r="AB126"/>
  <c r="AC126"/>
  <c r="AE126"/>
  <c r="AD126"/>
  <c r="I127"/>
  <c r="U127" s="1"/>
  <c r="O127"/>
  <c r="J127"/>
  <c r="P127"/>
  <c r="Y126"/>
  <c r="M127"/>
  <c r="S127"/>
  <c r="V126"/>
  <c r="W126"/>
  <c r="K127"/>
  <c r="Q127"/>
  <c r="L127"/>
  <c r="R127"/>
  <c r="X126"/>
  <c r="C128"/>
  <c r="F128"/>
  <c r="E128"/>
  <c r="D128"/>
  <c r="G128"/>
  <c r="B129"/>
  <c r="A130"/>
  <c r="A303" i="4"/>
  <c r="B302"/>
  <c r="Y115" i="15" l="1"/>
  <c r="U115"/>
  <c r="X115"/>
  <c r="W115"/>
  <c r="E116"/>
  <c r="F116"/>
  <c r="C116"/>
  <c r="D116"/>
  <c r="G116"/>
  <c r="V115"/>
  <c r="C252" i="14"/>
  <c r="F252"/>
  <c r="D252"/>
  <c r="E252"/>
  <c r="G252"/>
  <c r="D467"/>
  <c r="D574"/>
  <c r="D682"/>
  <c r="D359"/>
  <c r="F682"/>
  <c r="F359"/>
  <c r="F467"/>
  <c r="F574"/>
  <c r="DR573"/>
  <c r="DJ573"/>
  <c r="DB573"/>
  <c r="CT573"/>
  <c r="CL573"/>
  <c r="CD573"/>
  <c r="BV573"/>
  <c r="BN573"/>
  <c r="BF573"/>
  <c r="AX573"/>
  <c r="AP573"/>
  <c r="AH573"/>
  <c r="Z573"/>
  <c r="R573"/>
  <c r="J573"/>
  <c r="DS573"/>
  <c r="DK573"/>
  <c r="DC573"/>
  <c r="CU573"/>
  <c r="CM573"/>
  <c r="CE573"/>
  <c r="BW573"/>
  <c r="BO573"/>
  <c r="BG573"/>
  <c r="AY573"/>
  <c r="AQ573"/>
  <c r="AI573"/>
  <c r="AA573"/>
  <c r="S573"/>
  <c r="K573"/>
  <c r="DT573"/>
  <c r="DL573"/>
  <c r="DD573"/>
  <c r="CV573"/>
  <c r="CN573"/>
  <c r="CF573"/>
  <c r="BX573"/>
  <c r="BP573"/>
  <c r="BH573"/>
  <c r="AZ573"/>
  <c r="AR573"/>
  <c r="AJ573"/>
  <c r="AB573"/>
  <c r="T573"/>
  <c r="L573"/>
  <c r="DW573"/>
  <c r="DO573"/>
  <c r="DG573"/>
  <c r="CY573"/>
  <c r="CQ573"/>
  <c r="CI573"/>
  <c r="CA573"/>
  <c r="BS573"/>
  <c r="BK573"/>
  <c r="BC573"/>
  <c r="AU573"/>
  <c r="AM573"/>
  <c r="AE573"/>
  <c r="W573"/>
  <c r="O573"/>
  <c r="DM573"/>
  <c r="CW573"/>
  <c r="CG573"/>
  <c r="BQ573"/>
  <c r="BA573"/>
  <c r="AK573"/>
  <c r="U573"/>
  <c r="DN573"/>
  <c r="CX573"/>
  <c r="CH573"/>
  <c r="BR573"/>
  <c r="BB573"/>
  <c r="AL573"/>
  <c r="V573"/>
  <c r="DP573"/>
  <c r="CZ573"/>
  <c r="CJ573"/>
  <c r="BT573"/>
  <c r="BD573"/>
  <c r="AN573"/>
  <c r="X573"/>
  <c r="DV573"/>
  <c r="DF573"/>
  <c r="CP573"/>
  <c r="BZ573"/>
  <c r="BJ573"/>
  <c r="AT573"/>
  <c r="AD573"/>
  <c r="N573"/>
  <c r="DA573"/>
  <c r="BU573"/>
  <c r="AO573"/>
  <c r="I573"/>
  <c r="DE573"/>
  <c r="BY573"/>
  <c r="AS573"/>
  <c r="M573"/>
  <c r="DH573"/>
  <c r="CB573"/>
  <c r="AV573"/>
  <c r="P573"/>
  <c r="DU573"/>
  <c r="CO573"/>
  <c r="BI573"/>
  <c r="AC573"/>
  <c r="DI573"/>
  <c r="AW573"/>
  <c r="DQ573"/>
  <c r="BE573"/>
  <c r="DX573"/>
  <c r="BL573"/>
  <c r="CK573"/>
  <c r="Y573"/>
  <c r="Q573"/>
  <c r="AF573"/>
  <c r="CC573"/>
  <c r="AG573"/>
  <c r="BM573"/>
  <c r="CR573"/>
  <c r="CS573"/>
  <c r="DR466"/>
  <c r="DJ466"/>
  <c r="DB466"/>
  <c r="CT466"/>
  <c r="DS466"/>
  <c r="DI466"/>
  <c r="CZ466"/>
  <c r="CQ466"/>
  <c r="CI466"/>
  <c r="CA466"/>
  <c r="BS466"/>
  <c r="BK466"/>
  <c r="BC466"/>
  <c r="AU466"/>
  <c r="AM466"/>
  <c r="AE466"/>
  <c r="W466"/>
  <c r="O466"/>
  <c r="DT466"/>
  <c r="DK466"/>
  <c r="DA466"/>
  <c r="CR466"/>
  <c r="CJ466"/>
  <c r="CB466"/>
  <c r="BT466"/>
  <c r="BL466"/>
  <c r="BD466"/>
  <c r="AV466"/>
  <c r="AN466"/>
  <c r="AF466"/>
  <c r="X466"/>
  <c r="P466"/>
  <c r="DU466"/>
  <c r="DG466"/>
  <c r="CV466"/>
  <c r="CK466"/>
  <c r="BY466"/>
  <c r="BO466"/>
  <c r="BE466"/>
  <c r="AS466"/>
  <c r="AI466"/>
  <c r="Y466"/>
  <c r="M466"/>
  <c r="DV466"/>
  <c r="DH466"/>
  <c r="CW466"/>
  <c r="CL466"/>
  <c r="BZ466"/>
  <c r="BP466"/>
  <c r="BF466"/>
  <c r="AT466"/>
  <c r="AJ466"/>
  <c r="Z466"/>
  <c r="N466"/>
  <c r="DW466"/>
  <c r="DL466"/>
  <c r="CX466"/>
  <c r="CM466"/>
  <c r="CC466"/>
  <c r="BQ466"/>
  <c r="BG466"/>
  <c r="AW466"/>
  <c r="AK466"/>
  <c r="AA466"/>
  <c r="Q466"/>
  <c r="DX466"/>
  <c r="DM466"/>
  <c r="CY466"/>
  <c r="CN466"/>
  <c r="CD466"/>
  <c r="BR466"/>
  <c r="BH466"/>
  <c r="AX466"/>
  <c r="AL466"/>
  <c r="AB466"/>
  <c r="R466"/>
  <c r="DC466"/>
  <c r="CE466"/>
  <c r="BI466"/>
  <c r="AO466"/>
  <c r="S466"/>
  <c r="DD466"/>
  <c r="CF466"/>
  <c r="BJ466"/>
  <c r="AP466"/>
  <c r="T466"/>
  <c r="DE466"/>
  <c r="CG466"/>
  <c r="BM466"/>
  <c r="AQ466"/>
  <c r="U466"/>
  <c r="DF466"/>
  <c r="CH466"/>
  <c r="BN466"/>
  <c r="AR466"/>
  <c r="V466"/>
  <c r="DN466"/>
  <c r="BU466"/>
  <c r="AC466"/>
  <c r="DO466"/>
  <c r="BV466"/>
  <c r="AD466"/>
  <c r="DP466"/>
  <c r="BW466"/>
  <c r="AG466"/>
  <c r="DQ466"/>
  <c r="BX466"/>
  <c r="AH466"/>
  <c r="CO466"/>
  <c r="I466"/>
  <c r="CP466"/>
  <c r="J466"/>
  <c r="CS466"/>
  <c r="K466"/>
  <c r="AZ466"/>
  <c r="CU466"/>
  <c r="AY466"/>
  <c r="L466"/>
  <c r="BA466"/>
  <c r="BB466"/>
  <c r="DW681"/>
  <c r="DO681"/>
  <c r="DG681"/>
  <c r="CY681"/>
  <c r="CQ681"/>
  <c r="CI681"/>
  <c r="CA681"/>
  <c r="BS681"/>
  <c r="BK681"/>
  <c r="BC681"/>
  <c r="AU681"/>
  <c r="AM681"/>
  <c r="AE681"/>
  <c r="W681"/>
  <c r="O681"/>
  <c r="DX681"/>
  <c r="DP681"/>
  <c r="DH681"/>
  <c r="CZ681"/>
  <c r="CR681"/>
  <c r="CJ681"/>
  <c r="CB681"/>
  <c r="BT681"/>
  <c r="BL681"/>
  <c r="BD681"/>
  <c r="AV681"/>
  <c r="AN681"/>
  <c r="AF681"/>
  <c r="X681"/>
  <c r="P681"/>
  <c r="DQ681"/>
  <c r="DI681"/>
  <c r="DA681"/>
  <c r="CS681"/>
  <c r="CK681"/>
  <c r="CC681"/>
  <c r="BU681"/>
  <c r="BM681"/>
  <c r="BE681"/>
  <c r="AW681"/>
  <c r="AO681"/>
  <c r="AG681"/>
  <c r="Y681"/>
  <c r="Q681"/>
  <c r="I681"/>
  <c r="DT681"/>
  <c r="DL681"/>
  <c r="DD681"/>
  <c r="CV681"/>
  <c r="CN681"/>
  <c r="CF681"/>
  <c r="BX681"/>
  <c r="BP681"/>
  <c r="BH681"/>
  <c r="AZ681"/>
  <c r="AR681"/>
  <c r="AJ681"/>
  <c r="AB681"/>
  <c r="T681"/>
  <c r="L681"/>
  <c r="DK681"/>
  <c r="CU681"/>
  <c r="CE681"/>
  <c r="BO681"/>
  <c r="AY681"/>
  <c r="AI681"/>
  <c r="S681"/>
  <c r="DM681"/>
  <c r="CW681"/>
  <c r="CG681"/>
  <c r="BQ681"/>
  <c r="BA681"/>
  <c r="AK681"/>
  <c r="U681"/>
  <c r="DN681"/>
  <c r="CX681"/>
  <c r="CH681"/>
  <c r="BR681"/>
  <c r="BB681"/>
  <c r="AL681"/>
  <c r="V681"/>
  <c r="DU681"/>
  <c r="DE681"/>
  <c r="CO681"/>
  <c r="BY681"/>
  <c r="BI681"/>
  <c r="AS681"/>
  <c r="AC681"/>
  <c r="M681"/>
  <c r="DB681"/>
  <c r="BV681"/>
  <c r="AP681"/>
  <c r="J681"/>
  <c r="AX681"/>
  <c r="DC681"/>
  <c r="BW681"/>
  <c r="AQ681"/>
  <c r="K681"/>
  <c r="CD681"/>
  <c r="DF681"/>
  <c r="BZ681"/>
  <c r="AT681"/>
  <c r="N681"/>
  <c r="DJ681"/>
  <c r="R681"/>
  <c r="DS681"/>
  <c r="CM681"/>
  <c r="BG681"/>
  <c r="AA681"/>
  <c r="DV681"/>
  <c r="CP681"/>
  <c r="BJ681"/>
  <c r="AD681"/>
  <c r="Z681"/>
  <c r="BN681"/>
  <c r="AH681"/>
  <c r="CL681"/>
  <c r="BF681"/>
  <c r="CT681"/>
  <c r="DR681"/>
  <c r="C467"/>
  <c r="C574"/>
  <c r="C682"/>
  <c r="V251"/>
  <c r="BB251"/>
  <c r="C359"/>
  <c r="AN251"/>
  <c r="AO251"/>
  <c r="AX251"/>
  <c r="BG251"/>
  <c r="BC251"/>
  <c r="BY251"/>
  <c r="AD251"/>
  <c r="BQ251"/>
  <c r="Z251"/>
  <c r="AV251"/>
  <c r="AW251"/>
  <c r="BF251"/>
  <c r="BO251"/>
  <c r="BS251"/>
  <c r="L251"/>
  <c r="AT251"/>
  <c r="AK251"/>
  <c r="BK251"/>
  <c r="I251"/>
  <c r="BH251"/>
  <c r="AJ251"/>
  <c r="AL251"/>
  <c r="P251"/>
  <c r="BX251"/>
  <c r="BD251"/>
  <c r="BE251"/>
  <c r="BN251"/>
  <c r="BW251"/>
  <c r="K251"/>
  <c r="AB251"/>
  <c r="BJ251"/>
  <c r="AZ251"/>
  <c r="AE251"/>
  <c r="BT251"/>
  <c r="R251"/>
  <c r="M251"/>
  <c r="BA251"/>
  <c r="O251"/>
  <c r="Q251"/>
  <c r="AC251"/>
  <c r="BL251"/>
  <c r="BM251"/>
  <c r="BV251"/>
  <c r="J251"/>
  <c r="S251"/>
  <c r="AR251"/>
  <c r="BZ251"/>
  <c r="BP251"/>
  <c r="AU251"/>
  <c r="BR251"/>
  <c r="BU251"/>
  <c r="AA251"/>
  <c r="AI251"/>
  <c r="AY251"/>
  <c r="AM251"/>
  <c r="U251"/>
  <c r="AH251"/>
  <c r="AF251"/>
  <c r="T251"/>
  <c r="AP251"/>
  <c r="N251"/>
  <c r="X251"/>
  <c r="AQ251"/>
  <c r="Y251"/>
  <c r="AS251"/>
  <c r="AG251"/>
  <c r="BI251"/>
  <c r="W251"/>
  <c r="DX251"/>
  <c r="CA251"/>
  <c r="CB251"/>
  <c r="CC251"/>
  <c r="CD251"/>
  <c r="CE251"/>
  <c r="CF251"/>
  <c r="CG251"/>
  <c r="CH251"/>
  <c r="CI251"/>
  <c r="CJ251"/>
  <c r="CK251"/>
  <c r="CL251"/>
  <c r="B578"/>
  <c r="A579"/>
  <c r="DX358"/>
  <c r="DP358"/>
  <c r="DH358"/>
  <c r="CZ358"/>
  <c r="CR358"/>
  <c r="CJ358"/>
  <c r="CB358"/>
  <c r="BT358"/>
  <c r="BL358"/>
  <c r="BD358"/>
  <c r="AV358"/>
  <c r="AN358"/>
  <c r="AF358"/>
  <c r="X358"/>
  <c r="P358"/>
  <c r="DQ358"/>
  <c r="DI358"/>
  <c r="DA358"/>
  <c r="CS358"/>
  <c r="CK358"/>
  <c r="CC358"/>
  <c r="BU358"/>
  <c r="BM358"/>
  <c r="BE358"/>
  <c r="AW358"/>
  <c r="AO358"/>
  <c r="AG358"/>
  <c r="Y358"/>
  <c r="Q358"/>
  <c r="I358"/>
  <c r="DR358"/>
  <c r="DJ358"/>
  <c r="DB358"/>
  <c r="CT358"/>
  <c r="CL358"/>
  <c r="CD358"/>
  <c r="BV358"/>
  <c r="BN358"/>
  <c r="BF358"/>
  <c r="AX358"/>
  <c r="AP358"/>
  <c r="AH358"/>
  <c r="Z358"/>
  <c r="R358"/>
  <c r="J358"/>
  <c r="DU358"/>
  <c r="DM358"/>
  <c r="DE358"/>
  <c r="CW358"/>
  <c r="CO358"/>
  <c r="CG358"/>
  <c r="BY358"/>
  <c r="BQ358"/>
  <c r="BI358"/>
  <c r="BA358"/>
  <c r="AS358"/>
  <c r="AK358"/>
  <c r="AC358"/>
  <c r="U358"/>
  <c r="M358"/>
  <c r="DS358"/>
  <c r="DC358"/>
  <c r="CM358"/>
  <c r="BW358"/>
  <c r="BG358"/>
  <c r="AQ358"/>
  <c r="AA358"/>
  <c r="K358"/>
  <c r="DT358"/>
  <c r="DD358"/>
  <c r="CN358"/>
  <c r="BX358"/>
  <c r="BH358"/>
  <c r="AR358"/>
  <c r="AB358"/>
  <c r="L358"/>
  <c r="DV358"/>
  <c r="DF358"/>
  <c r="CP358"/>
  <c r="BZ358"/>
  <c r="BJ358"/>
  <c r="AT358"/>
  <c r="AD358"/>
  <c r="N358"/>
  <c r="DL358"/>
  <c r="CV358"/>
  <c r="CF358"/>
  <c r="BP358"/>
  <c r="AZ358"/>
  <c r="AJ358"/>
  <c r="T358"/>
  <c r="DW358"/>
  <c r="CQ358"/>
  <c r="BK358"/>
  <c r="AE358"/>
  <c r="CU358"/>
  <c r="BO358"/>
  <c r="AI358"/>
  <c r="CX358"/>
  <c r="BR358"/>
  <c r="AL358"/>
  <c r="DK358"/>
  <c r="CE358"/>
  <c r="AY358"/>
  <c r="S358"/>
  <c r="BS358"/>
  <c r="CI358"/>
  <c r="CA358"/>
  <c r="O358"/>
  <c r="W358"/>
  <c r="CH358"/>
  <c r="V358"/>
  <c r="DG358"/>
  <c r="AU358"/>
  <c r="DN358"/>
  <c r="BB358"/>
  <c r="BC358"/>
  <c r="AM358"/>
  <c r="CY358"/>
  <c r="DO358"/>
  <c r="CM251"/>
  <c r="E467"/>
  <c r="E682"/>
  <c r="E359"/>
  <c r="E574"/>
  <c r="CP167"/>
  <c r="CO157"/>
  <c r="G574"/>
  <c r="G682"/>
  <c r="G467"/>
  <c r="G359"/>
  <c r="B686"/>
  <c r="A687"/>
  <c r="A472"/>
  <c r="B471"/>
  <c r="B364"/>
  <c r="A365"/>
  <c r="CN241"/>
  <c r="CN234"/>
  <c r="CN180"/>
  <c r="CN238"/>
  <c r="CN199"/>
  <c r="CN250"/>
  <c r="CN171"/>
  <c r="CN191"/>
  <c r="CN184"/>
  <c r="CN221"/>
  <c r="CN222"/>
  <c r="CN198"/>
  <c r="CN233"/>
  <c r="CN231"/>
  <c r="CN178"/>
  <c r="CN197"/>
  <c r="CN203"/>
  <c r="CN251"/>
  <c r="CN186"/>
  <c r="CN177"/>
  <c r="CN237"/>
  <c r="CN208"/>
  <c r="CN223"/>
  <c r="CN185"/>
  <c r="CN216"/>
  <c r="CN235"/>
  <c r="CN228"/>
  <c r="CN239"/>
  <c r="CN225"/>
  <c r="CN213"/>
  <c r="CN181"/>
  <c r="CN195"/>
  <c r="CN173"/>
  <c r="CN206"/>
  <c r="CN182"/>
  <c r="CN179"/>
  <c r="CN200"/>
  <c r="CN196"/>
  <c r="CN230"/>
  <c r="CN205"/>
  <c r="CN212"/>
  <c r="CN219"/>
  <c r="CN172"/>
  <c r="CN214"/>
  <c r="CN218"/>
  <c r="CN192"/>
  <c r="CN245"/>
  <c r="CO187"/>
  <c r="CO219"/>
  <c r="CO174"/>
  <c r="CO199"/>
  <c r="CO230"/>
  <c r="CN188"/>
  <c r="CN204"/>
  <c r="CN189"/>
  <c r="CN244"/>
  <c r="CN190"/>
  <c r="CN242"/>
  <c r="CN243"/>
  <c r="CN226"/>
  <c r="CN193"/>
  <c r="CN183"/>
  <c r="CN227"/>
  <c r="CN232"/>
  <c r="CN187"/>
  <c r="CN224"/>
  <c r="B256"/>
  <c r="A257"/>
  <c r="AQ117" i="15"/>
  <c r="AP118"/>
  <c r="A117"/>
  <c r="B116"/>
  <c r="AH126" i="14"/>
  <c r="V127"/>
  <c r="AI126"/>
  <c r="Y127"/>
  <c r="W127"/>
  <c r="AK126"/>
  <c r="AJ126"/>
  <c r="M128"/>
  <c r="S128"/>
  <c r="K128"/>
  <c r="Q128"/>
  <c r="AA127"/>
  <c r="AG127" s="1"/>
  <c r="AE127"/>
  <c r="AB127"/>
  <c r="AC127"/>
  <c r="AD127"/>
  <c r="X127"/>
  <c r="I128"/>
  <c r="U128" s="1"/>
  <c r="O128"/>
  <c r="L128"/>
  <c r="R128"/>
  <c r="J128"/>
  <c r="P128"/>
  <c r="D129"/>
  <c r="C129"/>
  <c r="F129"/>
  <c r="E129"/>
  <c r="G129"/>
  <c r="A131"/>
  <c r="B130"/>
  <c r="B303" i="4"/>
  <c r="A304"/>
  <c r="U116" i="15" l="1"/>
  <c r="W116"/>
  <c r="Y116"/>
  <c r="X116"/>
  <c r="E117"/>
  <c r="F117"/>
  <c r="C117"/>
  <c r="G117"/>
  <c r="D117"/>
  <c r="V116"/>
  <c r="E253" i="14"/>
  <c r="C253"/>
  <c r="D253"/>
  <c r="F253"/>
  <c r="G253"/>
  <c r="F468"/>
  <c r="F575"/>
  <c r="F683"/>
  <c r="F360"/>
  <c r="B579"/>
  <c r="A580"/>
  <c r="G468"/>
  <c r="G575"/>
  <c r="G360"/>
  <c r="G683"/>
  <c r="E575"/>
  <c r="E683"/>
  <c r="E360"/>
  <c r="E468"/>
  <c r="D683"/>
  <c r="D575"/>
  <c r="D360"/>
  <c r="D468"/>
  <c r="DX359"/>
  <c r="DP359"/>
  <c r="DH359"/>
  <c r="CZ359"/>
  <c r="CR359"/>
  <c r="CJ359"/>
  <c r="CB359"/>
  <c r="BT359"/>
  <c r="BL359"/>
  <c r="BD359"/>
  <c r="AV359"/>
  <c r="AN359"/>
  <c r="AF359"/>
  <c r="X359"/>
  <c r="P359"/>
  <c r="DQ359"/>
  <c r="DI359"/>
  <c r="DA359"/>
  <c r="CS359"/>
  <c r="CK359"/>
  <c r="CC359"/>
  <c r="BU359"/>
  <c r="BM359"/>
  <c r="BE359"/>
  <c r="AW359"/>
  <c r="AO359"/>
  <c r="AG359"/>
  <c r="Y359"/>
  <c r="Q359"/>
  <c r="I359"/>
  <c r="DR359"/>
  <c r="DJ359"/>
  <c r="DB359"/>
  <c r="CT359"/>
  <c r="CL359"/>
  <c r="CD359"/>
  <c r="BV359"/>
  <c r="BN359"/>
  <c r="BF359"/>
  <c r="AX359"/>
  <c r="AP359"/>
  <c r="AH359"/>
  <c r="Z359"/>
  <c r="R359"/>
  <c r="J359"/>
  <c r="DU359"/>
  <c r="DM359"/>
  <c r="DE359"/>
  <c r="CW359"/>
  <c r="CO359"/>
  <c r="CG359"/>
  <c r="BY359"/>
  <c r="BQ359"/>
  <c r="BI359"/>
  <c r="BA359"/>
  <c r="AS359"/>
  <c r="AK359"/>
  <c r="AC359"/>
  <c r="U359"/>
  <c r="M359"/>
  <c r="DK359"/>
  <c r="CU359"/>
  <c r="CE359"/>
  <c r="BO359"/>
  <c r="AY359"/>
  <c r="AI359"/>
  <c r="S359"/>
  <c r="DL359"/>
  <c r="CV359"/>
  <c r="CF359"/>
  <c r="BP359"/>
  <c r="AZ359"/>
  <c r="AJ359"/>
  <c r="T359"/>
  <c r="DN359"/>
  <c r="CX359"/>
  <c r="CH359"/>
  <c r="BR359"/>
  <c r="BB359"/>
  <c r="AL359"/>
  <c r="V359"/>
  <c r="DT359"/>
  <c r="DD359"/>
  <c r="CN359"/>
  <c r="BX359"/>
  <c r="BH359"/>
  <c r="AR359"/>
  <c r="AB359"/>
  <c r="L359"/>
  <c r="CY359"/>
  <c r="BS359"/>
  <c r="AM359"/>
  <c r="DC359"/>
  <c r="BW359"/>
  <c r="AQ359"/>
  <c r="K359"/>
  <c r="DF359"/>
  <c r="BZ359"/>
  <c r="AT359"/>
  <c r="N359"/>
  <c r="DS359"/>
  <c r="CM359"/>
  <c r="BG359"/>
  <c r="AA359"/>
  <c r="CA359"/>
  <c r="O359"/>
  <c r="CI359"/>
  <c r="W359"/>
  <c r="CQ359"/>
  <c r="CP359"/>
  <c r="AD359"/>
  <c r="AE359"/>
  <c r="DO359"/>
  <c r="BC359"/>
  <c r="DV359"/>
  <c r="BJ359"/>
  <c r="DG359"/>
  <c r="DW359"/>
  <c r="AU359"/>
  <c r="BK359"/>
  <c r="DW682"/>
  <c r="DO682"/>
  <c r="DG682"/>
  <c r="CY682"/>
  <c r="CQ682"/>
  <c r="CI682"/>
  <c r="CA682"/>
  <c r="BS682"/>
  <c r="BK682"/>
  <c r="BC682"/>
  <c r="AU682"/>
  <c r="AM682"/>
  <c r="AE682"/>
  <c r="W682"/>
  <c r="O682"/>
  <c r="DX682"/>
  <c r="DP682"/>
  <c r="DH682"/>
  <c r="CZ682"/>
  <c r="CR682"/>
  <c r="CJ682"/>
  <c r="CB682"/>
  <c r="BT682"/>
  <c r="BL682"/>
  <c r="BD682"/>
  <c r="AV682"/>
  <c r="AN682"/>
  <c r="AF682"/>
  <c r="X682"/>
  <c r="P682"/>
  <c r="DQ682"/>
  <c r="DI682"/>
  <c r="DA682"/>
  <c r="CS682"/>
  <c r="CK682"/>
  <c r="CC682"/>
  <c r="BU682"/>
  <c r="BM682"/>
  <c r="BE682"/>
  <c r="AW682"/>
  <c r="AO682"/>
  <c r="AG682"/>
  <c r="Y682"/>
  <c r="Q682"/>
  <c r="I682"/>
  <c r="DT682"/>
  <c r="DL682"/>
  <c r="DD682"/>
  <c r="CV682"/>
  <c r="CN682"/>
  <c r="CF682"/>
  <c r="BX682"/>
  <c r="BP682"/>
  <c r="BH682"/>
  <c r="AZ682"/>
  <c r="AR682"/>
  <c r="AJ682"/>
  <c r="AB682"/>
  <c r="T682"/>
  <c r="L682"/>
  <c r="DS682"/>
  <c r="DC682"/>
  <c r="CM682"/>
  <c r="BW682"/>
  <c r="BG682"/>
  <c r="AQ682"/>
  <c r="AA682"/>
  <c r="K682"/>
  <c r="DU682"/>
  <c r="DE682"/>
  <c r="CO682"/>
  <c r="BY682"/>
  <c r="BI682"/>
  <c r="AS682"/>
  <c r="AC682"/>
  <c r="M682"/>
  <c r="DV682"/>
  <c r="DF682"/>
  <c r="CP682"/>
  <c r="BZ682"/>
  <c r="BJ682"/>
  <c r="AT682"/>
  <c r="AD682"/>
  <c r="N682"/>
  <c r="DM682"/>
  <c r="CW682"/>
  <c r="CG682"/>
  <c r="BQ682"/>
  <c r="BA682"/>
  <c r="AK682"/>
  <c r="U682"/>
  <c r="DJ682"/>
  <c r="CD682"/>
  <c r="AX682"/>
  <c r="R682"/>
  <c r="DR682"/>
  <c r="Z682"/>
  <c r="DK682"/>
  <c r="CE682"/>
  <c r="AY682"/>
  <c r="S682"/>
  <c r="BF682"/>
  <c r="DN682"/>
  <c r="CH682"/>
  <c r="BB682"/>
  <c r="V682"/>
  <c r="CL682"/>
  <c r="CU682"/>
  <c r="BO682"/>
  <c r="AI682"/>
  <c r="CX682"/>
  <c r="BR682"/>
  <c r="AL682"/>
  <c r="AH682"/>
  <c r="CT682"/>
  <c r="AP682"/>
  <c r="BN682"/>
  <c r="BV682"/>
  <c r="DB682"/>
  <c r="J682"/>
  <c r="C468"/>
  <c r="BZ252"/>
  <c r="BR252"/>
  <c r="BJ252"/>
  <c r="BB252"/>
  <c r="AT252"/>
  <c r="AL252"/>
  <c r="AD252"/>
  <c r="V252"/>
  <c r="N252"/>
  <c r="BS252"/>
  <c r="BK252"/>
  <c r="BC252"/>
  <c r="AU252"/>
  <c r="AM252"/>
  <c r="AE252"/>
  <c r="W252"/>
  <c r="O252"/>
  <c r="BT252"/>
  <c r="BL252"/>
  <c r="BD252"/>
  <c r="AV252"/>
  <c r="AN252"/>
  <c r="AF252"/>
  <c r="X252"/>
  <c r="P252"/>
  <c r="BW252"/>
  <c r="BO252"/>
  <c r="BG252"/>
  <c r="AY252"/>
  <c r="AQ252"/>
  <c r="AI252"/>
  <c r="AA252"/>
  <c r="S252"/>
  <c r="K252"/>
  <c r="BN252"/>
  <c r="AX252"/>
  <c r="AH252"/>
  <c r="R252"/>
  <c r="C360"/>
  <c r="BF252"/>
  <c r="Z252"/>
  <c r="AW252"/>
  <c r="BP252"/>
  <c r="AZ252"/>
  <c r="AJ252"/>
  <c r="T252"/>
  <c r="BE252"/>
  <c r="Y252"/>
  <c r="I252"/>
  <c r="C575"/>
  <c r="BV252"/>
  <c r="AP252"/>
  <c r="J252"/>
  <c r="AG252"/>
  <c r="BQ252"/>
  <c r="BA252"/>
  <c r="AK252"/>
  <c r="U252"/>
  <c r="BU252"/>
  <c r="AO252"/>
  <c r="C683"/>
  <c r="BM252"/>
  <c r="Q252"/>
  <c r="BX252"/>
  <c r="BH252"/>
  <c r="AR252"/>
  <c r="AB252"/>
  <c r="L252"/>
  <c r="BY252"/>
  <c r="BI252"/>
  <c r="AS252"/>
  <c r="AC252"/>
  <c r="M252"/>
  <c r="DX252"/>
  <c r="CA252"/>
  <c r="CB252"/>
  <c r="CC252"/>
  <c r="CD252"/>
  <c r="CE252"/>
  <c r="CF252"/>
  <c r="CG252"/>
  <c r="CH252"/>
  <c r="CI252"/>
  <c r="CJ252"/>
  <c r="CK252"/>
  <c r="CM252"/>
  <c r="CL252"/>
  <c r="CQ167"/>
  <c r="CP157"/>
  <c r="DR467"/>
  <c r="DJ467"/>
  <c r="DB467"/>
  <c r="CT467"/>
  <c r="CL467"/>
  <c r="CD467"/>
  <c r="BV467"/>
  <c r="BN467"/>
  <c r="BF467"/>
  <c r="AX467"/>
  <c r="AP467"/>
  <c r="AH467"/>
  <c r="Z467"/>
  <c r="R467"/>
  <c r="J467"/>
  <c r="DQ467"/>
  <c r="DH467"/>
  <c r="CY467"/>
  <c r="CP467"/>
  <c r="CG467"/>
  <c r="BX467"/>
  <c r="BO467"/>
  <c r="BE467"/>
  <c r="AV467"/>
  <c r="AM467"/>
  <c r="AD467"/>
  <c r="U467"/>
  <c r="L467"/>
  <c r="DS467"/>
  <c r="DI467"/>
  <c r="CZ467"/>
  <c r="CQ467"/>
  <c r="CH467"/>
  <c r="BY467"/>
  <c r="BP467"/>
  <c r="BG467"/>
  <c r="AW467"/>
  <c r="AN467"/>
  <c r="AE467"/>
  <c r="V467"/>
  <c r="M467"/>
  <c r="DV467"/>
  <c r="DK467"/>
  <c r="CW467"/>
  <c r="CK467"/>
  <c r="BZ467"/>
  <c r="BL467"/>
  <c r="BA467"/>
  <c r="AO467"/>
  <c r="AB467"/>
  <c r="P467"/>
  <c r="DW467"/>
  <c r="DL467"/>
  <c r="CX467"/>
  <c r="CM467"/>
  <c r="CA467"/>
  <c r="BM467"/>
  <c r="BB467"/>
  <c r="AQ467"/>
  <c r="AC467"/>
  <c r="Q467"/>
  <c r="DX467"/>
  <c r="DM467"/>
  <c r="DA467"/>
  <c r="CN467"/>
  <c r="CB467"/>
  <c r="BQ467"/>
  <c r="BC467"/>
  <c r="AR467"/>
  <c r="AF467"/>
  <c r="S467"/>
  <c r="DN467"/>
  <c r="DC467"/>
  <c r="CO467"/>
  <c r="CC467"/>
  <c r="BR467"/>
  <c r="BD467"/>
  <c r="AS467"/>
  <c r="AG467"/>
  <c r="T467"/>
  <c r="DD467"/>
  <c r="CE467"/>
  <c r="BH467"/>
  <c r="AI467"/>
  <c r="I467"/>
  <c r="DE467"/>
  <c r="CF467"/>
  <c r="BI467"/>
  <c r="AJ467"/>
  <c r="K467"/>
  <c r="DF467"/>
  <c r="CI467"/>
  <c r="BJ467"/>
  <c r="AK467"/>
  <c r="N467"/>
  <c r="DG467"/>
  <c r="CJ467"/>
  <c r="BK467"/>
  <c r="AL467"/>
  <c r="O467"/>
  <c r="CR467"/>
  <c r="AT467"/>
  <c r="CS467"/>
  <c r="AU467"/>
  <c r="CU467"/>
  <c r="AY467"/>
  <c r="CV467"/>
  <c r="AZ467"/>
  <c r="BS467"/>
  <c r="BT467"/>
  <c r="BU467"/>
  <c r="DP467"/>
  <c r="X467"/>
  <c r="W467"/>
  <c r="Y467"/>
  <c r="DO467"/>
  <c r="AA467"/>
  <c r="BW467"/>
  <c r="DT467"/>
  <c r="DU467"/>
  <c r="DR574"/>
  <c r="DJ574"/>
  <c r="DB574"/>
  <c r="CT574"/>
  <c r="CL574"/>
  <c r="CD574"/>
  <c r="BV574"/>
  <c r="BN574"/>
  <c r="BF574"/>
  <c r="AX574"/>
  <c r="AP574"/>
  <c r="AH574"/>
  <c r="Z574"/>
  <c r="R574"/>
  <c r="J574"/>
  <c r="DS574"/>
  <c r="DK574"/>
  <c r="DC574"/>
  <c r="CU574"/>
  <c r="CM574"/>
  <c r="CE574"/>
  <c r="BW574"/>
  <c r="BO574"/>
  <c r="BG574"/>
  <c r="AY574"/>
  <c r="AQ574"/>
  <c r="AI574"/>
  <c r="AA574"/>
  <c r="S574"/>
  <c r="K574"/>
  <c r="DT574"/>
  <c r="DL574"/>
  <c r="DD574"/>
  <c r="CV574"/>
  <c r="CN574"/>
  <c r="CF574"/>
  <c r="BX574"/>
  <c r="BP574"/>
  <c r="BH574"/>
  <c r="AZ574"/>
  <c r="AR574"/>
  <c r="AJ574"/>
  <c r="AB574"/>
  <c r="T574"/>
  <c r="L574"/>
  <c r="DW574"/>
  <c r="DO574"/>
  <c r="DG574"/>
  <c r="CY574"/>
  <c r="CQ574"/>
  <c r="CI574"/>
  <c r="CA574"/>
  <c r="BS574"/>
  <c r="BK574"/>
  <c r="BC574"/>
  <c r="AU574"/>
  <c r="AM574"/>
  <c r="AE574"/>
  <c r="W574"/>
  <c r="O574"/>
  <c r="DU574"/>
  <c r="DE574"/>
  <c r="CO574"/>
  <c r="BY574"/>
  <c r="BI574"/>
  <c r="AS574"/>
  <c r="AC574"/>
  <c r="M574"/>
  <c r="DV574"/>
  <c r="DF574"/>
  <c r="CP574"/>
  <c r="BZ574"/>
  <c r="BJ574"/>
  <c r="AT574"/>
  <c r="AD574"/>
  <c r="N574"/>
  <c r="DX574"/>
  <c r="DH574"/>
  <c r="CR574"/>
  <c r="CB574"/>
  <c r="BL574"/>
  <c r="AV574"/>
  <c r="AF574"/>
  <c r="P574"/>
  <c r="DN574"/>
  <c r="CX574"/>
  <c r="CH574"/>
  <c r="BR574"/>
  <c r="BB574"/>
  <c r="AL574"/>
  <c r="V574"/>
  <c r="DI574"/>
  <c r="CC574"/>
  <c r="AW574"/>
  <c r="Q574"/>
  <c r="DM574"/>
  <c r="CG574"/>
  <c r="BA574"/>
  <c r="U574"/>
  <c r="DP574"/>
  <c r="CJ574"/>
  <c r="BD574"/>
  <c r="X574"/>
  <c r="CW574"/>
  <c r="BQ574"/>
  <c r="AK574"/>
  <c r="DQ574"/>
  <c r="BE574"/>
  <c r="BM574"/>
  <c r="BT574"/>
  <c r="CS574"/>
  <c r="AG574"/>
  <c r="I574"/>
  <c r="Y574"/>
  <c r="AN574"/>
  <c r="CK574"/>
  <c r="BU574"/>
  <c r="AO574"/>
  <c r="CZ574"/>
  <c r="DA574"/>
  <c r="CN252"/>
  <c r="B687"/>
  <c r="A688"/>
  <c r="B472"/>
  <c r="A473"/>
  <c r="B365"/>
  <c r="A366"/>
  <c r="CO215"/>
  <c r="CO211"/>
  <c r="CO198"/>
  <c r="CO192"/>
  <c r="CO178"/>
  <c r="CO194"/>
  <c r="CO196"/>
  <c r="CO232"/>
  <c r="CO180"/>
  <c r="CO181"/>
  <c r="CO185"/>
  <c r="CO233"/>
  <c r="CO235"/>
  <c r="CO175"/>
  <c r="CO172"/>
  <c r="CO207"/>
  <c r="CO222"/>
  <c r="CO212"/>
  <c r="CO203"/>
  <c r="CO171"/>
  <c r="CO206"/>
  <c r="CO237"/>
  <c r="CO220"/>
  <c r="CO213"/>
  <c r="CO231"/>
  <c r="CO246"/>
  <c r="CO191"/>
  <c r="CO244"/>
  <c r="CO209"/>
  <c r="CO241"/>
  <c r="CO208"/>
  <c r="CO229"/>
  <c r="CO242"/>
  <c r="CO249"/>
  <c r="CO247"/>
  <c r="CO248"/>
  <c r="CO226"/>
  <c r="CO189"/>
  <c r="CO227"/>
  <c r="CO201"/>
  <c r="CO176"/>
  <c r="CO183"/>
  <c r="CO243"/>
  <c r="CO251"/>
  <c r="CO218"/>
  <c r="CO239"/>
  <c r="CO170"/>
  <c r="CO184"/>
  <c r="CO228"/>
  <c r="CO225"/>
  <c r="CO210"/>
  <c r="CO236"/>
  <c r="CO214"/>
  <c r="CO193"/>
  <c r="CO238"/>
  <c r="CO216"/>
  <c r="CO217"/>
  <c r="CO177"/>
  <c r="CO173"/>
  <c r="CO188"/>
  <c r="CO182"/>
  <c r="CO179"/>
  <c r="CO221"/>
  <c r="CO234"/>
  <c r="CO252"/>
  <c r="CO197"/>
  <c r="CO223"/>
  <c r="CO186"/>
  <c r="CO202"/>
  <c r="CO240"/>
  <c r="CO224"/>
  <c r="CO205"/>
  <c r="CO204"/>
  <c r="CO200"/>
  <c r="CO190"/>
  <c r="CO195"/>
  <c r="CO245"/>
  <c r="CO250"/>
  <c r="CP197"/>
  <c r="A258"/>
  <c r="B257"/>
  <c r="AQ118" i="15"/>
  <c r="AP119"/>
  <c r="A118"/>
  <c r="B117"/>
  <c r="AJ127" i="14"/>
  <c r="AH127"/>
  <c r="AK127"/>
  <c r="Y128"/>
  <c r="AI127"/>
  <c r="J129"/>
  <c r="P129"/>
  <c r="I129"/>
  <c r="U129" s="1"/>
  <c r="O129"/>
  <c r="M129"/>
  <c r="S129"/>
  <c r="W128"/>
  <c r="AA128"/>
  <c r="AG128" s="1"/>
  <c r="AD128"/>
  <c r="AC128"/>
  <c r="AE128"/>
  <c r="AB128"/>
  <c r="V128"/>
  <c r="L129"/>
  <c r="R129"/>
  <c r="K129"/>
  <c r="Q129"/>
  <c r="X128"/>
  <c r="C130"/>
  <c r="D130"/>
  <c r="E130"/>
  <c r="F130"/>
  <c r="G130"/>
  <c r="A132"/>
  <c r="B131"/>
  <c r="B304" i="4"/>
  <c r="A305"/>
  <c r="X117" i="15" l="1"/>
  <c r="C118"/>
  <c r="G118"/>
  <c r="F118"/>
  <c r="E118"/>
  <c r="D118"/>
  <c r="U117"/>
  <c r="V117"/>
  <c r="Y117"/>
  <c r="W117"/>
  <c r="D254" i="14"/>
  <c r="E254"/>
  <c r="G254"/>
  <c r="C254"/>
  <c r="F254"/>
  <c r="DR575"/>
  <c r="DJ575"/>
  <c r="DB575"/>
  <c r="CT575"/>
  <c r="CL575"/>
  <c r="CD575"/>
  <c r="BV575"/>
  <c r="BN575"/>
  <c r="BF575"/>
  <c r="AX575"/>
  <c r="AP575"/>
  <c r="AH575"/>
  <c r="Z575"/>
  <c r="R575"/>
  <c r="J575"/>
  <c r="DS575"/>
  <c r="DK575"/>
  <c r="DC575"/>
  <c r="CU575"/>
  <c r="CM575"/>
  <c r="CE575"/>
  <c r="BW575"/>
  <c r="BO575"/>
  <c r="BG575"/>
  <c r="AY575"/>
  <c r="AQ575"/>
  <c r="AI575"/>
  <c r="AA575"/>
  <c r="S575"/>
  <c r="K575"/>
  <c r="DT575"/>
  <c r="DL575"/>
  <c r="DD575"/>
  <c r="CV575"/>
  <c r="CN575"/>
  <c r="CF575"/>
  <c r="BX575"/>
  <c r="BP575"/>
  <c r="BH575"/>
  <c r="AZ575"/>
  <c r="AR575"/>
  <c r="AJ575"/>
  <c r="AB575"/>
  <c r="T575"/>
  <c r="L575"/>
  <c r="DW575"/>
  <c r="DO575"/>
  <c r="DG575"/>
  <c r="CY575"/>
  <c r="CQ575"/>
  <c r="CI575"/>
  <c r="CA575"/>
  <c r="BS575"/>
  <c r="BK575"/>
  <c r="BC575"/>
  <c r="AU575"/>
  <c r="AM575"/>
  <c r="AE575"/>
  <c r="W575"/>
  <c r="O575"/>
  <c r="DM575"/>
  <c r="CW575"/>
  <c r="CG575"/>
  <c r="BQ575"/>
  <c r="BA575"/>
  <c r="AK575"/>
  <c r="U575"/>
  <c r="DN575"/>
  <c r="CX575"/>
  <c r="CH575"/>
  <c r="BR575"/>
  <c r="BB575"/>
  <c r="AL575"/>
  <c r="V575"/>
  <c r="DP575"/>
  <c r="CZ575"/>
  <c r="CJ575"/>
  <c r="BT575"/>
  <c r="BD575"/>
  <c r="AN575"/>
  <c r="X575"/>
  <c r="DV575"/>
  <c r="DF575"/>
  <c r="CP575"/>
  <c r="BZ575"/>
  <c r="BJ575"/>
  <c r="AT575"/>
  <c r="AD575"/>
  <c r="N575"/>
  <c r="DQ575"/>
  <c r="CK575"/>
  <c r="BE575"/>
  <c r="Y575"/>
  <c r="DU575"/>
  <c r="CO575"/>
  <c r="BI575"/>
  <c r="AC575"/>
  <c r="DX575"/>
  <c r="CR575"/>
  <c r="BL575"/>
  <c r="AF575"/>
  <c r="DE575"/>
  <c r="BY575"/>
  <c r="AS575"/>
  <c r="M575"/>
  <c r="BM575"/>
  <c r="BU575"/>
  <c r="I575"/>
  <c r="CB575"/>
  <c r="P575"/>
  <c r="DA575"/>
  <c r="AO575"/>
  <c r="Q575"/>
  <c r="AG575"/>
  <c r="AV575"/>
  <c r="CS575"/>
  <c r="AW575"/>
  <c r="CC575"/>
  <c r="DH575"/>
  <c r="DI575"/>
  <c r="CR167"/>
  <c r="CQ157"/>
  <c r="BW253"/>
  <c r="C469"/>
  <c r="C361"/>
  <c r="AA253"/>
  <c r="AF253"/>
  <c r="C684"/>
  <c r="BL253"/>
  <c r="BG253"/>
  <c r="BN253"/>
  <c r="AH253"/>
  <c r="C576"/>
  <c r="AJ253"/>
  <c r="AS253"/>
  <c r="BB253"/>
  <c r="BC253"/>
  <c r="AI253"/>
  <c r="BE253"/>
  <c r="Z253"/>
  <c r="AG253"/>
  <c r="BY253"/>
  <c r="AN253"/>
  <c r="L253"/>
  <c r="BD253"/>
  <c r="R253"/>
  <c r="AR253"/>
  <c r="BA253"/>
  <c r="BJ253"/>
  <c r="BK253"/>
  <c r="AY253"/>
  <c r="BU253"/>
  <c r="AP253"/>
  <c r="AW253"/>
  <c r="AV253"/>
  <c r="BP253"/>
  <c r="W253"/>
  <c r="BX253"/>
  <c r="AE253"/>
  <c r="AZ253"/>
  <c r="BI253"/>
  <c r="BR253"/>
  <c r="BS253"/>
  <c r="BO253"/>
  <c r="BF253"/>
  <c r="Q253"/>
  <c r="P253"/>
  <c r="V253"/>
  <c r="AD253"/>
  <c r="BH253"/>
  <c r="BQ253"/>
  <c r="BZ253"/>
  <c r="N253"/>
  <c r="O253"/>
  <c r="X253"/>
  <c r="BV253"/>
  <c r="M253"/>
  <c r="U253"/>
  <c r="I253"/>
  <c r="K253"/>
  <c r="AT253"/>
  <c r="J253"/>
  <c r="AB253"/>
  <c r="AM253"/>
  <c r="AC253"/>
  <c r="Y253"/>
  <c r="AX253"/>
  <c r="AK253"/>
  <c r="AO253"/>
  <c r="BM253"/>
  <c r="AL253"/>
  <c r="T253"/>
  <c r="BT253"/>
  <c r="S253"/>
  <c r="AU253"/>
  <c r="AQ253"/>
  <c r="DX253"/>
  <c r="CA253"/>
  <c r="CB253"/>
  <c r="CC253"/>
  <c r="CD253"/>
  <c r="CE253"/>
  <c r="CF253"/>
  <c r="CG253"/>
  <c r="CH253"/>
  <c r="CI253"/>
  <c r="CJ253"/>
  <c r="CK253"/>
  <c r="CL253"/>
  <c r="CM253"/>
  <c r="CN253"/>
  <c r="E576"/>
  <c r="E469"/>
  <c r="E684"/>
  <c r="E361"/>
  <c r="A581"/>
  <c r="B580"/>
  <c r="DW683"/>
  <c r="DO683"/>
  <c r="DG683"/>
  <c r="CY683"/>
  <c r="CQ683"/>
  <c r="CI683"/>
  <c r="CA683"/>
  <c r="BS683"/>
  <c r="BK683"/>
  <c r="BC683"/>
  <c r="AU683"/>
  <c r="AM683"/>
  <c r="AE683"/>
  <c r="W683"/>
  <c r="O683"/>
  <c r="DX683"/>
  <c r="DP683"/>
  <c r="DH683"/>
  <c r="CZ683"/>
  <c r="CR683"/>
  <c r="CJ683"/>
  <c r="CB683"/>
  <c r="BT683"/>
  <c r="BL683"/>
  <c r="BD683"/>
  <c r="AV683"/>
  <c r="AN683"/>
  <c r="AF683"/>
  <c r="X683"/>
  <c r="P683"/>
  <c r="DQ683"/>
  <c r="DI683"/>
  <c r="DA683"/>
  <c r="CS683"/>
  <c r="CK683"/>
  <c r="CC683"/>
  <c r="BU683"/>
  <c r="BM683"/>
  <c r="BE683"/>
  <c r="AW683"/>
  <c r="AO683"/>
  <c r="AG683"/>
  <c r="Y683"/>
  <c r="Q683"/>
  <c r="I683"/>
  <c r="DT683"/>
  <c r="DL683"/>
  <c r="DD683"/>
  <c r="CV683"/>
  <c r="CN683"/>
  <c r="CF683"/>
  <c r="BX683"/>
  <c r="BP683"/>
  <c r="BH683"/>
  <c r="AZ683"/>
  <c r="AR683"/>
  <c r="AJ683"/>
  <c r="AB683"/>
  <c r="T683"/>
  <c r="L683"/>
  <c r="DK683"/>
  <c r="CU683"/>
  <c r="CE683"/>
  <c r="BO683"/>
  <c r="AY683"/>
  <c r="AI683"/>
  <c r="S683"/>
  <c r="DM683"/>
  <c r="CW683"/>
  <c r="CG683"/>
  <c r="BQ683"/>
  <c r="BA683"/>
  <c r="AK683"/>
  <c r="U683"/>
  <c r="DN683"/>
  <c r="CX683"/>
  <c r="CH683"/>
  <c r="BR683"/>
  <c r="BB683"/>
  <c r="AL683"/>
  <c r="V683"/>
  <c r="DU683"/>
  <c r="DE683"/>
  <c r="CO683"/>
  <c r="BY683"/>
  <c r="BI683"/>
  <c r="AS683"/>
  <c r="AC683"/>
  <c r="M683"/>
  <c r="DR683"/>
  <c r="CL683"/>
  <c r="BF683"/>
  <c r="Z683"/>
  <c r="CT683"/>
  <c r="DS683"/>
  <c r="CM683"/>
  <c r="BG683"/>
  <c r="AA683"/>
  <c r="AH683"/>
  <c r="DV683"/>
  <c r="CP683"/>
  <c r="BJ683"/>
  <c r="AD683"/>
  <c r="BN683"/>
  <c r="DC683"/>
  <c r="BW683"/>
  <c r="AQ683"/>
  <c r="K683"/>
  <c r="DF683"/>
  <c r="BZ683"/>
  <c r="AT683"/>
  <c r="N683"/>
  <c r="AP683"/>
  <c r="AX683"/>
  <c r="CD683"/>
  <c r="BV683"/>
  <c r="DB683"/>
  <c r="DJ683"/>
  <c r="J683"/>
  <c r="R683"/>
  <c r="F469"/>
  <c r="F576"/>
  <c r="F684"/>
  <c r="F361"/>
  <c r="DR468"/>
  <c r="DJ468"/>
  <c r="DB468"/>
  <c r="CT468"/>
  <c r="CL468"/>
  <c r="CD468"/>
  <c r="BV468"/>
  <c r="BN468"/>
  <c r="BF468"/>
  <c r="AX468"/>
  <c r="AP468"/>
  <c r="AH468"/>
  <c r="Z468"/>
  <c r="R468"/>
  <c r="J468"/>
  <c r="DP468"/>
  <c r="DG468"/>
  <c r="CX468"/>
  <c r="CO468"/>
  <c r="CF468"/>
  <c r="BW468"/>
  <c r="BM468"/>
  <c r="BD468"/>
  <c r="AU468"/>
  <c r="AL468"/>
  <c r="AC468"/>
  <c r="T468"/>
  <c r="K468"/>
  <c r="DQ468"/>
  <c r="DH468"/>
  <c r="CY468"/>
  <c r="CP468"/>
  <c r="CG468"/>
  <c r="BX468"/>
  <c r="BO468"/>
  <c r="BE468"/>
  <c r="AV468"/>
  <c r="AM468"/>
  <c r="AD468"/>
  <c r="U468"/>
  <c r="L468"/>
  <c r="DW468"/>
  <c r="DL468"/>
  <c r="CZ468"/>
  <c r="CM468"/>
  <c r="CA468"/>
  <c r="BP468"/>
  <c r="BB468"/>
  <c r="AQ468"/>
  <c r="AE468"/>
  <c r="Q468"/>
  <c r="DX468"/>
  <c r="DM468"/>
  <c r="DA468"/>
  <c r="CN468"/>
  <c r="CB468"/>
  <c r="BQ468"/>
  <c r="BC468"/>
  <c r="AR468"/>
  <c r="AF468"/>
  <c r="S468"/>
  <c r="DN468"/>
  <c r="DC468"/>
  <c r="CQ468"/>
  <c r="CC468"/>
  <c r="BR468"/>
  <c r="BG468"/>
  <c r="AS468"/>
  <c r="AG468"/>
  <c r="V468"/>
  <c r="DO468"/>
  <c r="DD468"/>
  <c r="CR468"/>
  <c r="CE468"/>
  <c r="BS468"/>
  <c r="BH468"/>
  <c r="AT468"/>
  <c r="AI468"/>
  <c r="W468"/>
  <c r="I468"/>
  <c r="DE468"/>
  <c r="CH468"/>
  <c r="BI468"/>
  <c r="AJ468"/>
  <c r="M468"/>
  <c r="DF468"/>
  <c r="CI468"/>
  <c r="BJ468"/>
  <c r="AK468"/>
  <c r="N468"/>
  <c r="DI468"/>
  <c r="CJ468"/>
  <c r="BK468"/>
  <c r="AN468"/>
  <c r="O468"/>
  <c r="DK468"/>
  <c r="CK468"/>
  <c r="BL468"/>
  <c r="AO468"/>
  <c r="P468"/>
  <c r="DS468"/>
  <c r="BT468"/>
  <c r="X468"/>
  <c r="DT468"/>
  <c r="BU468"/>
  <c r="Y468"/>
  <c r="DU468"/>
  <c r="BY468"/>
  <c r="AA468"/>
  <c r="DV468"/>
  <c r="BZ468"/>
  <c r="AB468"/>
  <c r="AW468"/>
  <c r="AY468"/>
  <c r="AZ468"/>
  <c r="CU468"/>
  <c r="BA468"/>
  <c r="CS468"/>
  <c r="CV468"/>
  <c r="CW468"/>
  <c r="CO253"/>
  <c r="D684"/>
  <c r="D469"/>
  <c r="D361"/>
  <c r="D576"/>
  <c r="DX360"/>
  <c r="DP360"/>
  <c r="DH360"/>
  <c r="CZ360"/>
  <c r="CR360"/>
  <c r="CJ360"/>
  <c r="CB360"/>
  <c r="BT360"/>
  <c r="BL360"/>
  <c r="BD360"/>
  <c r="AV360"/>
  <c r="AN360"/>
  <c r="AF360"/>
  <c r="X360"/>
  <c r="P360"/>
  <c r="DQ360"/>
  <c r="DI360"/>
  <c r="DA360"/>
  <c r="CS360"/>
  <c r="CK360"/>
  <c r="CC360"/>
  <c r="BU360"/>
  <c r="BM360"/>
  <c r="BE360"/>
  <c r="AW360"/>
  <c r="AO360"/>
  <c r="AG360"/>
  <c r="Y360"/>
  <c r="Q360"/>
  <c r="I360"/>
  <c r="DR360"/>
  <c r="DJ360"/>
  <c r="DB360"/>
  <c r="CT360"/>
  <c r="CL360"/>
  <c r="CD360"/>
  <c r="BV360"/>
  <c r="BN360"/>
  <c r="BF360"/>
  <c r="AX360"/>
  <c r="AP360"/>
  <c r="AH360"/>
  <c r="Z360"/>
  <c r="R360"/>
  <c r="J360"/>
  <c r="DU360"/>
  <c r="DM360"/>
  <c r="DE360"/>
  <c r="CW360"/>
  <c r="CO360"/>
  <c r="CG360"/>
  <c r="BY360"/>
  <c r="BQ360"/>
  <c r="BI360"/>
  <c r="BA360"/>
  <c r="AS360"/>
  <c r="AK360"/>
  <c r="AC360"/>
  <c r="U360"/>
  <c r="M360"/>
  <c r="DS360"/>
  <c r="DC360"/>
  <c r="CM360"/>
  <c r="BW360"/>
  <c r="BG360"/>
  <c r="AQ360"/>
  <c r="AA360"/>
  <c r="K360"/>
  <c r="DT360"/>
  <c r="DD360"/>
  <c r="CN360"/>
  <c r="BX360"/>
  <c r="BH360"/>
  <c r="AR360"/>
  <c r="AB360"/>
  <c r="L360"/>
  <c r="DV360"/>
  <c r="DF360"/>
  <c r="CP360"/>
  <c r="BZ360"/>
  <c r="BJ360"/>
  <c r="AT360"/>
  <c r="AD360"/>
  <c r="N360"/>
  <c r="DL360"/>
  <c r="CV360"/>
  <c r="CF360"/>
  <c r="BP360"/>
  <c r="AZ360"/>
  <c r="AJ360"/>
  <c r="T360"/>
  <c r="DG360"/>
  <c r="CA360"/>
  <c r="AU360"/>
  <c r="O360"/>
  <c r="DK360"/>
  <c r="CE360"/>
  <c r="AY360"/>
  <c r="S360"/>
  <c r="DN360"/>
  <c r="CH360"/>
  <c r="BB360"/>
  <c r="V360"/>
  <c r="CU360"/>
  <c r="BO360"/>
  <c r="AI360"/>
  <c r="CI360"/>
  <c r="W360"/>
  <c r="AM360"/>
  <c r="CQ360"/>
  <c r="AE360"/>
  <c r="CX360"/>
  <c r="AL360"/>
  <c r="CY360"/>
  <c r="DW360"/>
  <c r="BK360"/>
  <c r="BR360"/>
  <c r="DO360"/>
  <c r="BC360"/>
  <c r="BS360"/>
  <c r="G684"/>
  <c r="G576"/>
  <c r="G469"/>
  <c r="G361"/>
  <c r="A689"/>
  <c r="B688"/>
  <c r="A474"/>
  <c r="B473"/>
  <c r="A367"/>
  <c r="B366"/>
  <c r="CP171"/>
  <c r="CP235"/>
  <c r="CP188"/>
  <c r="CP247"/>
  <c r="CP196"/>
  <c r="CP177"/>
  <c r="CP200"/>
  <c r="CP180"/>
  <c r="CP245"/>
  <c r="CP253"/>
  <c r="CP218"/>
  <c r="CP244"/>
  <c r="CP220"/>
  <c r="CP186"/>
  <c r="CP228"/>
  <c r="CP225"/>
  <c r="CP251"/>
  <c r="CP204"/>
  <c r="CP211"/>
  <c r="CP215"/>
  <c r="CP242"/>
  <c r="CP207"/>
  <c r="CP183"/>
  <c r="CP199"/>
  <c r="CP238"/>
  <c r="CP230"/>
  <c r="CP216"/>
  <c r="CP226"/>
  <c r="CP181"/>
  <c r="CP232"/>
  <c r="CP172"/>
  <c r="CP241"/>
  <c r="CP184"/>
  <c r="CP246"/>
  <c r="CP173"/>
  <c r="CP195"/>
  <c r="CP250"/>
  <c r="CP190"/>
  <c r="CP187"/>
  <c r="CP208"/>
  <c r="CP236"/>
  <c r="CP189"/>
  <c r="CP202"/>
  <c r="CP178"/>
  <c r="CP222"/>
  <c r="CP201"/>
  <c r="CP213"/>
  <c r="CP243"/>
  <c r="CP234"/>
  <c r="CP192"/>
  <c r="CP231"/>
  <c r="CP205"/>
  <c r="CP176"/>
  <c r="CP210"/>
  <c r="CP240"/>
  <c r="CQ222"/>
  <c r="CP179"/>
  <c r="CP193"/>
  <c r="CP191"/>
  <c r="CP174"/>
  <c r="CP198"/>
  <c r="CP194"/>
  <c r="CP249"/>
  <c r="CP248"/>
  <c r="CP203"/>
  <c r="CP223"/>
  <c r="CP233"/>
  <c r="CP185"/>
  <c r="CP182"/>
  <c r="CP224"/>
  <c r="CP209"/>
  <c r="CP219"/>
  <c r="CP212"/>
  <c r="CP227"/>
  <c r="CP175"/>
  <c r="CP170"/>
  <c r="CP237"/>
  <c r="CP239"/>
  <c r="CP214"/>
  <c r="CP229"/>
  <c r="CP221"/>
  <c r="CP206"/>
  <c r="CP217"/>
  <c r="CP252"/>
  <c r="V129"/>
  <c r="A259"/>
  <c r="B258"/>
  <c r="AP120" i="15"/>
  <c r="AQ119"/>
  <c r="A119"/>
  <c r="B118"/>
  <c r="AJ128" i="14"/>
  <c r="AK128"/>
  <c r="AH128"/>
  <c r="AI128"/>
  <c r="J130"/>
  <c r="P130"/>
  <c r="K130"/>
  <c r="Q130"/>
  <c r="AA129"/>
  <c r="AG129" s="1"/>
  <c r="AB129"/>
  <c r="AC129"/>
  <c r="AD129"/>
  <c r="AE129"/>
  <c r="L130"/>
  <c r="R130"/>
  <c r="W129"/>
  <c r="Y129"/>
  <c r="I130"/>
  <c r="U130" s="1"/>
  <c r="O130"/>
  <c r="M130"/>
  <c r="S130"/>
  <c r="X129"/>
  <c r="D131"/>
  <c r="G131"/>
  <c r="C131"/>
  <c r="F131"/>
  <c r="E131"/>
  <c r="A133"/>
  <c r="B132"/>
  <c r="B305" i="4"/>
  <c r="A306"/>
  <c r="U118" i="15" l="1"/>
  <c r="W118"/>
  <c r="X118"/>
  <c r="Y118"/>
  <c r="F119"/>
  <c r="C119"/>
  <c r="D119"/>
  <c r="G119"/>
  <c r="E119"/>
  <c r="W119" s="1"/>
  <c r="V118"/>
  <c r="C255" i="14"/>
  <c r="CQ255" s="1"/>
  <c r="G255"/>
  <c r="D255"/>
  <c r="E255"/>
  <c r="F255"/>
  <c r="A582"/>
  <c r="B581"/>
  <c r="CR157"/>
  <c r="CS167"/>
  <c r="CR222" s="1"/>
  <c r="DR576"/>
  <c r="DJ576"/>
  <c r="DB576"/>
  <c r="CT576"/>
  <c r="CL576"/>
  <c r="CD576"/>
  <c r="BV576"/>
  <c r="BN576"/>
  <c r="BF576"/>
  <c r="AX576"/>
  <c r="AP576"/>
  <c r="AH576"/>
  <c r="Z576"/>
  <c r="R576"/>
  <c r="J576"/>
  <c r="DS576"/>
  <c r="DK576"/>
  <c r="DC576"/>
  <c r="CU576"/>
  <c r="CM576"/>
  <c r="CE576"/>
  <c r="BW576"/>
  <c r="BO576"/>
  <c r="BG576"/>
  <c r="AY576"/>
  <c r="AQ576"/>
  <c r="AI576"/>
  <c r="AA576"/>
  <c r="S576"/>
  <c r="K576"/>
  <c r="DT576"/>
  <c r="DL576"/>
  <c r="DD576"/>
  <c r="CV576"/>
  <c r="CN576"/>
  <c r="CF576"/>
  <c r="BX576"/>
  <c r="BP576"/>
  <c r="BH576"/>
  <c r="AZ576"/>
  <c r="AR576"/>
  <c r="AJ576"/>
  <c r="AB576"/>
  <c r="T576"/>
  <c r="L576"/>
  <c r="DW576"/>
  <c r="DO576"/>
  <c r="DG576"/>
  <c r="CY576"/>
  <c r="CQ576"/>
  <c r="CI576"/>
  <c r="CA576"/>
  <c r="BS576"/>
  <c r="BK576"/>
  <c r="BC576"/>
  <c r="AU576"/>
  <c r="AM576"/>
  <c r="AE576"/>
  <c r="W576"/>
  <c r="O576"/>
  <c r="DU576"/>
  <c r="DE576"/>
  <c r="CO576"/>
  <c r="BY576"/>
  <c r="BI576"/>
  <c r="AS576"/>
  <c r="AC576"/>
  <c r="M576"/>
  <c r="DV576"/>
  <c r="DF576"/>
  <c r="CP576"/>
  <c r="BZ576"/>
  <c r="BJ576"/>
  <c r="AT576"/>
  <c r="AD576"/>
  <c r="N576"/>
  <c r="DX576"/>
  <c r="DH576"/>
  <c r="CR576"/>
  <c r="CB576"/>
  <c r="BL576"/>
  <c r="AV576"/>
  <c r="AF576"/>
  <c r="P576"/>
  <c r="DN576"/>
  <c r="CX576"/>
  <c r="CH576"/>
  <c r="BR576"/>
  <c r="BB576"/>
  <c r="AL576"/>
  <c r="V576"/>
  <c r="CS576"/>
  <c r="BM576"/>
  <c r="AG576"/>
  <c r="CW576"/>
  <c r="BQ576"/>
  <c r="AK576"/>
  <c r="CZ576"/>
  <c r="BT576"/>
  <c r="AN576"/>
  <c r="DM576"/>
  <c r="CG576"/>
  <c r="BA576"/>
  <c r="U576"/>
  <c r="BU576"/>
  <c r="I576"/>
  <c r="CC576"/>
  <c r="Q576"/>
  <c r="CJ576"/>
  <c r="X576"/>
  <c r="DI576"/>
  <c r="AW576"/>
  <c r="Y576"/>
  <c r="AO576"/>
  <c r="BD576"/>
  <c r="DA576"/>
  <c r="CK576"/>
  <c r="DQ576"/>
  <c r="BE576"/>
  <c r="DP576"/>
  <c r="C577"/>
  <c r="C685"/>
  <c r="BV254"/>
  <c r="BN254"/>
  <c r="BF254"/>
  <c r="AX254"/>
  <c r="AP254"/>
  <c r="AH254"/>
  <c r="Z254"/>
  <c r="R254"/>
  <c r="J254"/>
  <c r="BW254"/>
  <c r="BO254"/>
  <c r="BG254"/>
  <c r="AY254"/>
  <c r="AQ254"/>
  <c r="AI254"/>
  <c r="AA254"/>
  <c r="S254"/>
  <c r="K254"/>
  <c r="BX254"/>
  <c r="BP254"/>
  <c r="BH254"/>
  <c r="AZ254"/>
  <c r="AR254"/>
  <c r="AJ254"/>
  <c r="AB254"/>
  <c r="T254"/>
  <c r="L254"/>
  <c r="BS254"/>
  <c r="BK254"/>
  <c r="BC254"/>
  <c r="AU254"/>
  <c r="AM254"/>
  <c r="AE254"/>
  <c r="W254"/>
  <c r="O254"/>
  <c r="C362"/>
  <c r="BR254"/>
  <c r="BB254"/>
  <c r="AL254"/>
  <c r="V254"/>
  <c r="AS254"/>
  <c r="BZ254"/>
  <c r="AT254"/>
  <c r="N254"/>
  <c r="BT254"/>
  <c r="BD254"/>
  <c r="AN254"/>
  <c r="X254"/>
  <c r="BI254"/>
  <c r="M254"/>
  <c r="BJ254"/>
  <c r="AD254"/>
  <c r="BA254"/>
  <c r="BU254"/>
  <c r="BE254"/>
  <c r="AO254"/>
  <c r="Y254"/>
  <c r="I254"/>
  <c r="BY254"/>
  <c r="AC254"/>
  <c r="BQ254"/>
  <c r="U254"/>
  <c r="BL254"/>
  <c r="AV254"/>
  <c r="AF254"/>
  <c r="P254"/>
  <c r="C470"/>
  <c r="BM254"/>
  <c r="AW254"/>
  <c r="AG254"/>
  <c r="Q254"/>
  <c r="AK254"/>
  <c r="DX254"/>
  <c r="CA254"/>
  <c r="CB254"/>
  <c r="CC254"/>
  <c r="CD254"/>
  <c r="CE254"/>
  <c r="CF254"/>
  <c r="CG254"/>
  <c r="CH254"/>
  <c r="CI254"/>
  <c r="CJ254"/>
  <c r="CK254"/>
  <c r="CL254"/>
  <c r="CM254"/>
  <c r="CN254"/>
  <c r="CO254"/>
  <c r="DX361"/>
  <c r="DP361"/>
  <c r="DH361"/>
  <c r="CZ361"/>
  <c r="CR361"/>
  <c r="CJ361"/>
  <c r="CB361"/>
  <c r="BT361"/>
  <c r="BL361"/>
  <c r="BD361"/>
  <c r="AV361"/>
  <c r="AN361"/>
  <c r="AF361"/>
  <c r="X361"/>
  <c r="P361"/>
  <c r="DQ361"/>
  <c r="DI361"/>
  <c r="DA361"/>
  <c r="CS361"/>
  <c r="CK361"/>
  <c r="CC361"/>
  <c r="BU361"/>
  <c r="BM361"/>
  <c r="BE361"/>
  <c r="AW361"/>
  <c r="AO361"/>
  <c r="AG361"/>
  <c r="Y361"/>
  <c r="Q361"/>
  <c r="I361"/>
  <c r="DR361"/>
  <c r="DJ361"/>
  <c r="DB361"/>
  <c r="CT361"/>
  <c r="CL361"/>
  <c r="CD361"/>
  <c r="BV361"/>
  <c r="BN361"/>
  <c r="BF361"/>
  <c r="AX361"/>
  <c r="AP361"/>
  <c r="AH361"/>
  <c r="Z361"/>
  <c r="R361"/>
  <c r="J361"/>
  <c r="DU361"/>
  <c r="DM361"/>
  <c r="DE361"/>
  <c r="CW361"/>
  <c r="CO361"/>
  <c r="CG361"/>
  <c r="BY361"/>
  <c r="BQ361"/>
  <c r="BI361"/>
  <c r="BA361"/>
  <c r="AS361"/>
  <c r="AK361"/>
  <c r="AC361"/>
  <c r="U361"/>
  <c r="M361"/>
  <c r="DK361"/>
  <c r="CU361"/>
  <c r="CE361"/>
  <c r="BO361"/>
  <c r="AY361"/>
  <c r="AI361"/>
  <c r="S361"/>
  <c r="DL361"/>
  <c r="CV361"/>
  <c r="CF361"/>
  <c r="BP361"/>
  <c r="AZ361"/>
  <c r="AJ361"/>
  <c r="T361"/>
  <c r="DN361"/>
  <c r="CX361"/>
  <c r="CH361"/>
  <c r="BR361"/>
  <c r="BB361"/>
  <c r="AL361"/>
  <c r="V361"/>
  <c r="DT361"/>
  <c r="DD361"/>
  <c r="CN361"/>
  <c r="BX361"/>
  <c r="BH361"/>
  <c r="AR361"/>
  <c r="AB361"/>
  <c r="L361"/>
  <c r="DO361"/>
  <c r="CI361"/>
  <c r="BC361"/>
  <c r="W361"/>
  <c r="DS361"/>
  <c r="CM361"/>
  <c r="BG361"/>
  <c r="AA361"/>
  <c r="DV361"/>
  <c r="CP361"/>
  <c r="BJ361"/>
  <c r="AD361"/>
  <c r="DC361"/>
  <c r="BW361"/>
  <c r="AQ361"/>
  <c r="K361"/>
  <c r="CQ361"/>
  <c r="AE361"/>
  <c r="DG361"/>
  <c r="CY361"/>
  <c r="AM361"/>
  <c r="AU361"/>
  <c r="DF361"/>
  <c r="AT361"/>
  <c r="BS361"/>
  <c r="BZ361"/>
  <c r="N361"/>
  <c r="DW361"/>
  <c r="O361"/>
  <c r="BK361"/>
  <c r="CA361"/>
  <c r="D470"/>
  <c r="D577"/>
  <c r="D685"/>
  <c r="D362"/>
  <c r="DW684"/>
  <c r="DO684"/>
  <c r="DG684"/>
  <c r="CY684"/>
  <c r="CQ684"/>
  <c r="CI684"/>
  <c r="CA684"/>
  <c r="BS684"/>
  <c r="BK684"/>
  <c r="BC684"/>
  <c r="AU684"/>
  <c r="AM684"/>
  <c r="AE684"/>
  <c r="W684"/>
  <c r="O684"/>
  <c r="DX684"/>
  <c r="DP684"/>
  <c r="DH684"/>
  <c r="CZ684"/>
  <c r="CR684"/>
  <c r="CJ684"/>
  <c r="CB684"/>
  <c r="BT684"/>
  <c r="BL684"/>
  <c r="BD684"/>
  <c r="AV684"/>
  <c r="AN684"/>
  <c r="AF684"/>
  <c r="X684"/>
  <c r="P684"/>
  <c r="DQ684"/>
  <c r="DI684"/>
  <c r="DA684"/>
  <c r="CS684"/>
  <c r="CK684"/>
  <c r="CC684"/>
  <c r="BU684"/>
  <c r="BM684"/>
  <c r="BE684"/>
  <c r="AW684"/>
  <c r="AO684"/>
  <c r="AG684"/>
  <c r="Y684"/>
  <c r="Q684"/>
  <c r="I684"/>
  <c r="DT684"/>
  <c r="DL684"/>
  <c r="DD684"/>
  <c r="CV684"/>
  <c r="CN684"/>
  <c r="CF684"/>
  <c r="BX684"/>
  <c r="BP684"/>
  <c r="BH684"/>
  <c r="AZ684"/>
  <c r="AR684"/>
  <c r="AJ684"/>
  <c r="AB684"/>
  <c r="T684"/>
  <c r="L684"/>
  <c r="DS684"/>
  <c r="DC684"/>
  <c r="CM684"/>
  <c r="BW684"/>
  <c r="BG684"/>
  <c r="AQ684"/>
  <c r="AA684"/>
  <c r="K684"/>
  <c r="DU684"/>
  <c r="DE684"/>
  <c r="CO684"/>
  <c r="BY684"/>
  <c r="BI684"/>
  <c r="AS684"/>
  <c r="AC684"/>
  <c r="M684"/>
  <c r="DV684"/>
  <c r="DF684"/>
  <c r="CP684"/>
  <c r="BZ684"/>
  <c r="BJ684"/>
  <c r="AT684"/>
  <c r="AD684"/>
  <c r="N684"/>
  <c r="DM684"/>
  <c r="CW684"/>
  <c r="CG684"/>
  <c r="BQ684"/>
  <c r="BA684"/>
  <c r="AK684"/>
  <c r="U684"/>
  <c r="CT684"/>
  <c r="BN684"/>
  <c r="AH684"/>
  <c r="BV684"/>
  <c r="CU684"/>
  <c r="BO684"/>
  <c r="AI684"/>
  <c r="DB684"/>
  <c r="J684"/>
  <c r="CX684"/>
  <c r="BR684"/>
  <c r="AL684"/>
  <c r="AP684"/>
  <c r="DK684"/>
  <c r="CE684"/>
  <c r="AY684"/>
  <c r="S684"/>
  <c r="DN684"/>
  <c r="CH684"/>
  <c r="BB684"/>
  <c r="V684"/>
  <c r="AX684"/>
  <c r="CL684"/>
  <c r="BF684"/>
  <c r="DJ684"/>
  <c r="CD684"/>
  <c r="DR684"/>
  <c r="R684"/>
  <c r="Z684"/>
  <c r="F470"/>
  <c r="F685"/>
  <c r="F362"/>
  <c r="F577"/>
  <c r="DR469"/>
  <c r="DJ469"/>
  <c r="DB469"/>
  <c r="CT469"/>
  <c r="CL469"/>
  <c r="CD469"/>
  <c r="BV469"/>
  <c r="BN469"/>
  <c r="BF469"/>
  <c r="AX469"/>
  <c r="AP469"/>
  <c r="AH469"/>
  <c r="Z469"/>
  <c r="R469"/>
  <c r="J469"/>
  <c r="DX469"/>
  <c r="DO469"/>
  <c r="DF469"/>
  <c r="CW469"/>
  <c r="CN469"/>
  <c r="CE469"/>
  <c r="BU469"/>
  <c r="BL469"/>
  <c r="BC469"/>
  <c r="AT469"/>
  <c r="AK469"/>
  <c r="AB469"/>
  <c r="S469"/>
  <c r="I469"/>
  <c r="DP469"/>
  <c r="DG469"/>
  <c r="CX469"/>
  <c r="CO469"/>
  <c r="CF469"/>
  <c r="BW469"/>
  <c r="BM469"/>
  <c r="BD469"/>
  <c r="AU469"/>
  <c r="AL469"/>
  <c r="AC469"/>
  <c r="T469"/>
  <c r="K469"/>
  <c r="DM469"/>
  <c r="DA469"/>
  <c r="CP469"/>
  <c r="CB469"/>
  <c r="BQ469"/>
  <c r="BE469"/>
  <c r="AR469"/>
  <c r="AF469"/>
  <c r="U469"/>
  <c r="DN469"/>
  <c r="DC469"/>
  <c r="CQ469"/>
  <c r="CC469"/>
  <c r="BR469"/>
  <c r="BG469"/>
  <c r="AS469"/>
  <c r="AG469"/>
  <c r="V469"/>
  <c r="DQ469"/>
  <c r="DD469"/>
  <c r="CR469"/>
  <c r="CG469"/>
  <c r="BS469"/>
  <c r="BH469"/>
  <c r="AV469"/>
  <c r="AI469"/>
  <c r="W469"/>
  <c r="L469"/>
  <c r="DS469"/>
  <c r="DE469"/>
  <c r="CS469"/>
  <c r="CH469"/>
  <c r="BT469"/>
  <c r="BI469"/>
  <c r="AW469"/>
  <c r="AJ469"/>
  <c r="X469"/>
  <c r="M469"/>
  <c r="DH469"/>
  <c r="CI469"/>
  <c r="BJ469"/>
  <c r="AM469"/>
  <c r="N469"/>
  <c r="DI469"/>
  <c r="CJ469"/>
  <c r="BK469"/>
  <c r="AN469"/>
  <c r="O469"/>
  <c r="DK469"/>
  <c r="CK469"/>
  <c r="BO469"/>
  <c r="AO469"/>
  <c r="P469"/>
  <c r="DL469"/>
  <c r="CM469"/>
  <c r="BP469"/>
  <c r="AQ469"/>
  <c r="Q469"/>
  <c r="CU469"/>
  <c r="AY469"/>
  <c r="CV469"/>
  <c r="AZ469"/>
  <c r="CY469"/>
  <c r="BA469"/>
  <c r="CZ469"/>
  <c r="BB469"/>
  <c r="DT469"/>
  <c r="Y469"/>
  <c r="DU469"/>
  <c r="AA469"/>
  <c r="DV469"/>
  <c r="AD469"/>
  <c r="BY469"/>
  <c r="DW469"/>
  <c r="BX469"/>
  <c r="AE469"/>
  <c r="BZ469"/>
  <c r="CA469"/>
  <c r="E470"/>
  <c r="E577"/>
  <c r="E685"/>
  <c r="E362"/>
  <c r="G685"/>
  <c r="G362"/>
  <c r="G577"/>
  <c r="G470"/>
  <c r="CP254"/>
  <c r="A690"/>
  <c r="B689"/>
  <c r="B474"/>
  <c r="A475"/>
  <c r="B367"/>
  <c r="A368"/>
  <c r="CQ175"/>
  <c r="CQ209"/>
  <c r="CQ232"/>
  <c r="CQ210"/>
  <c r="CQ237"/>
  <c r="CQ212"/>
  <c r="CQ220"/>
  <c r="CQ202"/>
  <c r="CQ170"/>
  <c r="CQ250"/>
  <c r="CQ221"/>
  <c r="CQ215"/>
  <c r="CQ171"/>
  <c r="CQ216"/>
  <c r="CQ252"/>
  <c r="CQ179"/>
  <c r="CQ214"/>
  <c r="CQ180"/>
  <c r="CQ199"/>
  <c r="CQ197"/>
  <c r="CQ206"/>
  <c r="CQ243"/>
  <c r="CQ225"/>
  <c r="CQ226"/>
  <c r="CQ239"/>
  <c r="CQ231"/>
  <c r="CQ244"/>
  <c r="CQ207"/>
  <c r="CQ217"/>
  <c r="CQ203"/>
  <c r="CQ191"/>
  <c r="CQ177"/>
  <c r="CR203"/>
  <c r="CR236"/>
  <c r="CR216"/>
  <c r="CR174"/>
  <c r="CR206"/>
  <c r="CR201"/>
  <c r="CR208"/>
  <c r="CR211"/>
  <c r="CR229"/>
  <c r="CR207"/>
  <c r="CR198"/>
  <c r="CR230"/>
  <c r="CR205"/>
  <c r="CR245"/>
  <c r="CR194"/>
  <c r="CR213"/>
  <c r="CR240"/>
  <c r="CR199"/>
  <c r="CR233"/>
  <c r="CR243"/>
  <c r="CR182"/>
  <c r="CR177"/>
  <c r="CR241"/>
  <c r="CR232"/>
  <c r="CR215"/>
  <c r="CR181"/>
  <c r="CR223"/>
  <c r="CR170"/>
  <c r="CR175"/>
  <c r="CR238"/>
  <c r="CR172"/>
  <c r="CR184"/>
  <c r="CQ233"/>
  <c r="CQ174"/>
  <c r="CQ196"/>
  <c r="CQ200"/>
  <c r="CQ227"/>
  <c r="CQ205"/>
  <c r="CQ223"/>
  <c r="CQ230"/>
  <c r="CQ181"/>
  <c r="CQ187"/>
  <c r="CQ251"/>
  <c r="CQ246"/>
  <c r="CQ248"/>
  <c r="CQ193"/>
  <c r="CQ245"/>
  <c r="CQ254"/>
  <c r="CQ201"/>
  <c r="CQ183"/>
  <c r="CQ234"/>
  <c r="CQ219"/>
  <c r="CQ224"/>
  <c r="CQ228"/>
  <c r="CQ189"/>
  <c r="CQ184"/>
  <c r="CQ213"/>
  <c r="CQ236"/>
  <c r="CQ208"/>
  <c r="CQ204"/>
  <c r="CQ195"/>
  <c r="CQ182"/>
  <c r="CQ173"/>
  <c r="CQ235"/>
  <c r="CQ240"/>
  <c r="CQ247"/>
  <c r="CQ190"/>
  <c r="CQ178"/>
  <c r="CQ185"/>
  <c r="CQ188"/>
  <c r="CQ218"/>
  <c r="CQ241"/>
  <c r="CQ242"/>
  <c r="CQ238"/>
  <c r="CQ211"/>
  <c r="CQ192"/>
  <c r="CQ172"/>
  <c r="CQ194"/>
  <c r="CQ186"/>
  <c r="CQ176"/>
  <c r="CQ249"/>
  <c r="CQ198"/>
  <c r="CQ253"/>
  <c r="CQ229"/>
  <c r="AH129"/>
  <c r="B259"/>
  <c r="A260"/>
  <c r="AP121" i="15"/>
  <c r="AQ120"/>
  <c r="A120"/>
  <c r="B119"/>
  <c r="AI129" i="14"/>
  <c r="AJ129"/>
  <c r="AK129"/>
  <c r="Y130"/>
  <c r="W130"/>
  <c r="V130"/>
  <c r="J131"/>
  <c r="P131"/>
  <c r="I131"/>
  <c r="U131" s="1"/>
  <c r="O131"/>
  <c r="M131"/>
  <c r="S131"/>
  <c r="L131"/>
  <c r="R131"/>
  <c r="K131"/>
  <c r="Q131"/>
  <c r="AB130"/>
  <c r="AA130"/>
  <c r="AG130" s="1"/>
  <c r="AD130"/>
  <c r="AE130"/>
  <c r="AC130"/>
  <c r="X130"/>
  <c r="C132"/>
  <c r="D132"/>
  <c r="G132"/>
  <c r="F132"/>
  <c r="E132"/>
  <c r="B133"/>
  <c r="A134"/>
  <c r="A307" i="4"/>
  <c r="B306"/>
  <c r="C120" i="15" l="1"/>
  <c r="F120"/>
  <c r="E120"/>
  <c r="G120"/>
  <c r="D120"/>
  <c r="U119"/>
  <c r="V119"/>
  <c r="Y119"/>
  <c r="X119"/>
  <c r="F256" i="14"/>
  <c r="C256"/>
  <c r="G256"/>
  <c r="D256"/>
  <c r="E256"/>
  <c r="CR249"/>
  <c r="CR219"/>
  <c r="CR234"/>
  <c r="CR237"/>
  <c r="CR202"/>
  <c r="CR248"/>
  <c r="CR183"/>
  <c r="CR187"/>
  <c r="CR195"/>
  <c r="CR176"/>
  <c r="CR197"/>
  <c r="CR180"/>
  <c r="CR189"/>
  <c r="CR224"/>
  <c r="CR242"/>
  <c r="CR185"/>
  <c r="CR246"/>
  <c r="CR204"/>
  <c r="CR251"/>
  <c r="CR244"/>
  <c r="CR255"/>
  <c r="CR218"/>
  <c r="CR231"/>
  <c r="CR247"/>
  <c r="CR200"/>
  <c r="CR239"/>
  <c r="CR250"/>
  <c r="CR252"/>
  <c r="CR228"/>
  <c r="CR227"/>
  <c r="CR212"/>
  <c r="CR226"/>
  <c r="CR221"/>
  <c r="CR254"/>
  <c r="CR235"/>
  <c r="CR209"/>
  <c r="CR179"/>
  <c r="CR193"/>
  <c r="CR186"/>
  <c r="CR196"/>
  <c r="CR192"/>
  <c r="CR210"/>
  <c r="CR173"/>
  <c r="CR191"/>
  <c r="CR171"/>
  <c r="CR220"/>
  <c r="CR253"/>
  <c r="CR225"/>
  <c r="CR217"/>
  <c r="CR188"/>
  <c r="CR214"/>
  <c r="CR178"/>
  <c r="CR190"/>
  <c r="D471"/>
  <c r="D686"/>
  <c r="D578"/>
  <c r="D363"/>
  <c r="DW685"/>
  <c r="DO685"/>
  <c r="DG685"/>
  <c r="CY685"/>
  <c r="CQ685"/>
  <c r="CI685"/>
  <c r="CA685"/>
  <c r="BS685"/>
  <c r="BK685"/>
  <c r="BC685"/>
  <c r="AU685"/>
  <c r="AM685"/>
  <c r="AE685"/>
  <c r="W685"/>
  <c r="O685"/>
  <c r="DX685"/>
  <c r="DP685"/>
  <c r="DH685"/>
  <c r="CZ685"/>
  <c r="CR685"/>
  <c r="CJ685"/>
  <c r="CB685"/>
  <c r="BT685"/>
  <c r="BL685"/>
  <c r="BD685"/>
  <c r="AV685"/>
  <c r="AN685"/>
  <c r="AF685"/>
  <c r="X685"/>
  <c r="P685"/>
  <c r="DQ685"/>
  <c r="DI685"/>
  <c r="DA685"/>
  <c r="CS685"/>
  <c r="CK685"/>
  <c r="CC685"/>
  <c r="BU685"/>
  <c r="BM685"/>
  <c r="BE685"/>
  <c r="AW685"/>
  <c r="AO685"/>
  <c r="AG685"/>
  <c r="Y685"/>
  <c r="Q685"/>
  <c r="I685"/>
  <c r="DT685"/>
  <c r="DL685"/>
  <c r="DD685"/>
  <c r="CV685"/>
  <c r="CN685"/>
  <c r="CF685"/>
  <c r="BX685"/>
  <c r="BP685"/>
  <c r="BH685"/>
  <c r="AZ685"/>
  <c r="AR685"/>
  <c r="AJ685"/>
  <c r="AB685"/>
  <c r="T685"/>
  <c r="L685"/>
  <c r="DK685"/>
  <c r="CU685"/>
  <c r="CE685"/>
  <c r="BO685"/>
  <c r="AY685"/>
  <c r="AI685"/>
  <c r="S685"/>
  <c r="DM685"/>
  <c r="CW685"/>
  <c r="CG685"/>
  <c r="BQ685"/>
  <c r="BA685"/>
  <c r="AK685"/>
  <c r="U685"/>
  <c r="DN685"/>
  <c r="CX685"/>
  <c r="CH685"/>
  <c r="BR685"/>
  <c r="BB685"/>
  <c r="AL685"/>
  <c r="V685"/>
  <c r="DU685"/>
  <c r="DE685"/>
  <c r="CO685"/>
  <c r="BY685"/>
  <c r="BI685"/>
  <c r="AS685"/>
  <c r="AC685"/>
  <c r="M685"/>
  <c r="DB685"/>
  <c r="BV685"/>
  <c r="AP685"/>
  <c r="J685"/>
  <c r="CD685"/>
  <c r="DC685"/>
  <c r="BW685"/>
  <c r="AQ685"/>
  <c r="K685"/>
  <c r="AX685"/>
  <c r="DF685"/>
  <c r="BZ685"/>
  <c r="AT685"/>
  <c r="N685"/>
  <c r="DJ685"/>
  <c r="R685"/>
  <c r="DS685"/>
  <c r="CM685"/>
  <c r="BG685"/>
  <c r="AA685"/>
  <c r="DV685"/>
  <c r="CP685"/>
  <c r="BJ685"/>
  <c r="AD685"/>
  <c r="BF685"/>
  <c r="DR685"/>
  <c r="BN685"/>
  <c r="CL685"/>
  <c r="CT685"/>
  <c r="Z685"/>
  <c r="AH685"/>
  <c r="G471"/>
  <c r="G578"/>
  <c r="G686"/>
  <c r="G363"/>
  <c r="DX362"/>
  <c r="DP362"/>
  <c r="DH362"/>
  <c r="CZ362"/>
  <c r="CR362"/>
  <c r="CJ362"/>
  <c r="CB362"/>
  <c r="BT362"/>
  <c r="BL362"/>
  <c r="BD362"/>
  <c r="AV362"/>
  <c r="AN362"/>
  <c r="AF362"/>
  <c r="X362"/>
  <c r="P362"/>
  <c r="DQ362"/>
  <c r="DI362"/>
  <c r="DA362"/>
  <c r="CS362"/>
  <c r="CK362"/>
  <c r="CC362"/>
  <c r="BU362"/>
  <c r="BM362"/>
  <c r="BE362"/>
  <c r="AW362"/>
  <c r="AO362"/>
  <c r="AG362"/>
  <c r="Y362"/>
  <c r="Q362"/>
  <c r="I362"/>
  <c r="DR362"/>
  <c r="DJ362"/>
  <c r="DB362"/>
  <c r="CT362"/>
  <c r="CL362"/>
  <c r="CD362"/>
  <c r="BV362"/>
  <c r="BN362"/>
  <c r="BF362"/>
  <c r="AX362"/>
  <c r="AP362"/>
  <c r="AH362"/>
  <c r="Z362"/>
  <c r="R362"/>
  <c r="J362"/>
  <c r="DU362"/>
  <c r="DM362"/>
  <c r="DE362"/>
  <c r="CW362"/>
  <c r="CO362"/>
  <c r="CG362"/>
  <c r="BY362"/>
  <c r="BQ362"/>
  <c r="BI362"/>
  <c r="BA362"/>
  <c r="AS362"/>
  <c r="AK362"/>
  <c r="AC362"/>
  <c r="U362"/>
  <c r="M362"/>
  <c r="DS362"/>
  <c r="DC362"/>
  <c r="CM362"/>
  <c r="BW362"/>
  <c r="BG362"/>
  <c r="AQ362"/>
  <c r="AA362"/>
  <c r="K362"/>
  <c r="DT362"/>
  <c r="DD362"/>
  <c r="CN362"/>
  <c r="BX362"/>
  <c r="BH362"/>
  <c r="AR362"/>
  <c r="AB362"/>
  <c r="L362"/>
  <c r="DV362"/>
  <c r="DF362"/>
  <c r="CP362"/>
  <c r="BZ362"/>
  <c r="BJ362"/>
  <c r="AT362"/>
  <c r="AD362"/>
  <c r="N362"/>
  <c r="DL362"/>
  <c r="CV362"/>
  <c r="CF362"/>
  <c r="BP362"/>
  <c r="AZ362"/>
  <c r="AJ362"/>
  <c r="T362"/>
  <c r="DW362"/>
  <c r="CQ362"/>
  <c r="BK362"/>
  <c r="AE362"/>
  <c r="CU362"/>
  <c r="BO362"/>
  <c r="AI362"/>
  <c r="CX362"/>
  <c r="BR362"/>
  <c r="AL362"/>
  <c r="DK362"/>
  <c r="CE362"/>
  <c r="AY362"/>
  <c r="S362"/>
  <c r="CY362"/>
  <c r="AM362"/>
  <c r="DG362"/>
  <c r="AU362"/>
  <c r="DO362"/>
  <c r="DN362"/>
  <c r="BB362"/>
  <c r="BC362"/>
  <c r="CA362"/>
  <c r="O362"/>
  <c r="CH362"/>
  <c r="V362"/>
  <c r="W362"/>
  <c r="CI362"/>
  <c r="BS362"/>
  <c r="C578"/>
  <c r="BX255"/>
  <c r="BP255"/>
  <c r="BH255"/>
  <c r="AZ255"/>
  <c r="AR255"/>
  <c r="AJ255"/>
  <c r="AB255"/>
  <c r="T255"/>
  <c r="L255"/>
  <c r="BY255"/>
  <c r="BQ255"/>
  <c r="BI255"/>
  <c r="BA255"/>
  <c r="AS255"/>
  <c r="AK255"/>
  <c r="AC255"/>
  <c r="U255"/>
  <c r="M255"/>
  <c r="C686"/>
  <c r="BZ255"/>
  <c r="BR255"/>
  <c r="BJ255"/>
  <c r="BB255"/>
  <c r="AT255"/>
  <c r="AL255"/>
  <c r="AD255"/>
  <c r="V255"/>
  <c r="N255"/>
  <c r="C471"/>
  <c r="BU255"/>
  <c r="BM255"/>
  <c r="BE255"/>
  <c r="AW255"/>
  <c r="AO255"/>
  <c r="AG255"/>
  <c r="Y255"/>
  <c r="Q255"/>
  <c r="I255"/>
  <c r="BL255"/>
  <c r="AV255"/>
  <c r="AF255"/>
  <c r="P255"/>
  <c r="BT255"/>
  <c r="AN255"/>
  <c r="AE255"/>
  <c r="BN255"/>
  <c r="AX255"/>
  <c r="AH255"/>
  <c r="R255"/>
  <c r="BC255"/>
  <c r="W255"/>
  <c r="BD255"/>
  <c r="X255"/>
  <c r="BK255"/>
  <c r="O255"/>
  <c r="C363"/>
  <c r="BO255"/>
  <c r="AY255"/>
  <c r="AI255"/>
  <c r="S255"/>
  <c r="BS255"/>
  <c r="AM255"/>
  <c r="AU255"/>
  <c r="BV255"/>
  <c r="BF255"/>
  <c r="AP255"/>
  <c r="Z255"/>
  <c r="J255"/>
  <c r="BW255"/>
  <c r="BG255"/>
  <c r="AQ255"/>
  <c r="AA255"/>
  <c r="K255"/>
  <c r="DX255"/>
  <c r="CA255"/>
  <c r="CB255"/>
  <c r="CC255"/>
  <c r="CD255"/>
  <c r="CE255"/>
  <c r="CF255"/>
  <c r="CG255"/>
  <c r="CH255"/>
  <c r="CI255"/>
  <c r="CJ255"/>
  <c r="CK255"/>
  <c r="CL255"/>
  <c r="CM255"/>
  <c r="CN255"/>
  <c r="CO255"/>
  <c r="CP255"/>
  <c r="A583"/>
  <c r="B582"/>
  <c r="DR577"/>
  <c r="DJ577"/>
  <c r="DB577"/>
  <c r="CT577"/>
  <c r="CL577"/>
  <c r="CD577"/>
  <c r="BV577"/>
  <c r="BN577"/>
  <c r="BF577"/>
  <c r="AX577"/>
  <c r="AP577"/>
  <c r="AH577"/>
  <c r="Z577"/>
  <c r="R577"/>
  <c r="J577"/>
  <c r="DS577"/>
  <c r="DK577"/>
  <c r="DC577"/>
  <c r="CU577"/>
  <c r="CM577"/>
  <c r="CE577"/>
  <c r="BW577"/>
  <c r="BO577"/>
  <c r="BG577"/>
  <c r="AY577"/>
  <c r="AQ577"/>
  <c r="AI577"/>
  <c r="AA577"/>
  <c r="S577"/>
  <c r="K577"/>
  <c r="DT577"/>
  <c r="DL577"/>
  <c r="DD577"/>
  <c r="CV577"/>
  <c r="CN577"/>
  <c r="CF577"/>
  <c r="BX577"/>
  <c r="BP577"/>
  <c r="BH577"/>
  <c r="AZ577"/>
  <c r="AR577"/>
  <c r="AJ577"/>
  <c r="AB577"/>
  <c r="T577"/>
  <c r="L577"/>
  <c r="DW577"/>
  <c r="DO577"/>
  <c r="DG577"/>
  <c r="CY577"/>
  <c r="CQ577"/>
  <c r="CI577"/>
  <c r="CA577"/>
  <c r="BS577"/>
  <c r="BK577"/>
  <c r="BC577"/>
  <c r="AU577"/>
  <c r="AM577"/>
  <c r="AE577"/>
  <c r="W577"/>
  <c r="O577"/>
  <c r="DM577"/>
  <c r="CW577"/>
  <c r="CG577"/>
  <c r="BQ577"/>
  <c r="BA577"/>
  <c r="AK577"/>
  <c r="U577"/>
  <c r="DN577"/>
  <c r="CX577"/>
  <c r="CH577"/>
  <c r="BR577"/>
  <c r="BB577"/>
  <c r="AL577"/>
  <c r="V577"/>
  <c r="DP577"/>
  <c r="CZ577"/>
  <c r="CJ577"/>
  <c r="BT577"/>
  <c r="BD577"/>
  <c r="AN577"/>
  <c r="X577"/>
  <c r="DV577"/>
  <c r="DF577"/>
  <c r="CP577"/>
  <c r="BZ577"/>
  <c r="BJ577"/>
  <c r="AT577"/>
  <c r="AD577"/>
  <c r="N577"/>
  <c r="DA577"/>
  <c r="BU577"/>
  <c r="AO577"/>
  <c r="I577"/>
  <c r="DE577"/>
  <c r="BY577"/>
  <c r="AS577"/>
  <c r="M577"/>
  <c r="DH577"/>
  <c r="CB577"/>
  <c r="AV577"/>
  <c r="P577"/>
  <c r="DU577"/>
  <c r="CO577"/>
  <c r="BI577"/>
  <c r="AC577"/>
  <c r="CC577"/>
  <c r="Q577"/>
  <c r="CK577"/>
  <c r="Y577"/>
  <c r="CR577"/>
  <c r="AF577"/>
  <c r="DQ577"/>
  <c r="BE577"/>
  <c r="AG577"/>
  <c r="AW577"/>
  <c r="BL577"/>
  <c r="DI577"/>
  <c r="BM577"/>
  <c r="CS577"/>
  <c r="DX577"/>
  <c r="F578"/>
  <c r="F686"/>
  <c r="F471"/>
  <c r="F363"/>
  <c r="E686"/>
  <c r="E578"/>
  <c r="E363"/>
  <c r="E471"/>
  <c r="CT167"/>
  <c r="CS255" s="1"/>
  <c r="CS157"/>
  <c r="DR470"/>
  <c r="DJ470"/>
  <c r="DB470"/>
  <c r="CT470"/>
  <c r="CL470"/>
  <c r="CD470"/>
  <c r="BV470"/>
  <c r="BN470"/>
  <c r="BF470"/>
  <c r="AX470"/>
  <c r="AP470"/>
  <c r="AH470"/>
  <c r="Z470"/>
  <c r="R470"/>
  <c r="J470"/>
  <c r="DW470"/>
  <c r="DN470"/>
  <c r="DE470"/>
  <c r="CV470"/>
  <c r="CM470"/>
  <c r="CC470"/>
  <c r="BT470"/>
  <c r="BK470"/>
  <c r="BB470"/>
  <c r="AS470"/>
  <c r="AJ470"/>
  <c r="AA470"/>
  <c r="Q470"/>
  <c r="DX470"/>
  <c r="DO470"/>
  <c r="DF470"/>
  <c r="CW470"/>
  <c r="CN470"/>
  <c r="CE470"/>
  <c r="BU470"/>
  <c r="BL470"/>
  <c r="BC470"/>
  <c r="AT470"/>
  <c r="AK470"/>
  <c r="AB470"/>
  <c r="S470"/>
  <c r="I470"/>
  <c r="DQ470"/>
  <c r="DH470"/>
  <c r="CY470"/>
  <c r="DT470"/>
  <c r="DD470"/>
  <c r="CQ470"/>
  <c r="CF470"/>
  <c r="BR470"/>
  <c r="BG470"/>
  <c r="AU470"/>
  <c r="AG470"/>
  <c r="V470"/>
  <c r="K470"/>
  <c r="DU470"/>
  <c r="DG470"/>
  <c r="CR470"/>
  <c r="CG470"/>
  <c r="BS470"/>
  <c r="BH470"/>
  <c r="AV470"/>
  <c r="AI470"/>
  <c r="W470"/>
  <c r="L470"/>
  <c r="DV470"/>
  <c r="DI470"/>
  <c r="CS470"/>
  <c r="CH470"/>
  <c r="BW470"/>
  <c r="BI470"/>
  <c r="AW470"/>
  <c r="AL470"/>
  <c r="X470"/>
  <c r="M470"/>
  <c r="DK470"/>
  <c r="CU470"/>
  <c r="CI470"/>
  <c r="BX470"/>
  <c r="BJ470"/>
  <c r="AY470"/>
  <c r="AM470"/>
  <c r="Y470"/>
  <c r="N470"/>
  <c r="DL470"/>
  <c r="CJ470"/>
  <c r="BM470"/>
  <c r="AN470"/>
  <c r="O470"/>
  <c r="DM470"/>
  <c r="CK470"/>
  <c r="BO470"/>
  <c r="AO470"/>
  <c r="P470"/>
  <c r="DP470"/>
  <c r="CO470"/>
  <c r="BP470"/>
  <c r="AQ470"/>
  <c r="T470"/>
  <c r="DS470"/>
  <c r="CP470"/>
  <c r="BQ470"/>
  <c r="AR470"/>
  <c r="U470"/>
  <c r="BY470"/>
  <c r="AC470"/>
  <c r="BZ470"/>
  <c r="AD470"/>
  <c r="CA470"/>
  <c r="AE470"/>
  <c r="CB470"/>
  <c r="AF470"/>
  <c r="CX470"/>
  <c r="CZ470"/>
  <c r="DA470"/>
  <c r="BA470"/>
  <c r="AZ470"/>
  <c r="BD470"/>
  <c r="BE470"/>
  <c r="DC470"/>
  <c r="A691"/>
  <c r="B690"/>
  <c r="B475"/>
  <c r="A476"/>
  <c r="B368"/>
  <c r="A369"/>
  <c r="B260"/>
  <c r="A261"/>
  <c r="AK130"/>
  <c r="AP122" i="15"/>
  <c r="AQ121"/>
  <c r="A121"/>
  <c r="B120"/>
  <c r="AH130" i="14"/>
  <c r="AI130"/>
  <c r="V131"/>
  <c r="AJ130"/>
  <c r="X131"/>
  <c r="J132"/>
  <c r="P132"/>
  <c r="L132"/>
  <c r="R132"/>
  <c r="Y131"/>
  <c r="W131"/>
  <c r="I132"/>
  <c r="U132" s="1"/>
  <c r="O132"/>
  <c r="M132"/>
  <c r="S132"/>
  <c r="AA131"/>
  <c r="AG131" s="1"/>
  <c r="AB131"/>
  <c r="AC131"/>
  <c r="AD131"/>
  <c r="AE131"/>
  <c r="K132"/>
  <c r="Q132"/>
  <c r="G133"/>
  <c r="D133"/>
  <c r="E133"/>
  <c r="C133"/>
  <c r="F133"/>
  <c r="A135"/>
  <c r="B134"/>
  <c r="A308" i="4"/>
  <c r="B307"/>
  <c r="V120" i="15" l="1"/>
  <c r="D121"/>
  <c r="V121" s="1"/>
  <c r="E121"/>
  <c r="G121"/>
  <c r="F121"/>
  <c r="C121"/>
  <c r="U120"/>
  <c r="W120"/>
  <c r="Y120"/>
  <c r="X120"/>
  <c r="E257" i="14"/>
  <c r="F257"/>
  <c r="G257"/>
  <c r="C257"/>
  <c r="D257"/>
  <c r="D472"/>
  <c r="D364"/>
  <c r="D687"/>
  <c r="D579"/>
  <c r="E687"/>
  <c r="E472"/>
  <c r="E364"/>
  <c r="E579"/>
  <c r="B583"/>
  <c r="A584"/>
  <c r="BC256"/>
  <c r="C472"/>
  <c r="C579"/>
  <c r="C364"/>
  <c r="AV256"/>
  <c r="AW256"/>
  <c r="BB256"/>
  <c r="V256"/>
  <c r="Q256"/>
  <c r="C687"/>
  <c r="AL256"/>
  <c r="BR256"/>
  <c r="BS256"/>
  <c r="AM256"/>
  <c r="P256"/>
  <c r="BN256"/>
  <c r="BW256"/>
  <c r="K256"/>
  <c r="T256"/>
  <c r="AC256"/>
  <c r="BE256"/>
  <c r="N256"/>
  <c r="AG256"/>
  <c r="AF256"/>
  <c r="AH256"/>
  <c r="BD256"/>
  <c r="BV256"/>
  <c r="J256"/>
  <c r="S256"/>
  <c r="AB256"/>
  <c r="AK256"/>
  <c r="BU256"/>
  <c r="AD256"/>
  <c r="AQ256"/>
  <c r="BZ256"/>
  <c r="R256"/>
  <c r="AA256"/>
  <c r="AJ256"/>
  <c r="AS256"/>
  <c r="X256"/>
  <c r="AT256"/>
  <c r="BI256"/>
  <c r="W256"/>
  <c r="Z256"/>
  <c r="AI256"/>
  <c r="AR256"/>
  <c r="BA256"/>
  <c r="AN256"/>
  <c r="BJ256"/>
  <c r="CS256"/>
  <c r="AZ256"/>
  <c r="O256"/>
  <c r="AP256"/>
  <c r="BY256"/>
  <c r="BK256"/>
  <c r="BL256"/>
  <c r="AE256"/>
  <c r="BQ256"/>
  <c r="AX256"/>
  <c r="L256"/>
  <c r="I256"/>
  <c r="U256"/>
  <c r="AU256"/>
  <c r="BF256"/>
  <c r="BH256"/>
  <c r="Y256"/>
  <c r="M256"/>
  <c r="BG256"/>
  <c r="BP256"/>
  <c r="AO256"/>
  <c r="BX256"/>
  <c r="BT256"/>
  <c r="BM256"/>
  <c r="AY256"/>
  <c r="BO256"/>
  <c r="DX256"/>
  <c r="CA256"/>
  <c r="CB256"/>
  <c r="CC256"/>
  <c r="CD256"/>
  <c r="CE256"/>
  <c r="CF256"/>
  <c r="CG256"/>
  <c r="CH256"/>
  <c r="CI256"/>
  <c r="CJ256"/>
  <c r="CK256"/>
  <c r="CL256"/>
  <c r="CM256"/>
  <c r="CN256"/>
  <c r="CO256"/>
  <c r="CP256"/>
  <c r="CR256"/>
  <c r="CQ256"/>
  <c r="DX363"/>
  <c r="DP363"/>
  <c r="DH363"/>
  <c r="CZ363"/>
  <c r="CR363"/>
  <c r="CJ363"/>
  <c r="CB363"/>
  <c r="BT363"/>
  <c r="BL363"/>
  <c r="BD363"/>
  <c r="AV363"/>
  <c r="AN363"/>
  <c r="AF363"/>
  <c r="X363"/>
  <c r="P363"/>
  <c r="DQ363"/>
  <c r="DI363"/>
  <c r="DA363"/>
  <c r="CS363"/>
  <c r="CK363"/>
  <c r="CC363"/>
  <c r="BU363"/>
  <c r="BM363"/>
  <c r="BE363"/>
  <c r="AW363"/>
  <c r="AO363"/>
  <c r="AG363"/>
  <c r="Y363"/>
  <c r="Q363"/>
  <c r="I363"/>
  <c r="DR363"/>
  <c r="DJ363"/>
  <c r="DB363"/>
  <c r="CT363"/>
  <c r="CL363"/>
  <c r="CD363"/>
  <c r="BV363"/>
  <c r="BN363"/>
  <c r="BF363"/>
  <c r="AX363"/>
  <c r="AP363"/>
  <c r="AH363"/>
  <c r="Z363"/>
  <c r="R363"/>
  <c r="J363"/>
  <c r="DU363"/>
  <c r="DM363"/>
  <c r="DE363"/>
  <c r="CW363"/>
  <c r="CO363"/>
  <c r="CG363"/>
  <c r="BY363"/>
  <c r="BQ363"/>
  <c r="BI363"/>
  <c r="BA363"/>
  <c r="AS363"/>
  <c r="AK363"/>
  <c r="AC363"/>
  <c r="U363"/>
  <c r="M363"/>
  <c r="DK363"/>
  <c r="CU363"/>
  <c r="CE363"/>
  <c r="BO363"/>
  <c r="AY363"/>
  <c r="AI363"/>
  <c r="S363"/>
  <c r="DL363"/>
  <c r="CV363"/>
  <c r="CF363"/>
  <c r="BP363"/>
  <c r="AZ363"/>
  <c r="AJ363"/>
  <c r="T363"/>
  <c r="DN363"/>
  <c r="CX363"/>
  <c r="CH363"/>
  <c r="BR363"/>
  <c r="BB363"/>
  <c r="AL363"/>
  <c r="V363"/>
  <c r="DT363"/>
  <c r="DD363"/>
  <c r="CN363"/>
  <c r="BX363"/>
  <c r="BH363"/>
  <c r="AR363"/>
  <c r="AB363"/>
  <c r="L363"/>
  <c r="CY363"/>
  <c r="BS363"/>
  <c r="AM363"/>
  <c r="DC363"/>
  <c r="BW363"/>
  <c r="AQ363"/>
  <c r="K363"/>
  <c r="DF363"/>
  <c r="BZ363"/>
  <c r="AT363"/>
  <c r="N363"/>
  <c r="DS363"/>
  <c r="CM363"/>
  <c r="BG363"/>
  <c r="AA363"/>
  <c r="DG363"/>
  <c r="AU363"/>
  <c r="BK363"/>
  <c r="DO363"/>
  <c r="BC363"/>
  <c r="DV363"/>
  <c r="BJ363"/>
  <c r="DW363"/>
  <c r="CI363"/>
  <c r="W363"/>
  <c r="CP363"/>
  <c r="AD363"/>
  <c r="O363"/>
  <c r="AE363"/>
  <c r="CA363"/>
  <c r="CQ363"/>
  <c r="DT578"/>
  <c r="DL578"/>
  <c r="DD578"/>
  <c r="CV578"/>
  <c r="CN578"/>
  <c r="CF578"/>
  <c r="BX578"/>
  <c r="BP578"/>
  <c r="BH578"/>
  <c r="DR578"/>
  <c r="DI578"/>
  <c r="CZ578"/>
  <c r="CQ578"/>
  <c r="CH578"/>
  <c r="BY578"/>
  <c r="BO578"/>
  <c r="BF578"/>
  <c r="AX578"/>
  <c r="AP578"/>
  <c r="AH578"/>
  <c r="Z578"/>
  <c r="R578"/>
  <c r="J578"/>
  <c r="DS578"/>
  <c r="DJ578"/>
  <c r="DA578"/>
  <c r="CR578"/>
  <c r="CI578"/>
  <c r="BZ578"/>
  <c r="BQ578"/>
  <c r="BG578"/>
  <c r="AY578"/>
  <c r="AQ578"/>
  <c r="AI578"/>
  <c r="AA578"/>
  <c r="S578"/>
  <c r="K578"/>
  <c r="DU578"/>
  <c r="DK578"/>
  <c r="DB578"/>
  <c r="CS578"/>
  <c r="CJ578"/>
  <c r="CA578"/>
  <c r="BR578"/>
  <c r="BI578"/>
  <c r="AZ578"/>
  <c r="AR578"/>
  <c r="AJ578"/>
  <c r="AB578"/>
  <c r="T578"/>
  <c r="L578"/>
  <c r="DX578"/>
  <c r="DO578"/>
  <c r="DF578"/>
  <c r="CW578"/>
  <c r="CM578"/>
  <c r="CD578"/>
  <c r="BU578"/>
  <c r="BL578"/>
  <c r="BC578"/>
  <c r="AU578"/>
  <c r="AM578"/>
  <c r="AE578"/>
  <c r="W578"/>
  <c r="O578"/>
  <c r="DM578"/>
  <c r="CT578"/>
  <c r="CB578"/>
  <c r="BJ578"/>
  <c r="AS578"/>
  <c r="AC578"/>
  <c r="M578"/>
  <c r="DN578"/>
  <c r="CU578"/>
  <c r="CC578"/>
  <c r="BK578"/>
  <c r="AT578"/>
  <c r="AD578"/>
  <c r="N578"/>
  <c r="DP578"/>
  <c r="CX578"/>
  <c r="CE578"/>
  <c r="BM578"/>
  <c r="AV578"/>
  <c r="AF578"/>
  <c r="P578"/>
  <c r="DW578"/>
  <c r="DE578"/>
  <c r="CL578"/>
  <c r="BT578"/>
  <c r="BB578"/>
  <c r="AL578"/>
  <c r="V578"/>
  <c r="DQ578"/>
  <c r="CG578"/>
  <c r="AW578"/>
  <c r="Q578"/>
  <c r="DV578"/>
  <c r="CK578"/>
  <c r="BA578"/>
  <c r="U578"/>
  <c r="CO578"/>
  <c r="BD578"/>
  <c r="X578"/>
  <c r="DC578"/>
  <c r="BS578"/>
  <c r="AK578"/>
  <c r="CP578"/>
  <c r="Y578"/>
  <c r="CY578"/>
  <c r="AG578"/>
  <c r="DG578"/>
  <c r="AN578"/>
  <c r="BN578"/>
  <c r="AO578"/>
  <c r="BE578"/>
  <c r="BV578"/>
  <c r="DH578"/>
  <c r="BW578"/>
  <c r="I578"/>
  <c r="F579"/>
  <c r="F472"/>
  <c r="F687"/>
  <c r="F364"/>
  <c r="DW686"/>
  <c r="DO686"/>
  <c r="DG686"/>
  <c r="CY686"/>
  <c r="CQ686"/>
  <c r="CI686"/>
  <c r="CA686"/>
  <c r="BS686"/>
  <c r="BK686"/>
  <c r="BC686"/>
  <c r="AU686"/>
  <c r="AM686"/>
  <c r="AE686"/>
  <c r="W686"/>
  <c r="O686"/>
  <c r="DX686"/>
  <c r="DP686"/>
  <c r="DH686"/>
  <c r="CZ686"/>
  <c r="CR686"/>
  <c r="CJ686"/>
  <c r="CB686"/>
  <c r="BT686"/>
  <c r="BL686"/>
  <c r="BD686"/>
  <c r="AV686"/>
  <c r="AN686"/>
  <c r="AF686"/>
  <c r="X686"/>
  <c r="P686"/>
  <c r="DQ686"/>
  <c r="DI686"/>
  <c r="DA686"/>
  <c r="CS686"/>
  <c r="CK686"/>
  <c r="CC686"/>
  <c r="BU686"/>
  <c r="BM686"/>
  <c r="BE686"/>
  <c r="AW686"/>
  <c r="AO686"/>
  <c r="AG686"/>
  <c r="Y686"/>
  <c r="Q686"/>
  <c r="I686"/>
  <c r="DT686"/>
  <c r="DL686"/>
  <c r="DD686"/>
  <c r="CV686"/>
  <c r="CN686"/>
  <c r="CF686"/>
  <c r="BX686"/>
  <c r="BP686"/>
  <c r="BH686"/>
  <c r="AZ686"/>
  <c r="AR686"/>
  <c r="AJ686"/>
  <c r="AB686"/>
  <c r="T686"/>
  <c r="L686"/>
  <c r="DS686"/>
  <c r="DC686"/>
  <c r="CM686"/>
  <c r="BW686"/>
  <c r="BG686"/>
  <c r="AQ686"/>
  <c r="AA686"/>
  <c r="K686"/>
  <c r="DU686"/>
  <c r="DE686"/>
  <c r="CO686"/>
  <c r="BY686"/>
  <c r="BI686"/>
  <c r="AS686"/>
  <c r="AC686"/>
  <c r="M686"/>
  <c r="DV686"/>
  <c r="DF686"/>
  <c r="CP686"/>
  <c r="BZ686"/>
  <c r="BJ686"/>
  <c r="AT686"/>
  <c r="AD686"/>
  <c r="N686"/>
  <c r="DM686"/>
  <c r="CW686"/>
  <c r="CG686"/>
  <c r="BQ686"/>
  <c r="BA686"/>
  <c r="AK686"/>
  <c r="U686"/>
  <c r="DJ686"/>
  <c r="CD686"/>
  <c r="AX686"/>
  <c r="R686"/>
  <c r="CL686"/>
  <c r="DK686"/>
  <c r="CE686"/>
  <c r="AY686"/>
  <c r="S686"/>
  <c r="DR686"/>
  <c r="Z686"/>
  <c r="DN686"/>
  <c r="CH686"/>
  <c r="BB686"/>
  <c r="V686"/>
  <c r="BF686"/>
  <c r="CU686"/>
  <c r="BO686"/>
  <c r="AI686"/>
  <c r="CX686"/>
  <c r="BR686"/>
  <c r="AL686"/>
  <c r="BN686"/>
  <c r="BV686"/>
  <c r="DB686"/>
  <c r="CT686"/>
  <c r="J686"/>
  <c r="AH686"/>
  <c r="AP686"/>
  <c r="DR471"/>
  <c r="DJ471"/>
  <c r="DB471"/>
  <c r="CT471"/>
  <c r="CL471"/>
  <c r="CD471"/>
  <c r="BV471"/>
  <c r="BN471"/>
  <c r="BF471"/>
  <c r="AX471"/>
  <c r="AP471"/>
  <c r="AH471"/>
  <c r="Z471"/>
  <c r="R471"/>
  <c r="J471"/>
  <c r="DV471"/>
  <c r="DM471"/>
  <c r="DD471"/>
  <c r="CU471"/>
  <c r="CK471"/>
  <c r="CB471"/>
  <c r="BS471"/>
  <c r="BJ471"/>
  <c r="BA471"/>
  <c r="AR471"/>
  <c r="AI471"/>
  <c r="Y471"/>
  <c r="P471"/>
  <c r="DW471"/>
  <c r="DN471"/>
  <c r="DE471"/>
  <c r="CV471"/>
  <c r="CM471"/>
  <c r="CC471"/>
  <c r="BT471"/>
  <c r="BK471"/>
  <c r="BB471"/>
  <c r="AS471"/>
  <c r="AJ471"/>
  <c r="AA471"/>
  <c r="Q471"/>
  <c r="DP471"/>
  <c r="DG471"/>
  <c r="CX471"/>
  <c r="CO471"/>
  <c r="CF471"/>
  <c r="BW471"/>
  <c r="BM471"/>
  <c r="BD471"/>
  <c r="AU471"/>
  <c r="AL471"/>
  <c r="AC471"/>
  <c r="T471"/>
  <c r="K471"/>
  <c r="DQ471"/>
  <c r="DA471"/>
  <c r="CN471"/>
  <c r="BY471"/>
  <c r="BI471"/>
  <c r="AV471"/>
  <c r="AF471"/>
  <c r="S471"/>
  <c r="DS471"/>
  <c r="DC471"/>
  <c r="CP471"/>
  <c r="BZ471"/>
  <c r="BL471"/>
  <c r="AW471"/>
  <c r="AG471"/>
  <c r="U471"/>
  <c r="DT471"/>
  <c r="DF471"/>
  <c r="CQ471"/>
  <c r="CA471"/>
  <c r="BO471"/>
  <c r="AY471"/>
  <c r="AK471"/>
  <c r="V471"/>
  <c r="DU471"/>
  <c r="DH471"/>
  <c r="CR471"/>
  <c r="CE471"/>
  <c r="BP471"/>
  <c r="AZ471"/>
  <c r="AM471"/>
  <c r="W471"/>
  <c r="I471"/>
  <c r="DI471"/>
  <c r="CG471"/>
  <c r="BC471"/>
  <c r="X471"/>
  <c r="DK471"/>
  <c r="CH471"/>
  <c r="BE471"/>
  <c r="AB471"/>
  <c r="DL471"/>
  <c r="CI471"/>
  <c r="BG471"/>
  <c r="AD471"/>
  <c r="DO471"/>
  <c r="CJ471"/>
  <c r="BH471"/>
  <c r="AE471"/>
  <c r="DX471"/>
  <c r="BQ471"/>
  <c r="L471"/>
  <c r="BR471"/>
  <c r="M471"/>
  <c r="BU471"/>
  <c r="N471"/>
  <c r="BX471"/>
  <c r="O471"/>
  <c r="CS471"/>
  <c r="CW471"/>
  <c r="CY471"/>
  <c r="AO471"/>
  <c r="CZ471"/>
  <c r="AN471"/>
  <c r="AQ471"/>
  <c r="AT471"/>
  <c r="CT157"/>
  <c r="CU167"/>
  <c r="CS170"/>
  <c r="CS171"/>
  <c r="CS172"/>
  <c r="CS173"/>
  <c r="CS174"/>
  <c r="CS175"/>
  <c r="CS176"/>
  <c r="CS177"/>
  <c r="CS178"/>
  <c r="CS179"/>
  <c r="CS180"/>
  <c r="CS181"/>
  <c r="CS182"/>
  <c r="CS183"/>
  <c r="CS184"/>
  <c r="CS185"/>
  <c r="CS186"/>
  <c r="CS187"/>
  <c r="CS188"/>
  <c r="CS189"/>
  <c r="CS190"/>
  <c r="CS191"/>
  <c r="CS192"/>
  <c r="CS193"/>
  <c r="CS194"/>
  <c r="CS195"/>
  <c r="CS196"/>
  <c r="CS197"/>
  <c r="CS198"/>
  <c r="CS199"/>
  <c r="CS200"/>
  <c r="CS201"/>
  <c r="CS202"/>
  <c r="CS203"/>
  <c r="CS204"/>
  <c r="CS205"/>
  <c r="CS206"/>
  <c r="CS207"/>
  <c r="CS208"/>
  <c r="CS209"/>
  <c r="CS210"/>
  <c r="CS211"/>
  <c r="CS212"/>
  <c r="CS213"/>
  <c r="CS214"/>
  <c r="CS215"/>
  <c r="CS216"/>
  <c r="CS217"/>
  <c r="CS218"/>
  <c r="CS219"/>
  <c r="CS220"/>
  <c r="CS221"/>
  <c r="CS222"/>
  <c r="CS223"/>
  <c r="CS224"/>
  <c r="CS225"/>
  <c r="CS226"/>
  <c r="CS227"/>
  <c r="CS228"/>
  <c r="CS229"/>
  <c r="CS230"/>
  <c r="CS231"/>
  <c r="CS232"/>
  <c r="CS233"/>
  <c r="CS234"/>
  <c r="CS235"/>
  <c r="CS236"/>
  <c r="CS237"/>
  <c r="CS238"/>
  <c r="CS239"/>
  <c r="CS240"/>
  <c r="CS241"/>
  <c r="CS242"/>
  <c r="CS243"/>
  <c r="CS244"/>
  <c r="CS245"/>
  <c r="CS246"/>
  <c r="CS247"/>
  <c r="CS248"/>
  <c r="CS249"/>
  <c r="CS250"/>
  <c r="CS251"/>
  <c r="CS252"/>
  <c r="CS253"/>
  <c r="CS254"/>
  <c r="G472"/>
  <c r="G579"/>
  <c r="G687"/>
  <c r="G364"/>
  <c r="B691"/>
  <c r="A692"/>
  <c r="A477"/>
  <c r="B476"/>
  <c r="A370"/>
  <c r="B369"/>
  <c r="A262"/>
  <c r="B261"/>
  <c r="AP123" i="15"/>
  <c r="AQ122"/>
  <c r="A122"/>
  <c r="B121"/>
  <c r="AI131" i="14"/>
  <c r="AK131"/>
  <c r="AJ131"/>
  <c r="AH131"/>
  <c r="V132"/>
  <c r="W132"/>
  <c r="J133"/>
  <c r="P133"/>
  <c r="K133"/>
  <c r="Q133"/>
  <c r="X132"/>
  <c r="M133"/>
  <c r="S133"/>
  <c r="I133"/>
  <c r="U133" s="1"/>
  <c r="O133"/>
  <c r="AA132"/>
  <c r="AG132" s="1"/>
  <c r="AB132"/>
  <c r="AE132"/>
  <c r="AC132"/>
  <c r="AD132"/>
  <c r="L133"/>
  <c r="R133"/>
  <c r="Y132"/>
  <c r="C134"/>
  <c r="D134"/>
  <c r="G134"/>
  <c r="F134"/>
  <c r="E134"/>
  <c r="A136"/>
  <c r="B135"/>
  <c r="B308" i="4"/>
  <c r="A309"/>
  <c r="G122" i="15" l="1"/>
  <c r="D122"/>
  <c r="E122"/>
  <c r="C122"/>
  <c r="F122"/>
  <c r="U121"/>
  <c r="Y121"/>
  <c r="X121"/>
  <c r="W121"/>
  <c r="D258" i="14"/>
  <c r="E258"/>
  <c r="C258"/>
  <c r="F258"/>
  <c r="G258"/>
  <c r="F473"/>
  <c r="F580"/>
  <c r="F688"/>
  <c r="F365"/>
  <c r="B584"/>
  <c r="A585"/>
  <c r="DW687"/>
  <c r="DO687"/>
  <c r="DG687"/>
  <c r="CY687"/>
  <c r="CQ687"/>
  <c r="CI687"/>
  <c r="CA687"/>
  <c r="BS687"/>
  <c r="BK687"/>
  <c r="BC687"/>
  <c r="AU687"/>
  <c r="AM687"/>
  <c r="AE687"/>
  <c r="W687"/>
  <c r="O687"/>
  <c r="DX687"/>
  <c r="DP687"/>
  <c r="DH687"/>
  <c r="CZ687"/>
  <c r="CR687"/>
  <c r="CJ687"/>
  <c r="CB687"/>
  <c r="BT687"/>
  <c r="BL687"/>
  <c r="BD687"/>
  <c r="AV687"/>
  <c r="AN687"/>
  <c r="AF687"/>
  <c r="X687"/>
  <c r="P687"/>
  <c r="DQ687"/>
  <c r="DI687"/>
  <c r="DA687"/>
  <c r="CS687"/>
  <c r="CK687"/>
  <c r="CC687"/>
  <c r="BU687"/>
  <c r="BM687"/>
  <c r="BE687"/>
  <c r="AW687"/>
  <c r="AO687"/>
  <c r="AG687"/>
  <c r="Y687"/>
  <c r="Q687"/>
  <c r="I687"/>
  <c r="DT687"/>
  <c r="DL687"/>
  <c r="DD687"/>
  <c r="CV687"/>
  <c r="CN687"/>
  <c r="CF687"/>
  <c r="BX687"/>
  <c r="BP687"/>
  <c r="BH687"/>
  <c r="AZ687"/>
  <c r="AR687"/>
  <c r="AJ687"/>
  <c r="AB687"/>
  <c r="T687"/>
  <c r="L687"/>
  <c r="DK687"/>
  <c r="CU687"/>
  <c r="CE687"/>
  <c r="BO687"/>
  <c r="AY687"/>
  <c r="AI687"/>
  <c r="S687"/>
  <c r="DM687"/>
  <c r="CW687"/>
  <c r="CG687"/>
  <c r="BQ687"/>
  <c r="BA687"/>
  <c r="AK687"/>
  <c r="U687"/>
  <c r="DN687"/>
  <c r="CX687"/>
  <c r="CH687"/>
  <c r="BR687"/>
  <c r="BB687"/>
  <c r="AL687"/>
  <c r="V687"/>
  <c r="DU687"/>
  <c r="DE687"/>
  <c r="CO687"/>
  <c r="BY687"/>
  <c r="BI687"/>
  <c r="AS687"/>
  <c r="AC687"/>
  <c r="M687"/>
  <c r="DR687"/>
  <c r="CL687"/>
  <c r="BF687"/>
  <c r="Z687"/>
  <c r="DS687"/>
  <c r="CM687"/>
  <c r="BG687"/>
  <c r="AA687"/>
  <c r="BN687"/>
  <c r="DV687"/>
  <c r="CP687"/>
  <c r="BJ687"/>
  <c r="AD687"/>
  <c r="CT687"/>
  <c r="AH687"/>
  <c r="DC687"/>
  <c r="BW687"/>
  <c r="AQ687"/>
  <c r="K687"/>
  <c r="DF687"/>
  <c r="BZ687"/>
  <c r="AT687"/>
  <c r="N687"/>
  <c r="BV687"/>
  <c r="DJ687"/>
  <c r="CD687"/>
  <c r="DB687"/>
  <c r="J687"/>
  <c r="R687"/>
  <c r="AP687"/>
  <c r="AX687"/>
  <c r="CU157"/>
  <c r="CT170"/>
  <c r="CV167"/>
  <c r="CU257" s="1"/>
  <c r="CT171"/>
  <c r="CT172"/>
  <c r="CT173"/>
  <c r="CT174"/>
  <c r="CT175"/>
  <c r="CT176"/>
  <c r="CT177"/>
  <c r="CT178"/>
  <c r="CT179"/>
  <c r="CT180"/>
  <c r="CT181"/>
  <c r="CT182"/>
  <c r="CT183"/>
  <c r="CT184"/>
  <c r="CT185"/>
  <c r="CT186"/>
  <c r="CT187"/>
  <c r="CT188"/>
  <c r="CT189"/>
  <c r="CT190"/>
  <c r="CT191"/>
  <c r="CT192"/>
  <c r="CT193"/>
  <c r="CT194"/>
  <c r="CT195"/>
  <c r="CT196"/>
  <c r="CT197"/>
  <c r="CT198"/>
  <c r="CT199"/>
  <c r="CT200"/>
  <c r="CT201"/>
  <c r="CT202"/>
  <c r="CT203"/>
  <c r="CT204"/>
  <c r="CT205"/>
  <c r="CT206"/>
  <c r="CT207"/>
  <c r="CT208"/>
  <c r="CT209"/>
  <c r="CT210"/>
  <c r="CT211"/>
  <c r="CT212"/>
  <c r="CT213"/>
  <c r="CT214"/>
  <c r="CT215"/>
  <c r="CT216"/>
  <c r="CT217"/>
  <c r="CT218"/>
  <c r="CT219"/>
  <c r="CT220"/>
  <c r="CT221"/>
  <c r="CT222"/>
  <c r="CT223"/>
  <c r="CT224"/>
  <c r="CT225"/>
  <c r="CT226"/>
  <c r="CT227"/>
  <c r="CT228"/>
  <c r="CT229"/>
  <c r="CT230"/>
  <c r="CT231"/>
  <c r="CT232"/>
  <c r="CT233"/>
  <c r="CT234"/>
  <c r="CT235"/>
  <c r="CT236"/>
  <c r="CT237"/>
  <c r="CT238"/>
  <c r="CT239"/>
  <c r="CT240"/>
  <c r="CT241"/>
  <c r="CT242"/>
  <c r="CT243"/>
  <c r="CT244"/>
  <c r="CT245"/>
  <c r="CT246"/>
  <c r="CT247"/>
  <c r="CT248"/>
  <c r="CT249"/>
  <c r="CT250"/>
  <c r="CT251"/>
  <c r="CT252"/>
  <c r="CT253"/>
  <c r="CT254"/>
  <c r="CT255"/>
  <c r="D580"/>
  <c r="D688"/>
  <c r="D365"/>
  <c r="D473"/>
  <c r="C688"/>
  <c r="BY257"/>
  <c r="BO257"/>
  <c r="BF257"/>
  <c r="AW257"/>
  <c r="AN257"/>
  <c r="AE257"/>
  <c r="V257"/>
  <c r="M257"/>
  <c r="C580"/>
  <c r="BZ257"/>
  <c r="BQ257"/>
  <c r="BG257"/>
  <c r="AX257"/>
  <c r="AO257"/>
  <c r="AF257"/>
  <c r="W257"/>
  <c r="N257"/>
  <c r="C473"/>
  <c r="BR257"/>
  <c r="BI257"/>
  <c r="AY257"/>
  <c r="AP257"/>
  <c r="AG257"/>
  <c r="X257"/>
  <c r="O257"/>
  <c r="C365"/>
  <c r="BU257"/>
  <c r="BL257"/>
  <c r="BC257"/>
  <c r="AT257"/>
  <c r="AK257"/>
  <c r="AA257"/>
  <c r="R257"/>
  <c r="I257"/>
  <c r="BT257"/>
  <c r="BB257"/>
  <c r="AI257"/>
  <c r="Q257"/>
  <c r="BJ257"/>
  <c r="Z257"/>
  <c r="BV257"/>
  <c r="BD257"/>
  <c r="AL257"/>
  <c r="S257"/>
  <c r="AQ257"/>
  <c r="AS257"/>
  <c r="BS257"/>
  <c r="AH257"/>
  <c r="BW257"/>
  <c r="BE257"/>
  <c r="AM257"/>
  <c r="U257"/>
  <c r="Y257"/>
  <c r="BK257"/>
  <c r="BA257"/>
  <c r="P257"/>
  <c r="BM257"/>
  <c r="AU257"/>
  <c r="AC257"/>
  <c r="J257"/>
  <c r="BN257"/>
  <c r="AV257"/>
  <c r="AD257"/>
  <c r="K257"/>
  <c r="T257"/>
  <c r="CT257"/>
  <c r="L257"/>
  <c r="BX257"/>
  <c r="CS257"/>
  <c r="BP257"/>
  <c r="BH257"/>
  <c r="AZ257"/>
  <c r="AR257"/>
  <c r="AJ257"/>
  <c r="AB257"/>
  <c r="DX257"/>
  <c r="CA257"/>
  <c r="CB257"/>
  <c r="CC257"/>
  <c r="CD257"/>
  <c r="CE257"/>
  <c r="CF257"/>
  <c r="CG257"/>
  <c r="CH257"/>
  <c r="CI257"/>
  <c r="CJ257"/>
  <c r="CK257"/>
  <c r="CL257"/>
  <c r="CM257"/>
  <c r="CN257"/>
  <c r="CO257"/>
  <c r="CP257"/>
  <c r="CR257"/>
  <c r="CQ257"/>
  <c r="E473"/>
  <c r="E580"/>
  <c r="E688"/>
  <c r="E365"/>
  <c r="DX364"/>
  <c r="DP364"/>
  <c r="DH364"/>
  <c r="CZ364"/>
  <c r="CR364"/>
  <c r="CJ364"/>
  <c r="CB364"/>
  <c r="BT364"/>
  <c r="BL364"/>
  <c r="BD364"/>
  <c r="AV364"/>
  <c r="AN364"/>
  <c r="AF364"/>
  <c r="X364"/>
  <c r="P364"/>
  <c r="DQ364"/>
  <c r="DI364"/>
  <c r="DA364"/>
  <c r="CS364"/>
  <c r="CK364"/>
  <c r="CC364"/>
  <c r="BU364"/>
  <c r="BM364"/>
  <c r="BE364"/>
  <c r="AW364"/>
  <c r="AO364"/>
  <c r="AG364"/>
  <c r="Y364"/>
  <c r="Q364"/>
  <c r="I364"/>
  <c r="DR364"/>
  <c r="DJ364"/>
  <c r="DB364"/>
  <c r="CT364"/>
  <c r="CL364"/>
  <c r="CD364"/>
  <c r="BV364"/>
  <c r="BN364"/>
  <c r="BF364"/>
  <c r="AX364"/>
  <c r="AP364"/>
  <c r="AH364"/>
  <c r="Z364"/>
  <c r="R364"/>
  <c r="J364"/>
  <c r="DU364"/>
  <c r="DM364"/>
  <c r="DE364"/>
  <c r="CW364"/>
  <c r="CO364"/>
  <c r="CG364"/>
  <c r="BY364"/>
  <c r="BQ364"/>
  <c r="BI364"/>
  <c r="BA364"/>
  <c r="AS364"/>
  <c r="AK364"/>
  <c r="AC364"/>
  <c r="U364"/>
  <c r="M364"/>
  <c r="DS364"/>
  <c r="DC364"/>
  <c r="CM364"/>
  <c r="BW364"/>
  <c r="BG364"/>
  <c r="AQ364"/>
  <c r="AA364"/>
  <c r="K364"/>
  <c r="DT364"/>
  <c r="DD364"/>
  <c r="CN364"/>
  <c r="BX364"/>
  <c r="BH364"/>
  <c r="AR364"/>
  <c r="AB364"/>
  <c r="L364"/>
  <c r="DV364"/>
  <c r="DF364"/>
  <c r="CP364"/>
  <c r="BZ364"/>
  <c r="BJ364"/>
  <c r="AT364"/>
  <c r="AD364"/>
  <c r="N364"/>
  <c r="DL364"/>
  <c r="CV364"/>
  <c r="CF364"/>
  <c r="BP364"/>
  <c r="AZ364"/>
  <c r="AJ364"/>
  <c r="T364"/>
  <c r="DG364"/>
  <c r="CA364"/>
  <c r="AU364"/>
  <c r="O364"/>
  <c r="DK364"/>
  <c r="CE364"/>
  <c r="AY364"/>
  <c r="S364"/>
  <c r="DN364"/>
  <c r="CH364"/>
  <c r="BB364"/>
  <c r="V364"/>
  <c r="CU364"/>
  <c r="BO364"/>
  <c r="AI364"/>
  <c r="DO364"/>
  <c r="BC364"/>
  <c r="DW364"/>
  <c r="BK364"/>
  <c r="BS364"/>
  <c r="BR364"/>
  <c r="CQ364"/>
  <c r="AE364"/>
  <c r="CX364"/>
  <c r="AL364"/>
  <c r="W364"/>
  <c r="CY364"/>
  <c r="AM364"/>
  <c r="CI364"/>
  <c r="G473"/>
  <c r="G688"/>
  <c r="G365"/>
  <c r="G580"/>
  <c r="DT579"/>
  <c r="DL579"/>
  <c r="DD579"/>
  <c r="CV579"/>
  <c r="CN579"/>
  <c r="CF579"/>
  <c r="BX579"/>
  <c r="BP579"/>
  <c r="BH579"/>
  <c r="AZ579"/>
  <c r="AR579"/>
  <c r="AJ579"/>
  <c r="AB579"/>
  <c r="T579"/>
  <c r="L579"/>
  <c r="DQ579"/>
  <c r="DH579"/>
  <c r="CY579"/>
  <c r="CP579"/>
  <c r="CG579"/>
  <c r="BW579"/>
  <c r="BN579"/>
  <c r="BE579"/>
  <c r="AV579"/>
  <c r="AM579"/>
  <c r="AD579"/>
  <c r="U579"/>
  <c r="K579"/>
  <c r="DR579"/>
  <c r="DI579"/>
  <c r="CZ579"/>
  <c r="CQ579"/>
  <c r="CH579"/>
  <c r="BY579"/>
  <c r="BO579"/>
  <c r="BF579"/>
  <c r="AW579"/>
  <c r="AN579"/>
  <c r="AE579"/>
  <c r="V579"/>
  <c r="M579"/>
  <c r="DS579"/>
  <c r="DJ579"/>
  <c r="DA579"/>
  <c r="CR579"/>
  <c r="CI579"/>
  <c r="BZ579"/>
  <c r="BQ579"/>
  <c r="BG579"/>
  <c r="AX579"/>
  <c r="AO579"/>
  <c r="AF579"/>
  <c r="W579"/>
  <c r="N579"/>
  <c r="DW579"/>
  <c r="DN579"/>
  <c r="DE579"/>
  <c r="CU579"/>
  <c r="CL579"/>
  <c r="CC579"/>
  <c r="BT579"/>
  <c r="BK579"/>
  <c r="BB579"/>
  <c r="AS579"/>
  <c r="AI579"/>
  <c r="Z579"/>
  <c r="Q579"/>
  <c r="DU579"/>
  <c r="DB579"/>
  <c r="CJ579"/>
  <c r="BR579"/>
  <c r="AY579"/>
  <c r="AG579"/>
  <c r="O579"/>
  <c r="DV579"/>
  <c r="DC579"/>
  <c r="CK579"/>
  <c r="BS579"/>
  <c r="BA579"/>
  <c r="AH579"/>
  <c r="P579"/>
  <c r="DX579"/>
  <c r="DF579"/>
  <c r="CM579"/>
  <c r="BU579"/>
  <c r="BC579"/>
  <c r="AK579"/>
  <c r="R579"/>
  <c r="DM579"/>
  <c r="CT579"/>
  <c r="CB579"/>
  <c r="BJ579"/>
  <c r="AQ579"/>
  <c r="Y579"/>
  <c r="DG579"/>
  <c r="BV579"/>
  <c r="AL579"/>
  <c r="DK579"/>
  <c r="CA579"/>
  <c r="AP579"/>
  <c r="DO579"/>
  <c r="CD579"/>
  <c r="AT579"/>
  <c r="I579"/>
  <c r="CS579"/>
  <c r="BI579"/>
  <c r="X579"/>
  <c r="DP579"/>
  <c r="AU579"/>
  <c r="BD579"/>
  <c r="BL579"/>
  <c r="CO579"/>
  <c r="S579"/>
  <c r="BM579"/>
  <c r="CE579"/>
  <c r="CW579"/>
  <c r="J579"/>
  <c r="CX579"/>
  <c r="AA579"/>
  <c r="AC579"/>
  <c r="CT256"/>
  <c r="DR472"/>
  <c r="DJ472"/>
  <c r="DB472"/>
  <c r="CT472"/>
  <c r="CL472"/>
  <c r="CD472"/>
  <c r="BV472"/>
  <c r="BN472"/>
  <c r="BF472"/>
  <c r="AX472"/>
  <c r="AP472"/>
  <c r="AH472"/>
  <c r="Z472"/>
  <c r="R472"/>
  <c r="J472"/>
  <c r="DU472"/>
  <c r="DL472"/>
  <c r="DC472"/>
  <c r="CS472"/>
  <c r="CJ472"/>
  <c r="CA472"/>
  <c r="BR472"/>
  <c r="BI472"/>
  <c r="AZ472"/>
  <c r="AQ472"/>
  <c r="AG472"/>
  <c r="X472"/>
  <c r="O472"/>
  <c r="DV472"/>
  <c r="DM472"/>
  <c r="DD472"/>
  <c r="CU472"/>
  <c r="CK472"/>
  <c r="CB472"/>
  <c r="BS472"/>
  <c r="BJ472"/>
  <c r="BA472"/>
  <c r="AR472"/>
  <c r="AI472"/>
  <c r="Y472"/>
  <c r="P472"/>
  <c r="DX472"/>
  <c r="DO472"/>
  <c r="DF472"/>
  <c r="CW472"/>
  <c r="CN472"/>
  <c r="CE472"/>
  <c r="BU472"/>
  <c r="BL472"/>
  <c r="BC472"/>
  <c r="AT472"/>
  <c r="AK472"/>
  <c r="AB472"/>
  <c r="S472"/>
  <c r="I472"/>
  <c r="DN472"/>
  <c r="CY472"/>
  <c r="CI472"/>
  <c r="BW472"/>
  <c r="BG472"/>
  <c r="AS472"/>
  <c r="AD472"/>
  <c r="N472"/>
  <c r="DP472"/>
  <c r="CZ472"/>
  <c r="CM472"/>
  <c r="BX472"/>
  <c r="BH472"/>
  <c r="AU472"/>
  <c r="AE472"/>
  <c r="Q472"/>
  <c r="DQ472"/>
  <c r="DA472"/>
  <c r="CO472"/>
  <c r="BY472"/>
  <c r="BK472"/>
  <c r="AV472"/>
  <c r="AF472"/>
  <c r="T472"/>
  <c r="DS472"/>
  <c r="DE472"/>
  <c r="CP472"/>
  <c r="BZ472"/>
  <c r="BM472"/>
  <c r="AW472"/>
  <c r="AJ472"/>
  <c r="U472"/>
  <c r="DG472"/>
  <c r="CC472"/>
  <c r="AY472"/>
  <c r="V472"/>
  <c r="DH472"/>
  <c r="CF472"/>
  <c r="BB472"/>
  <c r="W472"/>
  <c r="DI472"/>
  <c r="CG472"/>
  <c r="BD472"/>
  <c r="AA472"/>
  <c r="DK472"/>
  <c r="CH472"/>
  <c r="BE472"/>
  <c r="AC472"/>
  <c r="DT472"/>
  <c r="BO472"/>
  <c r="DW472"/>
  <c r="BP472"/>
  <c r="K472"/>
  <c r="BQ472"/>
  <c r="L472"/>
  <c r="BT472"/>
  <c r="M472"/>
  <c r="CQ472"/>
  <c r="CR472"/>
  <c r="CV472"/>
  <c r="AM472"/>
  <c r="AL472"/>
  <c r="AN472"/>
  <c r="CX472"/>
  <c r="AO472"/>
  <c r="A693"/>
  <c r="B692"/>
  <c r="A478"/>
  <c r="B477"/>
  <c r="A371"/>
  <c r="B370"/>
  <c r="A263"/>
  <c r="B262"/>
  <c r="AP124" i="15"/>
  <c r="AQ123"/>
  <c r="A123"/>
  <c r="B122"/>
  <c r="AJ132" i="14"/>
  <c r="V133"/>
  <c r="AI132"/>
  <c r="AH132"/>
  <c r="AK132"/>
  <c r="AB133"/>
  <c r="AE133"/>
  <c r="AA133"/>
  <c r="AG133" s="1"/>
  <c r="AD133"/>
  <c r="AC133"/>
  <c r="K134"/>
  <c r="Q134"/>
  <c r="W133"/>
  <c r="X133"/>
  <c r="Y133"/>
  <c r="I134"/>
  <c r="U134" s="1"/>
  <c r="O134"/>
  <c r="J134"/>
  <c r="P134"/>
  <c r="M134"/>
  <c r="S134"/>
  <c r="L134"/>
  <c r="R134"/>
  <c r="C135"/>
  <c r="D135"/>
  <c r="E135"/>
  <c r="F135"/>
  <c r="G135"/>
  <c r="A137"/>
  <c r="B136"/>
  <c r="A310" i="4"/>
  <c r="B309"/>
  <c r="X122" i="15" l="1"/>
  <c r="G123"/>
  <c r="E123"/>
  <c r="C123"/>
  <c r="D123"/>
  <c r="F123"/>
  <c r="U122"/>
  <c r="V122"/>
  <c r="W122"/>
  <c r="Y122"/>
  <c r="G259" i="14"/>
  <c r="C259"/>
  <c r="E259"/>
  <c r="F259"/>
  <c r="D259"/>
  <c r="E474"/>
  <c r="E689"/>
  <c r="E366"/>
  <c r="E581"/>
  <c r="F689"/>
  <c r="F581"/>
  <c r="F366"/>
  <c r="F474"/>
  <c r="DR473"/>
  <c r="DJ473"/>
  <c r="DB473"/>
  <c r="CT473"/>
  <c r="CL473"/>
  <c r="CD473"/>
  <c r="BV473"/>
  <c r="BN473"/>
  <c r="BF473"/>
  <c r="AX473"/>
  <c r="AP473"/>
  <c r="AH473"/>
  <c r="Z473"/>
  <c r="R473"/>
  <c r="J473"/>
  <c r="DT473"/>
  <c r="DK473"/>
  <c r="DA473"/>
  <c r="CR473"/>
  <c r="CI473"/>
  <c r="BZ473"/>
  <c r="BQ473"/>
  <c r="BH473"/>
  <c r="AY473"/>
  <c r="AO473"/>
  <c r="AF473"/>
  <c r="W473"/>
  <c r="N473"/>
  <c r="DU473"/>
  <c r="DL473"/>
  <c r="DC473"/>
  <c r="CS473"/>
  <c r="CJ473"/>
  <c r="CA473"/>
  <c r="BR473"/>
  <c r="BI473"/>
  <c r="AZ473"/>
  <c r="AQ473"/>
  <c r="AG473"/>
  <c r="X473"/>
  <c r="O473"/>
  <c r="DW473"/>
  <c r="DN473"/>
  <c r="DE473"/>
  <c r="CV473"/>
  <c r="CM473"/>
  <c r="CC473"/>
  <c r="BT473"/>
  <c r="BK473"/>
  <c r="BB473"/>
  <c r="AS473"/>
  <c r="AJ473"/>
  <c r="AA473"/>
  <c r="Q473"/>
  <c r="DI473"/>
  <c r="CW473"/>
  <c r="CG473"/>
  <c r="BS473"/>
  <c r="BD473"/>
  <c r="AN473"/>
  <c r="AB473"/>
  <c r="L473"/>
  <c r="DM473"/>
  <c r="CX473"/>
  <c r="CH473"/>
  <c r="BU473"/>
  <c r="BE473"/>
  <c r="AR473"/>
  <c r="AC473"/>
  <c r="M473"/>
  <c r="DO473"/>
  <c r="CY473"/>
  <c r="CK473"/>
  <c r="BW473"/>
  <c r="BG473"/>
  <c r="AT473"/>
  <c r="AD473"/>
  <c r="P473"/>
  <c r="DP473"/>
  <c r="CZ473"/>
  <c r="CN473"/>
  <c r="BX473"/>
  <c r="BJ473"/>
  <c r="AU473"/>
  <c r="AE473"/>
  <c r="S473"/>
  <c r="DD473"/>
  <c r="BY473"/>
  <c r="AV473"/>
  <c r="T473"/>
  <c r="DF473"/>
  <c r="CB473"/>
  <c r="AW473"/>
  <c r="U473"/>
  <c r="DG473"/>
  <c r="CE473"/>
  <c r="BA473"/>
  <c r="V473"/>
  <c r="DH473"/>
  <c r="CF473"/>
  <c r="BC473"/>
  <c r="Y473"/>
  <c r="DQ473"/>
  <c r="BL473"/>
  <c r="DS473"/>
  <c r="BM473"/>
  <c r="DV473"/>
  <c r="BO473"/>
  <c r="I473"/>
  <c r="DX473"/>
  <c r="BP473"/>
  <c r="K473"/>
  <c r="CO473"/>
  <c r="CP473"/>
  <c r="CQ473"/>
  <c r="AK473"/>
  <c r="CU473"/>
  <c r="AI473"/>
  <c r="AL473"/>
  <c r="AM473"/>
  <c r="DW688"/>
  <c r="DO688"/>
  <c r="DG688"/>
  <c r="CY688"/>
  <c r="CQ688"/>
  <c r="CI688"/>
  <c r="CA688"/>
  <c r="BS688"/>
  <c r="BK688"/>
  <c r="BC688"/>
  <c r="AU688"/>
  <c r="AM688"/>
  <c r="AE688"/>
  <c r="W688"/>
  <c r="O688"/>
  <c r="DX688"/>
  <c r="DP688"/>
  <c r="DH688"/>
  <c r="CZ688"/>
  <c r="CR688"/>
  <c r="CJ688"/>
  <c r="CB688"/>
  <c r="BT688"/>
  <c r="BL688"/>
  <c r="BD688"/>
  <c r="AV688"/>
  <c r="AN688"/>
  <c r="AF688"/>
  <c r="X688"/>
  <c r="P688"/>
  <c r="DQ688"/>
  <c r="DI688"/>
  <c r="DA688"/>
  <c r="CS688"/>
  <c r="CK688"/>
  <c r="CC688"/>
  <c r="BU688"/>
  <c r="BM688"/>
  <c r="BE688"/>
  <c r="AW688"/>
  <c r="AO688"/>
  <c r="AG688"/>
  <c r="Y688"/>
  <c r="Q688"/>
  <c r="I688"/>
  <c r="DT688"/>
  <c r="DL688"/>
  <c r="DD688"/>
  <c r="CV688"/>
  <c r="CN688"/>
  <c r="CF688"/>
  <c r="BX688"/>
  <c r="BP688"/>
  <c r="BH688"/>
  <c r="AZ688"/>
  <c r="AR688"/>
  <c r="AJ688"/>
  <c r="AB688"/>
  <c r="T688"/>
  <c r="L688"/>
  <c r="DS688"/>
  <c r="DC688"/>
  <c r="CM688"/>
  <c r="BW688"/>
  <c r="BG688"/>
  <c r="AQ688"/>
  <c r="AA688"/>
  <c r="K688"/>
  <c r="DU688"/>
  <c r="DE688"/>
  <c r="CO688"/>
  <c r="BY688"/>
  <c r="BI688"/>
  <c r="AS688"/>
  <c r="AC688"/>
  <c r="M688"/>
  <c r="DV688"/>
  <c r="DF688"/>
  <c r="CP688"/>
  <c r="BZ688"/>
  <c r="BJ688"/>
  <c r="AT688"/>
  <c r="AD688"/>
  <c r="N688"/>
  <c r="DM688"/>
  <c r="CW688"/>
  <c r="CG688"/>
  <c r="BQ688"/>
  <c r="BA688"/>
  <c r="AK688"/>
  <c r="U688"/>
  <c r="CT688"/>
  <c r="BN688"/>
  <c r="AH688"/>
  <c r="J688"/>
  <c r="CU688"/>
  <c r="BO688"/>
  <c r="AI688"/>
  <c r="DB688"/>
  <c r="AP688"/>
  <c r="CX688"/>
  <c r="BR688"/>
  <c r="AL688"/>
  <c r="BV688"/>
  <c r="DK688"/>
  <c r="CE688"/>
  <c r="AY688"/>
  <c r="S688"/>
  <c r="DN688"/>
  <c r="CH688"/>
  <c r="BB688"/>
  <c r="V688"/>
  <c r="CD688"/>
  <c r="CL688"/>
  <c r="R688"/>
  <c r="DJ688"/>
  <c r="DR688"/>
  <c r="Z688"/>
  <c r="AX688"/>
  <c r="BF688"/>
  <c r="C689"/>
  <c r="AJ258"/>
  <c r="AX258"/>
  <c r="C366"/>
  <c r="AY258"/>
  <c r="R258"/>
  <c r="BN258"/>
  <c r="U258"/>
  <c r="BA258"/>
  <c r="T258"/>
  <c r="BO258"/>
  <c r="C581"/>
  <c r="C474"/>
  <c r="BP258"/>
  <c r="S258"/>
  <c r="AH258"/>
  <c r="AI258"/>
  <c r="AZ258"/>
  <c r="V258"/>
  <c r="W258"/>
  <c r="X258"/>
  <c r="AG258"/>
  <c r="J258"/>
  <c r="AR258"/>
  <c r="BC258"/>
  <c r="AA258"/>
  <c r="BK258"/>
  <c r="AQ258"/>
  <c r="AD258"/>
  <c r="AE258"/>
  <c r="AF258"/>
  <c r="AO258"/>
  <c r="Z258"/>
  <c r="BH258"/>
  <c r="M258"/>
  <c r="BM258"/>
  <c r="BJ258"/>
  <c r="I258"/>
  <c r="AL258"/>
  <c r="AM258"/>
  <c r="AN258"/>
  <c r="AW258"/>
  <c r="AP258"/>
  <c r="BX258"/>
  <c r="AC258"/>
  <c r="BB258"/>
  <c r="BV258"/>
  <c r="CS258"/>
  <c r="BL258"/>
  <c r="BY258"/>
  <c r="AT258"/>
  <c r="AU258"/>
  <c r="AV258"/>
  <c r="BE258"/>
  <c r="BF258"/>
  <c r="K258"/>
  <c r="AS258"/>
  <c r="BD258"/>
  <c r="BI258"/>
  <c r="BU258"/>
  <c r="P258"/>
  <c r="Y258"/>
  <c r="BT258"/>
  <c r="L258"/>
  <c r="BR258"/>
  <c r="AK258"/>
  <c r="O258"/>
  <c r="AB258"/>
  <c r="BS258"/>
  <c r="BG258"/>
  <c r="N258"/>
  <c r="BW258"/>
  <c r="Q258"/>
  <c r="BZ258"/>
  <c r="BQ258"/>
  <c r="CT258"/>
  <c r="CU258"/>
  <c r="DX258"/>
  <c r="CA258"/>
  <c r="CB258"/>
  <c r="CC258"/>
  <c r="CD258"/>
  <c r="CE258"/>
  <c r="CF258"/>
  <c r="CG258"/>
  <c r="CH258"/>
  <c r="CI258"/>
  <c r="CJ258"/>
  <c r="CK258"/>
  <c r="CL258"/>
  <c r="CM258"/>
  <c r="CN258"/>
  <c r="CO258"/>
  <c r="CP258"/>
  <c r="CQ258"/>
  <c r="CR258"/>
  <c r="DT580"/>
  <c r="DL580"/>
  <c r="DD580"/>
  <c r="CV580"/>
  <c r="CN580"/>
  <c r="CF580"/>
  <c r="BX580"/>
  <c r="BP580"/>
  <c r="BH580"/>
  <c r="AZ580"/>
  <c r="AR580"/>
  <c r="AJ580"/>
  <c r="AB580"/>
  <c r="T580"/>
  <c r="L580"/>
  <c r="DU580"/>
  <c r="DM580"/>
  <c r="DQ580"/>
  <c r="DG580"/>
  <c r="CX580"/>
  <c r="CO580"/>
  <c r="CE580"/>
  <c r="BV580"/>
  <c r="BM580"/>
  <c r="BD580"/>
  <c r="AU580"/>
  <c r="AL580"/>
  <c r="AC580"/>
  <c r="S580"/>
  <c r="J580"/>
  <c r="DR580"/>
  <c r="DH580"/>
  <c r="CY580"/>
  <c r="CP580"/>
  <c r="CG580"/>
  <c r="BW580"/>
  <c r="BN580"/>
  <c r="BE580"/>
  <c r="AV580"/>
  <c r="AM580"/>
  <c r="AD580"/>
  <c r="U580"/>
  <c r="K580"/>
  <c r="DS580"/>
  <c r="DI580"/>
  <c r="CZ580"/>
  <c r="CQ580"/>
  <c r="CH580"/>
  <c r="BY580"/>
  <c r="BO580"/>
  <c r="BF580"/>
  <c r="AW580"/>
  <c r="AN580"/>
  <c r="AE580"/>
  <c r="V580"/>
  <c r="M580"/>
  <c r="DX580"/>
  <c r="DN580"/>
  <c r="DC580"/>
  <c r="CT580"/>
  <c r="CK580"/>
  <c r="CB580"/>
  <c r="BS580"/>
  <c r="BJ580"/>
  <c r="BA580"/>
  <c r="AQ580"/>
  <c r="AH580"/>
  <c r="Y580"/>
  <c r="P580"/>
  <c r="DJ580"/>
  <c r="CR580"/>
  <c r="BZ580"/>
  <c r="BG580"/>
  <c r="AO580"/>
  <c r="W580"/>
  <c r="DK580"/>
  <c r="CS580"/>
  <c r="CA580"/>
  <c r="BI580"/>
  <c r="AP580"/>
  <c r="X580"/>
  <c r="DO580"/>
  <c r="CU580"/>
  <c r="CC580"/>
  <c r="BK580"/>
  <c r="AS580"/>
  <c r="Z580"/>
  <c r="DW580"/>
  <c r="DB580"/>
  <c r="CJ580"/>
  <c r="BR580"/>
  <c r="AY580"/>
  <c r="AG580"/>
  <c r="O580"/>
  <c r="CW580"/>
  <c r="BL580"/>
  <c r="AA580"/>
  <c r="DA580"/>
  <c r="BQ580"/>
  <c r="AF580"/>
  <c r="DE580"/>
  <c r="BT580"/>
  <c r="AI580"/>
  <c r="DV580"/>
  <c r="CI580"/>
  <c r="AX580"/>
  <c r="N580"/>
  <c r="BU580"/>
  <c r="CD580"/>
  <c r="I580"/>
  <c r="CL580"/>
  <c r="Q580"/>
  <c r="DP580"/>
  <c r="AT580"/>
  <c r="CM580"/>
  <c r="DF580"/>
  <c r="AK580"/>
  <c r="R580"/>
  <c r="BB580"/>
  <c r="BC580"/>
  <c r="G581"/>
  <c r="G689"/>
  <c r="G366"/>
  <c r="G474"/>
  <c r="DX365"/>
  <c r="DP365"/>
  <c r="DH365"/>
  <c r="CZ365"/>
  <c r="CR365"/>
  <c r="CJ365"/>
  <c r="CB365"/>
  <c r="BT365"/>
  <c r="BL365"/>
  <c r="BD365"/>
  <c r="AV365"/>
  <c r="AN365"/>
  <c r="AF365"/>
  <c r="X365"/>
  <c r="P365"/>
  <c r="DQ365"/>
  <c r="DI365"/>
  <c r="DA365"/>
  <c r="CS365"/>
  <c r="CK365"/>
  <c r="CC365"/>
  <c r="BU365"/>
  <c r="BM365"/>
  <c r="BE365"/>
  <c r="AW365"/>
  <c r="AO365"/>
  <c r="AG365"/>
  <c r="Y365"/>
  <c r="Q365"/>
  <c r="I365"/>
  <c r="DR365"/>
  <c r="DJ365"/>
  <c r="DB365"/>
  <c r="CT365"/>
  <c r="CL365"/>
  <c r="CD365"/>
  <c r="BV365"/>
  <c r="BN365"/>
  <c r="BF365"/>
  <c r="AX365"/>
  <c r="AP365"/>
  <c r="AH365"/>
  <c r="Z365"/>
  <c r="R365"/>
  <c r="J365"/>
  <c r="DU365"/>
  <c r="DM365"/>
  <c r="DE365"/>
  <c r="CW365"/>
  <c r="CO365"/>
  <c r="CG365"/>
  <c r="BY365"/>
  <c r="BQ365"/>
  <c r="BI365"/>
  <c r="BA365"/>
  <c r="AS365"/>
  <c r="AK365"/>
  <c r="AC365"/>
  <c r="U365"/>
  <c r="M365"/>
  <c r="DK365"/>
  <c r="CU365"/>
  <c r="CE365"/>
  <c r="BO365"/>
  <c r="AY365"/>
  <c r="AI365"/>
  <c r="S365"/>
  <c r="DL365"/>
  <c r="CV365"/>
  <c r="CF365"/>
  <c r="BP365"/>
  <c r="AZ365"/>
  <c r="AJ365"/>
  <c r="T365"/>
  <c r="DN365"/>
  <c r="CX365"/>
  <c r="CH365"/>
  <c r="BR365"/>
  <c r="BB365"/>
  <c r="AL365"/>
  <c r="V365"/>
  <c r="DT365"/>
  <c r="DD365"/>
  <c r="CN365"/>
  <c r="BX365"/>
  <c r="BH365"/>
  <c r="AR365"/>
  <c r="AB365"/>
  <c r="L365"/>
  <c r="DO365"/>
  <c r="CI365"/>
  <c r="BC365"/>
  <c r="W365"/>
  <c r="DS365"/>
  <c r="CM365"/>
  <c r="BG365"/>
  <c r="AA365"/>
  <c r="DV365"/>
  <c r="CP365"/>
  <c r="BJ365"/>
  <c r="AD365"/>
  <c r="DC365"/>
  <c r="BW365"/>
  <c r="AQ365"/>
  <c r="K365"/>
  <c r="DW365"/>
  <c r="BK365"/>
  <c r="O365"/>
  <c r="BS365"/>
  <c r="BZ365"/>
  <c r="N365"/>
  <c r="CA365"/>
  <c r="CY365"/>
  <c r="AM365"/>
  <c r="DF365"/>
  <c r="AT365"/>
  <c r="AE365"/>
  <c r="AU365"/>
  <c r="CQ365"/>
  <c r="DG365"/>
  <c r="B585"/>
  <c r="A586"/>
  <c r="CW167"/>
  <c r="CV157"/>
  <c r="CU170"/>
  <c r="CU171"/>
  <c r="CU172"/>
  <c r="CU173"/>
  <c r="CU174"/>
  <c r="CU175"/>
  <c r="CU176"/>
  <c r="CU177"/>
  <c r="CU178"/>
  <c r="CU179"/>
  <c r="CU180"/>
  <c r="CU181"/>
  <c r="CU182"/>
  <c r="CU183"/>
  <c r="CU184"/>
  <c r="CU185"/>
  <c r="CU186"/>
  <c r="CU187"/>
  <c r="CU188"/>
  <c r="CU189"/>
  <c r="CU190"/>
  <c r="CU191"/>
  <c r="CU192"/>
  <c r="CU193"/>
  <c r="CU194"/>
  <c r="CU195"/>
  <c r="CU196"/>
  <c r="CU197"/>
  <c r="CU198"/>
  <c r="CU199"/>
  <c r="CU200"/>
  <c r="CU201"/>
  <c r="CU202"/>
  <c r="CU203"/>
  <c r="CU204"/>
  <c r="CU205"/>
  <c r="CU206"/>
  <c r="CU207"/>
  <c r="CU208"/>
  <c r="CU209"/>
  <c r="CU210"/>
  <c r="CU211"/>
  <c r="CU212"/>
  <c r="CU213"/>
  <c r="CU214"/>
  <c r="CU215"/>
  <c r="CU216"/>
  <c r="CU217"/>
  <c r="CU218"/>
  <c r="CU219"/>
  <c r="CU220"/>
  <c r="CU221"/>
  <c r="CU222"/>
  <c r="CU223"/>
  <c r="CU224"/>
  <c r="CU225"/>
  <c r="CU226"/>
  <c r="CU227"/>
  <c r="CU228"/>
  <c r="CU229"/>
  <c r="CU230"/>
  <c r="CU231"/>
  <c r="CU232"/>
  <c r="CU233"/>
  <c r="CU234"/>
  <c r="CU235"/>
  <c r="CU236"/>
  <c r="CU237"/>
  <c r="CU238"/>
  <c r="CU239"/>
  <c r="CU240"/>
  <c r="CU241"/>
  <c r="CU242"/>
  <c r="CU243"/>
  <c r="CU244"/>
  <c r="CU245"/>
  <c r="CU246"/>
  <c r="CU247"/>
  <c r="CU248"/>
  <c r="CU249"/>
  <c r="CU250"/>
  <c r="CU251"/>
  <c r="CU252"/>
  <c r="CU253"/>
  <c r="CU254"/>
  <c r="CU255"/>
  <c r="CU256"/>
  <c r="D581"/>
  <c r="D689"/>
  <c r="D474"/>
  <c r="D366"/>
  <c r="A694"/>
  <c r="B693"/>
  <c r="A479"/>
  <c r="B478"/>
  <c r="B371"/>
  <c r="A372"/>
  <c r="B263"/>
  <c r="A264"/>
  <c r="AI133"/>
  <c r="Y134"/>
  <c r="AP125" i="15"/>
  <c r="AQ124"/>
  <c r="A124"/>
  <c r="B123"/>
  <c r="AK133" i="14"/>
  <c r="AH133"/>
  <c r="V134"/>
  <c r="AJ133"/>
  <c r="J135"/>
  <c r="P135"/>
  <c r="K135"/>
  <c r="Q135"/>
  <c r="W134"/>
  <c r="I135"/>
  <c r="U135" s="1"/>
  <c r="O135"/>
  <c r="X134"/>
  <c r="AA134"/>
  <c r="AG134" s="1"/>
  <c r="AE134"/>
  <c r="AD134"/>
  <c r="AB134"/>
  <c r="AC134"/>
  <c r="L135"/>
  <c r="R135"/>
  <c r="M135"/>
  <c r="S135"/>
  <c r="D136"/>
  <c r="G136"/>
  <c r="E136"/>
  <c r="F136"/>
  <c r="C136"/>
  <c r="A138"/>
  <c r="B137"/>
  <c r="A311" i="4"/>
  <c r="B310"/>
  <c r="V123" i="15" l="1"/>
  <c r="E124"/>
  <c r="G124"/>
  <c r="C124"/>
  <c r="F124"/>
  <c r="D124"/>
  <c r="Y123"/>
  <c r="U123"/>
  <c r="W123"/>
  <c r="X123"/>
  <c r="G260" i="14"/>
  <c r="C260"/>
  <c r="F260"/>
  <c r="D260"/>
  <c r="E260"/>
  <c r="DW689"/>
  <c r="DO689"/>
  <c r="DG689"/>
  <c r="CY689"/>
  <c r="CQ689"/>
  <c r="CI689"/>
  <c r="CA689"/>
  <c r="BS689"/>
  <c r="BK689"/>
  <c r="BC689"/>
  <c r="AU689"/>
  <c r="AM689"/>
  <c r="AE689"/>
  <c r="W689"/>
  <c r="O689"/>
  <c r="DX689"/>
  <c r="DP689"/>
  <c r="DH689"/>
  <c r="CZ689"/>
  <c r="CR689"/>
  <c r="CJ689"/>
  <c r="CB689"/>
  <c r="BT689"/>
  <c r="BL689"/>
  <c r="BD689"/>
  <c r="AV689"/>
  <c r="AN689"/>
  <c r="AF689"/>
  <c r="X689"/>
  <c r="P689"/>
  <c r="DQ689"/>
  <c r="DI689"/>
  <c r="DA689"/>
  <c r="CS689"/>
  <c r="CK689"/>
  <c r="CC689"/>
  <c r="BU689"/>
  <c r="BM689"/>
  <c r="BE689"/>
  <c r="AW689"/>
  <c r="AO689"/>
  <c r="AG689"/>
  <c r="Y689"/>
  <c r="Q689"/>
  <c r="I689"/>
  <c r="DT689"/>
  <c r="DL689"/>
  <c r="DD689"/>
  <c r="CV689"/>
  <c r="CN689"/>
  <c r="CF689"/>
  <c r="BX689"/>
  <c r="BP689"/>
  <c r="BH689"/>
  <c r="AZ689"/>
  <c r="AR689"/>
  <c r="AJ689"/>
  <c r="AB689"/>
  <c r="T689"/>
  <c r="L689"/>
  <c r="DK689"/>
  <c r="CU689"/>
  <c r="CE689"/>
  <c r="BO689"/>
  <c r="AY689"/>
  <c r="AI689"/>
  <c r="S689"/>
  <c r="DM689"/>
  <c r="CW689"/>
  <c r="CG689"/>
  <c r="BQ689"/>
  <c r="BA689"/>
  <c r="AK689"/>
  <c r="U689"/>
  <c r="DN689"/>
  <c r="CX689"/>
  <c r="CH689"/>
  <c r="BR689"/>
  <c r="BB689"/>
  <c r="AL689"/>
  <c r="V689"/>
  <c r="DU689"/>
  <c r="DE689"/>
  <c r="CO689"/>
  <c r="BY689"/>
  <c r="BI689"/>
  <c r="AS689"/>
  <c r="AC689"/>
  <c r="M689"/>
  <c r="DB689"/>
  <c r="BV689"/>
  <c r="AP689"/>
  <c r="J689"/>
  <c r="AX689"/>
  <c r="DC689"/>
  <c r="BW689"/>
  <c r="AQ689"/>
  <c r="K689"/>
  <c r="CD689"/>
  <c r="DF689"/>
  <c r="BZ689"/>
  <c r="AT689"/>
  <c r="N689"/>
  <c r="DJ689"/>
  <c r="R689"/>
  <c r="DS689"/>
  <c r="CM689"/>
  <c r="BG689"/>
  <c r="AA689"/>
  <c r="DV689"/>
  <c r="CP689"/>
  <c r="BJ689"/>
  <c r="AD689"/>
  <c r="CL689"/>
  <c r="Z689"/>
  <c r="CT689"/>
  <c r="DR689"/>
  <c r="AH689"/>
  <c r="BF689"/>
  <c r="BN689"/>
  <c r="E475"/>
  <c r="E367"/>
  <c r="E690"/>
  <c r="E582"/>
  <c r="B586"/>
  <c r="A587"/>
  <c r="DT581"/>
  <c r="DL581"/>
  <c r="DD581"/>
  <c r="CV581"/>
  <c r="CN581"/>
  <c r="CF581"/>
  <c r="BX581"/>
  <c r="BP581"/>
  <c r="BH581"/>
  <c r="AZ581"/>
  <c r="AR581"/>
  <c r="AJ581"/>
  <c r="AB581"/>
  <c r="T581"/>
  <c r="L581"/>
  <c r="DU581"/>
  <c r="DM581"/>
  <c r="DE581"/>
  <c r="CW581"/>
  <c r="CO581"/>
  <c r="CG581"/>
  <c r="BY581"/>
  <c r="BQ581"/>
  <c r="BI581"/>
  <c r="BA581"/>
  <c r="AS581"/>
  <c r="AK581"/>
  <c r="AC581"/>
  <c r="U581"/>
  <c r="M581"/>
  <c r="DO581"/>
  <c r="DC581"/>
  <c r="CS581"/>
  <c r="CI581"/>
  <c r="BW581"/>
  <c r="BM581"/>
  <c r="BC581"/>
  <c r="AQ581"/>
  <c r="AG581"/>
  <c r="W581"/>
  <c r="K581"/>
  <c r="DP581"/>
  <c r="DF581"/>
  <c r="CT581"/>
  <c r="CJ581"/>
  <c r="BZ581"/>
  <c r="BN581"/>
  <c r="BD581"/>
  <c r="AT581"/>
  <c r="AH581"/>
  <c r="X581"/>
  <c r="N581"/>
  <c r="DQ581"/>
  <c r="DG581"/>
  <c r="CU581"/>
  <c r="CK581"/>
  <c r="CA581"/>
  <c r="BO581"/>
  <c r="BE581"/>
  <c r="AU581"/>
  <c r="AI581"/>
  <c r="Y581"/>
  <c r="O581"/>
  <c r="DV581"/>
  <c r="DJ581"/>
  <c r="CZ581"/>
  <c r="CP581"/>
  <c r="CD581"/>
  <c r="BT581"/>
  <c r="BJ581"/>
  <c r="AX581"/>
  <c r="AN581"/>
  <c r="AD581"/>
  <c r="R581"/>
  <c r="DR581"/>
  <c r="CX581"/>
  <c r="CB581"/>
  <c r="BF581"/>
  <c r="AL581"/>
  <c r="P581"/>
  <c r="DS581"/>
  <c r="CY581"/>
  <c r="CC581"/>
  <c r="BG581"/>
  <c r="AM581"/>
  <c r="Q581"/>
  <c r="DW581"/>
  <c r="DA581"/>
  <c r="CE581"/>
  <c r="BK581"/>
  <c r="AO581"/>
  <c r="S581"/>
  <c r="DI581"/>
  <c r="CM581"/>
  <c r="BS581"/>
  <c r="AW581"/>
  <c r="AA581"/>
  <c r="DB581"/>
  <c r="BL581"/>
  <c r="V581"/>
  <c r="DH581"/>
  <c r="BR581"/>
  <c r="Z581"/>
  <c r="DK581"/>
  <c r="BU581"/>
  <c r="AE581"/>
  <c r="CL581"/>
  <c r="AV581"/>
  <c r="DN581"/>
  <c r="AF581"/>
  <c r="DX581"/>
  <c r="AP581"/>
  <c r="AY581"/>
  <c r="CH581"/>
  <c r="I581"/>
  <c r="BV581"/>
  <c r="BB581"/>
  <c r="J581"/>
  <c r="CR581"/>
  <c r="CQ581"/>
  <c r="CX167"/>
  <c r="CW157"/>
  <c r="CV170"/>
  <c r="CV171"/>
  <c r="CV172"/>
  <c r="CV173"/>
  <c r="CV174"/>
  <c r="CV175"/>
  <c r="CV176"/>
  <c r="CV177"/>
  <c r="CV178"/>
  <c r="CV179"/>
  <c r="CV180"/>
  <c r="CV181"/>
  <c r="CV182"/>
  <c r="CV183"/>
  <c r="CV184"/>
  <c r="CV185"/>
  <c r="CV186"/>
  <c r="CV187"/>
  <c r="CV188"/>
  <c r="CV189"/>
  <c r="CV190"/>
  <c r="CV191"/>
  <c r="CV192"/>
  <c r="CV193"/>
  <c r="CV194"/>
  <c r="CV195"/>
  <c r="CV196"/>
  <c r="CV197"/>
  <c r="CV198"/>
  <c r="CV199"/>
  <c r="CV200"/>
  <c r="CV201"/>
  <c r="CV202"/>
  <c r="CV203"/>
  <c r="CV204"/>
  <c r="CV205"/>
  <c r="CV206"/>
  <c r="CV207"/>
  <c r="CV208"/>
  <c r="CV209"/>
  <c r="CV210"/>
  <c r="CV211"/>
  <c r="CV212"/>
  <c r="CV213"/>
  <c r="CV214"/>
  <c r="CV215"/>
  <c r="CV216"/>
  <c r="CV217"/>
  <c r="CV218"/>
  <c r="CV219"/>
  <c r="CV220"/>
  <c r="CV221"/>
  <c r="CV222"/>
  <c r="CV223"/>
  <c r="CV224"/>
  <c r="CV225"/>
  <c r="CV226"/>
  <c r="CV227"/>
  <c r="CV228"/>
  <c r="CV229"/>
  <c r="CV230"/>
  <c r="CV231"/>
  <c r="CV232"/>
  <c r="CV233"/>
  <c r="CV234"/>
  <c r="CV235"/>
  <c r="CV236"/>
  <c r="CV237"/>
  <c r="CV238"/>
  <c r="CV239"/>
  <c r="CV240"/>
  <c r="CV241"/>
  <c r="CV242"/>
  <c r="CV243"/>
  <c r="CV244"/>
  <c r="CV245"/>
  <c r="CV246"/>
  <c r="CV247"/>
  <c r="CV248"/>
  <c r="CV249"/>
  <c r="CV250"/>
  <c r="CV251"/>
  <c r="CV252"/>
  <c r="CV253"/>
  <c r="CV254"/>
  <c r="CV255"/>
  <c r="CV256"/>
  <c r="CV257"/>
  <c r="G582"/>
  <c r="G475"/>
  <c r="G690"/>
  <c r="G367"/>
  <c r="DX366"/>
  <c r="DP366"/>
  <c r="DH366"/>
  <c r="CZ366"/>
  <c r="CR366"/>
  <c r="CJ366"/>
  <c r="CB366"/>
  <c r="BT366"/>
  <c r="BL366"/>
  <c r="BD366"/>
  <c r="AV366"/>
  <c r="AN366"/>
  <c r="AF366"/>
  <c r="X366"/>
  <c r="P366"/>
  <c r="DQ366"/>
  <c r="DI366"/>
  <c r="DA366"/>
  <c r="CS366"/>
  <c r="CK366"/>
  <c r="CC366"/>
  <c r="BU366"/>
  <c r="BM366"/>
  <c r="BE366"/>
  <c r="AW366"/>
  <c r="AO366"/>
  <c r="AG366"/>
  <c r="Y366"/>
  <c r="Q366"/>
  <c r="I366"/>
  <c r="DR366"/>
  <c r="DJ366"/>
  <c r="DB366"/>
  <c r="CT366"/>
  <c r="CL366"/>
  <c r="CD366"/>
  <c r="BV366"/>
  <c r="BN366"/>
  <c r="BF366"/>
  <c r="AX366"/>
  <c r="AP366"/>
  <c r="AH366"/>
  <c r="Z366"/>
  <c r="R366"/>
  <c r="J366"/>
  <c r="DU366"/>
  <c r="DM366"/>
  <c r="DE366"/>
  <c r="CW366"/>
  <c r="CO366"/>
  <c r="CG366"/>
  <c r="BY366"/>
  <c r="BQ366"/>
  <c r="BI366"/>
  <c r="BA366"/>
  <c r="AS366"/>
  <c r="AK366"/>
  <c r="AC366"/>
  <c r="U366"/>
  <c r="M366"/>
  <c r="DS366"/>
  <c r="DC366"/>
  <c r="CM366"/>
  <c r="BW366"/>
  <c r="BG366"/>
  <c r="AQ366"/>
  <c r="AA366"/>
  <c r="K366"/>
  <c r="DT366"/>
  <c r="DD366"/>
  <c r="CN366"/>
  <c r="BX366"/>
  <c r="BH366"/>
  <c r="AR366"/>
  <c r="AB366"/>
  <c r="L366"/>
  <c r="DV366"/>
  <c r="DF366"/>
  <c r="CP366"/>
  <c r="BZ366"/>
  <c r="BJ366"/>
  <c r="AT366"/>
  <c r="AD366"/>
  <c r="N366"/>
  <c r="DL366"/>
  <c r="CV366"/>
  <c r="CF366"/>
  <c r="BP366"/>
  <c r="AZ366"/>
  <c r="AJ366"/>
  <c r="T366"/>
  <c r="DW366"/>
  <c r="CQ366"/>
  <c r="BK366"/>
  <c r="AE366"/>
  <c r="CU366"/>
  <c r="BO366"/>
  <c r="AI366"/>
  <c r="CX366"/>
  <c r="BR366"/>
  <c r="AL366"/>
  <c r="DK366"/>
  <c r="CE366"/>
  <c r="AY366"/>
  <c r="S366"/>
  <c r="BS366"/>
  <c r="CI366"/>
  <c r="CA366"/>
  <c r="O366"/>
  <c r="W366"/>
  <c r="CH366"/>
  <c r="V366"/>
  <c r="DG366"/>
  <c r="AU366"/>
  <c r="DN366"/>
  <c r="BB366"/>
  <c r="AM366"/>
  <c r="BC366"/>
  <c r="CY366"/>
  <c r="DO366"/>
  <c r="F690"/>
  <c r="F475"/>
  <c r="F367"/>
  <c r="F582"/>
  <c r="DX474"/>
  <c r="DR474"/>
  <c r="DJ474"/>
  <c r="DB474"/>
  <c r="CT474"/>
  <c r="CL474"/>
  <c r="CD474"/>
  <c r="BV474"/>
  <c r="BN474"/>
  <c r="BF474"/>
  <c r="AX474"/>
  <c r="AP474"/>
  <c r="AH474"/>
  <c r="Z474"/>
  <c r="R474"/>
  <c r="J474"/>
  <c r="DS474"/>
  <c r="DI474"/>
  <c r="CZ474"/>
  <c r="CQ474"/>
  <c r="CH474"/>
  <c r="BY474"/>
  <c r="BP474"/>
  <c r="BG474"/>
  <c r="AW474"/>
  <c r="AN474"/>
  <c r="AE474"/>
  <c r="V474"/>
  <c r="M474"/>
  <c r="DT474"/>
  <c r="DK474"/>
  <c r="DA474"/>
  <c r="CR474"/>
  <c r="CI474"/>
  <c r="BZ474"/>
  <c r="BQ474"/>
  <c r="BH474"/>
  <c r="AY474"/>
  <c r="AO474"/>
  <c r="AF474"/>
  <c r="W474"/>
  <c r="N474"/>
  <c r="DU474"/>
  <c r="DL474"/>
  <c r="DC474"/>
  <c r="CS474"/>
  <c r="DV474"/>
  <c r="DM474"/>
  <c r="DD474"/>
  <c r="CU474"/>
  <c r="CK474"/>
  <c r="CB474"/>
  <c r="BS474"/>
  <c r="BJ474"/>
  <c r="BA474"/>
  <c r="AR474"/>
  <c r="AI474"/>
  <c r="Y474"/>
  <c r="P474"/>
  <c r="DN474"/>
  <c r="CV474"/>
  <c r="CE474"/>
  <c r="BO474"/>
  <c r="BB474"/>
  <c r="AL474"/>
  <c r="X474"/>
  <c r="I474"/>
  <c r="DO474"/>
  <c r="CW474"/>
  <c r="CF474"/>
  <c r="BR474"/>
  <c r="BC474"/>
  <c r="AM474"/>
  <c r="AA474"/>
  <c r="K474"/>
  <c r="DP474"/>
  <c r="CX474"/>
  <c r="CG474"/>
  <c r="BT474"/>
  <c r="BD474"/>
  <c r="AQ474"/>
  <c r="AB474"/>
  <c r="L474"/>
  <c r="DQ474"/>
  <c r="CY474"/>
  <c r="CJ474"/>
  <c r="BU474"/>
  <c r="BE474"/>
  <c r="AS474"/>
  <c r="AC474"/>
  <c r="O474"/>
  <c r="DE474"/>
  <c r="BW474"/>
  <c r="AT474"/>
  <c r="Q474"/>
  <c r="DF474"/>
  <c r="BX474"/>
  <c r="AU474"/>
  <c r="S474"/>
  <c r="DG474"/>
  <c r="CA474"/>
  <c r="AV474"/>
  <c r="T474"/>
  <c r="DH474"/>
  <c r="CC474"/>
  <c r="AZ474"/>
  <c r="U474"/>
  <c r="DW474"/>
  <c r="BI474"/>
  <c r="BK474"/>
  <c r="BL474"/>
  <c r="BM474"/>
  <c r="CM474"/>
  <c r="CN474"/>
  <c r="CO474"/>
  <c r="AG474"/>
  <c r="AD474"/>
  <c r="AJ474"/>
  <c r="AK474"/>
  <c r="CP474"/>
  <c r="D475"/>
  <c r="D582"/>
  <c r="D367"/>
  <c r="D690"/>
  <c r="C475"/>
  <c r="C582"/>
  <c r="C690"/>
  <c r="O259"/>
  <c r="AU259"/>
  <c r="C367"/>
  <c r="X259"/>
  <c r="Y259"/>
  <c r="AH259"/>
  <c r="AQ259"/>
  <c r="T259"/>
  <c r="V259"/>
  <c r="M259"/>
  <c r="AT259"/>
  <c r="BD259"/>
  <c r="W259"/>
  <c r="BL259"/>
  <c r="S259"/>
  <c r="AF259"/>
  <c r="AG259"/>
  <c r="AP259"/>
  <c r="AY259"/>
  <c r="AJ259"/>
  <c r="AL259"/>
  <c r="BI259"/>
  <c r="CS259"/>
  <c r="BN259"/>
  <c r="U259"/>
  <c r="BX259"/>
  <c r="BZ259"/>
  <c r="BV259"/>
  <c r="AM259"/>
  <c r="AN259"/>
  <c r="AO259"/>
  <c r="AX259"/>
  <c r="BG259"/>
  <c r="AZ259"/>
  <c r="BB259"/>
  <c r="AC259"/>
  <c r="BW259"/>
  <c r="AD259"/>
  <c r="J259"/>
  <c r="AV259"/>
  <c r="AW259"/>
  <c r="BF259"/>
  <c r="BO259"/>
  <c r="BP259"/>
  <c r="BR259"/>
  <c r="BJ259"/>
  <c r="BK259"/>
  <c r="BE259"/>
  <c r="K259"/>
  <c r="AE259"/>
  <c r="BM259"/>
  <c r="AK259"/>
  <c r="P259"/>
  <c r="BQ259"/>
  <c r="BH259"/>
  <c r="I259"/>
  <c r="BY259"/>
  <c r="N259"/>
  <c r="BT259"/>
  <c r="AA259"/>
  <c r="AB259"/>
  <c r="BA259"/>
  <c r="AI259"/>
  <c r="AR259"/>
  <c r="AS259"/>
  <c r="BS259"/>
  <c r="R259"/>
  <c r="L259"/>
  <c r="Z259"/>
  <c r="BC259"/>
  <c r="Q259"/>
  <c r="BU259"/>
  <c r="CT259"/>
  <c r="CU259"/>
  <c r="CV259"/>
  <c r="CW259"/>
  <c r="DX259"/>
  <c r="CA259"/>
  <c r="CB259"/>
  <c r="CD259"/>
  <c r="CC259"/>
  <c r="CE259"/>
  <c r="CF259"/>
  <c r="CG259"/>
  <c r="CI259"/>
  <c r="CH259"/>
  <c r="CJ259"/>
  <c r="CK259"/>
  <c r="CL259"/>
  <c r="CM259"/>
  <c r="CN259"/>
  <c r="CO259"/>
  <c r="CP259"/>
  <c r="CR259"/>
  <c r="CQ259"/>
  <c r="CV258"/>
  <c r="B694"/>
  <c r="A695"/>
  <c r="B479"/>
  <c r="A480"/>
  <c r="B372"/>
  <c r="A373"/>
  <c r="B264"/>
  <c r="A265"/>
  <c r="AK134"/>
  <c r="AQ125" i="15"/>
  <c r="AP126"/>
  <c r="A125"/>
  <c r="B124"/>
  <c r="AI134" i="14"/>
  <c r="AH134"/>
  <c r="X135"/>
  <c r="AJ134"/>
  <c r="W135"/>
  <c r="K136"/>
  <c r="Q136"/>
  <c r="L136"/>
  <c r="R136"/>
  <c r="Y135"/>
  <c r="V135"/>
  <c r="J136"/>
  <c r="P136"/>
  <c r="M136"/>
  <c r="S136"/>
  <c r="I136"/>
  <c r="U136" s="1"/>
  <c r="O136"/>
  <c r="AA135"/>
  <c r="AG135" s="1"/>
  <c r="AD135"/>
  <c r="AB135"/>
  <c r="AE135"/>
  <c r="AC135"/>
  <c r="D137"/>
  <c r="C137"/>
  <c r="E137"/>
  <c r="F137"/>
  <c r="G137"/>
  <c r="A139"/>
  <c r="B138"/>
  <c r="B311" i="4"/>
  <c r="A312"/>
  <c r="V124" i="15" l="1"/>
  <c r="D125"/>
  <c r="E125"/>
  <c r="C125"/>
  <c r="F125"/>
  <c r="G125"/>
  <c r="U124"/>
  <c r="Y124"/>
  <c r="X124"/>
  <c r="W124"/>
  <c r="E261" i="14"/>
  <c r="F261"/>
  <c r="G261"/>
  <c r="C261"/>
  <c r="D261"/>
  <c r="DV475"/>
  <c r="DN475"/>
  <c r="DF475"/>
  <c r="CX475"/>
  <c r="CP475"/>
  <c r="CH475"/>
  <c r="BZ475"/>
  <c r="BR475"/>
  <c r="BJ475"/>
  <c r="BB475"/>
  <c r="AT475"/>
  <c r="AL475"/>
  <c r="AD475"/>
  <c r="DX475"/>
  <c r="DP475"/>
  <c r="DH475"/>
  <c r="CZ475"/>
  <c r="CR475"/>
  <c r="CJ475"/>
  <c r="CB475"/>
  <c r="BT475"/>
  <c r="BL475"/>
  <c r="BD475"/>
  <c r="AV475"/>
  <c r="AN475"/>
  <c r="AF475"/>
  <c r="X475"/>
  <c r="P475"/>
  <c r="DU475"/>
  <c r="DK475"/>
  <c r="DA475"/>
  <c r="CO475"/>
  <c r="CE475"/>
  <c r="BU475"/>
  <c r="BI475"/>
  <c r="AY475"/>
  <c r="AO475"/>
  <c r="AC475"/>
  <c r="T475"/>
  <c r="K475"/>
  <c r="DQ475"/>
  <c r="DD475"/>
  <c r="CS475"/>
  <c r="CF475"/>
  <c r="BS475"/>
  <c r="BG475"/>
  <c r="AU475"/>
  <c r="AI475"/>
  <c r="W475"/>
  <c r="M475"/>
  <c r="DR475"/>
  <c r="DE475"/>
  <c r="CT475"/>
  <c r="CG475"/>
  <c r="BV475"/>
  <c r="BH475"/>
  <c r="AW475"/>
  <c r="AJ475"/>
  <c r="Y475"/>
  <c r="N475"/>
  <c r="DS475"/>
  <c r="DG475"/>
  <c r="CU475"/>
  <c r="CI475"/>
  <c r="BW475"/>
  <c r="BK475"/>
  <c r="AX475"/>
  <c r="AK475"/>
  <c r="Z475"/>
  <c r="O475"/>
  <c r="DT475"/>
  <c r="DI475"/>
  <c r="CV475"/>
  <c r="CK475"/>
  <c r="BX475"/>
  <c r="BM475"/>
  <c r="AZ475"/>
  <c r="AM475"/>
  <c r="AA475"/>
  <c r="Q475"/>
  <c r="DJ475"/>
  <c r="CL475"/>
  <c r="BN475"/>
  <c r="AP475"/>
  <c r="R475"/>
  <c r="DL475"/>
  <c r="CM475"/>
  <c r="BO475"/>
  <c r="AQ475"/>
  <c r="S475"/>
  <c r="DM475"/>
  <c r="CN475"/>
  <c r="BP475"/>
  <c r="AR475"/>
  <c r="U475"/>
  <c r="DO475"/>
  <c r="CQ475"/>
  <c r="BQ475"/>
  <c r="AS475"/>
  <c r="V475"/>
  <c r="DW475"/>
  <c r="BY475"/>
  <c r="AB475"/>
  <c r="CA475"/>
  <c r="AE475"/>
  <c r="CC475"/>
  <c r="AG475"/>
  <c r="CD475"/>
  <c r="AH475"/>
  <c r="CW475"/>
  <c r="CY475"/>
  <c r="I475"/>
  <c r="DB475"/>
  <c r="J475"/>
  <c r="DC475"/>
  <c r="L475"/>
  <c r="BC475"/>
  <c r="BA475"/>
  <c r="BE475"/>
  <c r="BF475"/>
  <c r="C476"/>
  <c r="C583"/>
  <c r="BS260"/>
  <c r="BK260"/>
  <c r="BC260"/>
  <c r="AU260"/>
  <c r="AM260"/>
  <c r="AE260"/>
  <c r="W260"/>
  <c r="O260"/>
  <c r="BT260"/>
  <c r="BL260"/>
  <c r="BD260"/>
  <c r="AV260"/>
  <c r="AN260"/>
  <c r="AF260"/>
  <c r="X260"/>
  <c r="P260"/>
  <c r="BU260"/>
  <c r="BM260"/>
  <c r="BE260"/>
  <c r="AW260"/>
  <c r="AO260"/>
  <c r="AG260"/>
  <c r="Y260"/>
  <c r="Q260"/>
  <c r="I260"/>
  <c r="BX260"/>
  <c r="BP260"/>
  <c r="BH260"/>
  <c r="AZ260"/>
  <c r="AR260"/>
  <c r="AJ260"/>
  <c r="AB260"/>
  <c r="T260"/>
  <c r="L260"/>
  <c r="BO260"/>
  <c r="AY260"/>
  <c r="AI260"/>
  <c r="S260"/>
  <c r="BG260"/>
  <c r="AA260"/>
  <c r="BN260"/>
  <c r="BQ260"/>
  <c r="BA260"/>
  <c r="AK260"/>
  <c r="U260"/>
  <c r="BV260"/>
  <c r="AP260"/>
  <c r="J260"/>
  <c r="BW260"/>
  <c r="AQ260"/>
  <c r="K260"/>
  <c r="AH260"/>
  <c r="BR260"/>
  <c r="BB260"/>
  <c r="AL260"/>
  <c r="V260"/>
  <c r="BF260"/>
  <c r="Z260"/>
  <c r="R260"/>
  <c r="BY260"/>
  <c r="BI260"/>
  <c r="AS260"/>
  <c r="AC260"/>
  <c r="M260"/>
  <c r="BZ260"/>
  <c r="BJ260"/>
  <c r="AT260"/>
  <c r="AD260"/>
  <c r="N260"/>
  <c r="C691"/>
  <c r="C368"/>
  <c r="AX260"/>
  <c r="CS260"/>
  <c r="CT260"/>
  <c r="CU260"/>
  <c r="CV260"/>
  <c r="CW260"/>
  <c r="DX260"/>
  <c r="CA260"/>
  <c r="CB260"/>
  <c r="CC260"/>
  <c r="CD260"/>
  <c r="CE260"/>
  <c r="CF260"/>
  <c r="CG260"/>
  <c r="CH260"/>
  <c r="CI260"/>
  <c r="CJ260"/>
  <c r="CK260"/>
  <c r="CL260"/>
  <c r="CM260"/>
  <c r="CN260"/>
  <c r="CO260"/>
  <c r="CP260"/>
  <c r="CR260"/>
  <c r="CQ260"/>
  <c r="DW690"/>
  <c r="DO690"/>
  <c r="DG690"/>
  <c r="CY690"/>
  <c r="CQ690"/>
  <c r="CI690"/>
  <c r="CA690"/>
  <c r="BS690"/>
  <c r="BK690"/>
  <c r="BC690"/>
  <c r="AU690"/>
  <c r="AM690"/>
  <c r="AE690"/>
  <c r="W690"/>
  <c r="O690"/>
  <c r="DX690"/>
  <c r="DP690"/>
  <c r="DH690"/>
  <c r="CZ690"/>
  <c r="CR690"/>
  <c r="CJ690"/>
  <c r="CB690"/>
  <c r="BT690"/>
  <c r="BL690"/>
  <c r="BD690"/>
  <c r="AV690"/>
  <c r="AN690"/>
  <c r="AF690"/>
  <c r="X690"/>
  <c r="P690"/>
  <c r="DQ690"/>
  <c r="DI690"/>
  <c r="DA690"/>
  <c r="CS690"/>
  <c r="CK690"/>
  <c r="CC690"/>
  <c r="BU690"/>
  <c r="BM690"/>
  <c r="BE690"/>
  <c r="AW690"/>
  <c r="AO690"/>
  <c r="AG690"/>
  <c r="Y690"/>
  <c r="Q690"/>
  <c r="I690"/>
  <c r="DT690"/>
  <c r="DL690"/>
  <c r="DD690"/>
  <c r="CV690"/>
  <c r="CN690"/>
  <c r="CF690"/>
  <c r="BX690"/>
  <c r="BP690"/>
  <c r="BH690"/>
  <c r="AZ690"/>
  <c r="AR690"/>
  <c r="AJ690"/>
  <c r="AB690"/>
  <c r="T690"/>
  <c r="L690"/>
  <c r="DS690"/>
  <c r="DC690"/>
  <c r="CM690"/>
  <c r="BW690"/>
  <c r="BG690"/>
  <c r="AQ690"/>
  <c r="AA690"/>
  <c r="K690"/>
  <c r="DU690"/>
  <c r="DE690"/>
  <c r="CO690"/>
  <c r="BY690"/>
  <c r="BI690"/>
  <c r="AS690"/>
  <c r="AC690"/>
  <c r="M690"/>
  <c r="DV690"/>
  <c r="DF690"/>
  <c r="CP690"/>
  <c r="BZ690"/>
  <c r="BJ690"/>
  <c r="AT690"/>
  <c r="AD690"/>
  <c r="N690"/>
  <c r="DM690"/>
  <c r="CW690"/>
  <c r="CG690"/>
  <c r="BQ690"/>
  <c r="BA690"/>
  <c r="AK690"/>
  <c r="U690"/>
  <c r="DJ690"/>
  <c r="CD690"/>
  <c r="AX690"/>
  <c r="R690"/>
  <c r="CL690"/>
  <c r="DK690"/>
  <c r="CE690"/>
  <c r="AY690"/>
  <c r="S690"/>
  <c r="DR690"/>
  <c r="Z690"/>
  <c r="DN690"/>
  <c r="CH690"/>
  <c r="BB690"/>
  <c r="V690"/>
  <c r="BF690"/>
  <c r="CU690"/>
  <c r="BO690"/>
  <c r="AI690"/>
  <c r="CX690"/>
  <c r="BR690"/>
  <c r="AL690"/>
  <c r="CT690"/>
  <c r="DB690"/>
  <c r="J690"/>
  <c r="AH690"/>
  <c r="AP690"/>
  <c r="BN690"/>
  <c r="BV690"/>
  <c r="D691"/>
  <c r="D583"/>
  <c r="D476"/>
  <c r="D368"/>
  <c r="A588"/>
  <c r="B587"/>
  <c r="E583"/>
  <c r="E691"/>
  <c r="E368"/>
  <c r="E476"/>
  <c r="G476"/>
  <c r="G583"/>
  <c r="G691"/>
  <c r="G368"/>
  <c r="CY167"/>
  <c r="CX260" s="1"/>
  <c r="CX157"/>
  <c r="CW171"/>
  <c r="CW170"/>
  <c r="CW172"/>
  <c r="CW173"/>
  <c r="CW174"/>
  <c r="CW175"/>
  <c r="CW176"/>
  <c r="CW177"/>
  <c r="CW178"/>
  <c r="CW179"/>
  <c r="CW180"/>
  <c r="CW181"/>
  <c r="CW182"/>
  <c r="CW183"/>
  <c r="CW184"/>
  <c r="CW185"/>
  <c r="CW186"/>
  <c r="CW187"/>
  <c r="CW188"/>
  <c r="CW189"/>
  <c r="CW190"/>
  <c r="CW191"/>
  <c r="CW192"/>
  <c r="CW193"/>
  <c r="CW194"/>
  <c r="CW195"/>
  <c r="CW196"/>
  <c r="CW197"/>
  <c r="CW198"/>
  <c r="CW199"/>
  <c r="CW200"/>
  <c r="CW201"/>
  <c r="CW202"/>
  <c r="CW203"/>
  <c r="CW204"/>
  <c r="CW205"/>
  <c r="CW206"/>
  <c r="CW207"/>
  <c r="CW208"/>
  <c r="CW209"/>
  <c r="CW210"/>
  <c r="CW211"/>
  <c r="CW212"/>
  <c r="CW213"/>
  <c r="CW214"/>
  <c r="CW215"/>
  <c r="CW216"/>
  <c r="CW217"/>
  <c r="CW218"/>
  <c r="CW219"/>
  <c r="CW220"/>
  <c r="CW221"/>
  <c r="CW222"/>
  <c r="CW223"/>
  <c r="CW224"/>
  <c r="CW225"/>
  <c r="CW226"/>
  <c r="CW227"/>
  <c r="CW228"/>
  <c r="CW229"/>
  <c r="CW230"/>
  <c r="CW231"/>
  <c r="CW232"/>
  <c r="CW233"/>
  <c r="CW234"/>
  <c r="CW235"/>
  <c r="CW236"/>
  <c r="CW237"/>
  <c r="CW238"/>
  <c r="CW239"/>
  <c r="CW240"/>
  <c r="CW241"/>
  <c r="CW242"/>
  <c r="CW243"/>
  <c r="CW244"/>
  <c r="CW245"/>
  <c r="CW246"/>
  <c r="CW247"/>
  <c r="CW248"/>
  <c r="CW249"/>
  <c r="CW250"/>
  <c r="CW251"/>
  <c r="CW252"/>
  <c r="CW253"/>
  <c r="CW254"/>
  <c r="CW255"/>
  <c r="CW256"/>
  <c r="CW257"/>
  <c r="CW258"/>
  <c r="DQ367"/>
  <c r="DI367"/>
  <c r="DA367"/>
  <c r="CS367"/>
  <c r="CK367"/>
  <c r="DU367"/>
  <c r="DL367"/>
  <c r="DC367"/>
  <c r="CT367"/>
  <c r="CJ367"/>
  <c r="CB367"/>
  <c r="BT367"/>
  <c r="BL367"/>
  <c r="BD367"/>
  <c r="AV367"/>
  <c r="AN367"/>
  <c r="AF367"/>
  <c r="X367"/>
  <c r="P367"/>
  <c r="DV367"/>
  <c r="DM367"/>
  <c r="DD367"/>
  <c r="CU367"/>
  <c r="CL367"/>
  <c r="CC367"/>
  <c r="BU367"/>
  <c r="BM367"/>
  <c r="BE367"/>
  <c r="AW367"/>
  <c r="AO367"/>
  <c r="AG367"/>
  <c r="Y367"/>
  <c r="Q367"/>
  <c r="I367"/>
  <c r="DW367"/>
  <c r="DN367"/>
  <c r="DE367"/>
  <c r="CV367"/>
  <c r="CM367"/>
  <c r="CD367"/>
  <c r="BV367"/>
  <c r="BN367"/>
  <c r="BF367"/>
  <c r="AX367"/>
  <c r="AP367"/>
  <c r="AH367"/>
  <c r="Z367"/>
  <c r="R367"/>
  <c r="J367"/>
  <c r="DR367"/>
  <c r="DH367"/>
  <c r="CY367"/>
  <c r="CP367"/>
  <c r="CG367"/>
  <c r="BY367"/>
  <c r="BQ367"/>
  <c r="BI367"/>
  <c r="BA367"/>
  <c r="AS367"/>
  <c r="AK367"/>
  <c r="AC367"/>
  <c r="U367"/>
  <c r="M367"/>
  <c r="DO367"/>
  <c r="CW367"/>
  <c r="CE367"/>
  <c r="BO367"/>
  <c r="AY367"/>
  <c r="AI367"/>
  <c r="S367"/>
  <c r="DP367"/>
  <c r="CX367"/>
  <c r="CF367"/>
  <c r="BP367"/>
  <c r="AZ367"/>
  <c r="AJ367"/>
  <c r="T367"/>
  <c r="DS367"/>
  <c r="CZ367"/>
  <c r="CH367"/>
  <c r="BR367"/>
  <c r="BB367"/>
  <c r="AL367"/>
  <c r="V367"/>
  <c r="DG367"/>
  <c r="CO367"/>
  <c r="BX367"/>
  <c r="BH367"/>
  <c r="AR367"/>
  <c r="AB367"/>
  <c r="L367"/>
  <c r="DB367"/>
  <c r="BS367"/>
  <c r="AM367"/>
  <c r="DF367"/>
  <c r="BW367"/>
  <c r="AQ367"/>
  <c r="K367"/>
  <c r="DJ367"/>
  <c r="BZ367"/>
  <c r="AT367"/>
  <c r="N367"/>
  <c r="DX367"/>
  <c r="CN367"/>
  <c r="BG367"/>
  <c r="AA367"/>
  <c r="CA367"/>
  <c r="O367"/>
  <c r="CI367"/>
  <c r="W367"/>
  <c r="CR367"/>
  <c r="CQ367"/>
  <c r="AD367"/>
  <c r="AE367"/>
  <c r="DT367"/>
  <c r="BC367"/>
  <c r="BJ367"/>
  <c r="AU367"/>
  <c r="BK367"/>
  <c r="DK367"/>
  <c r="F476"/>
  <c r="F583"/>
  <c r="F691"/>
  <c r="F368"/>
  <c r="DT582"/>
  <c r="DL582"/>
  <c r="DD582"/>
  <c r="CV582"/>
  <c r="CN582"/>
  <c r="CF582"/>
  <c r="BX582"/>
  <c r="BP582"/>
  <c r="BH582"/>
  <c r="AZ582"/>
  <c r="AR582"/>
  <c r="AJ582"/>
  <c r="AB582"/>
  <c r="T582"/>
  <c r="L582"/>
  <c r="DU582"/>
  <c r="DM582"/>
  <c r="DE582"/>
  <c r="CW582"/>
  <c r="CO582"/>
  <c r="CG582"/>
  <c r="BY582"/>
  <c r="BQ582"/>
  <c r="BI582"/>
  <c r="BA582"/>
  <c r="AS582"/>
  <c r="AK582"/>
  <c r="AC582"/>
  <c r="U582"/>
  <c r="M582"/>
  <c r="DW582"/>
  <c r="DK582"/>
  <c r="DA582"/>
  <c r="CQ582"/>
  <c r="CE582"/>
  <c r="BU582"/>
  <c r="BK582"/>
  <c r="AY582"/>
  <c r="AO582"/>
  <c r="AE582"/>
  <c r="S582"/>
  <c r="I582"/>
  <c r="DX582"/>
  <c r="DN582"/>
  <c r="DB582"/>
  <c r="CR582"/>
  <c r="CH582"/>
  <c r="BV582"/>
  <c r="BL582"/>
  <c r="BB582"/>
  <c r="AP582"/>
  <c r="AF582"/>
  <c r="V582"/>
  <c r="J582"/>
  <c r="DO582"/>
  <c r="DC582"/>
  <c r="CS582"/>
  <c r="CI582"/>
  <c r="BW582"/>
  <c r="BM582"/>
  <c r="BC582"/>
  <c r="AQ582"/>
  <c r="AG582"/>
  <c r="W582"/>
  <c r="K582"/>
  <c r="DR582"/>
  <c r="DH582"/>
  <c r="CX582"/>
  <c r="CL582"/>
  <c r="CB582"/>
  <c r="BR582"/>
  <c r="BF582"/>
  <c r="AV582"/>
  <c r="AL582"/>
  <c r="Z582"/>
  <c r="P582"/>
  <c r="DF582"/>
  <c r="CJ582"/>
  <c r="BN582"/>
  <c r="AT582"/>
  <c r="X582"/>
  <c r="DG582"/>
  <c r="CK582"/>
  <c r="BO582"/>
  <c r="AU582"/>
  <c r="Y582"/>
  <c r="DI582"/>
  <c r="CM582"/>
  <c r="BS582"/>
  <c r="AW582"/>
  <c r="AA582"/>
  <c r="DQ582"/>
  <c r="CU582"/>
  <c r="CA582"/>
  <c r="BE582"/>
  <c r="AI582"/>
  <c r="O582"/>
  <c r="DJ582"/>
  <c r="BT582"/>
  <c r="AD582"/>
  <c r="DP582"/>
  <c r="BZ582"/>
  <c r="AH582"/>
  <c r="DS582"/>
  <c r="CC582"/>
  <c r="AM582"/>
  <c r="CT582"/>
  <c r="BD582"/>
  <c r="N582"/>
  <c r="CD582"/>
  <c r="CP582"/>
  <c r="CY582"/>
  <c r="Q582"/>
  <c r="AX582"/>
  <c r="R582"/>
  <c r="AN582"/>
  <c r="BG582"/>
  <c r="DV582"/>
  <c r="BJ582"/>
  <c r="CZ582"/>
  <c r="B695"/>
  <c r="A696"/>
  <c r="B480"/>
  <c r="A481"/>
  <c r="B373"/>
  <c r="A374"/>
  <c r="V136"/>
  <c r="A266"/>
  <c r="B265"/>
  <c r="AQ126" i="15"/>
  <c r="AP127"/>
  <c r="A126"/>
  <c r="B125"/>
  <c r="AK135" i="14"/>
  <c r="AJ135"/>
  <c r="AH135"/>
  <c r="X136"/>
  <c r="Y136"/>
  <c r="AI135"/>
  <c r="AA136"/>
  <c r="AG136" s="1"/>
  <c r="AC136"/>
  <c r="AE136"/>
  <c r="AD136"/>
  <c r="AB136"/>
  <c r="I137"/>
  <c r="U137" s="1"/>
  <c r="O137"/>
  <c r="L137"/>
  <c r="R137"/>
  <c r="J137"/>
  <c r="P137"/>
  <c r="K137"/>
  <c r="Q137"/>
  <c r="M137"/>
  <c r="S137"/>
  <c r="W136"/>
  <c r="C138"/>
  <c r="D138"/>
  <c r="E138"/>
  <c r="G138"/>
  <c r="F138"/>
  <c r="B139"/>
  <c r="A140"/>
  <c r="B312" i="4"/>
  <c r="A313"/>
  <c r="W125" i="15" l="1"/>
  <c r="V125"/>
  <c r="U125"/>
  <c r="Y125"/>
  <c r="X125"/>
  <c r="C126"/>
  <c r="D126"/>
  <c r="F126"/>
  <c r="G126"/>
  <c r="E126"/>
  <c r="D262" i="14"/>
  <c r="F262"/>
  <c r="E262"/>
  <c r="G262"/>
  <c r="C262"/>
  <c r="DT583"/>
  <c r="DL583"/>
  <c r="DD583"/>
  <c r="CV583"/>
  <c r="CN583"/>
  <c r="CF583"/>
  <c r="BX583"/>
  <c r="BP583"/>
  <c r="BH583"/>
  <c r="AZ583"/>
  <c r="AR583"/>
  <c r="AJ583"/>
  <c r="AB583"/>
  <c r="T583"/>
  <c r="L583"/>
  <c r="DU583"/>
  <c r="DM583"/>
  <c r="DE583"/>
  <c r="CW583"/>
  <c r="CO583"/>
  <c r="CG583"/>
  <c r="BY583"/>
  <c r="BQ583"/>
  <c r="BI583"/>
  <c r="BA583"/>
  <c r="AS583"/>
  <c r="AK583"/>
  <c r="AC583"/>
  <c r="U583"/>
  <c r="M583"/>
  <c r="DQ583"/>
  <c r="DI583"/>
  <c r="DW583"/>
  <c r="DJ583"/>
  <c r="CY583"/>
  <c r="CM583"/>
  <c r="CC583"/>
  <c r="BS583"/>
  <c r="BG583"/>
  <c r="AW583"/>
  <c r="AM583"/>
  <c r="AA583"/>
  <c r="Q583"/>
  <c r="DX583"/>
  <c r="DK583"/>
  <c r="CZ583"/>
  <c r="CP583"/>
  <c r="CD583"/>
  <c r="BT583"/>
  <c r="BJ583"/>
  <c r="AX583"/>
  <c r="AN583"/>
  <c r="AD583"/>
  <c r="R583"/>
  <c r="DN583"/>
  <c r="DA583"/>
  <c r="CQ583"/>
  <c r="CE583"/>
  <c r="BU583"/>
  <c r="BK583"/>
  <c r="AY583"/>
  <c r="AO583"/>
  <c r="AE583"/>
  <c r="S583"/>
  <c r="I583"/>
  <c r="DR583"/>
  <c r="DF583"/>
  <c r="CT583"/>
  <c r="CJ583"/>
  <c r="BZ583"/>
  <c r="BN583"/>
  <c r="BD583"/>
  <c r="AT583"/>
  <c r="AH583"/>
  <c r="X583"/>
  <c r="N583"/>
  <c r="DO583"/>
  <c r="CR583"/>
  <c r="BV583"/>
  <c r="BB583"/>
  <c r="AF583"/>
  <c r="J583"/>
  <c r="DP583"/>
  <c r="CS583"/>
  <c r="BW583"/>
  <c r="BC583"/>
  <c r="AG583"/>
  <c r="K583"/>
  <c r="DS583"/>
  <c r="CU583"/>
  <c r="CA583"/>
  <c r="BE583"/>
  <c r="AI583"/>
  <c r="O583"/>
  <c r="DC583"/>
  <c r="CI583"/>
  <c r="BM583"/>
  <c r="AQ583"/>
  <c r="W583"/>
  <c r="DV583"/>
  <c r="CB583"/>
  <c r="AL583"/>
  <c r="CH583"/>
  <c r="AP583"/>
  <c r="CK583"/>
  <c r="AU583"/>
  <c r="DB583"/>
  <c r="BL583"/>
  <c r="V583"/>
  <c r="AV583"/>
  <c r="BF583"/>
  <c r="BO583"/>
  <c r="CX583"/>
  <c r="P583"/>
  <c r="BR583"/>
  <c r="CL583"/>
  <c r="DG583"/>
  <c r="Y583"/>
  <c r="DH583"/>
  <c r="Z583"/>
  <c r="DU476"/>
  <c r="DM476"/>
  <c r="DE476"/>
  <c r="CW476"/>
  <c r="CO476"/>
  <c r="CG476"/>
  <c r="BY476"/>
  <c r="BQ476"/>
  <c r="BI476"/>
  <c r="BA476"/>
  <c r="AS476"/>
  <c r="AK476"/>
  <c r="AC476"/>
  <c r="DV476"/>
  <c r="DN476"/>
  <c r="DF476"/>
  <c r="CX476"/>
  <c r="CP476"/>
  <c r="CH476"/>
  <c r="BZ476"/>
  <c r="BR476"/>
  <c r="BJ476"/>
  <c r="BB476"/>
  <c r="AT476"/>
  <c r="AL476"/>
  <c r="AD476"/>
  <c r="V476"/>
  <c r="N476"/>
  <c r="DW476"/>
  <c r="DO476"/>
  <c r="DG476"/>
  <c r="CY476"/>
  <c r="CQ476"/>
  <c r="CI476"/>
  <c r="CA476"/>
  <c r="BS476"/>
  <c r="BK476"/>
  <c r="BC476"/>
  <c r="AU476"/>
  <c r="DX476"/>
  <c r="DP476"/>
  <c r="DH476"/>
  <c r="CZ476"/>
  <c r="CR476"/>
  <c r="CJ476"/>
  <c r="CB476"/>
  <c r="BT476"/>
  <c r="BL476"/>
  <c r="BD476"/>
  <c r="AV476"/>
  <c r="AN476"/>
  <c r="AF476"/>
  <c r="X476"/>
  <c r="P476"/>
  <c r="DQ476"/>
  <c r="DA476"/>
  <c r="CK476"/>
  <c r="BU476"/>
  <c r="BE476"/>
  <c r="AO476"/>
  <c r="AA476"/>
  <c r="Q476"/>
  <c r="DI476"/>
  <c r="CN476"/>
  <c r="BW476"/>
  <c r="BF476"/>
  <c r="AM476"/>
  <c r="Y476"/>
  <c r="L476"/>
  <c r="DJ476"/>
  <c r="CS476"/>
  <c r="BX476"/>
  <c r="BG476"/>
  <c r="AP476"/>
  <c r="Z476"/>
  <c r="M476"/>
  <c r="DK476"/>
  <c r="CT476"/>
  <c r="CC476"/>
  <c r="BH476"/>
  <c r="AQ476"/>
  <c r="AB476"/>
  <c r="O476"/>
  <c r="DL476"/>
  <c r="CU476"/>
  <c r="CD476"/>
  <c r="BM476"/>
  <c r="AR476"/>
  <c r="AE476"/>
  <c r="R476"/>
  <c r="DR476"/>
  <c r="CE476"/>
  <c r="AW476"/>
  <c r="S476"/>
  <c r="DS476"/>
  <c r="CF476"/>
  <c r="AX476"/>
  <c r="T476"/>
  <c r="DT476"/>
  <c r="CL476"/>
  <c r="AY476"/>
  <c r="U476"/>
  <c r="CM476"/>
  <c r="AZ476"/>
  <c r="W476"/>
  <c r="BN476"/>
  <c r="BO476"/>
  <c r="I476"/>
  <c r="BP476"/>
  <c r="J476"/>
  <c r="BV476"/>
  <c r="K476"/>
  <c r="CV476"/>
  <c r="DB476"/>
  <c r="DC476"/>
  <c r="DD476"/>
  <c r="AG476"/>
  <c r="AH476"/>
  <c r="AI476"/>
  <c r="AJ476"/>
  <c r="E584"/>
  <c r="E692"/>
  <c r="E477"/>
  <c r="E369"/>
  <c r="BF261"/>
  <c r="C477"/>
  <c r="J261"/>
  <c r="C692"/>
  <c r="C369"/>
  <c r="K261"/>
  <c r="C584"/>
  <c r="Y261"/>
  <c r="BE261"/>
  <c r="AQ261"/>
  <c r="BV261"/>
  <c r="BW261"/>
  <c r="AP261"/>
  <c r="AB261"/>
  <c r="AK261"/>
  <c r="AT261"/>
  <c r="AU261"/>
  <c r="AF261"/>
  <c r="AX261"/>
  <c r="CS261"/>
  <c r="BZ261"/>
  <c r="AY261"/>
  <c r="M261"/>
  <c r="BM261"/>
  <c r="AJ261"/>
  <c r="AS261"/>
  <c r="BB261"/>
  <c r="BC261"/>
  <c r="AV261"/>
  <c r="BN261"/>
  <c r="BG261"/>
  <c r="BQ261"/>
  <c r="AW261"/>
  <c r="BY261"/>
  <c r="BO261"/>
  <c r="Z261"/>
  <c r="AR261"/>
  <c r="BA261"/>
  <c r="BJ261"/>
  <c r="BK261"/>
  <c r="BL261"/>
  <c r="Q261"/>
  <c r="S261"/>
  <c r="BT261"/>
  <c r="AA261"/>
  <c r="CT261"/>
  <c r="BH261"/>
  <c r="O261"/>
  <c r="X261"/>
  <c r="I261"/>
  <c r="BP261"/>
  <c r="W261"/>
  <c r="AZ261"/>
  <c r="BI261"/>
  <c r="BR261"/>
  <c r="BS261"/>
  <c r="AG261"/>
  <c r="AI261"/>
  <c r="BD261"/>
  <c r="AN261"/>
  <c r="N261"/>
  <c r="V261"/>
  <c r="AM261"/>
  <c r="AE261"/>
  <c r="AD261"/>
  <c r="AO261"/>
  <c r="BU261"/>
  <c r="P261"/>
  <c r="AL261"/>
  <c r="L261"/>
  <c r="T261"/>
  <c r="U261"/>
  <c r="R261"/>
  <c r="AC261"/>
  <c r="AH261"/>
  <c r="BX261"/>
  <c r="CV261"/>
  <c r="CU261"/>
  <c r="CW261"/>
  <c r="CX261"/>
  <c r="DX261"/>
  <c r="CA261"/>
  <c r="CB261"/>
  <c r="CC261"/>
  <c r="CD261"/>
  <c r="CE261"/>
  <c r="CF261"/>
  <c r="CG261"/>
  <c r="CH261"/>
  <c r="CI261"/>
  <c r="CJ261"/>
  <c r="CK261"/>
  <c r="CL261"/>
  <c r="CN261"/>
  <c r="CM261"/>
  <c r="CO261"/>
  <c r="CP261"/>
  <c r="CR261"/>
  <c r="CQ261"/>
  <c r="CZ167"/>
  <c r="CY157"/>
  <c r="CX173"/>
  <c r="CX170"/>
  <c r="CX171"/>
  <c r="CX172"/>
  <c r="CX174"/>
  <c r="CX175"/>
  <c r="CX176"/>
  <c r="CX177"/>
  <c r="CX178"/>
  <c r="CX179"/>
  <c r="CX180"/>
  <c r="CX181"/>
  <c r="CX182"/>
  <c r="CX183"/>
  <c r="CX184"/>
  <c r="CX185"/>
  <c r="CX186"/>
  <c r="CX187"/>
  <c r="CX188"/>
  <c r="CX189"/>
  <c r="CX190"/>
  <c r="CX191"/>
  <c r="CX192"/>
  <c r="CX193"/>
  <c r="CX194"/>
  <c r="CX195"/>
  <c r="CX196"/>
  <c r="CX197"/>
  <c r="CX198"/>
  <c r="CX199"/>
  <c r="CX200"/>
  <c r="CX201"/>
  <c r="CX202"/>
  <c r="CX203"/>
  <c r="CX204"/>
  <c r="CX205"/>
  <c r="CX206"/>
  <c r="CX207"/>
  <c r="CX208"/>
  <c r="CX209"/>
  <c r="CX210"/>
  <c r="CX211"/>
  <c r="CX212"/>
  <c r="CX213"/>
  <c r="CX214"/>
  <c r="CX215"/>
  <c r="CX216"/>
  <c r="CX217"/>
  <c r="CX218"/>
  <c r="CX219"/>
  <c r="CX220"/>
  <c r="CX221"/>
  <c r="CX222"/>
  <c r="CX223"/>
  <c r="CX224"/>
  <c r="CX225"/>
  <c r="CX226"/>
  <c r="CX227"/>
  <c r="CX228"/>
  <c r="CX229"/>
  <c r="CX230"/>
  <c r="CX231"/>
  <c r="CX232"/>
  <c r="CX233"/>
  <c r="CX234"/>
  <c r="CX235"/>
  <c r="CX236"/>
  <c r="CX237"/>
  <c r="CX238"/>
  <c r="CX239"/>
  <c r="CX240"/>
  <c r="CX241"/>
  <c r="CX242"/>
  <c r="CX243"/>
  <c r="CX244"/>
  <c r="CX245"/>
  <c r="CX246"/>
  <c r="CX247"/>
  <c r="CX248"/>
  <c r="CX249"/>
  <c r="CX250"/>
  <c r="CX251"/>
  <c r="CX252"/>
  <c r="CX253"/>
  <c r="CX254"/>
  <c r="CX255"/>
  <c r="CX256"/>
  <c r="CX257"/>
  <c r="CX258"/>
  <c r="CX259"/>
  <c r="DQ368"/>
  <c r="DI368"/>
  <c r="DA368"/>
  <c r="CS368"/>
  <c r="CK368"/>
  <c r="CC368"/>
  <c r="BU368"/>
  <c r="BM368"/>
  <c r="BE368"/>
  <c r="AW368"/>
  <c r="AO368"/>
  <c r="AG368"/>
  <c r="Y368"/>
  <c r="Q368"/>
  <c r="I368"/>
  <c r="DR368"/>
  <c r="DJ368"/>
  <c r="DB368"/>
  <c r="CT368"/>
  <c r="CL368"/>
  <c r="CD368"/>
  <c r="BV368"/>
  <c r="DS368"/>
  <c r="DK368"/>
  <c r="DC368"/>
  <c r="CU368"/>
  <c r="CM368"/>
  <c r="CE368"/>
  <c r="BW368"/>
  <c r="DV368"/>
  <c r="DN368"/>
  <c r="DF368"/>
  <c r="CX368"/>
  <c r="CP368"/>
  <c r="CH368"/>
  <c r="BZ368"/>
  <c r="DL368"/>
  <c r="CV368"/>
  <c r="CF368"/>
  <c r="BQ368"/>
  <c r="BH368"/>
  <c r="AY368"/>
  <c r="AP368"/>
  <c r="AF368"/>
  <c r="W368"/>
  <c r="N368"/>
  <c r="DM368"/>
  <c r="CW368"/>
  <c r="CG368"/>
  <c r="BR368"/>
  <c r="BI368"/>
  <c r="AZ368"/>
  <c r="AQ368"/>
  <c r="AH368"/>
  <c r="X368"/>
  <c r="O368"/>
  <c r="DO368"/>
  <c r="CY368"/>
  <c r="CI368"/>
  <c r="BS368"/>
  <c r="BJ368"/>
  <c r="BA368"/>
  <c r="AR368"/>
  <c r="AI368"/>
  <c r="Z368"/>
  <c r="P368"/>
  <c r="DU368"/>
  <c r="DE368"/>
  <c r="CO368"/>
  <c r="BY368"/>
  <c r="BN368"/>
  <c r="BD368"/>
  <c r="AU368"/>
  <c r="AL368"/>
  <c r="AC368"/>
  <c r="T368"/>
  <c r="K368"/>
  <c r="CZ368"/>
  <c r="BT368"/>
  <c r="BB368"/>
  <c r="AJ368"/>
  <c r="R368"/>
  <c r="DD368"/>
  <c r="BX368"/>
  <c r="BC368"/>
  <c r="AK368"/>
  <c r="S368"/>
  <c r="DG368"/>
  <c r="CA368"/>
  <c r="BF368"/>
  <c r="AM368"/>
  <c r="U368"/>
  <c r="DT368"/>
  <c r="CN368"/>
  <c r="BL368"/>
  <c r="AT368"/>
  <c r="AB368"/>
  <c r="J368"/>
  <c r="DH368"/>
  <c r="BG368"/>
  <c r="V368"/>
  <c r="DP368"/>
  <c r="BK368"/>
  <c r="AA368"/>
  <c r="DW368"/>
  <c r="BO368"/>
  <c r="AD368"/>
  <c r="CJ368"/>
  <c r="AS368"/>
  <c r="DX368"/>
  <c r="AE368"/>
  <c r="AX368"/>
  <c r="AN368"/>
  <c r="AV368"/>
  <c r="CB368"/>
  <c r="CQ368"/>
  <c r="L368"/>
  <c r="BP368"/>
  <c r="CR368"/>
  <c r="M368"/>
  <c r="F477"/>
  <c r="F692"/>
  <c r="F584"/>
  <c r="F369"/>
  <c r="DW691"/>
  <c r="DO691"/>
  <c r="DG691"/>
  <c r="CY691"/>
  <c r="CQ691"/>
  <c r="CI691"/>
  <c r="CA691"/>
  <c r="BS691"/>
  <c r="BK691"/>
  <c r="BC691"/>
  <c r="AU691"/>
  <c r="AM691"/>
  <c r="AE691"/>
  <c r="W691"/>
  <c r="O691"/>
  <c r="DX691"/>
  <c r="DP691"/>
  <c r="DH691"/>
  <c r="CZ691"/>
  <c r="CR691"/>
  <c r="CJ691"/>
  <c r="CB691"/>
  <c r="BT691"/>
  <c r="BL691"/>
  <c r="BD691"/>
  <c r="AV691"/>
  <c r="AN691"/>
  <c r="AF691"/>
  <c r="X691"/>
  <c r="P691"/>
  <c r="DQ691"/>
  <c r="DI691"/>
  <c r="DA691"/>
  <c r="CS691"/>
  <c r="CK691"/>
  <c r="CC691"/>
  <c r="BU691"/>
  <c r="BM691"/>
  <c r="BE691"/>
  <c r="AW691"/>
  <c r="AO691"/>
  <c r="AG691"/>
  <c r="Y691"/>
  <c r="Q691"/>
  <c r="I691"/>
  <c r="DT691"/>
  <c r="DL691"/>
  <c r="DD691"/>
  <c r="CV691"/>
  <c r="CN691"/>
  <c r="CF691"/>
  <c r="BX691"/>
  <c r="BP691"/>
  <c r="BH691"/>
  <c r="AZ691"/>
  <c r="AR691"/>
  <c r="AJ691"/>
  <c r="AB691"/>
  <c r="T691"/>
  <c r="L691"/>
  <c r="DK691"/>
  <c r="CU691"/>
  <c r="CE691"/>
  <c r="BO691"/>
  <c r="AY691"/>
  <c r="AI691"/>
  <c r="S691"/>
  <c r="DM691"/>
  <c r="CW691"/>
  <c r="CG691"/>
  <c r="BQ691"/>
  <c r="BA691"/>
  <c r="AK691"/>
  <c r="U691"/>
  <c r="DN691"/>
  <c r="CX691"/>
  <c r="CH691"/>
  <c r="BR691"/>
  <c r="BB691"/>
  <c r="AL691"/>
  <c r="V691"/>
  <c r="DU691"/>
  <c r="DE691"/>
  <c r="CO691"/>
  <c r="BY691"/>
  <c r="BI691"/>
  <c r="AS691"/>
  <c r="AC691"/>
  <c r="M691"/>
  <c r="DR691"/>
  <c r="CL691"/>
  <c r="BF691"/>
  <c r="Z691"/>
  <c r="CT691"/>
  <c r="DS691"/>
  <c r="CM691"/>
  <c r="BG691"/>
  <c r="AA691"/>
  <c r="BN691"/>
  <c r="DV691"/>
  <c r="CP691"/>
  <c r="BJ691"/>
  <c r="AD691"/>
  <c r="AH691"/>
  <c r="DC691"/>
  <c r="BW691"/>
  <c r="AQ691"/>
  <c r="K691"/>
  <c r="DF691"/>
  <c r="BZ691"/>
  <c r="AT691"/>
  <c r="N691"/>
  <c r="DB691"/>
  <c r="R691"/>
  <c r="DJ691"/>
  <c r="AP691"/>
  <c r="J691"/>
  <c r="AX691"/>
  <c r="BV691"/>
  <c r="CD691"/>
  <c r="A589"/>
  <c r="B588"/>
  <c r="G692"/>
  <c r="G584"/>
  <c r="G369"/>
  <c r="G477"/>
  <c r="D692"/>
  <c r="D369"/>
  <c r="D584"/>
  <c r="D477"/>
  <c r="A697"/>
  <c r="B696"/>
  <c r="A482"/>
  <c r="B481"/>
  <c r="B374"/>
  <c r="A375"/>
  <c r="AH136"/>
  <c r="A267"/>
  <c r="B266"/>
  <c r="AQ127" i="15"/>
  <c r="AP128"/>
  <c r="A127"/>
  <c r="B126"/>
  <c r="AI136" i="14"/>
  <c r="X137"/>
  <c r="AK136"/>
  <c r="AJ136"/>
  <c r="I138"/>
  <c r="U138" s="1"/>
  <c r="O138"/>
  <c r="L138"/>
  <c r="R138"/>
  <c r="AA137"/>
  <c r="AG137" s="1"/>
  <c r="AD137"/>
  <c r="AE137"/>
  <c r="AB137"/>
  <c r="AC137"/>
  <c r="W137"/>
  <c r="J138"/>
  <c r="P138"/>
  <c r="K138"/>
  <c r="Q138"/>
  <c r="M138"/>
  <c r="S138"/>
  <c r="V137"/>
  <c r="Y137"/>
  <c r="E139"/>
  <c r="D139"/>
  <c r="G139"/>
  <c r="F139"/>
  <c r="C139"/>
  <c r="A141"/>
  <c r="B140"/>
  <c r="B313" i="4"/>
  <c r="A314"/>
  <c r="U126" i="15" l="1"/>
  <c r="W126"/>
  <c r="Y126"/>
  <c r="X126"/>
  <c r="F127"/>
  <c r="C127"/>
  <c r="D127"/>
  <c r="E127"/>
  <c r="G127"/>
  <c r="V126"/>
  <c r="C263" i="14"/>
  <c r="E263"/>
  <c r="D263"/>
  <c r="G263"/>
  <c r="F263"/>
  <c r="DA167"/>
  <c r="CZ262" s="1"/>
  <c r="CZ157"/>
  <c r="CY170"/>
  <c r="CY174"/>
  <c r="CY171"/>
  <c r="CY172"/>
  <c r="CY173"/>
  <c r="CY175"/>
  <c r="CY176"/>
  <c r="CY177"/>
  <c r="CY178"/>
  <c r="CY179"/>
  <c r="CY180"/>
  <c r="CY181"/>
  <c r="CY182"/>
  <c r="CY183"/>
  <c r="CY184"/>
  <c r="CY185"/>
  <c r="CY186"/>
  <c r="CY187"/>
  <c r="CY188"/>
  <c r="CY189"/>
  <c r="CY190"/>
  <c r="CY191"/>
  <c r="CY192"/>
  <c r="CY193"/>
  <c r="CY194"/>
  <c r="CY195"/>
  <c r="CY196"/>
  <c r="CY197"/>
  <c r="CY198"/>
  <c r="CY199"/>
  <c r="CY200"/>
  <c r="CY201"/>
  <c r="CY202"/>
  <c r="CY203"/>
  <c r="CY204"/>
  <c r="CY205"/>
  <c r="CY206"/>
  <c r="CY207"/>
  <c r="CY208"/>
  <c r="CY209"/>
  <c r="CY210"/>
  <c r="CY211"/>
  <c r="CY212"/>
  <c r="CY213"/>
  <c r="CY214"/>
  <c r="CY215"/>
  <c r="CY216"/>
  <c r="CY217"/>
  <c r="CY218"/>
  <c r="CY219"/>
  <c r="CY220"/>
  <c r="CY221"/>
  <c r="CY222"/>
  <c r="CY223"/>
  <c r="CY224"/>
  <c r="CY225"/>
  <c r="CY226"/>
  <c r="CY227"/>
  <c r="CY228"/>
  <c r="CY229"/>
  <c r="CY230"/>
  <c r="CY231"/>
  <c r="CY232"/>
  <c r="CY233"/>
  <c r="CY234"/>
  <c r="CY235"/>
  <c r="CY236"/>
  <c r="CY237"/>
  <c r="CY238"/>
  <c r="CY239"/>
  <c r="CY240"/>
  <c r="CY241"/>
  <c r="CY242"/>
  <c r="CY243"/>
  <c r="CY244"/>
  <c r="CY245"/>
  <c r="CY246"/>
  <c r="CY247"/>
  <c r="CY248"/>
  <c r="CY249"/>
  <c r="CY250"/>
  <c r="CY251"/>
  <c r="CY252"/>
  <c r="CY253"/>
  <c r="CY254"/>
  <c r="CY255"/>
  <c r="CY256"/>
  <c r="CY257"/>
  <c r="CY258"/>
  <c r="CY259"/>
  <c r="CY260"/>
  <c r="E478"/>
  <c r="E585"/>
  <c r="E370"/>
  <c r="E693"/>
  <c r="DW692"/>
  <c r="DO692"/>
  <c r="DG692"/>
  <c r="CY692"/>
  <c r="CQ692"/>
  <c r="CI692"/>
  <c r="CA692"/>
  <c r="BS692"/>
  <c r="BK692"/>
  <c r="BC692"/>
  <c r="AU692"/>
  <c r="AM692"/>
  <c r="AE692"/>
  <c r="W692"/>
  <c r="O692"/>
  <c r="DX692"/>
  <c r="DP692"/>
  <c r="DH692"/>
  <c r="CZ692"/>
  <c r="CR692"/>
  <c r="CJ692"/>
  <c r="CB692"/>
  <c r="BT692"/>
  <c r="BL692"/>
  <c r="BD692"/>
  <c r="AV692"/>
  <c r="AN692"/>
  <c r="AF692"/>
  <c r="X692"/>
  <c r="P692"/>
  <c r="DQ692"/>
  <c r="DI692"/>
  <c r="DA692"/>
  <c r="CS692"/>
  <c r="CK692"/>
  <c r="CC692"/>
  <c r="BU692"/>
  <c r="BM692"/>
  <c r="BE692"/>
  <c r="AW692"/>
  <c r="AO692"/>
  <c r="AG692"/>
  <c r="Y692"/>
  <c r="Q692"/>
  <c r="I692"/>
  <c r="DT692"/>
  <c r="DL692"/>
  <c r="DD692"/>
  <c r="CV692"/>
  <c r="CN692"/>
  <c r="CF692"/>
  <c r="BX692"/>
  <c r="BP692"/>
  <c r="BH692"/>
  <c r="AZ692"/>
  <c r="AR692"/>
  <c r="AJ692"/>
  <c r="AB692"/>
  <c r="T692"/>
  <c r="L692"/>
  <c r="DS692"/>
  <c r="DC692"/>
  <c r="CM692"/>
  <c r="BW692"/>
  <c r="BG692"/>
  <c r="AQ692"/>
  <c r="AA692"/>
  <c r="K692"/>
  <c r="DU692"/>
  <c r="DE692"/>
  <c r="CO692"/>
  <c r="BY692"/>
  <c r="BI692"/>
  <c r="AS692"/>
  <c r="AC692"/>
  <c r="M692"/>
  <c r="DV692"/>
  <c r="DF692"/>
  <c r="CP692"/>
  <c r="BZ692"/>
  <c r="BJ692"/>
  <c r="AT692"/>
  <c r="AD692"/>
  <c r="N692"/>
  <c r="DM692"/>
  <c r="CW692"/>
  <c r="CG692"/>
  <c r="BQ692"/>
  <c r="BA692"/>
  <c r="AK692"/>
  <c r="U692"/>
  <c r="CT692"/>
  <c r="BN692"/>
  <c r="AH692"/>
  <c r="BV692"/>
  <c r="CU692"/>
  <c r="BO692"/>
  <c r="AI692"/>
  <c r="AP692"/>
  <c r="CX692"/>
  <c r="BR692"/>
  <c r="AL692"/>
  <c r="DB692"/>
  <c r="J692"/>
  <c r="DK692"/>
  <c r="CE692"/>
  <c r="AY692"/>
  <c r="S692"/>
  <c r="DN692"/>
  <c r="CH692"/>
  <c r="BB692"/>
  <c r="V692"/>
  <c r="DJ692"/>
  <c r="AX692"/>
  <c r="DR692"/>
  <c r="R692"/>
  <c r="Z692"/>
  <c r="BF692"/>
  <c r="CD692"/>
  <c r="CL692"/>
  <c r="DU477"/>
  <c r="DM477"/>
  <c r="DE477"/>
  <c r="CW477"/>
  <c r="CO477"/>
  <c r="CG477"/>
  <c r="BY477"/>
  <c r="BQ477"/>
  <c r="BI477"/>
  <c r="BA477"/>
  <c r="AS477"/>
  <c r="AK477"/>
  <c r="AC477"/>
  <c r="U477"/>
  <c r="M477"/>
  <c r="DV477"/>
  <c r="DN477"/>
  <c r="DF477"/>
  <c r="CX477"/>
  <c r="CP477"/>
  <c r="CH477"/>
  <c r="BZ477"/>
  <c r="BR477"/>
  <c r="BJ477"/>
  <c r="BB477"/>
  <c r="AT477"/>
  <c r="AL477"/>
  <c r="AD477"/>
  <c r="V477"/>
  <c r="N477"/>
  <c r="DW477"/>
  <c r="DO477"/>
  <c r="DG477"/>
  <c r="CY477"/>
  <c r="CQ477"/>
  <c r="CI477"/>
  <c r="CA477"/>
  <c r="BS477"/>
  <c r="BK477"/>
  <c r="BC477"/>
  <c r="AU477"/>
  <c r="AM477"/>
  <c r="AE477"/>
  <c r="W477"/>
  <c r="O477"/>
  <c r="DX477"/>
  <c r="DP477"/>
  <c r="DH477"/>
  <c r="CZ477"/>
  <c r="CR477"/>
  <c r="CJ477"/>
  <c r="CB477"/>
  <c r="BT477"/>
  <c r="BL477"/>
  <c r="BD477"/>
  <c r="AV477"/>
  <c r="AN477"/>
  <c r="AF477"/>
  <c r="X477"/>
  <c r="P477"/>
  <c r="DI477"/>
  <c r="CS477"/>
  <c r="CC477"/>
  <c r="BM477"/>
  <c r="AW477"/>
  <c r="AG477"/>
  <c r="Q477"/>
  <c r="DJ477"/>
  <c r="CT477"/>
  <c r="CD477"/>
  <c r="DT477"/>
  <c r="DB477"/>
  <c r="CF477"/>
  <c r="BN477"/>
  <c r="AR477"/>
  <c r="AA477"/>
  <c r="J477"/>
  <c r="DC477"/>
  <c r="CK477"/>
  <c r="BO477"/>
  <c r="AX477"/>
  <c r="AB477"/>
  <c r="K477"/>
  <c r="DD477"/>
  <c r="CL477"/>
  <c r="BP477"/>
  <c r="AY477"/>
  <c r="AH477"/>
  <c r="L477"/>
  <c r="DK477"/>
  <c r="CM477"/>
  <c r="BU477"/>
  <c r="AZ477"/>
  <c r="AI477"/>
  <c r="R477"/>
  <c r="DL477"/>
  <c r="BV477"/>
  <c r="AJ477"/>
  <c r="DQ477"/>
  <c r="BW477"/>
  <c r="AO477"/>
  <c r="DR477"/>
  <c r="BX477"/>
  <c r="AP477"/>
  <c r="DS477"/>
  <c r="CE477"/>
  <c r="AQ477"/>
  <c r="I477"/>
  <c r="CN477"/>
  <c r="S477"/>
  <c r="CU477"/>
  <c r="T477"/>
  <c r="CV477"/>
  <c r="Y477"/>
  <c r="DA477"/>
  <c r="Z477"/>
  <c r="BF477"/>
  <c r="BE477"/>
  <c r="BG477"/>
  <c r="BH477"/>
  <c r="DQ369"/>
  <c r="DI369"/>
  <c r="DA369"/>
  <c r="CS369"/>
  <c r="CK369"/>
  <c r="CC369"/>
  <c r="BU369"/>
  <c r="BM369"/>
  <c r="BE369"/>
  <c r="AW369"/>
  <c r="AO369"/>
  <c r="AG369"/>
  <c r="Y369"/>
  <c r="Q369"/>
  <c r="I369"/>
  <c r="DR369"/>
  <c r="DJ369"/>
  <c r="DB369"/>
  <c r="CT369"/>
  <c r="CL369"/>
  <c r="CD369"/>
  <c r="BV369"/>
  <c r="BN369"/>
  <c r="BF369"/>
  <c r="AX369"/>
  <c r="AP369"/>
  <c r="AH369"/>
  <c r="Z369"/>
  <c r="R369"/>
  <c r="J369"/>
  <c r="DS369"/>
  <c r="DK369"/>
  <c r="DC369"/>
  <c r="CU369"/>
  <c r="CM369"/>
  <c r="CE369"/>
  <c r="BW369"/>
  <c r="BO369"/>
  <c r="BG369"/>
  <c r="AY369"/>
  <c r="AQ369"/>
  <c r="AI369"/>
  <c r="AA369"/>
  <c r="S369"/>
  <c r="K369"/>
  <c r="DV369"/>
  <c r="DN369"/>
  <c r="DF369"/>
  <c r="CX369"/>
  <c r="CP369"/>
  <c r="CH369"/>
  <c r="BZ369"/>
  <c r="BR369"/>
  <c r="BJ369"/>
  <c r="BB369"/>
  <c r="AT369"/>
  <c r="AL369"/>
  <c r="AD369"/>
  <c r="V369"/>
  <c r="N369"/>
  <c r="DT369"/>
  <c r="DD369"/>
  <c r="CN369"/>
  <c r="BX369"/>
  <c r="BH369"/>
  <c r="AR369"/>
  <c r="AB369"/>
  <c r="L369"/>
  <c r="DU369"/>
  <c r="DE369"/>
  <c r="CO369"/>
  <c r="BY369"/>
  <c r="BI369"/>
  <c r="AS369"/>
  <c r="AC369"/>
  <c r="M369"/>
  <c r="DW369"/>
  <c r="DG369"/>
  <c r="CQ369"/>
  <c r="CA369"/>
  <c r="BK369"/>
  <c r="AU369"/>
  <c r="AE369"/>
  <c r="O369"/>
  <c r="DM369"/>
  <c r="CW369"/>
  <c r="CG369"/>
  <c r="BQ369"/>
  <c r="BA369"/>
  <c r="AK369"/>
  <c r="U369"/>
  <c r="DH369"/>
  <c r="CB369"/>
  <c r="AV369"/>
  <c r="P369"/>
  <c r="DL369"/>
  <c r="CF369"/>
  <c r="AZ369"/>
  <c r="T369"/>
  <c r="DO369"/>
  <c r="CI369"/>
  <c r="BC369"/>
  <c r="W369"/>
  <c r="CV369"/>
  <c r="BP369"/>
  <c r="AJ369"/>
  <c r="DP369"/>
  <c r="BD369"/>
  <c r="DX369"/>
  <c r="BL369"/>
  <c r="BS369"/>
  <c r="CR369"/>
  <c r="AF369"/>
  <c r="X369"/>
  <c r="AM369"/>
  <c r="AN369"/>
  <c r="CJ369"/>
  <c r="CY369"/>
  <c r="CZ369"/>
  <c r="BT369"/>
  <c r="B589"/>
  <c r="A590"/>
  <c r="D478"/>
  <c r="D585"/>
  <c r="D693"/>
  <c r="D370"/>
  <c r="CY261"/>
  <c r="F478"/>
  <c r="F370"/>
  <c r="F693"/>
  <c r="F585"/>
  <c r="G693"/>
  <c r="G478"/>
  <c r="G370"/>
  <c r="G585"/>
  <c r="DT584"/>
  <c r="DL584"/>
  <c r="DD584"/>
  <c r="CV584"/>
  <c r="CN584"/>
  <c r="CF584"/>
  <c r="BX584"/>
  <c r="BP584"/>
  <c r="BH584"/>
  <c r="AZ584"/>
  <c r="AR584"/>
  <c r="AJ584"/>
  <c r="AB584"/>
  <c r="T584"/>
  <c r="L584"/>
  <c r="DU584"/>
  <c r="DM584"/>
  <c r="DE584"/>
  <c r="CW584"/>
  <c r="CO584"/>
  <c r="CG584"/>
  <c r="BY584"/>
  <c r="BQ584"/>
  <c r="BI584"/>
  <c r="BA584"/>
  <c r="AS584"/>
  <c r="AK584"/>
  <c r="AC584"/>
  <c r="U584"/>
  <c r="M584"/>
  <c r="DQ584"/>
  <c r="DI584"/>
  <c r="DA584"/>
  <c r="CS584"/>
  <c r="CK584"/>
  <c r="CC584"/>
  <c r="BU584"/>
  <c r="BM584"/>
  <c r="BE584"/>
  <c r="AW584"/>
  <c r="AO584"/>
  <c r="AG584"/>
  <c r="Y584"/>
  <c r="Q584"/>
  <c r="I584"/>
  <c r="DR584"/>
  <c r="DF584"/>
  <c r="CR584"/>
  <c r="CE584"/>
  <c r="BS584"/>
  <c r="BF584"/>
  <c r="AT584"/>
  <c r="AF584"/>
  <c r="S584"/>
  <c r="DS584"/>
  <c r="DG584"/>
  <c r="CT584"/>
  <c r="CH584"/>
  <c r="BT584"/>
  <c r="BG584"/>
  <c r="AU584"/>
  <c r="AH584"/>
  <c r="V584"/>
  <c r="DV584"/>
  <c r="DH584"/>
  <c r="CU584"/>
  <c r="CI584"/>
  <c r="BV584"/>
  <c r="BJ584"/>
  <c r="AV584"/>
  <c r="AI584"/>
  <c r="W584"/>
  <c r="J584"/>
  <c r="DN584"/>
  <c r="CZ584"/>
  <c r="CM584"/>
  <c r="CA584"/>
  <c r="BN584"/>
  <c r="BB584"/>
  <c r="AN584"/>
  <c r="AA584"/>
  <c r="O584"/>
  <c r="DW584"/>
  <c r="CX584"/>
  <c r="BW584"/>
  <c r="AX584"/>
  <c r="X584"/>
  <c r="DX584"/>
  <c r="CY584"/>
  <c r="BZ584"/>
  <c r="AY584"/>
  <c r="Z584"/>
  <c r="DB584"/>
  <c r="CB584"/>
  <c r="BC584"/>
  <c r="AD584"/>
  <c r="DK584"/>
  <c r="CL584"/>
  <c r="BL584"/>
  <c r="AM584"/>
  <c r="N584"/>
  <c r="DC584"/>
  <c r="BD584"/>
  <c r="DJ584"/>
  <c r="BK584"/>
  <c r="K584"/>
  <c r="DO584"/>
  <c r="BO584"/>
  <c r="P584"/>
  <c r="CJ584"/>
  <c r="AL584"/>
  <c r="DP584"/>
  <c r="R584"/>
  <c r="AE584"/>
  <c r="AP584"/>
  <c r="CD584"/>
  <c r="BR584"/>
  <c r="AQ584"/>
  <c r="CP584"/>
  <c r="CQ584"/>
  <c r="BZ262"/>
  <c r="C585"/>
  <c r="C693"/>
  <c r="BU262"/>
  <c r="BL262"/>
  <c r="BC262"/>
  <c r="AS262"/>
  <c r="AJ262"/>
  <c r="AA262"/>
  <c r="R262"/>
  <c r="I262"/>
  <c r="BV262"/>
  <c r="BM262"/>
  <c r="BD262"/>
  <c r="AU262"/>
  <c r="AK262"/>
  <c r="AB262"/>
  <c r="S262"/>
  <c r="J262"/>
  <c r="BW262"/>
  <c r="BN262"/>
  <c r="BE262"/>
  <c r="AV262"/>
  <c r="AM262"/>
  <c r="AC262"/>
  <c r="T262"/>
  <c r="K262"/>
  <c r="BQ262"/>
  <c r="BH262"/>
  <c r="AY262"/>
  <c r="AP262"/>
  <c r="AG262"/>
  <c r="X262"/>
  <c r="O262"/>
  <c r="BY262"/>
  <c r="BG262"/>
  <c r="AO262"/>
  <c r="W262"/>
  <c r="C370"/>
  <c r="AX262"/>
  <c r="M262"/>
  <c r="C478"/>
  <c r="BI262"/>
  <c r="AQ262"/>
  <c r="Y262"/>
  <c r="BO262"/>
  <c r="AE262"/>
  <c r="BP262"/>
  <c r="AF262"/>
  <c r="U262"/>
  <c r="BK262"/>
  <c r="AR262"/>
  <c r="Z262"/>
  <c r="AW262"/>
  <c r="L262"/>
  <c r="BS262"/>
  <c r="AZ262"/>
  <c r="AH262"/>
  <c r="P262"/>
  <c r="BT262"/>
  <c r="BA262"/>
  <c r="AI262"/>
  <c r="Q262"/>
  <c r="BX262"/>
  <c r="BF262"/>
  <c r="AN262"/>
  <c r="N262"/>
  <c r="AT262"/>
  <c r="BR262"/>
  <c r="BJ262"/>
  <c r="BB262"/>
  <c r="AD262"/>
  <c r="V262"/>
  <c r="CS262"/>
  <c r="AL262"/>
  <c r="CT262"/>
  <c r="CU262"/>
  <c r="CV262"/>
  <c r="CW262"/>
  <c r="CX262"/>
  <c r="CY262"/>
  <c r="DX262"/>
  <c r="CB262"/>
  <c r="CA262"/>
  <c r="CC262"/>
  <c r="CD262"/>
  <c r="CE262"/>
  <c r="CF262"/>
  <c r="CG262"/>
  <c r="CH262"/>
  <c r="CI262"/>
  <c r="CJ262"/>
  <c r="CK262"/>
  <c r="CL262"/>
  <c r="CM262"/>
  <c r="CN262"/>
  <c r="CO262"/>
  <c r="CP262"/>
  <c r="CR262"/>
  <c r="CQ262"/>
  <c r="A698"/>
  <c r="B697"/>
  <c r="A483"/>
  <c r="B482"/>
  <c r="A376"/>
  <c r="B375"/>
  <c r="B267"/>
  <c r="A268"/>
  <c r="AI137"/>
  <c r="AH137"/>
  <c r="AP129" i="15"/>
  <c r="AQ128"/>
  <c r="A128"/>
  <c r="B127"/>
  <c r="AJ137" i="14"/>
  <c r="AK137"/>
  <c r="AA138"/>
  <c r="AG138" s="1"/>
  <c r="AB138"/>
  <c r="AD138"/>
  <c r="AE138"/>
  <c r="AC138"/>
  <c r="K139"/>
  <c r="Q139"/>
  <c r="Y138"/>
  <c r="J139"/>
  <c r="P139"/>
  <c r="V138"/>
  <c r="W138"/>
  <c r="L139"/>
  <c r="R139"/>
  <c r="M139"/>
  <c r="S139"/>
  <c r="I139"/>
  <c r="U139" s="1"/>
  <c r="O139"/>
  <c r="X138"/>
  <c r="C140"/>
  <c r="D140"/>
  <c r="F140"/>
  <c r="G140"/>
  <c r="E140"/>
  <c r="A142"/>
  <c r="B141"/>
  <c r="A315" i="4"/>
  <c r="B314"/>
  <c r="U127" i="15" l="1"/>
  <c r="V127"/>
  <c r="Y127"/>
  <c r="X127"/>
  <c r="F128"/>
  <c r="C128"/>
  <c r="G128"/>
  <c r="E128"/>
  <c r="D128"/>
  <c r="V128" s="1"/>
  <c r="W127"/>
  <c r="F264" i="14"/>
  <c r="D264"/>
  <c r="G264"/>
  <c r="E264"/>
  <c r="C264"/>
  <c r="E694"/>
  <c r="E586"/>
  <c r="E479"/>
  <c r="E371"/>
  <c r="DT585"/>
  <c r="DL585"/>
  <c r="DD585"/>
  <c r="CV585"/>
  <c r="CN585"/>
  <c r="CF585"/>
  <c r="BX585"/>
  <c r="BP585"/>
  <c r="BH585"/>
  <c r="AZ585"/>
  <c r="AR585"/>
  <c r="AJ585"/>
  <c r="AB585"/>
  <c r="T585"/>
  <c r="L585"/>
  <c r="DU585"/>
  <c r="DM585"/>
  <c r="DE585"/>
  <c r="CW585"/>
  <c r="CO585"/>
  <c r="CG585"/>
  <c r="BY585"/>
  <c r="BQ585"/>
  <c r="BI585"/>
  <c r="BA585"/>
  <c r="AS585"/>
  <c r="AK585"/>
  <c r="AC585"/>
  <c r="U585"/>
  <c r="M585"/>
  <c r="DQ585"/>
  <c r="DI585"/>
  <c r="DA585"/>
  <c r="CS585"/>
  <c r="CK585"/>
  <c r="CC585"/>
  <c r="BU585"/>
  <c r="BM585"/>
  <c r="BE585"/>
  <c r="AW585"/>
  <c r="AO585"/>
  <c r="AG585"/>
  <c r="Y585"/>
  <c r="Q585"/>
  <c r="I585"/>
  <c r="DN585"/>
  <c r="CZ585"/>
  <c r="CM585"/>
  <c r="CA585"/>
  <c r="BN585"/>
  <c r="BB585"/>
  <c r="AN585"/>
  <c r="AA585"/>
  <c r="O585"/>
  <c r="DO585"/>
  <c r="DB585"/>
  <c r="CP585"/>
  <c r="CB585"/>
  <c r="BO585"/>
  <c r="BC585"/>
  <c r="AP585"/>
  <c r="AD585"/>
  <c r="P585"/>
  <c r="DP585"/>
  <c r="DC585"/>
  <c r="CQ585"/>
  <c r="CD585"/>
  <c r="BR585"/>
  <c r="BD585"/>
  <c r="AQ585"/>
  <c r="AE585"/>
  <c r="R585"/>
  <c r="DV585"/>
  <c r="DH585"/>
  <c r="CU585"/>
  <c r="CI585"/>
  <c r="BV585"/>
  <c r="BJ585"/>
  <c r="AV585"/>
  <c r="AI585"/>
  <c r="W585"/>
  <c r="J585"/>
  <c r="DF585"/>
  <c r="CE585"/>
  <c r="BF585"/>
  <c r="AF585"/>
  <c r="DG585"/>
  <c r="CH585"/>
  <c r="BG585"/>
  <c r="AH585"/>
  <c r="DJ585"/>
  <c r="CJ585"/>
  <c r="BK585"/>
  <c r="AL585"/>
  <c r="K585"/>
  <c r="DS585"/>
  <c r="CT585"/>
  <c r="BT585"/>
  <c r="AU585"/>
  <c r="V585"/>
  <c r="CL585"/>
  <c r="AM585"/>
  <c r="CR585"/>
  <c r="AT585"/>
  <c r="CX585"/>
  <c r="AX585"/>
  <c r="DR585"/>
  <c r="BS585"/>
  <c r="S585"/>
  <c r="CY585"/>
  <c r="DK585"/>
  <c r="N585"/>
  <c r="DW585"/>
  <c r="X585"/>
  <c r="BL585"/>
  <c r="Z585"/>
  <c r="AY585"/>
  <c r="BW585"/>
  <c r="BZ585"/>
  <c r="DX585"/>
  <c r="G479"/>
  <c r="G586"/>
  <c r="G694"/>
  <c r="G371"/>
  <c r="DU478"/>
  <c r="DM478"/>
  <c r="DE478"/>
  <c r="CW478"/>
  <c r="CO478"/>
  <c r="CG478"/>
  <c r="BY478"/>
  <c r="BQ478"/>
  <c r="BI478"/>
  <c r="BA478"/>
  <c r="AS478"/>
  <c r="AK478"/>
  <c r="AC478"/>
  <c r="U478"/>
  <c r="M478"/>
  <c r="DV478"/>
  <c r="DN478"/>
  <c r="DF478"/>
  <c r="CX478"/>
  <c r="CP478"/>
  <c r="CH478"/>
  <c r="BZ478"/>
  <c r="BR478"/>
  <c r="BJ478"/>
  <c r="BB478"/>
  <c r="AT478"/>
  <c r="AL478"/>
  <c r="AD478"/>
  <c r="V478"/>
  <c r="N478"/>
  <c r="DW478"/>
  <c r="DO478"/>
  <c r="DG478"/>
  <c r="CY478"/>
  <c r="CQ478"/>
  <c r="CI478"/>
  <c r="CA478"/>
  <c r="BS478"/>
  <c r="BK478"/>
  <c r="BC478"/>
  <c r="AU478"/>
  <c r="AM478"/>
  <c r="AE478"/>
  <c r="W478"/>
  <c r="O478"/>
  <c r="DX478"/>
  <c r="DP478"/>
  <c r="DH478"/>
  <c r="CZ478"/>
  <c r="CR478"/>
  <c r="CJ478"/>
  <c r="CB478"/>
  <c r="BT478"/>
  <c r="BL478"/>
  <c r="BD478"/>
  <c r="AV478"/>
  <c r="AN478"/>
  <c r="AF478"/>
  <c r="X478"/>
  <c r="P478"/>
  <c r="DQ478"/>
  <c r="DA478"/>
  <c r="CK478"/>
  <c r="BU478"/>
  <c r="BE478"/>
  <c r="AO478"/>
  <c r="Y478"/>
  <c r="I478"/>
  <c r="DR478"/>
  <c r="DB478"/>
  <c r="CL478"/>
  <c r="BV478"/>
  <c r="BF478"/>
  <c r="AP478"/>
  <c r="Z478"/>
  <c r="J478"/>
  <c r="DJ478"/>
  <c r="CN478"/>
  <c r="BP478"/>
  <c r="AX478"/>
  <c r="AB478"/>
  <c r="DK478"/>
  <c r="CS478"/>
  <c r="BW478"/>
  <c r="AY478"/>
  <c r="AG478"/>
  <c r="K478"/>
  <c r="DL478"/>
  <c r="CT478"/>
  <c r="BX478"/>
  <c r="AZ478"/>
  <c r="AH478"/>
  <c r="L478"/>
  <c r="DS478"/>
  <c r="CU478"/>
  <c r="CC478"/>
  <c r="BG478"/>
  <c r="AI478"/>
  <c r="Q478"/>
  <c r="DT478"/>
  <c r="CD478"/>
  <c r="AJ478"/>
  <c r="CE478"/>
  <c r="AQ478"/>
  <c r="CF478"/>
  <c r="AR478"/>
  <c r="CM478"/>
  <c r="AW478"/>
  <c r="BH478"/>
  <c r="BM478"/>
  <c r="BN478"/>
  <c r="BO478"/>
  <c r="R478"/>
  <c r="S478"/>
  <c r="T478"/>
  <c r="AA478"/>
  <c r="CV478"/>
  <c r="DC478"/>
  <c r="DD478"/>
  <c r="DI478"/>
  <c r="DQ370"/>
  <c r="DI370"/>
  <c r="DA370"/>
  <c r="CS370"/>
  <c r="CK370"/>
  <c r="CC370"/>
  <c r="BU370"/>
  <c r="BM370"/>
  <c r="BE370"/>
  <c r="AW370"/>
  <c r="AO370"/>
  <c r="AG370"/>
  <c r="Y370"/>
  <c r="Q370"/>
  <c r="I370"/>
  <c r="DR370"/>
  <c r="DJ370"/>
  <c r="DB370"/>
  <c r="CT370"/>
  <c r="CL370"/>
  <c r="CD370"/>
  <c r="BV370"/>
  <c r="BN370"/>
  <c r="BF370"/>
  <c r="AX370"/>
  <c r="AP370"/>
  <c r="AH370"/>
  <c r="Z370"/>
  <c r="R370"/>
  <c r="J370"/>
  <c r="DS370"/>
  <c r="DK370"/>
  <c r="DC370"/>
  <c r="CU370"/>
  <c r="CM370"/>
  <c r="CE370"/>
  <c r="BW370"/>
  <c r="BO370"/>
  <c r="BG370"/>
  <c r="AY370"/>
  <c r="AQ370"/>
  <c r="AI370"/>
  <c r="AA370"/>
  <c r="S370"/>
  <c r="K370"/>
  <c r="DV370"/>
  <c r="DN370"/>
  <c r="DF370"/>
  <c r="CX370"/>
  <c r="CP370"/>
  <c r="CH370"/>
  <c r="BZ370"/>
  <c r="BR370"/>
  <c r="BJ370"/>
  <c r="BB370"/>
  <c r="AT370"/>
  <c r="AL370"/>
  <c r="AD370"/>
  <c r="V370"/>
  <c r="N370"/>
  <c r="DL370"/>
  <c r="CV370"/>
  <c r="CF370"/>
  <c r="BP370"/>
  <c r="AZ370"/>
  <c r="AJ370"/>
  <c r="T370"/>
  <c r="DM370"/>
  <c r="CW370"/>
  <c r="CG370"/>
  <c r="BQ370"/>
  <c r="BA370"/>
  <c r="AK370"/>
  <c r="U370"/>
  <c r="DO370"/>
  <c r="CY370"/>
  <c r="CI370"/>
  <c r="BS370"/>
  <c r="BC370"/>
  <c r="AM370"/>
  <c r="W370"/>
  <c r="DU370"/>
  <c r="DE370"/>
  <c r="CO370"/>
  <c r="BY370"/>
  <c r="BI370"/>
  <c r="AS370"/>
  <c r="AC370"/>
  <c r="M370"/>
  <c r="DP370"/>
  <c r="CJ370"/>
  <c r="BD370"/>
  <c r="X370"/>
  <c r="DT370"/>
  <c r="CN370"/>
  <c r="BH370"/>
  <c r="AB370"/>
  <c r="DW370"/>
  <c r="CQ370"/>
  <c r="BK370"/>
  <c r="AE370"/>
  <c r="DD370"/>
  <c r="BX370"/>
  <c r="AR370"/>
  <c r="L370"/>
  <c r="DX370"/>
  <c r="BL370"/>
  <c r="BT370"/>
  <c r="CA370"/>
  <c r="O370"/>
  <c r="CZ370"/>
  <c r="AN370"/>
  <c r="P370"/>
  <c r="AF370"/>
  <c r="AV370"/>
  <c r="AU370"/>
  <c r="CR370"/>
  <c r="DG370"/>
  <c r="CB370"/>
  <c r="DH370"/>
  <c r="DW693"/>
  <c r="DO693"/>
  <c r="DG693"/>
  <c r="CY693"/>
  <c r="CQ693"/>
  <c r="CI693"/>
  <c r="CA693"/>
  <c r="BS693"/>
  <c r="BK693"/>
  <c r="BC693"/>
  <c r="AU693"/>
  <c r="AM693"/>
  <c r="AE693"/>
  <c r="W693"/>
  <c r="O693"/>
  <c r="DX693"/>
  <c r="DP693"/>
  <c r="DH693"/>
  <c r="CZ693"/>
  <c r="CR693"/>
  <c r="CJ693"/>
  <c r="CB693"/>
  <c r="BT693"/>
  <c r="BL693"/>
  <c r="BD693"/>
  <c r="AV693"/>
  <c r="AN693"/>
  <c r="AF693"/>
  <c r="X693"/>
  <c r="P693"/>
  <c r="DQ693"/>
  <c r="DI693"/>
  <c r="DA693"/>
  <c r="CS693"/>
  <c r="CK693"/>
  <c r="CC693"/>
  <c r="BU693"/>
  <c r="BM693"/>
  <c r="BE693"/>
  <c r="AW693"/>
  <c r="AO693"/>
  <c r="AG693"/>
  <c r="Y693"/>
  <c r="Q693"/>
  <c r="I693"/>
  <c r="DT693"/>
  <c r="DL693"/>
  <c r="DD693"/>
  <c r="CV693"/>
  <c r="CN693"/>
  <c r="CF693"/>
  <c r="BX693"/>
  <c r="BP693"/>
  <c r="BH693"/>
  <c r="AZ693"/>
  <c r="AR693"/>
  <c r="AJ693"/>
  <c r="AB693"/>
  <c r="T693"/>
  <c r="L693"/>
  <c r="DK693"/>
  <c r="CU693"/>
  <c r="CE693"/>
  <c r="BO693"/>
  <c r="AY693"/>
  <c r="AI693"/>
  <c r="S693"/>
  <c r="DM693"/>
  <c r="CW693"/>
  <c r="CG693"/>
  <c r="BQ693"/>
  <c r="BA693"/>
  <c r="AK693"/>
  <c r="U693"/>
  <c r="DN693"/>
  <c r="CX693"/>
  <c r="CH693"/>
  <c r="BR693"/>
  <c r="BB693"/>
  <c r="AL693"/>
  <c r="V693"/>
  <c r="DU693"/>
  <c r="DE693"/>
  <c r="CO693"/>
  <c r="BY693"/>
  <c r="BI693"/>
  <c r="AS693"/>
  <c r="AC693"/>
  <c r="M693"/>
  <c r="DB693"/>
  <c r="BV693"/>
  <c r="AP693"/>
  <c r="J693"/>
  <c r="AX693"/>
  <c r="DC693"/>
  <c r="BW693"/>
  <c r="AQ693"/>
  <c r="K693"/>
  <c r="DJ693"/>
  <c r="R693"/>
  <c r="DF693"/>
  <c r="BZ693"/>
  <c r="AT693"/>
  <c r="N693"/>
  <c r="CD693"/>
  <c r="DS693"/>
  <c r="CM693"/>
  <c r="BG693"/>
  <c r="AA693"/>
  <c r="DV693"/>
  <c r="CP693"/>
  <c r="BJ693"/>
  <c r="AD693"/>
  <c r="DR693"/>
  <c r="AH693"/>
  <c r="Z693"/>
  <c r="BF693"/>
  <c r="BN693"/>
  <c r="CL693"/>
  <c r="CT693"/>
  <c r="C586"/>
  <c r="BX263"/>
  <c r="BP263"/>
  <c r="BH263"/>
  <c r="AZ263"/>
  <c r="AR263"/>
  <c r="AJ263"/>
  <c r="AB263"/>
  <c r="T263"/>
  <c r="L263"/>
  <c r="C479"/>
  <c r="BY263"/>
  <c r="BQ263"/>
  <c r="BI263"/>
  <c r="BA263"/>
  <c r="AS263"/>
  <c r="AK263"/>
  <c r="AC263"/>
  <c r="U263"/>
  <c r="M263"/>
  <c r="BZ263"/>
  <c r="BR263"/>
  <c r="BJ263"/>
  <c r="BB263"/>
  <c r="AT263"/>
  <c r="AL263"/>
  <c r="AD263"/>
  <c r="V263"/>
  <c r="N263"/>
  <c r="BU263"/>
  <c r="BM263"/>
  <c r="BE263"/>
  <c r="AW263"/>
  <c r="AO263"/>
  <c r="AG263"/>
  <c r="Y263"/>
  <c r="Q263"/>
  <c r="I263"/>
  <c r="BT263"/>
  <c r="BD263"/>
  <c r="AN263"/>
  <c r="X263"/>
  <c r="BL263"/>
  <c r="AF263"/>
  <c r="P263"/>
  <c r="BV263"/>
  <c r="BF263"/>
  <c r="AP263"/>
  <c r="Z263"/>
  <c r="J263"/>
  <c r="BK263"/>
  <c r="AE263"/>
  <c r="AV263"/>
  <c r="BS263"/>
  <c r="C694"/>
  <c r="BW263"/>
  <c r="BG263"/>
  <c r="AQ263"/>
  <c r="AA263"/>
  <c r="K263"/>
  <c r="AU263"/>
  <c r="O263"/>
  <c r="AM263"/>
  <c r="BN263"/>
  <c r="AX263"/>
  <c r="AH263"/>
  <c r="R263"/>
  <c r="C371"/>
  <c r="BO263"/>
  <c r="AY263"/>
  <c r="AI263"/>
  <c r="S263"/>
  <c r="BC263"/>
  <c r="W263"/>
  <c r="CS263"/>
  <c r="CT263"/>
  <c r="CU263"/>
  <c r="CV263"/>
  <c r="CW263"/>
  <c r="CX263"/>
  <c r="CY263"/>
  <c r="CZ263"/>
  <c r="DX263"/>
  <c r="CA263"/>
  <c r="CB263"/>
  <c r="CC263"/>
  <c r="CD263"/>
  <c r="CE263"/>
  <c r="CF263"/>
  <c r="CG263"/>
  <c r="CI263"/>
  <c r="CH263"/>
  <c r="CJ263"/>
  <c r="CK263"/>
  <c r="CL263"/>
  <c r="CM263"/>
  <c r="CN263"/>
  <c r="CO263"/>
  <c r="CP263"/>
  <c r="CQ263"/>
  <c r="CR263"/>
  <c r="B590"/>
  <c r="A591"/>
  <c r="DB167"/>
  <c r="DA157"/>
  <c r="CZ172"/>
  <c r="CZ171"/>
  <c r="CZ175"/>
  <c r="CZ170"/>
  <c r="CZ174"/>
  <c r="CZ173"/>
  <c r="CZ176"/>
  <c r="CZ177"/>
  <c r="CZ178"/>
  <c r="CZ179"/>
  <c r="CZ180"/>
  <c r="CZ181"/>
  <c r="CZ182"/>
  <c r="CZ183"/>
  <c r="CZ184"/>
  <c r="CZ185"/>
  <c r="CZ186"/>
  <c r="CZ187"/>
  <c r="CZ188"/>
  <c r="CZ189"/>
  <c r="CZ190"/>
  <c r="CZ191"/>
  <c r="CZ192"/>
  <c r="CZ193"/>
  <c r="CZ194"/>
  <c r="CZ195"/>
  <c r="CZ196"/>
  <c r="CZ197"/>
  <c r="CZ198"/>
  <c r="CZ199"/>
  <c r="CZ200"/>
  <c r="CZ201"/>
  <c r="CZ202"/>
  <c r="CZ203"/>
  <c r="CZ204"/>
  <c r="CZ205"/>
  <c r="CZ206"/>
  <c r="CZ207"/>
  <c r="CZ208"/>
  <c r="CZ209"/>
  <c r="CZ210"/>
  <c r="CZ211"/>
  <c r="CZ212"/>
  <c r="CZ213"/>
  <c r="CZ214"/>
  <c r="CZ215"/>
  <c r="CZ216"/>
  <c r="CZ217"/>
  <c r="CZ218"/>
  <c r="CZ219"/>
  <c r="CZ220"/>
  <c r="CZ221"/>
  <c r="CZ222"/>
  <c r="CZ223"/>
  <c r="CZ224"/>
  <c r="CZ225"/>
  <c r="CZ226"/>
  <c r="CZ227"/>
  <c r="CZ228"/>
  <c r="CZ229"/>
  <c r="CZ230"/>
  <c r="CZ231"/>
  <c r="CZ232"/>
  <c r="CZ233"/>
  <c r="CZ234"/>
  <c r="CZ235"/>
  <c r="CZ236"/>
  <c r="CZ237"/>
  <c r="CZ238"/>
  <c r="CZ239"/>
  <c r="CZ240"/>
  <c r="CZ241"/>
  <c r="CZ242"/>
  <c r="CZ243"/>
  <c r="CZ244"/>
  <c r="CZ245"/>
  <c r="CZ246"/>
  <c r="CZ247"/>
  <c r="CZ248"/>
  <c r="CZ249"/>
  <c r="CZ250"/>
  <c r="CZ251"/>
  <c r="CZ252"/>
  <c r="CZ253"/>
  <c r="CZ254"/>
  <c r="CZ255"/>
  <c r="CZ256"/>
  <c r="CZ257"/>
  <c r="CZ258"/>
  <c r="CZ259"/>
  <c r="CZ260"/>
  <c r="CZ261"/>
  <c r="F586"/>
  <c r="F694"/>
  <c r="F371"/>
  <c r="F479"/>
  <c r="D479"/>
  <c r="D586"/>
  <c r="D694"/>
  <c r="D371"/>
  <c r="B698"/>
  <c r="A699"/>
  <c r="B483"/>
  <c r="A484"/>
  <c r="B376"/>
  <c r="A377"/>
  <c r="A269"/>
  <c r="B268"/>
  <c r="AI138"/>
  <c r="AQ129" i="15"/>
  <c r="AP130"/>
  <c r="A129"/>
  <c r="B128"/>
  <c r="AJ138" i="14"/>
  <c r="AH138"/>
  <c r="AK138"/>
  <c r="K140"/>
  <c r="Q140"/>
  <c r="AB139"/>
  <c r="AC139"/>
  <c r="AE139"/>
  <c r="AD139"/>
  <c r="AA139"/>
  <c r="AG139" s="1"/>
  <c r="J140"/>
  <c r="P140"/>
  <c r="X139"/>
  <c r="V139"/>
  <c r="W139"/>
  <c r="I140"/>
  <c r="U140" s="1"/>
  <c r="O140"/>
  <c r="L140"/>
  <c r="R140"/>
  <c r="M140"/>
  <c r="S140"/>
  <c r="Y139"/>
  <c r="F141"/>
  <c r="E141"/>
  <c r="G141"/>
  <c r="C141"/>
  <c r="D141"/>
  <c r="A143"/>
  <c r="B142"/>
  <c r="A316" i="4"/>
  <c r="B315"/>
  <c r="U128" i="15" l="1"/>
  <c r="X128"/>
  <c r="W128"/>
  <c r="Y128"/>
  <c r="D129"/>
  <c r="V129" s="1"/>
  <c r="E129"/>
  <c r="G129"/>
  <c r="C129"/>
  <c r="F129"/>
  <c r="F265" i="14"/>
  <c r="C265"/>
  <c r="G265"/>
  <c r="D265"/>
  <c r="E265"/>
  <c r="DQ371"/>
  <c r="DI371"/>
  <c r="DA371"/>
  <c r="CS371"/>
  <c r="CK371"/>
  <c r="CC371"/>
  <c r="BU371"/>
  <c r="BM371"/>
  <c r="BE371"/>
  <c r="AW371"/>
  <c r="AO371"/>
  <c r="AG371"/>
  <c r="Y371"/>
  <c r="Q371"/>
  <c r="I371"/>
  <c r="DR371"/>
  <c r="DJ371"/>
  <c r="DB371"/>
  <c r="CT371"/>
  <c r="CL371"/>
  <c r="CD371"/>
  <c r="BV371"/>
  <c r="BN371"/>
  <c r="BF371"/>
  <c r="AX371"/>
  <c r="AP371"/>
  <c r="AH371"/>
  <c r="Z371"/>
  <c r="R371"/>
  <c r="J371"/>
  <c r="DS371"/>
  <c r="DK371"/>
  <c r="DC371"/>
  <c r="CU371"/>
  <c r="CM371"/>
  <c r="CE371"/>
  <c r="BW371"/>
  <c r="BO371"/>
  <c r="BG371"/>
  <c r="AY371"/>
  <c r="AQ371"/>
  <c r="AI371"/>
  <c r="AA371"/>
  <c r="S371"/>
  <c r="K371"/>
  <c r="DV371"/>
  <c r="DN371"/>
  <c r="DF371"/>
  <c r="CX371"/>
  <c r="CP371"/>
  <c r="CH371"/>
  <c r="BZ371"/>
  <c r="BR371"/>
  <c r="BJ371"/>
  <c r="BB371"/>
  <c r="AT371"/>
  <c r="AL371"/>
  <c r="AD371"/>
  <c r="V371"/>
  <c r="N371"/>
  <c r="DT371"/>
  <c r="DD371"/>
  <c r="CN371"/>
  <c r="BX371"/>
  <c r="BH371"/>
  <c r="AR371"/>
  <c r="AB371"/>
  <c r="L371"/>
  <c r="DU371"/>
  <c r="DE371"/>
  <c r="CO371"/>
  <c r="BY371"/>
  <c r="BI371"/>
  <c r="AS371"/>
  <c r="AC371"/>
  <c r="M371"/>
  <c r="DW371"/>
  <c r="DG371"/>
  <c r="CQ371"/>
  <c r="CA371"/>
  <c r="BK371"/>
  <c r="AU371"/>
  <c r="AE371"/>
  <c r="O371"/>
  <c r="DM371"/>
  <c r="CW371"/>
  <c r="CG371"/>
  <c r="BQ371"/>
  <c r="BA371"/>
  <c r="AK371"/>
  <c r="U371"/>
  <c r="DX371"/>
  <c r="CR371"/>
  <c r="BL371"/>
  <c r="AF371"/>
  <c r="CV371"/>
  <c r="BP371"/>
  <c r="AJ371"/>
  <c r="CY371"/>
  <c r="BS371"/>
  <c r="AM371"/>
  <c r="DL371"/>
  <c r="CF371"/>
  <c r="AZ371"/>
  <c r="T371"/>
  <c r="BT371"/>
  <c r="CB371"/>
  <c r="P371"/>
  <c r="CI371"/>
  <c r="W371"/>
  <c r="DH371"/>
  <c r="AV371"/>
  <c r="X371"/>
  <c r="BD371"/>
  <c r="AN371"/>
  <c r="BC371"/>
  <c r="CZ371"/>
  <c r="DO371"/>
  <c r="CJ371"/>
  <c r="DP371"/>
  <c r="F587"/>
  <c r="F695"/>
  <c r="F480"/>
  <c r="F372"/>
  <c r="DT586"/>
  <c r="DL586"/>
  <c r="DD586"/>
  <c r="CV586"/>
  <c r="CN586"/>
  <c r="CF586"/>
  <c r="BX586"/>
  <c r="BP586"/>
  <c r="BH586"/>
  <c r="AZ586"/>
  <c r="AR586"/>
  <c r="AJ586"/>
  <c r="AB586"/>
  <c r="T586"/>
  <c r="L586"/>
  <c r="DU586"/>
  <c r="DM586"/>
  <c r="DE586"/>
  <c r="CW586"/>
  <c r="CO586"/>
  <c r="CG586"/>
  <c r="BY586"/>
  <c r="BQ586"/>
  <c r="BI586"/>
  <c r="BA586"/>
  <c r="AS586"/>
  <c r="AK586"/>
  <c r="AC586"/>
  <c r="U586"/>
  <c r="M586"/>
  <c r="DQ586"/>
  <c r="DI586"/>
  <c r="DA586"/>
  <c r="CS586"/>
  <c r="CK586"/>
  <c r="CC586"/>
  <c r="BU586"/>
  <c r="BM586"/>
  <c r="BE586"/>
  <c r="AW586"/>
  <c r="AO586"/>
  <c r="AG586"/>
  <c r="Y586"/>
  <c r="Q586"/>
  <c r="I586"/>
  <c r="DV586"/>
  <c r="DH586"/>
  <c r="CU586"/>
  <c r="CI586"/>
  <c r="BV586"/>
  <c r="BJ586"/>
  <c r="AV586"/>
  <c r="AI586"/>
  <c r="W586"/>
  <c r="J586"/>
  <c r="DW586"/>
  <c r="DJ586"/>
  <c r="CX586"/>
  <c r="CJ586"/>
  <c r="BW586"/>
  <c r="BK586"/>
  <c r="AX586"/>
  <c r="AL586"/>
  <c r="X586"/>
  <c r="K586"/>
  <c r="DX586"/>
  <c r="DK586"/>
  <c r="CY586"/>
  <c r="CL586"/>
  <c r="BZ586"/>
  <c r="BL586"/>
  <c r="AY586"/>
  <c r="AM586"/>
  <c r="Z586"/>
  <c r="N586"/>
  <c r="DP586"/>
  <c r="DC586"/>
  <c r="CQ586"/>
  <c r="CD586"/>
  <c r="BR586"/>
  <c r="BD586"/>
  <c r="AQ586"/>
  <c r="AE586"/>
  <c r="R586"/>
  <c r="DN586"/>
  <c r="CM586"/>
  <c r="BN586"/>
  <c r="AN586"/>
  <c r="O586"/>
  <c r="DO586"/>
  <c r="CP586"/>
  <c r="BO586"/>
  <c r="AP586"/>
  <c r="P586"/>
  <c r="DR586"/>
  <c r="CR586"/>
  <c r="BS586"/>
  <c r="AT586"/>
  <c r="S586"/>
  <c r="DB586"/>
  <c r="CB586"/>
  <c r="BC586"/>
  <c r="AD586"/>
  <c r="DS586"/>
  <c r="BT586"/>
  <c r="V586"/>
  <c r="CA586"/>
  <c r="AA586"/>
  <c r="CE586"/>
  <c r="AF586"/>
  <c r="CZ586"/>
  <c r="BB586"/>
  <c r="CH586"/>
  <c r="CT586"/>
  <c r="DF586"/>
  <c r="AU586"/>
  <c r="DG586"/>
  <c r="AH586"/>
  <c r="BF586"/>
  <c r="BG586"/>
  <c r="G480"/>
  <c r="G695"/>
  <c r="G587"/>
  <c r="G372"/>
  <c r="DU479"/>
  <c r="DM479"/>
  <c r="DE479"/>
  <c r="CW479"/>
  <c r="CO479"/>
  <c r="CG479"/>
  <c r="BY479"/>
  <c r="BQ479"/>
  <c r="BI479"/>
  <c r="BA479"/>
  <c r="AS479"/>
  <c r="AK479"/>
  <c r="AC479"/>
  <c r="U479"/>
  <c r="M479"/>
  <c r="DV479"/>
  <c r="DN479"/>
  <c r="DF479"/>
  <c r="CX479"/>
  <c r="CP479"/>
  <c r="CH479"/>
  <c r="BZ479"/>
  <c r="BR479"/>
  <c r="BJ479"/>
  <c r="BB479"/>
  <c r="AT479"/>
  <c r="AL479"/>
  <c r="AD479"/>
  <c r="V479"/>
  <c r="N479"/>
  <c r="DW479"/>
  <c r="DO479"/>
  <c r="DG479"/>
  <c r="CY479"/>
  <c r="CQ479"/>
  <c r="CI479"/>
  <c r="CA479"/>
  <c r="BS479"/>
  <c r="BK479"/>
  <c r="BC479"/>
  <c r="AU479"/>
  <c r="AM479"/>
  <c r="AE479"/>
  <c r="W479"/>
  <c r="O479"/>
  <c r="DX479"/>
  <c r="DP479"/>
  <c r="DH479"/>
  <c r="CZ479"/>
  <c r="CR479"/>
  <c r="CJ479"/>
  <c r="CB479"/>
  <c r="BT479"/>
  <c r="BL479"/>
  <c r="BD479"/>
  <c r="AV479"/>
  <c r="AN479"/>
  <c r="AF479"/>
  <c r="X479"/>
  <c r="P479"/>
  <c r="DI479"/>
  <c r="CS479"/>
  <c r="CC479"/>
  <c r="BM479"/>
  <c r="AW479"/>
  <c r="AG479"/>
  <c r="Q479"/>
  <c r="DJ479"/>
  <c r="CT479"/>
  <c r="CD479"/>
  <c r="BN479"/>
  <c r="AX479"/>
  <c r="AH479"/>
  <c r="R479"/>
  <c r="DR479"/>
  <c r="CV479"/>
  <c r="BX479"/>
  <c r="BF479"/>
  <c r="AJ479"/>
  <c r="L479"/>
  <c r="DS479"/>
  <c r="DA479"/>
  <c r="CE479"/>
  <c r="BG479"/>
  <c r="AO479"/>
  <c r="S479"/>
  <c r="DT479"/>
  <c r="DB479"/>
  <c r="CF479"/>
  <c r="BH479"/>
  <c r="AP479"/>
  <c r="T479"/>
  <c r="DC479"/>
  <c r="CK479"/>
  <c r="BO479"/>
  <c r="AQ479"/>
  <c r="Y479"/>
  <c r="CL479"/>
  <c r="AR479"/>
  <c r="CM479"/>
  <c r="AY479"/>
  <c r="I479"/>
  <c r="CN479"/>
  <c r="AZ479"/>
  <c r="J479"/>
  <c r="CU479"/>
  <c r="BE479"/>
  <c r="K479"/>
  <c r="DD479"/>
  <c r="Z479"/>
  <c r="DK479"/>
  <c r="AA479"/>
  <c r="DL479"/>
  <c r="AB479"/>
  <c r="DQ479"/>
  <c r="AI479"/>
  <c r="BP479"/>
  <c r="BU479"/>
  <c r="BV479"/>
  <c r="BW479"/>
  <c r="DC167"/>
  <c r="DB157"/>
  <c r="DA171"/>
  <c r="DA172"/>
  <c r="DA175"/>
  <c r="DA176"/>
  <c r="DA174"/>
  <c r="DA173"/>
  <c r="DA170"/>
  <c r="DA177"/>
  <c r="DA178"/>
  <c r="DA179"/>
  <c r="DA180"/>
  <c r="DA181"/>
  <c r="DA182"/>
  <c r="DA183"/>
  <c r="DA184"/>
  <c r="DA185"/>
  <c r="DA186"/>
  <c r="DA187"/>
  <c r="DA188"/>
  <c r="DA189"/>
  <c r="DA190"/>
  <c r="DA191"/>
  <c r="DA192"/>
  <c r="DA193"/>
  <c r="DA194"/>
  <c r="DA195"/>
  <c r="DA196"/>
  <c r="DA197"/>
  <c r="DA198"/>
  <c r="DA199"/>
  <c r="DA200"/>
  <c r="DA201"/>
  <c r="DA202"/>
  <c r="DA203"/>
  <c r="DA204"/>
  <c r="DA205"/>
  <c r="DA206"/>
  <c r="DA207"/>
  <c r="DA208"/>
  <c r="DA209"/>
  <c r="DA210"/>
  <c r="DA211"/>
  <c r="DA212"/>
  <c r="DA213"/>
  <c r="DA214"/>
  <c r="DA215"/>
  <c r="DA216"/>
  <c r="DA217"/>
  <c r="DA218"/>
  <c r="DA219"/>
  <c r="DA220"/>
  <c r="DA221"/>
  <c r="DA222"/>
  <c r="DA223"/>
  <c r="DA224"/>
  <c r="DA225"/>
  <c r="DA226"/>
  <c r="DA227"/>
  <c r="DA228"/>
  <c r="DA229"/>
  <c r="DA230"/>
  <c r="DA231"/>
  <c r="DA232"/>
  <c r="DA233"/>
  <c r="DA234"/>
  <c r="DA235"/>
  <c r="DA236"/>
  <c r="DA237"/>
  <c r="DA238"/>
  <c r="DA239"/>
  <c r="DA240"/>
  <c r="DA241"/>
  <c r="DA242"/>
  <c r="DA243"/>
  <c r="DA244"/>
  <c r="DA245"/>
  <c r="DA246"/>
  <c r="DA247"/>
  <c r="DA248"/>
  <c r="DA249"/>
  <c r="DA250"/>
  <c r="DA251"/>
  <c r="DA252"/>
  <c r="DA253"/>
  <c r="DA254"/>
  <c r="DA255"/>
  <c r="DA256"/>
  <c r="DA257"/>
  <c r="DA258"/>
  <c r="DA259"/>
  <c r="DA260"/>
  <c r="DA261"/>
  <c r="DA262"/>
  <c r="E695"/>
  <c r="E372"/>
  <c r="E587"/>
  <c r="E480"/>
  <c r="A592"/>
  <c r="B591"/>
  <c r="DW694"/>
  <c r="DO694"/>
  <c r="DG694"/>
  <c r="CY694"/>
  <c r="CQ694"/>
  <c r="CI694"/>
  <c r="CA694"/>
  <c r="BS694"/>
  <c r="BK694"/>
  <c r="BC694"/>
  <c r="AU694"/>
  <c r="AM694"/>
  <c r="AE694"/>
  <c r="W694"/>
  <c r="O694"/>
  <c r="DX694"/>
  <c r="DP694"/>
  <c r="DH694"/>
  <c r="CZ694"/>
  <c r="CR694"/>
  <c r="CJ694"/>
  <c r="CB694"/>
  <c r="BT694"/>
  <c r="BL694"/>
  <c r="BD694"/>
  <c r="AV694"/>
  <c r="AN694"/>
  <c r="AF694"/>
  <c r="X694"/>
  <c r="P694"/>
  <c r="DQ694"/>
  <c r="DI694"/>
  <c r="DA694"/>
  <c r="CS694"/>
  <c r="CK694"/>
  <c r="CC694"/>
  <c r="BU694"/>
  <c r="BM694"/>
  <c r="BE694"/>
  <c r="AW694"/>
  <c r="AO694"/>
  <c r="AG694"/>
  <c r="Y694"/>
  <c r="Q694"/>
  <c r="I694"/>
  <c r="DT694"/>
  <c r="DL694"/>
  <c r="DD694"/>
  <c r="CV694"/>
  <c r="CN694"/>
  <c r="CF694"/>
  <c r="BX694"/>
  <c r="BP694"/>
  <c r="BH694"/>
  <c r="AZ694"/>
  <c r="AR694"/>
  <c r="AJ694"/>
  <c r="AB694"/>
  <c r="T694"/>
  <c r="L694"/>
  <c r="DS694"/>
  <c r="DC694"/>
  <c r="CM694"/>
  <c r="BW694"/>
  <c r="BG694"/>
  <c r="AQ694"/>
  <c r="AA694"/>
  <c r="K694"/>
  <c r="DU694"/>
  <c r="DE694"/>
  <c r="CO694"/>
  <c r="BY694"/>
  <c r="BI694"/>
  <c r="AS694"/>
  <c r="AC694"/>
  <c r="M694"/>
  <c r="DV694"/>
  <c r="DF694"/>
  <c r="CP694"/>
  <c r="BZ694"/>
  <c r="BJ694"/>
  <c r="AT694"/>
  <c r="AD694"/>
  <c r="N694"/>
  <c r="DM694"/>
  <c r="CW694"/>
  <c r="CG694"/>
  <c r="BQ694"/>
  <c r="BA694"/>
  <c r="AK694"/>
  <c r="U694"/>
  <c r="DJ694"/>
  <c r="CD694"/>
  <c r="AX694"/>
  <c r="R694"/>
  <c r="DR694"/>
  <c r="Z694"/>
  <c r="DK694"/>
  <c r="CE694"/>
  <c r="AY694"/>
  <c r="S694"/>
  <c r="CL694"/>
  <c r="DN694"/>
  <c r="CH694"/>
  <c r="BB694"/>
  <c r="V694"/>
  <c r="BF694"/>
  <c r="CU694"/>
  <c r="BO694"/>
  <c r="AI694"/>
  <c r="CX694"/>
  <c r="BR694"/>
  <c r="AL694"/>
  <c r="J694"/>
  <c r="BN694"/>
  <c r="AH694"/>
  <c r="AP694"/>
  <c r="BV694"/>
  <c r="CT694"/>
  <c r="DB694"/>
  <c r="DA263"/>
  <c r="BM264"/>
  <c r="C480"/>
  <c r="C587"/>
  <c r="C695"/>
  <c r="C372"/>
  <c r="AV264"/>
  <c r="AW264"/>
  <c r="BJ264"/>
  <c r="AD264"/>
  <c r="BL264"/>
  <c r="P264"/>
  <c r="Q264"/>
  <c r="AE264"/>
  <c r="AF264"/>
  <c r="BK264"/>
  <c r="BF264"/>
  <c r="BO264"/>
  <c r="BX264"/>
  <c r="L264"/>
  <c r="U264"/>
  <c r="AM264"/>
  <c r="AO264"/>
  <c r="AU264"/>
  <c r="N264"/>
  <c r="AI264"/>
  <c r="AN264"/>
  <c r="AG264"/>
  <c r="BN264"/>
  <c r="BW264"/>
  <c r="K264"/>
  <c r="T264"/>
  <c r="AC264"/>
  <c r="BC264"/>
  <c r="BE264"/>
  <c r="O264"/>
  <c r="AR264"/>
  <c r="BV264"/>
  <c r="J264"/>
  <c r="S264"/>
  <c r="AB264"/>
  <c r="AK264"/>
  <c r="BS264"/>
  <c r="BU264"/>
  <c r="Z264"/>
  <c r="AL264"/>
  <c r="R264"/>
  <c r="AA264"/>
  <c r="AJ264"/>
  <c r="AS264"/>
  <c r="V264"/>
  <c r="X264"/>
  <c r="BA264"/>
  <c r="AQ264"/>
  <c r="BR264"/>
  <c r="BT264"/>
  <c r="AY264"/>
  <c r="M264"/>
  <c r="AX264"/>
  <c r="BG264"/>
  <c r="BI264"/>
  <c r="I264"/>
  <c r="AT264"/>
  <c r="W264"/>
  <c r="BP264"/>
  <c r="AH264"/>
  <c r="BQ264"/>
  <c r="Y264"/>
  <c r="CS264"/>
  <c r="AP264"/>
  <c r="BY264"/>
  <c r="BD264"/>
  <c r="BZ264"/>
  <c r="AZ264"/>
  <c r="BH264"/>
  <c r="BB264"/>
  <c r="CT264"/>
  <c r="CV264"/>
  <c r="CU264"/>
  <c r="CW264"/>
  <c r="CX264"/>
  <c r="CY264"/>
  <c r="CZ264"/>
  <c r="DA264"/>
  <c r="DB264"/>
  <c r="DX264"/>
  <c r="CA264"/>
  <c r="CB264"/>
  <c r="CC264"/>
  <c r="CD264"/>
  <c r="CE264"/>
  <c r="CF264"/>
  <c r="CG264"/>
  <c r="CH264"/>
  <c r="CI264"/>
  <c r="CJ264"/>
  <c r="CK264"/>
  <c r="CL264"/>
  <c r="CM264"/>
  <c r="CN264"/>
  <c r="CO264"/>
  <c r="CP264"/>
  <c r="CR264"/>
  <c r="CQ264"/>
  <c r="D480"/>
  <c r="D695"/>
  <c r="D372"/>
  <c r="D587"/>
  <c r="B699"/>
  <c r="A700"/>
  <c r="A485"/>
  <c r="B484"/>
  <c r="A378"/>
  <c r="B378" s="1"/>
  <c r="B377"/>
  <c r="A270"/>
  <c r="B270" s="1"/>
  <c r="B269"/>
  <c r="AP131" i="15"/>
  <c r="AQ130"/>
  <c r="A130"/>
  <c r="B129"/>
  <c r="AK139" i="14"/>
  <c r="AH139"/>
  <c r="AI139"/>
  <c r="V140"/>
  <c r="Y140"/>
  <c r="AJ139"/>
  <c r="J141"/>
  <c r="P141"/>
  <c r="K141"/>
  <c r="Q141"/>
  <c r="W140"/>
  <c r="L141"/>
  <c r="R141"/>
  <c r="M141"/>
  <c r="S141"/>
  <c r="AA140"/>
  <c r="AG140" s="1"/>
  <c r="AD140"/>
  <c r="AB140"/>
  <c r="AC140"/>
  <c r="AE140"/>
  <c r="X140"/>
  <c r="I141"/>
  <c r="U141" s="1"/>
  <c r="O141"/>
  <c r="C142"/>
  <c r="D142"/>
  <c r="G142"/>
  <c r="E142"/>
  <c r="F142"/>
  <c r="A144"/>
  <c r="B143"/>
  <c r="A317" i="4"/>
  <c r="B316"/>
  <c r="G130" i="15" l="1"/>
  <c r="D130"/>
  <c r="E130"/>
  <c r="F130"/>
  <c r="C130"/>
  <c r="U129"/>
  <c r="W129"/>
  <c r="X129"/>
  <c r="Y129"/>
  <c r="D266" i="14"/>
  <c r="C266"/>
  <c r="E266"/>
  <c r="F266"/>
  <c r="G266"/>
  <c r="E481"/>
  <c r="E588"/>
  <c r="E696"/>
  <c r="E373"/>
  <c r="F481"/>
  <c r="F588"/>
  <c r="F373"/>
  <c r="F696"/>
  <c r="DQ372"/>
  <c r="DI372"/>
  <c r="DA372"/>
  <c r="CS372"/>
  <c r="CK372"/>
  <c r="CC372"/>
  <c r="BU372"/>
  <c r="BM372"/>
  <c r="BE372"/>
  <c r="AW372"/>
  <c r="AO372"/>
  <c r="AG372"/>
  <c r="Y372"/>
  <c r="Q372"/>
  <c r="I372"/>
  <c r="DR372"/>
  <c r="DJ372"/>
  <c r="DB372"/>
  <c r="CT372"/>
  <c r="CL372"/>
  <c r="CD372"/>
  <c r="BV372"/>
  <c r="BN372"/>
  <c r="BF372"/>
  <c r="AX372"/>
  <c r="AP372"/>
  <c r="AH372"/>
  <c r="Z372"/>
  <c r="R372"/>
  <c r="J372"/>
  <c r="DS372"/>
  <c r="DK372"/>
  <c r="DC372"/>
  <c r="CU372"/>
  <c r="CM372"/>
  <c r="CE372"/>
  <c r="BW372"/>
  <c r="BO372"/>
  <c r="BG372"/>
  <c r="AY372"/>
  <c r="AQ372"/>
  <c r="AI372"/>
  <c r="AA372"/>
  <c r="S372"/>
  <c r="K372"/>
  <c r="DV372"/>
  <c r="DN372"/>
  <c r="DF372"/>
  <c r="CX372"/>
  <c r="CP372"/>
  <c r="CH372"/>
  <c r="BZ372"/>
  <c r="BR372"/>
  <c r="BJ372"/>
  <c r="BB372"/>
  <c r="AT372"/>
  <c r="AL372"/>
  <c r="AD372"/>
  <c r="V372"/>
  <c r="N372"/>
  <c r="DL372"/>
  <c r="CV372"/>
  <c r="CF372"/>
  <c r="BP372"/>
  <c r="AZ372"/>
  <c r="AJ372"/>
  <c r="T372"/>
  <c r="DM372"/>
  <c r="CW372"/>
  <c r="CG372"/>
  <c r="BQ372"/>
  <c r="BA372"/>
  <c r="AK372"/>
  <c r="U372"/>
  <c r="DO372"/>
  <c r="CY372"/>
  <c r="CI372"/>
  <c r="BS372"/>
  <c r="BC372"/>
  <c r="AM372"/>
  <c r="W372"/>
  <c r="DU372"/>
  <c r="DE372"/>
  <c r="CO372"/>
  <c r="BY372"/>
  <c r="BI372"/>
  <c r="AS372"/>
  <c r="AC372"/>
  <c r="M372"/>
  <c r="CZ372"/>
  <c r="BT372"/>
  <c r="AN372"/>
  <c r="DD372"/>
  <c r="BX372"/>
  <c r="AR372"/>
  <c r="L372"/>
  <c r="DG372"/>
  <c r="CA372"/>
  <c r="AU372"/>
  <c r="O372"/>
  <c r="DT372"/>
  <c r="CN372"/>
  <c r="BH372"/>
  <c r="AB372"/>
  <c r="CB372"/>
  <c r="P372"/>
  <c r="CJ372"/>
  <c r="X372"/>
  <c r="CQ372"/>
  <c r="AE372"/>
  <c r="DP372"/>
  <c r="BD372"/>
  <c r="AF372"/>
  <c r="AV372"/>
  <c r="BK372"/>
  <c r="BL372"/>
  <c r="DH372"/>
  <c r="DW372"/>
  <c r="CR372"/>
  <c r="DX372"/>
  <c r="D588"/>
  <c r="D696"/>
  <c r="D373"/>
  <c r="D481"/>
  <c r="DT587"/>
  <c r="DL587"/>
  <c r="DD587"/>
  <c r="CV587"/>
  <c r="CN587"/>
  <c r="CF587"/>
  <c r="BX587"/>
  <c r="BP587"/>
  <c r="BH587"/>
  <c r="AZ587"/>
  <c r="AR587"/>
  <c r="AJ587"/>
  <c r="AB587"/>
  <c r="T587"/>
  <c r="L587"/>
  <c r="DU587"/>
  <c r="DM587"/>
  <c r="DE587"/>
  <c r="CW587"/>
  <c r="CO587"/>
  <c r="CG587"/>
  <c r="BY587"/>
  <c r="BQ587"/>
  <c r="BI587"/>
  <c r="BA587"/>
  <c r="AS587"/>
  <c r="AK587"/>
  <c r="AC587"/>
  <c r="U587"/>
  <c r="M587"/>
  <c r="DQ587"/>
  <c r="DI587"/>
  <c r="DA587"/>
  <c r="CS587"/>
  <c r="CK587"/>
  <c r="CC587"/>
  <c r="BU587"/>
  <c r="BM587"/>
  <c r="BE587"/>
  <c r="AW587"/>
  <c r="AO587"/>
  <c r="AG587"/>
  <c r="Y587"/>
  <c r="Q587"/>
  <c r="I587"/>
  <c r="DP587"/>
  <c r="DC587"/>
  <c r="CQ587"/>
  <c r="CD587"/>
  <c r="BR587"/>
  <c r="BD587"/>
  <c r="AQ587"/>
  <c r="AE587"/>
  <c r="R587"/>
  <c r="DR587"/>
  <c r="DF587"/>
  <c r="CR587"/>
  <c r="CE587"/>
  <c r="BS587"/>
  <c r="BF587"/>
  <c r="AT587"/>
  <c r="AF587"/>
  <c r="S587"/>
  <c r="DS587"/>
  <c r="DG587"/>
  <c r="CT587"/>
  <c r="CH587"/>
  <c r="BT587"/>
  <c r="BG587"/>
  <c r="AU587"/>
  <c r="AH587"/>
  <c r="V587"/>
  <c r="DX587"/>
  <c r="DK587"/>
  <c r="CY587"/>
  <c r="CL587"/>
  <c r="BZ587"/>
  <c r="BL587"/>
  <c r="AY587"/>
  <c r="AM587"/>
  <c r="Z587"/>
  <c r="N587"/>
  <c r="DV587"/>
  <c r="CU587"/>
  <c r="BV587"/>
  <c r="AV587"/>
  <c r="W587"/>
  <c r="DW587"/>
  <c r="CX587"/>
  <c r="BW587"/>
  <c r="AX587"/>
  <c r="X587"/>
  <c r="CZ587"/>
  <c r="CA587"/>
  <c r="BB587"/>
  <c r="AA587"/>
  <c r="DJ587"/>
  <c r="CJ587"/>
  <c r="BK587"/>
  <c r="AL587"/>
  <c r="K587"/>
  <c r="DB587"/>
  <c r="BC587"/>
  <c r="DH587"/>
  <c r="BJ587"/>
  <c r="J587"/>
  <c r="DN587"/>
  <c r="BN587"/>
  <c r="O587"/>
  <c r="CI587"/>
  <c r="AI587"/>
  <c r="BO587"/>
  <c r="CB587"/>
  <c r="CM587"/>
  <c r="AD587"/>
  <c r="P587"/>
  <c r="AN587"/>
  <c r="DO587"/>
  <c r="CP587"/>
  <c r="AP587"/>
  <c r="B592"/>
  <c r="A593"/>
  <c r="B593" s="1"/>
  <c r="G481"/>
  <c r="G373"/>
  <c r="G696"/>
  <c r="G588"/>
  <c r="DW695"/>
  <c r="DO695"/>
  <c r="DG695"/>
  <c r="CY695"/>
  <c r="CQ695"/>
  <c r="CI695"/>
  <c r="CA695"/>
  <c r="BS695"/>
  <c r="BK695"/>
  <c r="BC695"/>
  <c r="AU695"/>
  <c r="AM695"/>
  <c r="AE695"/>
  <c r="W695"/>
  <c r="O695"/>
  <c r="DX695"/>
  <c r="DP695"/>
  <c r="DH695"/>
  <c r="CZ695"/>
  <c r="CR695"/>
  <c r="CJ695"/>
  <c r="CB695"/>
  <c r="BT695"/>
  <c r="BL695"/>
  <c r="BD695"/>
  <c r="AV695"/>
  <c r="AN695"/>
  <c r="AF695"/>
  <c r="X695"/>
  <c r="P695"/>
  <c r="DQ695"/>
  <c r="DI695"/>
  <c r="DA695"/>
  <c r="CS695"/>
  <c r="CK695"/>
  <c r="CC695"/>
  <c r="BU695"/>
  <c r="BM695"/>
  <c r="BE695"/>
  <c r="AW695"/>
  <c r="AO695"/>
  <c r="AG695"/>
  <c r="Y695"/>
  <c r="Q695"/>
  <c r="I695"/>
  <c r="DT695"/>
  <c r="DL695"/>
  <c r="DD695"/>
  <c r="CV695"/>
  <c r="CN695"/>
  <c r="CF695"/>
  <c r="BX695"/>
  <c r="BP695"/>
  <c r="BH695"/>
  <c r="AZ695"/>
  <c r="AR695"/>
  <c r="AJ695"/>
  <c r="AB695"/>
  <c r="T695"/>
  <c r="L695"/>
  <c r="DK695"/>
  <c r="CU695"/>
  <c r="CE695"/>
  <c r="BO695"/>
  <c r="AY695"/>
  <c r="AI695"/>
  <c r="S695"/>
  <c r="DM695"/>
  <c r="CW695"/>
  <c r="CG695"/>
  <c r="BQ695"/>
  <c r="BA695"/>
  <c r="AK695"/>
  <c r="U695"/>
  <c r="DN695"/>
  <c r="CX695"/>
  <c r="CH695"/>
  <c r="BR695"/>
  <c r="BB695"/>
  <c r="AL695"/>
  <c r="V695"/>
  <c r="DU695"/>
  <c r="DE695"/>
  <c r="CO695"/>
  <c r="BY695"/>
  <c r="BI695"/>
  <c r="AS695"/>
  <c r="AC695"/>
  <c r="M695"/>
  <c r="DR695"/>
  <c r="CL695"/>
  <c r="BF695"/>
  <c r="Z695"/>
  <c r="CT695"/>
  <c r="DS695"/>
  <c r="CM695"/>
  <c r="BG695"/>
  <c r="AA695"/>
  <c r="BN695"/>
  <c r="DV695"/>
  <c r="CP695"/>
  <c r="BJ695"/>
  <c r="AD695"/>
  <c r="AH695"/>
  <c r="DC695"/>
  <c r="BW695"/>
  <c r="AQ695"/>
  <c r="K695"/>
  <c r="DF695"/>
  <c r="BZ695"/>
  <c r="AT695"/>
  <c r="N695"/>
  <c r="J695"/>
  <c r="AX695"/>
  <c r="BV695"/>
  <c r="R695"/>
  <c r="AP695"/>
  <c r="CD695"/>
  <c r="DB695"/>
  <c r="DJ695"/>
  <c r="DU480"/>
  <c r="DM480"/>
  <c r="DE480"/>
  <c r="CW480"/>
  <c r="CO480"/>
  <c r="CG480"/>
  <c r="BY480"/>
  <c r="BQ480"/>
  <c r="BI480"/>
  <c r="BA480"/>
  <c r="AS480"/>
  <c r="AK480"/>
  <c r="AC480"/>
  <c r="U480"/>
  <c r="M480"/>
  <c r="DV480"/>
  <c r="DN480"/>
  <c r="DF480"/>
  <c r="CX480"/>
  <c r="CP480"/>
  <c r="CH480"/>
  <c r="BZ480"/>
  <c r="BR480"/>
  <c r="BJ480"/>
  <c r="BB480"/>
  <c r="AT480"/>
  <c r="AL480"/>
  <c r="AD480"/>
  <c r="V480"/>
  <c r="N480"/>
  <c r="DW480"/>
  <c r="DO480"/>
  <c r="DG480"/>
  <c r="CY480"/>
  <c r="CQ480"/>
  <c r="CI480"/>
  <c r="CA480"/>
  <c r="BS480"/>
  <c r="BK480"/>
  <c r="BC480"/>
  <c r="AU480"/>
  <c r="AM480"/>
  <c r="AE480"/>
  <c r="W480"/>
  <c r="O480"/>
  <c r="DX480"/>
  <c r="DP480"/>
  <c r="DH480"/>
  <c r="CZ480"/>
  <c r="CR480"/>
  <c r="CJ480"/>
  <c r="CB480"/>
  <c r="BT480"/>
  <c r="BL480"/>
  <c r="BD480"/>
  <c r="AV480"/>
  <c r="AN480"/>
  <c r="AF480"/>
  <c r="X480"/>
  <c r="P480"/>
  <c r="DQ480"/>
  <c r="DA480"/>
  <c r="CK480"/>
  <c r="BU480"/>
  <c r="BE480"/>
  <c r="AO480"/>
  <c r="Y480"/>
  <c r="I480"/>
  <c r="DR480"/>
  <c r="DB480"/>
  <c r="CL480"/>
  <c r="BV480"/>
  <c r="BF480"/>
  <c r="AP480"/>
  <c r="Z480"/>
  <c r="J480"/>
  <c r="DD480"/>
  <c r="CF480"/>
  <c r="BN480"/>
  <c r="AR480"/>
  <c r="T480"/>
  <c r="DI480"/>
  <c r="CM480"/>
  <c r="BO480"/>
  <c r="AW480"/>
  <c r="AA480"/>
  <c r="DJ480"/>
  <c r="CN480"/>
  <c r="BP480"/>
  <c r="AX480"/>
  <c r="AB480"/>
  <c r="DK480"/>
  <c r="CS480"/>
  <c r="BW480"/>
  <c r="AY480"/>
  <c r="AG480"/>
  <c r="K480"/>
  <c r="CT480"/>
  <c r="AZ480"/>
  <c r="L480"/>
  <c r="CU480"/>
  <c r="BG480"/>
  <c r="Q480"/>
  <c r="CV480"/>
  <c r="BH480"/>
  <c r="R480"/>
  <c r="DC480"/>
  <c r="BM480"/>
  <c r="S480"/>
  <c r="BX480"/>
  <c r="CC480"/>
  <c r="CD480"/>
  <c r="CE480"/>
  <c r="DL480"/>
  <c r="DS480"/>
  <c r="DT480"/>
  <c r="AI480"/>
  <c r="AH480"/>
  <c r="AJ480"/>
  <c r="AQ480"/>
  <c r="BX265"/>
  <c r="C696"/>
  <c r="BY265"/>
  <c r="BO265"/>
  <c r="BF265"/>
  <c r="AW265"/>
  <c r="AN265"/>
  <c r="AE265"/>
  <c r="V265"/>
  <c r="M265"/>
  <c r="BZ265"/>
  <c r="BQ265"/>
  <c r="BG265"/>
  <c r="AX265"/>
  <c r="AO265"/>
  <c r="AF265"/>
  <c r="W265"/>
  <c r="N265"/>
  <c r="BR265"/>
  <c r="BI265"/>
  <c r="AY265"/>
  <c r="AP265"/>
  <c r="AG265"/>
  <c r="X265"/>
  <c r="O265"/>
  <c r="C588"/>
  <c r="C373"/>
  <c r="BU265"/>
  <c r="BL265"/>
  <c r="BC265"/>
  <c r="AT265"/>
  <c r="AK265"/>
  <c r="AA265"/>
  <c r="R265"/>
  <c r="I265"/>
  <c r="BK265"/>
  <c r="AS265"/>
  <c r="Z265"/>
  <c r="BB265"/>
  <c r="Q265"/>
  <c r="BM265"/>
  <c r="AU265"/>
  <c r="AC265"/>
  <c r="J265"/>
  <c r="BS265"/>
  <c r="AH265"/>
  <c r="BT265"/>
  <c r="AI265"/>
  <c r="BN265"/>
  <c r="AV265"/>
  <c r="AD265"/>
  <c r="K265"/>
  <c r="BA265"/>
  <c r="P265"/>
  <c r="C481"/>
  <c r="BV265"/>
  <c r="BD265"/>
  <c r="AL265"/>
  <c r="S265"/>
  <c r="BW265"/>
  <c r="BE265"/>
  <c r="AM265"/>
  <c r="U265"/>
  <c r="BJ265"/>
  <c r="AQ265"/>
  <c r="Y265"/>
  <c r="L265"/>
  <c r="BP265"/>
  <c r="CT265"/>
  <c r="BH265"/>
  <c r="CS265"/>
  <c r="AR265"/>
  <c r="AZ265"/>
  <c r="AJ265"/>
  <c r="AB265"/>
  <c r="T265"/>
  <c r="CU265"/>
  <c r="CV265"/>
  <c r="CW265"/>
  <c r="CX265"/>
  <c r="CY265"/>
  <c r="CZ265"/>
  <c r="DA265"/>
  <c r="DB265"/>
  <c r="DX265"/>
  <c r="DC265"/>
  <c r="CA265"/>
  <c r="CB265"/>
  <c r="CC265"/>
  <c r="CD265"/>
  <c r="CE265"/>
  <c r="CF265"/>
  <c r="CG265"/>
  <c r="CH265"/>
  <c r="CI265"/>
  <c r="CJ265"/>
  <c r="CK265"/>
  <c r="CL265"/>
  <c r="CM265"/>
  <c r="CN265"/>
  <c r="CO265"/>
  <c r="CP265"/>
  <c r="CR265"/>
  <c r="CQ265"/>
  <c r="DD167"/>
  <c r="DC157"/>
  <c r="DB171"/>
  <c r="DB176"/>
  <c r="DB173"/>
  <c r="DB175"/>
  <c r="DB170"/>
  <c r="DB172"/>
  <c r="DB174"/>
  <c r="DB177"/>
  <c r="DB178"/>
  <c r="DB179"/>
  <c r="DB180"/>
  <c r="DB181"/>
  <c r="DB182"/>
  <c r="DB183"/>
  <c r="DB184"/>
  <c r="DB185"/>
  <c r="DB186"/>
  <c r="DB187"/>
  <c r="DB188"/>
  <c r="DB189"/>
  <c r="DB190"/>
  <c r="DB191"/>
  <c r="DB192"/>
  <c r="DB193"/>
  <c r="DB194"/>
  <c r="DB195"/>
  <c r="DB196"/>
  <c r="DB197"/>
  <c r="DB198"/>
  <c r="DB199"/>
  <c r="DB200"/>
  <c r="DB201"/>
  <c r="DB202"/>
  <c r="DB203"/>
  <c r="DB204"/>
  <c r="DB205"/>
  <c r="DB206"/>
  <c r="DB207"/>
  <c r="DB208"/>
  <c r="DB209"/>
  <c r="DB210"/>
  <c r="DB211"/>
  <c r="DB212"/>
  <c r="DB213"/>
  <c r="DB214"/>
  <c r="DB215"/>
  <c r="DB216"/>
  <c r="DB217"/>
  <c r="DB218"/>
  <c r="DB219"/>
  <c r="DB220"/>
  <c r="DB221"/>
  <c r="DB222"/>
  <c r="DB223"/>
  <c r="DB224"/>
  <c r="DB225"/>
  <c r="DB226"/>
  <c r="DB227"/>
  <c r="DB228"/>
  <c r="DB229"/>
  <c r="DB230"/>
  <c r="DB231"/>
  <c r="DB232"/>
  <c r="DB233"/>
  <c r="DB234"/>
  <c r="DB235"/>
  <c r="DB236"/>
  <c r="DB237"/>
  <c r="DB238"/>
  <c r="DB239"/>
  <c r="DB240"/>
  <c r="DB241"/>
  <c r="DB242"/>
  <c r="DB243"/>
  <c r="DB244"/>
  <c r="DB245"/>
  <c r="DB246"/>
  <c r="DB247"/>
  <c r="DB248"/>
  <c r="DB249"/>
  <c r="DB250"/>
  <c r="DB251"/>
  <c r="DB252"/>
  <c r="DB253"/>
  <c r="DB254"/>
  <c r="DB255"/>
  <c r="DB256"/>
  <c r="DB257"/>
  <c r="DB258"/>
  <c r="DB259"/>
  <c r="DB260"/>
  <c r="DB261"/>
  <c r="DB262"/>
  <c r="DB263"/>
  <c r="A701"/>
  <c r="B701" s="1"/>
  <c r="B700"/>
  <c r="A486"/>
  <c r="B486" s="1"/>
  <c r="B485"/>
  <c r="AK140"/>
  <c r="AQ131" i="15"/>
  <c r="AP132"/>
  <c r="A131"/>
  <c r="B130"/>
  <c r="AJ140" i="14"/>
  <c r="AI140"/>
  <c r="AH140"/>
  <c r="K142"/>
  <c r="Q142"/>
  <c r="X141"/>
  <c r="AA141"/>
  <c r="AG141" s="1"/>
  <c r="AE141"/>
  <c r="AB141"/>
  <c r="AD141"/>
  <c r="AC141"/>
  <c r="Y141"/>
  <c r="I142"/>
  <c r="U142" s="1"/>
  <c r="O142"/>
  <c r="J142"/>
  <c r="P142"/>
  <c r="M142"/>
  <c r="S142"/>
  <c r="L142"/>
  <c r="R142"/>
  <c r="W141"/>
  <c r="V141"/>
  <c r="C143"/>
  <c r="D143"/>
  <c r="E143"/>
  <c r="G143"/>
  <c r="F143"/>
  <c r="A145"/>
  <c r="B144"/>
  <c r="A318" i="4"/>
  <c r="B317"/>
  <c r="V130" i="15" l="1"/>
  <c r="U130"/>
  <c r="X130"/>
  <c r="W130"/>
  <c r="Y130"/>
  <c r="D131"/>
  <c r="E131"/>
  <c r="E134" s="1"/>
  <c r="F131"/>
  <c r="F134" s="1"/>
  <c r="G131"/>
  <c r="G134" s="1"/>
  <c r="C131"/>
  <c r="G267" i="14"/>
  <c r="D267"/>
  <c r="E267"/>
  <c r="C267"/>
  <c r="F267"/>
  <c r="C697"/>
  <c r="C482"/>
  <c r="BX266"/>
  <c r="AI266"/>
  <c r="BY266"/>
  <c r="AR266"/>
  <c r="C374"/>
  <c r="AS266"/>
  <c r="L266"/>
  <c r="BI266"/>
  <c r="AB266"/>
  <c r="S266"/>
  <c r="BH266"/>
  <c r="AC266"/>
  <c r="AH266"/>
  <c r="AY266"/>
  <c r="BN266"/>
  <c r="C589"/>
  <c r="BO266"/>
  <c r="M266"/>
  <c r="BZ266"/>
  <c r="N266"/>
  <c r="O266"/>
  <c r="P266"/>
  <c r="Q266"/>
  <c r="AK266"/>
  <c r="BG266"/>
  <c r="AV266"/>
  <c r="AX266"/>
  <c r="BD266"/>
  <c r="K266"/>
  <c r="V266"/>
  <c r="W266"/>
  <c r="X266"/>
  <c r="Y266"/>
  <c r="BA266"/>
  <c r="BW266"/>
  <c r="AT266"/>
  <c r="AJ266"/>
  <c r="BC266"/>
  <c r="BF266"/>
  <c r="AD266"/>
  <c r="AE266"/>
  <c r="AF266"/>
  <c r="AG266"/>
  <c r="BQ266"/>
  <c r="J266"/>
  <c r="AU266"/>
  <c r="AP266"/>
  <c r="BE266"/>
  <c r="AL266"/>
  <c r="AM266"/>
  <c r="AN266"/>
  <c r="AO266"/>
  <c r="T266"/>
  <c r="Z266"/>
  <c r="AW266"/>
  <c r="BB266"/>
  <c r="AZ266"/>
  <c r="BR266"/>
  <c r="I266"/>
  <c r="CS266"/>
  <c r="BK266"/>
  <c r="BP266"/>
  <c r="BM266"/>
  <c r="BS266"/>
  <c r="BJ266"/>
  <c r="BU266"/>
  <c r="BV266"/>
  <c r="U266"/>
  <c r="BL266"/>
  <c r="AA266"/>
  <c r="R266"/>
  <c r="BT266"/>
  <c r="AQ266"/>
  <c r="CT266"/>
  <c r="CV266"/>
  <c r="CU266"/>
  <c r="CW266"/>
  <c r="CX266"/>
  <c r="CY266"/>
  <c r="CZ266"/>
  <c r="DA266"/>
  <c r="DB266"/>
  <c r="DX266"/>
  <c r="DC266"/>
  <c r="CA266"/>
  <c r="CB266"/>
  <c r="CC266"/>
  <c r="CD266"/>
  <c r="CE266"/>
  <c r="CF266"/>
  <c r="CG266"/>
  <c r="CH266"/>
  <c r="CI266"/>
  <c r="CJ266"/>
  <c r="CK266"/>
  <c r="CL266"/>
  <c r="CM266"/>
  <c r="CN266"/>
  <c r="CO266"/>
  <c r="CP266"/>
  <c r="CQ266"/>
  <c r="CR266"/>
  <c r="DU481"/>
  <c r="DM481"/>
  <c r="DE481"/>
  <c r="CW481"/>
  <c r="CO481"/>
  <c r="CG481"/>
  <c r="BY481"/>
  <c r="BQ481"/>
  <c r="BI481"/>
  <c r="BA481"/>
  <c r="AS481"/>
  <c r="AK481"/>
  <c r="AC481"/>
  <c r="U481"/>
  <c r="M481"/>
  <c r="DV481"/>
  <c r="DN481"/>
  <c r="DF481"/>
  <c r="CX481"/>
  <c r="CP481"/>
  <c r="CH481"/>
  <c r="BZ481"/>
  <c r="BR481"/>
  <c r="BJ481"/>
  <c r="BB481"/>
  <c r="AT481"/>
  <c r="AL481"/>
  <c r="AD481"/>
  <c r="V481"/>
  <c r="N481"/>
  <c r="DW481"/>
  <c r="DO481"/>
  <c r="DG481"/>
  <c r="CY481"/>
  <c r="CQ481"/>
  <c r="CI481"/>
  <c r="CA481"/>
  <c r="BS481"/>
  <c r="BK481"/>
  <c r="BC481"/>
  <c r="AU481"/>
  <c r="AM481"/>
  <c r="AE481"/>
  <c r="W481"/>
  <c r="O481"/>
  <c r="DX481"/>
  <c r="DP481"/>
  <c r="DH481"/>
  <c r="CZ481"/>
  <c r="CR481"/>
  <c r="CJ481"/>
  <c r="CB481"/>
  <c r="BT481"/>
  <c r="BL481"/>
  <c r="BD481"/>
  <c r="AV481"/>
  <c r="AN481"/>
  <c r="AF481"/>
  <c r="X481"/>
  <c r="P481"/>
  <c r="DI481"/>
  <c r="CS481"/>
  <c r="CC481"/>
  <c r="BM481"/>
  <c r="AW481"/>
  <c r="AG481"/>
  <c r="Q481"/>
  <c r="DJ481"/>
  <c r="CT481"/>
  <c r="CD481"/>
  <c r="BN481"/>
  <c r="AX481"/>
  <c r="AH481"/>
  <c r="R481"/>
  <c r="DL481"/>
  <c r="CN481"/>
  <c r="BV481"/>
  <c r="AZ481"/>
  <c r="AB481"/>
  <c r="J481"/>
  <c r="DQ481"/>
  <c r="CU481"/>
  <c r="BW481"/>
  <c r="BE481"/>
  <c r="AI481"/>
  <c r="K481"/>
  <c r="DR481"/>
  <c r="CV481"/>
  <c r="BX481"/>
  <c r="BF481"/>
  <c r="AJ481"/>
  <c r="L481"/>
  <c r="DS481"/>
  <c r="DA481"/>
  <c r="CE481"/>
  <c r="BG481"/>
  <c r="AO481"/>
  <c r="S481"/>
  <c r="DB481"/>
  <c r="BH481"/>
  <c r="T481"/>
  <c r="DC481"/>
  <c r="BO481"/>
  <c r="Y481"/>
  <c r="DD481"/>
  <c r="BP481"/>
  <c r="Z481"/>
  <c r="DK481"/>
  <c r="BU481"/>
  <c r="AA481"/>
  <c r="DT481"/>
  <c r="AP481"/>
  <c r="AQ481"/>
  <c r="AR481"/>
  <c r="AY481"/>
  <c r="I481"/>
  <c r="CF481"/>
  <c r="CK481"/>
  <c r="CL481"/>
  <c r="CM481"/>
  <c r="G589"/>
  <c r="G697"/>
  <c r="G374"/>
  <c r="G482"/>
  <c r="AI141"/>
  <c r="DE167"/>
  <c r="DD157"/>
  <c r="DC174"/>
  <c r="DC176"/>
  <c r="DC172"/>
  <c r="DC171"/>
  <c r="DC175"/>
  <c r="DC173"/>
  <c r="DC177"/>
  <c r="DC170"/>
  <c r="DC178"/>
  <c r="DC179"/>
  <c r="DC180"/>
  <c r="DC181"/>
  <c r="DC182"/>
  <c r="DC183"/>
  <c r="DC184"/>
  <c r="DC185"/>
  <c r="DC186"/>
  <c r="DC187"/>
  <c r="DC188"/>
  <c r="DC189"/>
  <c r="DC190"/>
  <c r="DC191"/>
  <c r="DC192"/>
  <c r="DC193"/>
  <c r="DC194"/>
  <c r="DC195"/>
  <c r="DC196"/>
  <c r="DC197"/>
  <c r="DC198"/>
  <c r="DC199"/>
  <c r="DC200"/>
  <c r="DC201"/>
  <c r="DC202"/>
  <c r="DC203"/>
  <c r="DC204"/>
  <c r="DC205"/>
  <c r="DC206"/>
  <c r="DC207"/>
  <c r="DC208"/>
  <c r="DC209"/>
  <c r="DC210"/>
  <c r="DC211"/>
  <c r="DC212"/>
  <c r="DC213"/>
  <c r="DC214"/>
  <c r="DC215"/>
  <c r="DC216"/>
  <c r="DC217"/>
  <c r="DC218"/>
  <c r="DC219"/>
  <c r="DC220"/>
  <c r="DC221"/>
  <c r="DC222"/>
  <c r="DC223"/>
  <c r="DC224"/>
  <c r="DC225"/>
  <c r="DC226"/>
  <c r="DC227"/>
  <c r="DC228"/>
  <c r="DC229"/>
  <c r="DC230"/>
  <c r="DC231"/>
  <c r="DC232"/>
  <c r="DC233"/>
  <c r="DC234"/>
  <c r="DC235"/>
  <c r="DC236"/>
  <c r="DC237"/>
  <c r="DC238"/>
  <c r="DC239"/>
  <c r="DC240"/>
  <c r="DC241"/>
  <c r="DC242"/>
  <c r="DC243"/>
  <c r="DC244"/>
  <c r="DC245"/>
  <c r="DC246"/>
  <c r="DC247"/>
  <c r="DC248"/>
  <c r="DC249"/>
  <c r="DC250"/>
  <c r="DC251"/>
  <c r="DC252"/>
  <c r="DC253"/>
  <c r="DC254"/>
  <c r="DC255"/>
  <c r="DC256"/>
  <c r="DC257"/>
  <c r="DC258"/>
  <c r="DC259"/>
  <c r="DC260"/>
  <c r="DC261"/>
  <c r="DC262"/>
  <c r="DC263"/>
  <c r="DC264"/>
  <c r="DQ373"/>
  <c r="DI373"/>
  <c r="DA373"/>
  <c r="CS373"/>
  <c r="CK373"/>
  <c r="CC373"/>
  <c r="BU373"/>
  <c r="BM373"/>
  <c r="BE373"/>
  <c r="AW373"/>
  <c r="AO373"/>
  <c r="AG373"/>
  <c r="Y373"/>
  <c r="Q373"/>
  <c r="I373"/>
  <c r="DR373"/>
  <c r="DJ373"/>
  <c r="DB373"/>
  <c r="CT373"/>
  <c r="CL373"/>
  <c r="CD373"/>
  <c r="BV373"/>
  <c r="BN373"/>
  <c r="BF373"/>
  <c r="AX373"/>
  <c r="AP373"/>
  <c r="AH373"/>
  <c r="Z373"/>
  <c r="R373"/>
  <c r="J373"/>
  <c r="DS373"/>
  <c r="DK373"/>
  <c r="DC373"/>
  <c r="CU373"/>
  <c r="CM373"/>
  <c r="CE373"/>
  <c r="BW373"/>
  <c r="BO373"/>
  <c r="BG373"/>
  <c r="AY373"/>
  <c r="AQ373"/>
  <c r="AI373"/>
  <c r="AA373"/>
  <c r="S373"/>
  <c r="K373"/>
  <c r="DV373"/>
  <c r="DN373"/>
  <c r="DF373"/>
  <c r="CX373"/>
  <c r="CP373"/>
  <c r="CH373"/>
  <c r="BZ373"/>
  <c r="BR373"/>
  <c r="BJ373"/>
  <c r="BB373"/>
  <c r="AT373"/>
  <c r="AL373"/>
  <c r="AD373"/>
  <c r="V373"/>
  <c r="N373"/>
  <c r="DT373"/>
  <c r="DD373"/>
  <c r="CN373"/>
  <c r="BX373"/>
  <c r="BH373"/>
  <c r="AR373"/>
  <c r="AB373"/>
  <c r="L373"/>
  <c r="DU373"/>
  <c r="DE373"/>
  <c r="CO373"/>
  <c r="BY373"/>
  <c r="BI373"/>
  <c r="AS373"/>
  <c r="AC373"/>
  <c r="M373"/>
  <c r="DW373"/>
  <c r="DG373"/>
  <c r="CQ373"/>
  <c r="CA373"/>
  <c r="BK373"/>
  <c r="AU373"/>
  <c r="AE373"/>
  <c r="O373"/>
  <c r="DM373"/>
  <c r="CW373"/>
  <c r="CG373"/>
  <c r="BQ373"/>
  <c r="BA373"/>
  <c r="AK373"/>
  <c r="U373"/>
  <c r="DH373"/>
  <c r="CB373"/>
  <c r="AV373"/>
  <c r="P373"/>
  <c r="DL373"/>
  <c r="CF373"/>
  <c r="AZ373"/>
  <c r="T373"/>
  <c r="DO373"/>
  <c r="CI373"/>
  <c r="BC373"/>
  <c r="W373"/>
  <c r="CV373"/>
  <c r="BP373"/>
  <c r="AJ373"/>
  <c r="CJ373"/>
  <c r="X373"/>
  <c r="CR373"/>
  <c r="AF373"/>
  <c r="CY373"/>
  <c r="AM373"/>
  <c r="DX373"/>
  <c r="BL373"/>
  <c r="AN373"/>
  <c r="BD373"/>
  <c r="BT373"/>
  <c r="BS373"/>
  <c r="DP373"/>
  <c r="CZ373"/>
  <c r="D589"/>
  <c r="D482"/>
  <c r="D697"/>
  <c r="D374"/>
  <c r="F697"/>
  <c r="F589"/>
  <c r="F482"/>
  <c r="F374"/>
  <c r="DW696"/>
  <c r="DO696"/>
  <c r="DG696"/>
  <c r="CY696"/>
  <c r="CQ696"/>
  <c r="CI696"/>
  <c r="CA696"/>
  <c r="BS696"/>
  <c r="BK696"/>
  <c r="BC696"/>
  <c r="AU696"/>
  <c r="AM696"/>
  <c r="AE696"/>
  <c r="W696"/>
  <c r="O696"/>
  <c r="DX696"/>
  <c r="DP696"/>
  <c r="DH696"/>
  <c r="CZ696"/>
  <c r="CR696"/>
  <c r="CJ696"/>
  <c r="CB696"/>
  <c r="BT696"/>
  <c r="BL696"/>
  <c r="BD696"/>
  <c r="AV696"/>
  <c r="AN696"/>
  <c r="AF696"/>
  <c r="X696"/>
  <c r="P696"/>
  <c r="DQ696"/>
  <c r="DI696"/>
  <c r="DA696"/>
  <c r="CS696"/>
  <c r="CK696"/>
  <c r="CC696"/>
  <c r="BU696"/>
  <c r="BM696"/>
  <c r="BE696"/>
  <c r="AW696"/>
  <c r="AO696"/>
  <c r="AG696"/>
  <c r="Y696"/>
  <c r="Q696"/>
  <c r="I696"/>
  <c r="DT696"/>
  <c r="DL696"/>
  <c r="DD696"/>
  <c r="CV696"/>
  <c r="CN696"/>
  <c r="CF696"/>
  <c r="BX696"/>
  <c r="BP696"/>
  <c r="BH696"/>
  <c r="AZ696"/>
  <c r="AR696"/>
  <c r="AJ696"/>
  <c r="AB696"/>
  <c r="T696"/>
  <c r="L696"/>
  <c r="DS696"/>
  <c r="DC696"/>
  <c r="CM696"/>
  <c r="BW696"/>
  <c r="BG696"/>
  <c r="AQ696"/>
  <c r="AA696"/>
  <c r="K696"/>
  <c r="DU696"/>
  <c r="DE696"/>
  <c r="CO696"/>
  <c r="BY696"/>
  <c r="BI696"/>
  <c r="AS696"/>
  <c r="AC696"/>
  <c r="M696"/>
  <c r="DV696"/>
  <c r="DF696"/>
  <c r="CP696"/>
  <c r="BZ696"/>
  <c r="BJ696"/>
  <c r="AT696"/>
  <c r="AD696"/>
  <c r="N696"/>
  <c r="DM696"/>
  <c r="CW696"/>
  <c r="CG696"/>
  <c r="BQ696"/>
  <c r="BA696"/>
  <c r="AK696"/>
  <c r="U696"/>
  <c r="CT696"/>
  <c r="BN696"/>
  <c r="AH696"/>
  <c r="BV696"/>
  <c r="CU696"/>
  <c r="BO696"/>
  <c r="AI696"/>
  <c r="AP696"/>
  <c r="CX696"/>
  <c r="BR696"/>
  <c r="AL696"/>
  <c r="DB696"/>
  <c r="J696"/>
  <c r="DK696"/>
  <c r="CE696"/>
  <c r="AY696"/>
  <c r="S696"/>
  <c r="DN696"/>
  <c r="CH696"/>
  <c r="BB696"/>
  <c r="V696"/>
  <c r="R696"/>
  <c r="Z696"/>
  <c r="BF696"/>
  <c r="AX696"/>
  <c r="CD696"/>
  <c r="CL696"/>
  <c r="DJ696"/>
  <c r="DR696"/>
  <c r="E482"/>
  <c r="E589"/>
  <c r="E697"/>
  <c r="E374"/>
  <c r="DT588"/>
  <c r="DL588"/>
  <c r="DD588"/>
  <c r="CV588"/>
  <c r="CN588"/>
  <c r="CF588"/>
  <c r="BX588"/>
  <c r="BP588"/>
  <c r="BH588"/>
  <c r="AZ588"/>
  <c r="AR588"/>
  <c r="AJ588"/>
  <c r="AB588"/>
  <c r="T588"/>
  <c r="L588"/>
  <c r="DU588"/>
  <c r="DM588"/>
  <c r="DE588"/>
  <c r="CW588"/>
  <c r="CO588"/>
  <c r="CG588"/>
  <c r="BY588"/>
  <c r="BQ588"/>
  <c r="BI588"/>
  <c r="BA588"/>
  <c r="AS588"/>
  <c r="AK588"/>
  <c r="AC588"/>
  <c r="U588"/>
  <c r="M588"/>
  <c r="DV588"/>
  <c r="DN588"/>
  <c r="DF588"/>
  <c r="CX588"/>
  <c r="CP588"/>
  <c r="CH588"/>
  <c r="BZ588"/>
  <c r="BR588"/>
  <c r="BJ588"/>
  <c r="BB588"/>
  <c r="AT588"/>
  <c r="DQ588"/>
  <c r="DI588"/>
  <c r="DA588"/>
  <c r="CS588"/>
  <c r="CK588"/>
  <c r="CC588"/>
  <c r="BU588"/>
  <c r="BM588"/>
  <c r="BE588"/>
  <c r="AW588"/>
  <c r="AO588"/>
  <c r="AG588"/>
  <c r="Y588"/>
  <c r="Q588"/>
  <c r="I588"/>
  <c r="DO588"/>
  <c r="CY588"/>
  <c r="CI588"/>
  <c r="BS588"/>
  <c r="BC588"/>
  <c r="AM588"/>
  <c r="Z588"/>
  <c r="N588"/>
  <c r="DP588"/>
  <c r="CZ588"/>
  <c r="CJ588"/>
  <c r="BT588"/>
  <c r="BD588"/>
  <c r="AN588"/>
  <c r="AA588"/>
  <c r="O588"/>
  <c r="DR588"/>
  <c r="DB588"/>
  <c r="CL588"/>
  <c r="BV588"/>
  <c r="BF588"/>
  <c r="AP588"/>
  <c r="AD588"/>
  <c r="P588"/>
  <c r="DX588"/>
  <c r="DH588"/>
  <c r="CR588"/>
  <c r="CB588"/>
  <c r="BL588"/>
  <c r="AV588"/>
  <c r="AH588"/>
  <c r="V588"/>
  <c r="DS588"/>
  <c r="CM588"/>
  <c r="BG588"/>
  <c r="AE588"/>
  <c r="DW588"/>
  <c r="CQ588"/>
  <c r="BK588"/>
  <c r="AF588"/>
  <c r="CT588"/>
  <c r="BN588"/>
  <c r="AI588"/>
  <c r="J588"/>
  <c r="DG588"/>
  <c r="CA588"/>
  <c r="AU588"/>
  <c r="S588"/>
  <c r="CU588"/>
  <c r="AL588"/>
  <c r="DC588"/>
  <c r="AQ588"/>
  <c r="DJ588"/>
  <c r="AX588"/>
  <c r="BW588"/>
  <c r="R588"/>
  <c r="AY588"/>
  <c r="BO588"/>
  <c r="CD588"/>
  <c r="K588"/>
  <c r="CE588"/>
  <c r="DK588"/>
  <c r="X588"/>
  <c r="W588"/>
  <c r="AQ132" i="15"/>
  <c r="A132"/>
  <c r="B132" s="1"/>
  <c r="B131"/>
  <c r="AK141" i="14"/>
  <c r="AJ141"/>
  <c r="AH141"/>
  <c r="V142"/>
  <c r="Y142"/>
  <c r="L143"/>
  <c r="R143"/>
  <c r="I143"/>
  <c r="U143" s="1"/>
  <c r="O143"/>
  <c r="W142"/>
  <c r="AA142"/>
  <c r="AG142" s="1"/>
  <c r="AC142"/>
  <c r="AB142"/>
  <c r="AE142"/>
  <c r="AD142"/>
  <c r="J143"/>
  <c r="P143"/>
  <c r="K143"/>
  <c r="Q143"/>
  <c r="M143"/>
  <c r="S143"/>
  <c r="X142"/>
  <c r="F144"/>
  <c r="E144"/>
  <c r="D144"/>
  <c r="G144"/>
  <c r="C144"/>
  <c r="B145"/>
  <c r="A146"/>
  <c r="B146" s="1"/>
  <c r="A319" i="4"/>
  <c r="B319" s="1"/>
  <c r="B318"/>
  <c r="V131" i="15" l="1"/>
  <c r="D134"/>
  <c r="U131"/>
  <c r="X131"/>
  <c r="W131"/>
  <c r="Y131"/>
  <c r="C134"/>
  <c r="F268" i="14"/>
  <c r="C268"/>
  <c r="D268"/>
  <c r="G268"/>
  <c r="E268"/>
  <c r="F698"/>
  <c r="F375"/>
  <c r="F590"/>
  <c r="F483"/>
  <c r="DU482"/>
  <c r="DM482"/>
  <c r="DE482"/>
  <c r="CW482"/>
  <c r="CO482"/>
  <c r="CG482"/>
  <c r="BY482"/>
  <c r="BQ482"/>
  <c r="BI482"/>
  <c r="BA482"/>
  <c r="AS482"/>
  <c r="AK482"/>
  <c r="AC482"/>
  <c r="U482"/>
  <c r="M482"/>
  <c r="DV482"/>
  <c r="DN482"/>
  <c r="DF482"/>
  <c r="CX482"/>
  <c r="CP482"/>
  <c r="CH482"/>
  <c r="BZ482"/>
  <c r="BR482"/>
  <c r="BJ482"/>
  <c r="BB482"/>
  <c r="AT482"/>
  <c r="AL482"/>
  <c r="AD482"/>
  <c r="V482"/>
  <c r="N482"/>
  <c r="DW482"/>
  <c r="DO482"/>
  <c r="DG482"/>
  <c r="CY482"/>
  <c r="CQ482"/>
  <c r="CI482"/>
  <c r="CA482"/>
  <c r="BS482"/>
  <c r="BK482"/>
  <c r="BC482"/>
  <c r="AU482"/>
  <c r="AM482"/>
  <c r="AE482"/>
  <c r="W482"/>
  <c r="O482"/>
  <c r="DX482"/>
  <c r="DP482"/>
  <c r="DH482"/>
  <c r="CZ482"/>
  <c r="CR482"/>
  <c r="CJ482"/>
  <c r="CB482"/>
  <c r="BT482"/>
  <c r="BL482"/>
  <c r="BD482"/>
  <c r="AV482"/>
  <c r="AN482"/>
  <c r="AF482"/>
  <c r="X482"/>
  <c r="P482"/>
  <c r="DQ482"/>
  <c r="DA482"/>
  <c r="CK482"/>
  <c r="BU482"/>
  <c r="BE482"/>
  <c r="AO482"/>
  <c r="Y482"/>
  <c r="I482"/>
  <c r="DR482"/>
  <c r="DB482"/>
  <c r="CL482"/>
  <c r="BV482"/>
  <c r="BF482"/>
  <c r="AP482"/>
  <c r="Z482"/>
  <c r="J482"/>
  <c r="DT482"/>
  <c r="CV482"/>
  <c r="CD482"/>
  <c r="BH482"/>
  <c r="AJ482"/>
  <c r="R482"/>
  <c r="DC482"/>
  <c r="CE482"/>
  <c r="BM482"/>
  <c r="AQ482"/>
  <c r="S482"/>
  <c r="DD482"/>
  <c r="CF482"/>
  <c r="BN482"/>
  <c r="AR482"/>
  <c r="T482"/>
  <c r="DI482"/>
  <c r="CM482"/>
  <c r="BO482"/>
  <c r="AW482"/>
  <c r="AA482"/>
  <c r="DJ482"/>
  <c r="BP482"/>
  <c r="AB482"/>
  <c r="DK482"/>
  <c r="BW482"/>
  <c r="AG482"/>
  <c r="DL482"/>
  <c r="BX482"/>
  <c r="AH482"/>
  <c r="DS482"/>
  <c r="CC482"/>
  <c r="AI482"/>
  <c r="CN482"/>
  <c r="CS482"/>
  <c r="K482"/>
  <c r="CT482"/>
  <c r="L482"/>
  <c r="CU482"/>
  <c r="Q482"/>
  <c r="AX482"/>
  <c r="AY482"/>
  <c r="AZ482"/>
  <c r="BG482"/>
  <c r="DF167"/>
  <c r="DE267" s="1"/>
  <c r="DE157"/>
  <c r="DD170"/>
  <c r="DD174"/>
  <c r="DD172"/>
  <c r="DD176"/>
  <c r="DD178"/>
  <c r="DD173"/>
  <c r="DD171"/>
  <c r="DD177"/>
  <c r="DD175"/>
  <c r="DD179"/>
  <c r="DD180"/>
  <c r="DD181"/>
  <c r="DD182"/>
  <c r="DD183"/>
  <c r="DD184"/>
  <c r="DD185"/>
  <c r="DD186"/>
  <c r="DD187"/>
  <c r="DD188"/>
  <c r="DD189"/>
  <c r="DD190"/>
  <c r="DD191"/>
  <c r="DD192"/>
  <c r="DD193"/>
  <c r="DD194"/>
  <c r="DD195"/>
  <c r="DD196"/>
  <c r="DD197"/>
  <c r="DD198"/>
  <c r="DD199"/>
  <c r="DD200"/>
  <c r="DD201"/>
  <c r="DD202"/>
  <c r="DD203"/>
  <c r="DD204"/>
  <c r="DD205"/>
  <c r="DD206"/>
  <c r="DD207"/>
  <c r="DD208"/>
  <c r="DD209"/>
  <c r="DD210"/>
  <c r="DD211"/>
  <c r="DD212"/>
  <c r="DD213"/>
  <c r="DD214"/>
  <c r="DD215"/>
  <c r="DD216"/>
  <c r="DD217"/>
  <c r="DD218"/>
  <c r="DD219"/>
  <c r="DD220"/>
  <c r="DD221"/>
  <c r="DD222"/>
  <c r="DD223"/>
  <c r="DD224"/>
  <c r="DD225"/>
  <c r="DD226"/>
  <c r="DD227"/>
  <c r="DD228"/>
  <c r="DD229"/>
  <c r="DD230"/>
  <c r="DD231"/>
  <c r="DD232"/>
  <c r="DD233"/>
  <c r="DD234"/>
  <c r="DD235"/>
  <c r="DD236"/>
  <c r="DD237"/>
  <c r="DD238"/>
  <c r="DD239"/>
  <c r="DD240"/>
  <c r="DD241"/>
  <c r="DD242"/>
  <c r="DD243"/>
  <c r="DD244"/>
  <c r="DD245"/>
  <c r="DD246"/>
  <c r="DD247"/>
  <c r="DD248"/>
  <c r="DD249"/>
  <c r="DD250"/>
  <c r="DD251"/>
  <c r="DD252"/>
  <c r="DD253"/>
  <c r="DD254"/>
  <c r="DD255"/>
  <c r="DD256"/>
  <c r="DD257"/>
  <c r="DD258"/>
  <c r="DD259"/>
  <c r="DD260"/>
  <c r="DD261"/>
  <c r="DD262"/>
  <c r="DD263"/>
  <c r="DD264"/>
  <c r="DD265"/>
  <c r="DQ374"/>
  <c r="DI374"/>
  <c r="DA374"/>
  <c r="CS374"/>
  <c r="CK374"/>
  <c r="CC374"/>
  <c r="BU374"/>
  <c r="BM374"/>
  <c r="BE374"/>
  <c r="AW374"/>
  <c r="AO374"/>
  <c r="AG374"/>
  <c r="Y374"/>
  <c r="Q374"/>
  <c r="I374"/>
  <c r="DR374"/>
  <c r="DJ374"/>
  <c r="DB374"/>
  <c r="CT374"/>
  <c r="CL374"/>
  <c r="CD374"/>
  <c r="BV374"/>
  <c r="BN374"/>
  <c r="BF374"/>
  <c r="AX374"/>
  <c r="AP374"/>
  <c r="AH374"/>
  <c r="Z374"/>
  <c r="R374"/>
  <c r="J374"/>
  <c r="DS374"/>
  <c r="DK374"/>
  <c r="DC374"/>
  <c r="CU374"/>
  <c r="CM374"/>
  <c r="CE374"/>
  <c r="BW374"/>
  <c r="BO374"/>
  <c r="BG374"/>
  <c r="AY374"/>
  <c r="AQ374"/>
  <c r="AI374"/>
  <c r="AA374"/>
  <c r="S374"/>
  <c r="K374"/>
  <c r="DV374"/>
  <c r="DN374"/>
  <c r="DF374"/>
  <c r="CX374"/>
  <c r="CP374"/>
  <c r="CH374"/>
  <c r="BZ374"/>
  <c r="BR374"/>
  <c r="BJ374"/>
  <c r="BB374"/>
  <c r="AT374"/>
  <c r="AL374"/>
  <c r="AD374"/>
  <c r="V374"/>
  <c r="N374"/>
  <c r="DL374"/>
  <c r="CV374"/>
  <c r="CF374"/>
  <c r="BP374"/>
  <c r="AZ374"/>
  <c r="AJ374"/>
  <c r="T374"/>
  <c r="DM374"/>
  <c r="CW374"/>
  <c r="CG374"/>
  <c r="BQ374"/>
  <c r="BA374"/>
  <c r="AK374"/>
  <c r="U374"/>
  <c r="DO374"/>
  <c r="CY374"/>
  <c r="CI374"/>
  <c r="BS374"/>
  <c r="BC374"/>
  <c r="AM374"/>
  <c r="W374"/>
  <c r="DU374"/>
  <c r="DE374"/>
  <c r="CO374"/>
  <c r="BY374"/>
  <c r="BI374"/>
  <c r="AS374"/>
  <c r="AC374"/>
  <c r="M374"/>
  <c r="DP374"/>
  <c r="CJ374"/>
  <c r="BD374"/>
  <c r="X374"/>
  <c r="DT374"/>
  <c r="CN374"/>
  <c r="BH374"/>
  <c r="AB374"/>
  <c r="DW374"/>
  <c r="CQ374"/>
  <c r="BK374"/>
  <c r="AE374"/>
  <c r="DD374"/>
  <c r="BX374"/>
  <c r="AR374"/>
  <c r="L374"/>
  <c r="CR374"/>
  <c r="AF374"/>
  <c r="CZ374"/>
  <c r="AN374"/>
  <c r="DG374"/>
  <c r="AU374"/>
  <c r="BT374"/>
  <c r="AV374"/>
  <c r="CB374"/>
  <c r="BL374"/>
  <c r="CA374"/>
  <c r="DX374"/>
  <c r="O374"/>
  <c r="P374"/>
  <c r="DH374"/>
  <c r="G590"/>
  <c r="G698"/>
  <c r="G483"/>
  <c r="G375"/>
  <c r="DW697"/>
  <c r="DO697"/>
  <c r="DG697"/>
  <c r="CY697"/>
  <c r="CQ697"/>
  <c r="CI697"/>
  <c r="CA697"/>
  <c r="BS697"/>
  <c r="BK697"/>
  <c r="BC697"/>
  <c r="AU697"/>
  <c r="AM697"/>
  <c r="AE697"/>
  <c r="W697"/>
  <c r="O697"/>
  <c r="DX697"/>
  <c r="DP697"/>
  <c r="DH697"/>
  <c r="CZ697"/>
  <c r="CR697"/>
  <c r="CJ697"/>
  <c r="CB697"/>
  <c r="BT697"/>
  <c r="BL697"/>
  <c r="BD697"/>
  <c r="AV697"/>
  <c r="AN697"/>
  <c r="AF697"/>
  <c r="X697"/>
  <c r="P697"/>
  <c r="DQ697"/>
  <c r="DI697"/>
  <c r="DA697"/>
  <c r="CS697"/>
  <c r="CK697"/>
  <c r="CC697"/>
  <c r="BU697"/>
  <c r="BM697"/>
  <c r="BE697"/>
  <c r="AW697"/>
  <c r="AO697"/>
  <c r="AG697"/>
  <c r="Y697"/>
  <c r="Q697"/>
  <c r="I697"/>
  <c r="DT697"/>
  <c r="DL697"/>
  <c r="DD697"/>
  <c r="CV697"/>
  <c r="CN697"/>
  <c r="CF697"/>
  <c r="BX697"/>
  <c r="BP697"/>
  <c r="BH697"/>
  <c r="AZ697"/>
  <c r="AR697"/>
  <c r="AJ697"/>
  <c r="AB697"/>
  <c r="T697"/>
  <c r="L697"/>
  <c r="DK697"/>
  <c r="CU697"/>
  <c r="CE697"/>
  <c r="BO697"/>
  <c r="AY697"/>
  <c r="AI697"/>
  <c r="S697"/>
  <c r="DM697"/>
  <c r="CW697"/>
  <c r="CG697"/>
  <c r="BQ697"/>
  <c r="BA697"/>
  <c r="AK697"/>
  <c r="U697"/>
  <c r="DN697"/>
  <c r="CX697"/>
  <c r="CH697"/>
  <c r="BR697"/>
  <c r="BB697"/>
  <c r="AL697"/>
  <c r="V697"/>
  <c r="DU697"/>
  <c r="DE697"/>
  <c r="CO697"/>
  <c r="BY697"/>
  <c r="BI697"/>
  <c r="AS697"/>
  <c r="AC697"/>
  <c r="M697"/>
  <c r="DB697"/>
  <c r="BV697"/>
  <c r="AP697"/>
  <c r="J697"/>
  <c r="AX697"/>
  <c r="DC697"/>
  <c r="BW697"/>
  <c r="AQ697"/>
  <c r="K697"/>
  <c r="DJ697"/>
  <c r="R697"/>
  <c r="DF697"/>
  <c r="BZ697"/>
  <c r="AT697"/>
  <c r="N697"/>
  <c r="CD697"/>
  <c r="DS697"/>
  <c r="CM697"/>
  <c r="BG697"/>
  <c r="AA697"/>
  <c r="DV697"/>
  <c r="CP697"/>
  <c r="BJ697"/>
  <c r="AD697"/>
  <c r="Z697"/>
  <c r="AH697"/>
  <c r="CL697"/>
  <c r="BF697"/>
  <c r="BN697"/>
  <c r="CT697"/>
  <c r="DR697"/>
  <c r="DD266"/>
  <c r="E483"/>
  <c r="E698"/>
  <c r="E375"/>
  <c r="E590"/>
  <c r="D483"/>
  <c r="D590"/>
  <c r="D698"/>
  <c r="D375"/>
  <c r="DS589"/>
  <c r="DK589"/>
  <c r="DC589"/>
  <c r="CU589"/>
  <c r="CM589"/>
  <c r="CE589"/>
  <c r="BW589"/>
  <c r="BO589"/>
  <c r="BG589"/>
  <c r="AY589"/>
  <c r="DV589"/>
  <c r="DM589"/>
  <c r="DD589"/>
  <c r="CT589"/>
  <c r="CK589"/>
  <c r="CB589"/>
  <c r="BS589"/>
  <c r="BJ589"/>
  <c r="BA589"/>
  <c r="AR589"/>
  <c r="AJ589"/>
  <c r="AB589"/>
  <c r="T589"/>
  <c r="L589"/>
  <c r="DW589"/>
  <c r="DN589"/>
  <c r="DE589"/>
  <c r="CV589"/>
  <c r="CL589"/>
  <c r="CC589"/>
  <c r="BT589"/>
  <c r="BK589"/>
  <c r="BB589"/>
  <c r="AS589"/>
  <c r="AK589"/>
  <c r="AC589"/>
  <c r="U589"/>
  <c r="M589"/>
  <c r="DX589"/>
  <c r="DO589"/>
  <c r="DF589"/>
  <c r="CW589"/>
  <c r="CN589"/>
  <c r="CD589"/>
  <c r="BU589"/>
  <c r="BL589"/>
  <c r="BC589"/>
  <c r="AT589"/>
  <c r="AL589"/>
  <c r="AD589"/>
  <c r="V589"/>
  <c r="N589"/>
  <c r="DR589"/>
  <c r="DI589"/>
  <c r="CZ589"/>
  <c r="CQ589"/>
  <c r="CH589"/>
  <c r="BY589"/>
  <c r="BP589"/>
  <c r="BF589"/>
  <c r="AW589"/>
  <c r="AO589"/>
  <c r="AG589"/>
  <c r="Y589"/>
  <c r="Q589"/>
  <c r="I589"/>
  <c r="DP589"/>
  <c r="CX589"/>
  <c r="CF589"/>
  <c r="BM589"/>
  <c r="AU589"/>
  <c r="AE589"/>
  <c r="O589"/>
  <c r="DQ589"/>
  <c r="CY589"/>
  <c r="CG589"/>
  <c r="BN589"/>
  <c r="AV589"/>
  <c r="AF589"/>
  <c r="P589"/>
  <c r="DT589"/>
  <c r="DA589"/>
  <c r="CI589"/>
  <c r="BQ589"/>
  <c r="AX589"/>
  <c r="AH589"/>
  <c r="R589"/>
  <c r="DH589"/>
  <c r="CP589"/>
  <c r="BX589"/>
  <c r="BE589"/>
  <c r="AN589"/>
  <c r="X589"/>
  <c r="DB589"/>
  <c r="BR589"/>
  <c r="AI589"/>
  <c r="DG589"/>
  <c r="BV589"/>
  <c r="AM589"/>
  <c r="DJ589"/>
  <c r="BZ589"/>
  <c r="AP589"/>
  <c r="J589"/>
  <c r="CO589"/>
  <c r="BD589"/>
  <c r="W589"/>
  <c r="DL589"/>
  <c r="AQ589"/>
  <c r="DU589"/>
  <c r="AZ589"/>
  <c r="BH589"/>
  <c r="CJ589"/>
  <c r="S589"/>
  <c r="BI589"/>
  <c r="CA589"/>
  <c r="CR589"/>
  <c r="K589"/>
  <c r="Z589"/>
  <c r="AA589"/>
  <c r="CS589"/>
  <c r="BI267"/>
  <c r="C483"/>
  <c r="C590"/>
  <c r="C698"/>
  <c r="AB267"/>
  <c r="C375"/>
  <c r="BH267"/>
  <c r="AM267"/>
  <c r="AL267"/>
  <c r="BL267"/>
  <c r="BM267"/>
  <c r="BV267"/>
  <c r="J267"/>
  <c r="S267"/>
  <c r="AU267"/>
  <c r="BA267"/>
  <c r="AY267"/>
  <c r="BT267"/>
  <c r="BU267"/>
  <c r="I267"/>
  <c r="R267"/>
  <c r="AA267"/>
  <c r="BK267"/>
  <c r="BQ267"/>
  <c r="BX267"/>
  <c r="AF267"/>
  <c r="AT267"/>
  <c r="V267"/>
  <c r="AC267"/>
  <c r="P267"/>
  <c r="Q267"/>
  <c r="Z267"/>
  <c r="AI267"/>
  <c r="N267"/>
  <c r="T267"/>
  <c r="AR267"/>
  <c r="AG267"/>
  <c r="AZ267"/>
  <c r="BC267"/>
  <c r="X267"/>
  <c r="Y267"/>
  <c r="AH267"/>
  <c r="AQ267"/>
  <c r="AD267"/>
  <c r="AJ267"/>
  <c r="W267"/>
  <c r="BB267"/>
  <c r="L267"/>
  <c r="CS267"/>
  <c r="AP267"/>
  <c r="AN267"/>
  <c r="BO267"/>
  <c r="AK267"/>
  <c r="AS267"/>
  <c r="BZ267"/>
  <c r="BS267"/>
  <c r="U267"/>
  <c r="BY267"/>
  <c r="AV267"/>
  <c r="BW267"/>
  <c r="BP267"/>
  <c r="M267"/>
  <c r="AO267"/>
  <c r="BD267"/>
  <c r="AX267"/>
  <c r="O267"/>
  <c r="K267"/>
  <c r="BE267"/>
  <c r="BF267"/>
  <c r="AE267"/>
  <c r="BR267"/>
  <c r="BN267"/>
  <c r="BJ267"/>
  <c r="AW267"/>
  <c r="BG267"/>
  <c r="CT267"/>
  <c r="CU267"/>
  <c r="CV267"/>
  <c r="CW267"/>
  <c r="CX267"/>
  <c r="CY267"/>
  <c r="CZ267"/>
  <c r="DA267"/>
  <c r="DB267"/>
  <c r="DC267"/>
  <c r="DX267"/>
  <c r="DD267"/>
  <c r="CA267"/>
  <c r="CB267"/>
  <c r="CC267"/>
  <c r="CD267"/>
  <c r="CE267"/>
  <c r="CF267"/>
  <c r="CG267"/>
  <c r="CH267"/>
  <c r="CI267"/>
  <c r="CJ267"/>
  <c r="CK267"/>
  <c r="CL267"/>
  <c r="CM267"/>
  <c r="CN267"/>
  <c r="CO267"/>
  <c r="CP267"/>
  <c r="CQ267"/>
  <c r="CR267"/>
  <c r="W143"/>
  <c r="AI142"/>
  <c r="Y143"/>
  <c r="V143"/>
  <c r="AK142"/>
  <c r="AH142"/>
  <c r="AJ142"/>
  <c r="X143"/>
  <c r="L144"/>
  <c r="R144"/>
  <c r="J144"/>
  <c r="P144"/>
  <c r="AA143"/>
  <c r="AG143" s="1"/>
  <c r="AB143"/>
  <c r="AC143"/>
  <c r="AD143"/>
  <c r="AE143"/>
  <c r="I144"/>
  <c r="U144" s="1"/>
  <c r="O144"/>
  <c r="K144"/>
  <c r="Q144"/>
  <c r="M144"/>
  <c r="S144"/>
  <c r="D145"/>
  <c r="C145"/>
  <c r="E145"/>
  <c r="G145"/>
  <c r="F145"/>
  <c r="D146"/>
  <c r="E146"/>
  <c r="F146"/>
  <c r="G146"/>
  <c r="C146"/>
  <c r="D270" l="1"/>
  <c r="G270"/>
  <c r="C270"/>
  <c r="E270"/>
  <c r="F270"/>
  <c r="E269"/>
  <c r="F269"/>
  <c r="C269"/>
  <c r="D269"/>
  <c r="G269"/>
  <c r="G484"/>
  <c r="G591"/>
  <c r="G376"/>
  <c r="G699"/>
  <c r="F484"/>
  <c r="F591"/>
  <c r="F699"/>
  <c r="F376"/>
  <c r="DQ375"/>
  <c r="DI375"/>
  <c r="DA375"/>
  <c r="CS375"/>
  <c r="CK375"/>
  <c r="CC375"/>
  <c r="BU375"/>
  <c r="BM375"/>
  <c r="BE375"/>
  <c r="AW375"/>
  <c r="AO375"/>
  <c r="AG375"/>
  <c r="Y375"/>
  <c r="Q375"/>
  <c r="I375"/>
  <c r="DR375"/>
  <c r="DJ375"/>
  <c r="DB375"/>
  <c r="CT375"/>
  <c r="CL375"/>
  <c r="CD375"/>
  <c r="BV375"/>
  <c r="BN375"/>
  <c r="BF375"/>
  <c r="AX375"/>
  <c r="AP375"/>
  <c r="AH375"/>
  <c r="Z375"/>
  <c r="R375"/>
  <c r="J375"/>
  <c r="DS375"/>
  <c r="DK375"/>
  <c r="DC375"/>
  <c r="CU375"/>
  <c r="CM375"/>
  <c r="CE375"/>
  <c r="BW375"/>
  <c r="BO375"/>
  <c r="BG375"/>
  <c r="AY375"/>
  <c r="AQ375"/>
  <c r="AI375"/>
  <c r="AA375"/>
  <c r="S375"/>
  <c r="K375"/>
  <c r="DV375"/>
  <c r="DN375"/>
  <c r="DF375"/>
  <c r="CX375"/>
  <c r="CP375"/>
  <c r="CH375"/>
  <c r="BZ375"/>
  <c r="BR375"/>
  <c r="BJ375"/>
  <c r="BB375"/>
  <c r="AT375"/>
  <c r="AL375"/>
  <c r="AD375"/>
  <c r="V375"/>
  <c r="N375"/>
  <c r="DT375"/>
  <c r="DD375"/>
  <c r="CN375"/>
  <c r="BX375"/>
  <c r="BH375"/>
  <c r="AR375"/>
  <c r="AB375"/>
  <c r="L375"/>
  <c r="DU375"/>
  <c r="DE375"/>
  <c r="CO375"/>
  <c r="BY375"/>
  <c r="BI375"/>
  <c r="AS375"/>
  <c r="AC375"/>
  <c r="M375"/>
  <c r="DW375"/>
  <c r="DG375"/>
  <c r="CQ375"/>
  <c r="CA375"/>
  <c r="BK375"/>
  <c r="AU375"/>
  <c r="AE375"/>
  <c r="O375"/>
  <c r="DM375"/>
  <c r="CW375"/>
  <c r="CG375"/>
  <c r="BQ375"/>
  <c r="BA375"/>
  <c r="AK375"/>
  <c r="U375"/>
  <c r="DX375"/>
  <c r="CR375"/>
  <c r="BL375"/>
  <c r="AF375"/>
  <c r="CV375"/>
  <c r="BP375"/>
  <c r="AJ375"/>
  <c r="CY375"/>
  <c r="BS375"/>
  <c r="AM375"/>
  <c r="DL375"/>
  <c r="CF375"/>
  <c r="AZ375"/>
  <c r="T375"/>
  <c r="CZ375"/>
  <c r="AN375"/>
  <c r="DH375"/>
  <c r="AV375"/>
  <c r="DO375"/>
  <c r="BC375"/>
  <c r="CB375"/>
  <c r="P375"/>
  <c r="BD375"/>
  <c r="BT375"/>
  <c r="CI375"/>
  <c r="CJ375"/>
  <c r="W375"/>
  <c r="X375"/>
  <c r="DP375"/>
  <c r="E591"/>
  <c r="E699"/>
  <c r="E484"/>
  <c r="E376"/>
  <c r="DU483"/>
  <c r="DM483"/>
  <c r="DE483"/>
  <c r="CW483"/>
  <c r="CO483"/>
  <c r="CG483"/>
  <c r="BY483"/>
  <c r="BQ483"/>
  <c r="BI483"/>
  <c r="BA483"/>
  <c r="AS483"/>
  <c r="AK483"/>
  <c r="AC483"/>
  <c r="U483"/>
  <c r="M483"/>
  <c r="DV483"/>
  <c r="DN483"/>
  <c r="DF483"/>
  <c r="CX483"/>
  <c r="CP483"/>
  <c r="CH483"/>
  <c r="BZ483"/>
  <c r="BR483"/>
  <c r="BJ483"/>
  <c r="BB483"/>
  <c r="AT483"/>
  <c r="AL483"/>
  <c r="AD483"/>
  <c r="V483"/>
  <c r="N483"/>
  <c r="DW483"/>
  <c r="DO483"/>
  <c r="DG483"/>
  <c r="CY483"/>
  <c r="CQ483"/>
  <c r="CI483"/>
  <c r="CA483"/>
  <c r="BS483"/>
  <c r="BK483"/>
  <c r="BC483"/>
  <c r="AU483"/>
  <c r="AM483"/>
  <c r="AE483"/>
  <c r="W483"/>
  <c r="O483"/>
  <c r="DX483"/>
  <c r="DP483"/>
  <c r="DH483"/>
  <c r="CZ483"/>
  <c r="CR483"/>
  <c r="CJ483"/>
  <c r="CB483"/>
  <c r="BT483"/>
  <c r="BL483"/>
  <c r="BD483"/>
  <c r="AV483"/>
  <c r="AN483"/>
  <c r="AF483"/>
  <c r="X483"/>
  <c r="P483"/>
  <c r="DI483"/>
  <c r="CS483"/>
  <c r="CC483"/>
  <c r="BM483"/>
  <c r="AW483"/>
  <c r="AG483"/>
  <c r="Q483"/>
  <c r="DJ483"/>
  <c r="CT483"/>
  <c r="CD483"/>
  <c r="BN483"/>
  <c r="AX483"/>
  <c r="AH483"/>
  <c r="R483"/>
  <c r="DD483"/>
  <c r="CL483"/>
  <c r="BP483"/>
  <c r="AR483"/>
  <c r="Z483"/>
  <c r="DK483"/>
  <c r="CM483"/>
  <c r="BU483"/>
  <c r="AY483"/>
  <c r="AA483"/>
  <c r="I483"/>
  <c r="DL483"/>
  <c r="CN483"/>
  <c r="BV483"/>
  <c r="AZ483"/>
  <c r="AB483"/>
  <c r="J483"/>
  <c r="DQ483"/>
  <c r="CU483"/>
  <c r="BW483"/>
  <c r="BE483"/>
  <c r="AI483"/>
  <c r="K483"/>
  <c r="DR483"/>
  <c r="BX483"/>
  <c r="AJ483"/>
  <c r="DS483"/>
  <c r="CE483"/>
  <c r="AO483"/>
  <c r="DT483"/>
  <c r="CF483"/>
  <c r="AP483"/>
  <c r="CK483"/>
  <c r="AQ483"/>
  <c r="BF483"/>
  <c r="BG483"/>
  <c r="BH483"/>
  <c r="BO483"/>
  <c r="CV483"/>
  <c r="DA483"/>
  <c r="DB483"/>
  <c r="DC483"/>
  <c r="S483"/>
  <c r="L483"/>
  <c r="T483"/>
  <c r="Y483"/>
  <c r="DW698"/>
  <c r="DO698"/>
  <c r="DG698"/>
  <c r="CY698"/>
  <c r="CQ698"/>
  <c r="CI698"/>
  <c r="CA698"/>
  <c r="BS698"/>
  <c r="BK698"/>
  <c r="BC698"/>
  <c r="AU698"/>
  <c r="AM698"/>
  <c r="AE698"/>
  <c r="W698"/>
  <c r="O698"/>
  <c r="DX698"/>
  <c r="DP698"/>
  <c r="DH698"/>
  <c r="CZ698"/>
  <c r="CR698"/>
  <c r="CJ698"/>
  <c r="CB698"/>
  <c r="BT698"/>
  <c r="BL698"/>
  <c r="BD698"/>
  <c r="AV698"/>
  <c r="AN698"/>
  <c r="AF698"/>
  <c r="X698"/>
  <c r="P698"/>
  <c r="DQ698"/>
  <c r="DI698"/>
  <c r="DA698"/>
  <c r="CS698"/>
  <c r="CK698"/>
  <c r="CC698"/>
  <c r="BU698"/>
  <c r="BM698"/>
  <c r="BE698"/>
  <c r="AW698"/>
  <c r="AO698"/>
  <c r="AG698"/>
  <c r="Y698"/>
  <c r="Q698"/>
  <c r="I698"/>
  <c r="DT698"/>
  <c r="DL698"/>
  <c r="DD698"/>
  <c r="CV698"/>
  <c r="CN698"/>
  <c r="CF698"/>
  <c r="BX698"/>
  <c r="BP698"/>
  <c r="BH698"/>
  <c r="AZ698"/>
  <c r="AR698"/>
  <c r="AJ698"/>
  <c r="AB698"/>
  <c r="T698"/>
  <c r="L698"/>
  <c r="DS698"/>
  <c r="DC698"/>
  <c r="CM698"/>
  <c r="BW698"/>
  <c r="BG698"/>
  <c r="AQ698"/>
  <c r="AA698"/>
  <c r="K698"/>
  <c r="DU698"/>
  <c r="DE698"/>
  <c r="CO698"/>
  <c r="BY698"/>
  <c r="BI698"/>
  <c r="AS698"/>
  <c r="AC698"/>
  <c r="M698"/>
  <c r="DV698"/>
  <c r="DF698"/>
  <c r="CP698"/>
  <c r="BZ698"/>
  <c r="BJ698"/>
  <c r="AT698"/>
  <c r="AD698"/>
  <c r="N698"/>
  <c r="DM698"/>
  <c r="CW698"/>
  <c r="CG698"/>
  <c r="BQ698"/>
  <c r="BA698"/>
  <c r="AK698"/>
  <c r="U698"/>
  <c r="DJ698"/>
  <c r="CD698"/>
  <c r="AX698"/>
  <c r="R698"/>
  <c r="DR698"/>
  <c r="Z698"/>
  <c r="DK698"/>
  <c r="CE698"/>
  <c r="AY698"/>
  <c r="S698"/>
  <c r="CL698"/>
  <c r="DN698"/>
  <c r="CH698"/>
  <c r="BB698"/>
  <c r="V698"/>
  <c r="BF698"/>
  <c r="CU698"/>
  <c r="BO698"/>
  <c r="AI698"/>
  <c r="CX698"/>
  <c r="BR698"/>
  <c r="AL698"/>
  <c r="AH698"/>
  <c r="AP698"/>
  <c r="BV698"/>
  <c r="BN698"/>
  <c r="CT698"/>
  <c r="DB698"/>
  <c r="J698"/>
  <c r="C484"/>
  <c r="BY268"/>
  <c r="BQ268"/>
  <c r="BI268"/>
  <c r="BA268"/>
  <c r="AS268"/>
  <c r="AK268"/>
  <c r="AC268"/>
  <c r="U268"/>
  <c r="M268"/>
  <c r="BZ268"/>
  <c r="BR268"/>
  <c r="BJ268"/>
  <c r="BB268"/>
  <c r="AT268"/>
  <c r="AL268"/>
  <c r="AD268"/>
  <c r="V268"/>
  <c r="N268"/>
  <c r="BS268"/>
  <c r="BK268"/>
  <c r="BC268"/>
  <c r="AU268"/>
  <c r="AM268"/>
  <c r="AE268"/>
  <c r="W268"/>
  <c r="O268"/>
  <c r="BV268"/>
  <c r="BN268"/>
  <c r="BF268"/>
  <c r="AX268"/>
  <c r="AP268"/>
  <c r="AH268"/>
  <c r="Z268"/>
  <c r="R268"/>
  <c r="J268"/>
  <c r="C699"/>
  <c r="C591"/>
  <c r="BU268"/>
  <c r="BE268"/>
  <c r="AO268"/>
  <c r="Y268"/>
  <c r="I268"/>
  <c r="C376"/>
  <c r="BM268"/>
  <c r="AG268"/>
  <c r="BW268"/>
  <c r="BG268"/>
  <c r="AQ268"/>
  <c r="AA268"/>
  <c r="K268"/>
  <c r="AV268"/>
  <c r="P268"/>
  <c r="AW268"/>
  <c r="Q268"/>
  <c r="BX268"/>
  <c r="BH268"/>
  <c r="AR268"/>
  <c r="AB268"/>
  <c r="L268"/>
  <c r="BL268"/>
  <c r="AF268"/>
  <c r="BO268"/>
  <c r="AY268"/>
  <c r="AI268"/>
  <c r="S268"/>
  <c r="BP268"/>
  <c r="AZ268"/>
  <c r="AJ268"/>
  <c r="T268"/>
  <c r="BT268"/>
  <c r="BD268"/>
  <c r="AN268"/>
  <c r="X268"/>
  <c r="CS268"/>
  <c r="CT268"/>
  <c r="CU268"/>
  <c r="CV268"/>
  <c r="CW268"/>
  <c r="CX268"/>
  <c r="CY268"/>
  <c r="CZ268"/>
  <c r="DA268"/>
  <c r="DB268"/>
  <c r="DC268"/>
  <c r="DX268"/>
  <c r="DD268"/>
  <c r="DE268"/>
  <c r="CA268"/>
  <c r="CB268"/>
  <c r="CC268"/>
  <c r="CD268"/>
  <c r="CE268"/>
  <c r="CF268"/>
  <c r="CG268"/>
  <c r="CH268"/>
  <c r="CI268"/>
  <c r="CJ268"/>
  <c r="CK268"/>
  <c r="CL268"/>
  <c r="CM268"/>
  <c r="CN268"/>
  <c r="CO268"/>
  <c r="CP268"/>
  <c r="CQ268"/>
  <c r="CR268"/>
  <c r="DG167"/>
  <c r="DF268" s="1"/>
  <c r="DF157"/>
  <c r="DE178"/>
  <c r="DE171"/>
  <c r="DE179"/>
  <c r="DE173"/>
  <c r="DE176"/>
  <c r="DE175"/>
  <c r="DE177"/>
  <c r="DE172"/>
  <c r="DE170"/>
  <c r="DE180"/>
  <c r="DE174"/>
  <c r="DE181"/>
  <c r="DE182"/>
  <c r="DE183"/>
  <c r="DE184"/>
  <c r="DE185"/>
  <c r="DE186"/>
  <c r="DE187"/>
  <c r="DE188"/>
  <c r="DE189"/>
  <c r="DE190"/>
  <c r="DE191"/>
  <c r="DE192"/>
  <c r="DE193"/>
  <c r="DE194"/>
  <c r="DE195"/>
  <c r="DE196"/>
  <c r="DE197"/>
  <c r="DE198"/>
  <c r="DE199"/>
  <c r="DE200"/>
  <c r="DE201"/>
  <c r="DE202"/>
  <c r="DE203"/>
  <c r="DE204"/>
  <c r="DE205"/>
  <c r="DE206"/>
  <c r="DE207"/>
  <c r="DE208"/>
  <c r="DE209"/>
  <c r="DE210"/>
  <c r="DE211"/>
  <c r="DE212"/>
  <c r="DE213"/>
  <c r="DE214"/>
  <c r="DE215"/>
  <c r="DE216"/>
  <c r="DE217"/>
  <c r="DE218"/>
  <c r="DE219"/>
  <c r="DE220"/>
  <c r="DE221"/>
  <c r="DE222"/>
  <c r="DE223"/>
  <c r="DE224"/>
  <c r="DE225"/>
  <c r="DE226"/>
  <c r="DE227"/>
  <c r="DE228"/>
  <c r="DE229"/>
  <c r="DE230"/>
  <c r="DE231"/>
  <c r="DE232"/>
  <c r="DE233"/>
  <c r="DE234"/>
  <c r="DE235"/>
  <c r="DE236"/>
  <c r="DE237"/>
  <c r="DE238"/>
  <c r="DE239"/>
  <c r="DE240"/>
  <c r="DE241"/>
  <c r="DE242"/>
  <c r="DE243"/>
  <c r="DE244"/>
  <c r="DE245"/>
  <c r="DE246"/>
  <c r="DE247"/>
  <c r="DE248"/>
  <c r="DE249"/>
  <c r="DE250"/>
  <c r="DE251"/>
  <c r="DE252"/>
  <c r="DE253"/>
  <c r="DE254"/>
  <c r="DE255"/>
  <c r="DE256"/>
  <c r="DE257"/>
  <c r="DE258"/>
  <c r="DE259"/>
  <c r="DE260"/>
  <c r="DE261"/>
  <c r="DE262"/>
  <c r="DE263"/>
  <c r="DE264"/>
  <c r="DE265"/>
  <c r="DE266"/>
  <c r="DS590"/>
  <c r="DK590"/>
  <c r="DC590"/>
  <c r="CU590"/>
  <c r="CM590"/>
  <c r="CE590"/>
  <c r="BW590"/>
  <c r="BO590"/>
  <c r="BG590"/>
  <c r="AY590"/>
  <c r="AQ590"/>
  <c r="AI590"/>
  <c r="AA590"/>
  <c r="S590"/>
  <c r="K590"/>
  <c r="DU590"/>
  <c r="DL590"/>
  <c r="DB590"/>
  <c r="CS590"/>
  <c r="CJ590"/>
  <c r="CA590"/>
  <c r="BR590"/>
  <c r="BI590"/>
  <c r="AZ590"/>
  <c r="AP590"/>
  <c r="AG590"/>
  <c r="X590"/>
  <c r="O590"/>
  <c r="DV590"/>
  <c r="DM590"/>
  <c r="DD590"/>
  <c r="CT590"/>
  <c r="CK590"/>
  <c r="CB590"/>
  <c r="BS590"/>
  <c r="BJ590"/>
  <c r="BA590"/>
  <c r="AR590"/>
  <c r="AH590"/>
  <c r="Y590"/>
  <c r="P590"/>
  <c r="DW590"/>
  <c r="DN590"/>
  <c r="DE590"/>
  <c r="CV590"/>
  <c r="CL590"/>
  <c r="CC590"/>
  <c r="BT590"/>
  <c r="BK590"/>
  <c r="BB590"/>
  <c r="AS590"/>
  <c r="AJ590"/>
  <c r="Z590"/>
  <c r="Q590"/>
  <c r="DQ590"/>
  <c r="DH590"/>
  <c r="CY590"/>
  <c r="CP590"/>
  <c r="CG590"/>
  <c r="BX590"/>
  <c r="BN590"/>
  <c r="BE590"/>
  <c r="AV590"/>
  <c r="AM590"/>
  <c r="AD590"/>
  <c r="U590"/>
  <c r="L590"/>
  <c r="DX590"/>
  <c r="DF590"/>
  <c r="CN590"/>
  <c r="BU590"/>
  <c r="BC590"/>
  <c r="AK590"/>
  <c r="R590"/>
  <c r="DG590"/>
  <c r="CO590"/>
  <c r="BV590"/>
  <c r="BD590"/>
  <c r="AL590"/>
  <c r="T590"/>
  <c r="DI590"/>
  <c r="CQ590"/>
  <c r="BY590"/>
  <c r="BF590"/>
  <c r="AN590"/>
  <c r="V590"/>
  <c r="DP590"/>
  <c r="CX590"/>
  <c r="CF590"/>
  <c r="BM590"/>
  <c r="AU590"/>
  <c r="AC590"/>
  <c r="J590"/>
  <c r="CR590"/>
  <c r="BH590"/>
  <c r="W590"/>
  <c r="CW590"/>
  <c r="BL590"/>
  <c r="AB590"/>
  <c r="CZ590"/>
  <c r="BP590"/>
  <c r="AE590"/>
  <c r="DO590"/>
  <c r="CD590"/>
  <c r="AT590"/>
  <c r="I590"/>
  <c r="BQ590"/>
  <c r="BZ590"/>
  <c r="CH590"/>
  <c r="M590"/>
  <c r="DJ590"/>
  <c r="AO590"/>
  <c r="CI590"/>
  <c r="DA590"/>
  <c r="DR590"/>
  <c r="AF590"/>
  <c r="DT590"/>
  <c r="N590"/>
  <c r="AW590"/>
  <c r="AX590"/>
  <c r="D699"/>
  <c r="D591"/>
  <c r="D376"/>
  <c r="D484"/>
  <c r="AI143"/>
  <c r="AK143"/>
  <c r="AH143"/>
  <c r="AJ143"/>
  <c r="J145"/>
  <c r="P145"/>
  <c r="I145"/>
  <c r="U145" s="1"/>
  <c r="O145"/>
  <c r="K145"/>
  <c r="Q145"/>
  <c r="AD144"/>
  <c r="I146"/>
  <c r="U146" s="1"/>
  <c r="O146"/>
  <c r="W144"/>
  <c r="V144"/>
  <c r="AA144"/>
  <c r="AG144" s="1"/>
  <c r="AB144"/>
  <c r="AE144"/>
  <c r="AC144"/>
  <c r="K146"/>
  <c r="Q146"/>
  <c r="X144"/>
  <c r="M146"/>
  <c r="S146"/>
  <c r="M145"/>
  <c r="S145"/>
  <c r="L145"/>
  <c r="R145"/>
  <c r="J146"/>
  <c r="P146"/>
  <c r="L146"/>
  <c r="R146"/>
  <c r="Y144"/>
  <c r="F485" l="1"/>
  <c r="F592"/>
  <c r="F700"/>
  <c r="F377"/>
  <c r="E486"/>
  <c r="E593"/>
  <c r="E701"/>
  <c r="E378"/>
  <c r="DS591"/>
  <c r="DK591"/>
  <c r="DC591"/>
  <c r="CU591"/>
  <c r="CM591"/>
  <c r="CE591"/>
  <c r="BW591"/>
  <c r="BO591"/>
  <c r="BG591"/>
  <c r="AY591"/>
  <c r="AQ591"/>
  <c r="AI591"/>
  <c r="AA591"/>
  <c r="S591"/>
  <c r="K591"/>
  <c r="DT591"/>
  <c r="DJ591"/>
  <c r="DA591"/>
  <c r="CR591"/>
  <c r="CI591"/>
  <c r="BZ591"/>
  <c r="BQ591"/>
  <c r="BH591"/>
  <c r="AX591"/>
  <c r="AO591"/>
  <c r="AF591"/>
  <c r="W591"/>
  <c r="N591"/>
  <c r="DU591"/>
  <c r="DL591"/>
  <c r="DB591"/>
  <c r="CS591"/>
  <c r="CJ591"/>
  <c r="CA591"/>
  <c r="BR591"/>
  <c r="BI591"/>
  <c r="AZ591"/>
  <c r="AP591"/>
  <c r="AG591"/>
  <c r="X591"/>
  <c r="O591"/>
  <c r="DV591"/>
  <c r="DM591"/>
  <c r="DD591"/>
  <c r="CT591"/>
  <c r="CK591"/>
  <c r="CB591"/>
  <c r="BS591"/>
  <c r="BJ591"/>
  <c r="BA591"/>
  <c r="AR591"/>
  <c r="AH591"/>
  <c r="Y591"/>
  <c r="P591"/>
  <c r="DP591"/>
  <c r="DG591"/>
  <c r="CX591"/>
  <c r="CO591"/>
  <c r="CF591"/>
  <c r="BV591"/>
  <c r="BM591"/>
  <c r="BD591"/>
  <c r="AU591"/>
  <c r="AL591"/>
  <c r="AC591"/>
  <c r="T591"/>
  <c r="J591"/>
  <c r="DN591"/>
  <c r="CV591"/>
  <c r="CC591"/>
  <c r="BK591"/>
  <c r="AS591"/>
  <c r="Z591"/>
  <c r="DO591"/>
  <c r="CW591"/>
  <c r="CD591"/>
  <c r="BL591"/>
  <c r="AT591"/>
  <c r="AB591"/>
  <c r="I591"/>
  <c r="DQ591"/>
  <c r="CY591"/>
  <c r="CG591"/>
  <c r="BN591"/>
  <c r="AV591"/>
  <c r="AD591"/>
  <c r="L591"/>
  <c r="DX591"/>
  <c r="DF591"/>
  <c r="CN591"/>
  <c r="BU591"/>
  <c r="BC591"/>
  <c r="AK591"/>
  <c r="R591"/>
  <c r="DR591"/>
  <c r="CH591"/>
  <c r="AW591"/>
  <c r="M591"/>
  <c r="DW591"/>
  <c r="CL591"/>
  <c r="BB591"/>
  <c r="Q591"/>
  <c r="CP591"/>
  <c r="BE591"/>
  <c r="U591"/>
  <c r="DE591"/>
  <c r="BT591"/>
  <c r="AJ591"/>
  <c r="CQ591"/>
  <c r="V591"/>
  <c r="CZ591"/>
  <c r="AE591"/>
  <c r="DH591"/>
  <c r="AM591"/>
  <c r="BP591"/>
  <c r="DI591"/>
  <c r="BF591"/>
  <c r="AN591"/>
  <c r="BX591"/>
  <c r="BY591"/>
  <c r="E592"/>
  <c r="E485"/>
  <c r="E700"/>
  <c r="E377"/>
  <c r="DQ376"/>
  <c r="DI376"/>
  <c r="DA376"/>
  <c r="CS376"/>
  <c r="CK376"/>
  <c r="CC376"/>
  <c r="BU376"/>
  <c r="BM376"/>
  <c r="BE376"/>
  <c r="AW376"/>
  <c r="AO376"/>
  <c r="AG376"/>
  <c r="Y376"/>
  <c r="Q376"/>
  <c r="I376"/>
  <c r="DR376"/>
  <c r="DJ376"/>
  <c r="DB376"/>
  <c r="CT376"/>
  <c r="CL376"/>
  <c r="CD376"/>
  <c r="BV376"/>
  <c r="BN376"/>
  <c r="BF376"/>
  <c r="AX376"/>
  <c r="AP376"/>
  <c r="AH376"/>
  <c r="Z376"/>
  <c r="R376"/>
  <c r="J376"/>
  <c r="DS376"/>
  <c r="DK376"/>
  <c r="DC376"/>
  <c r="CU376"/>
  <c r="CM376"/>
  <c r="CE376"/>
  <c r="BW376"/>
  <c r="BO376"/>
  <c r="BG376"/>
  <c r="AY376"/>
  <c r="AQ376"/>
  <c r="AI376"/>
  <c r="AA376"/>
  <c r="S376"/>
  <c r="K376"/>
  <c r="DV376"/>
  <c r="DN376"/>
  <c r="DF376"/>
  <c r="CX376"/>
  <c r="CP376"/>
  <c r="CH376"/>
  <c r="BZ376"/>
  <c r="BR376"/>
  <c r="BJ376"/>
  <c r="BB376"/>
  <c r="AT376"/>
  <c r="AL376"/>
  <c r="AD376"/>
  <c r="V376"/>
  <c r="N376"/>
  <c r="DL376"/>
  <c r="CV376"/>
  <c r="CF376"/>
  <c r="BP376"/>
  <c r="AZ376"/>
  <c r="AJ376"/>
  <c r="T376"/>
  <c r="DM376"/>
  <c r="CW376"/>
  <c r="CG376"/>
  <c r="BQ376"/>
  <c r="BA376"/>
  <c r="AK376"/>
  <c r="U376"/>
  <c r="DO376"/>
  <c r="CY376"/>
  <c r="CI376"/>
  <c r="BS376"/>
  <c r="BC376"/>
  <c r="AM376"/>
  <c r="W376"/>
  <c r="DU376"/>
  <c r="DE376"/>
  <c r="CO376"/>
  <c r="BY376"/>
  <c r="BI376"/>
  <c r="AS376"/>
  <c r="AC376"/>
  <c r="M376"/>
  <c r="CZ376"/>
  <c r="BT376"/>
  <c r="AN376"/>
  <c r="DD376"/>
  <c r="BX376"/>
  <c r="AR376"/>
  <c r="L376"/>
  <c r="DG376"/>
  <c r="CA376"/>
  <c r="AU376"/>
  <c r="O376"/>
  <c r="DT376"/>
  <c r="CN376"/>
  <c r="BH376"/>
  <c r="AB376"/>
  <c r="DH376"/>
  <c r="AV376"/>
  <c r="DP376"/>
  <c r="BD376"/>
  <c r="DW376"/>
  <c r="BK376"/>
  <c r="CJ376"/>
  <c r="X376"/>
  <c r="BL376"/>
  <c r="CB376"/>
  <c r="CR376"/>
  <c r="CQ376"/>
  <c r="P376"/>
  <c r="AE376"/>
  <c r="DX376"/>
  <c r="AF376"/>
  <c r="G700"/>
  <c r="G592"/>
  <c r="G485"/>
  <c r="G377"/>
  <c r="D486"/>
  <c r="D593"/>
  <c r="D701"/>
  <c r="D378"/>
  <c r="DU484"/>
  <c r="DM484"/>
  <c r="DE484"/>
  <c r="CW484"/>
  <c r="CO484"/>
  <c r="CG484"/>
  <c r="BY484"/>
  <c r="BQ484"/>
  <c r="BI484"/>
  <c r="BA484"/>
  <c r="AS484"/>
  <c r="AK484"/>
  <c r="AC484"/>
  <c r="U484"/>
  <c r="M484"/>
  <c r="DV484"/>
  <c r="DN484"/>
  <c r="DF484"/>
  <c r="CX484"/>
  <c r="CP484"/>
  <c r="CH484"/>
  <c r="BZ484"/>
  <c r="BR484"/>
  <c r="BJ484"/>
  <c r="BB484"/>
  <c r="AT484"/>
  <c r="AL484"/>
  <c r="AD484"/>
  <c r="V484"/>
  <c r="N484"/>
  <c r="DW484"/>
  <c r="DO484"/>
  <c r="DG484"/>
  <c r="CY484"/>
  <c r="CQ484"/>
  <c r="CI484"/>
  <c r="CA484"/>
  <c r="BS484"/>
  <c r="BK484"/>
  <c r="BC484"/>
  <c r="AU484"/>
  <c r="AM484"/>
  <c r="AE484"/>
  <c r="W484"/>
  <c r="O484"/>
  <c r="DX484"/>
  <c r="DP484"/>
  <c r="DH484"/>
  <c r="CZ484"/>
  <c r="CR484"/>
  <c r="CJ484"/>
  <c r="CB484"/>
  <c r="BT484"/>
  <c r="BL484"/>
  <c r="BD484"/>
  <c r="AV484"/>
  <c r="AN484"/>
  <c r="AF484"/>
  <c r="X484"/>
  <c r="P484"/>
  <c r="DQ484"/>
  <c r="DA484"/>
  <c r="CK484"/>
  <c r="BU484"/>
  <c r="BE484"/>
  <c r="AO484"/>
  <c r="Y484"/>
  <c r="I484"/>
  <c r="DR484"/>
  <c r="DB484"/>
  <c r="CL484"/>
  <c r="BV484"/>
  <c r="BF484"/>
  <c r="AP484"/>
  <c r="Z484"/>
  <c r="J484"/>
  <c r="DL484"/>
  <c r="CT484"/>
  <c r="BX484"/>
  <c r="AZ484"/>
  <c r="AH484"/>
  <c r="L484"/>
  <c r="DS484"/>
  <c r="CU484"/>
  <c r="CC484"/>
  <c r="BG484"/>
  <c r="AI484"/>
  <c r="Q484"/>
  <c r="DT484"/>
  <c r="CV484"/>
  <c r="CD484"/>
  <c r="BH484"/>
  <c r="AJ484"/>
  <c r="R484"/>
  <c r="DC484"/>
  <c r="CE484"/>
  <c r="BM484"/>
  <c r="AQ484"/>
  <c r="S484"/>
  <c r="CF484"/>
  <c r="AR484"/>
  <c r="CM484"/>
  <c r="AW484"/>
  <c r="CN484"/>
  <c r="AX484"/>
  <c r="CS484"/>
  <c r="AY484"/>
  <c r="K484"/>
  <c r="DD484"/>
  <c r="T484"/>
  <c r="DI484"/>
  <c r="AA484"/>
  <c r="DJ484"/>
  <c r="AB484"/>
  <c r="DK484"/>
  <c r="AG484"/>
  <c r="BN484"/>
  <c r="BO484"/>
  <c r="BP484"/>
  <c r="BW484"/>
  <c r="DH167"/>
  <c r="DG270" s="1"/>
  <c r="DG157"/>
  <c r="DF175"/>
  <c r="DF171"/>
  <c r="DF179"/>
  <c r="DF170"/>
  <c r="DF177"/>
  <c r="DF174"/>
  <c r="DF172"/>
  <c r="DF176"/>
  <c r="DF173"/>
  <c r="DF178"/>
  <c r="DF180"/>
  <c r="DF181"/>
  <c r="DF182"/>
  <c r="DF183"/>
  <c r="DF184"/>
  <c r="DF185"/>
  <c r="DF186"/>
  <c r="DF187"/>
  <c r="DF188"/>
  <c r="DF189"/>
  <c r="DF190"/>
  <c r="DF191"/>
  <c r="DF192"/>
  <c r="DF193"/>
  <c r="DF194"/>
  <c r="DF195"/>
  <c r="DF196"/>
  <c r="DF197"/>
  <c r="DF198"/>
  <c r="DF199"/>
  <c r="DF200"/>
  <c r="DF201"/>
  <c r="DF202"/>
  <c r="DF203"/>
  <c r="DF204"/>
  <c r="DF205"/>
  <c r="DF206"/>
  <c r="DF207"/>
  <c r="DF208"/>
  <c r="DF209"/>
  <c r="DF210"/>
  <c r="DF211"/>
  <c r="DF212"/>
  <c r="DF213"/>
  <c r="DF214"/>
  <c r="DF215"/>
  <c r="DF216"/>
  <c r="DF217"/>
  <c r="DF218"/>
  <c r="DF219"/>
  <c r="DF220"/>
  <c r="DF221"/>
  <c r="DF222"/>
  <c r="DF223"/>
  <c r="DF224"/>
  <c r="DF225"/>
  <c r="DF226"/>
  <c r="DF227"/>
  <c r="DF228"/>
  <c r="DF229"/>
  <c r="DF230"/>
  <c r="DF231"/>
  <c r="DF232"/>
  <c r="DF233"/>
  <c r="DF234"/>
  <c r="DF235"/>
  <c r="DF236"/>
  <c r="DF237"/>
  <c r="DF238"/>
  <c r="DF239"/>
  <c r="DF240"/>
  <c r="DF241"/>
  <c r="DF242"/>
  <c r="DF243"/>
  <c r="DF244"/>
  <c r="DF245"/>
  <c r="DF246"/>
  <c r="DF247"/>
  <c r="DF248"/>
  <c r="DF249"/>
  <c r="DF250"/>
  <c r="DF251"/>
  <c r="DF252"/>
  <c r="DF253"/>
  <c r="DF254"/>
  <c r="DF255"/>
  <c r="DF256"/>
  <c r="DF257"/>
  <c r="DF258"/>
  <c r="DF259"/>
  <c r="DF260"/>
  <c r="DF261"/>
  <c r="DF262"/>
  <c r="DF263"/>
  <c r="DF264"/>
  <c r="DF265"/>
  <c r="DF266"/>
  <c r="DF267"/>
  <c r="BT269"/>
  <c r="C485"/>
  <c r="C377"/>
  <c r="X269"/>
  <c r="C700"/>
  <c r="BD269"/>
  <c r="C592"/>
  <c r="Y269"/>
  <c r="AI269"/>
  <c r="BE269"/>
  <c r="BO269"/>
  <c r="BP269"/>
  <c r="BY269"/>
  <c r="M269"/>
  <c r="V269"/>
  <c r="W269"/>
  <c r="BG269"/>
  <c r="BM269"/>
  <c r="BN269"/>
  <c r="I269"/>
  <c r="BC269"/>
  <c r="R269"/>
  <c r="BJ269"/>
  <c r="Q269"/>
  <c r="BX269"/>
  <c r="L269"/>
  <c r="U269"/>
  <c r="AD269"/>
  <c r="AE269"/>
  <c r="BW269"/>
  <c r="P269"/>
  <c r="AH269"/>
  <c r="AY269"/>
  <c r="BB269"/>
  <c r="BK269"/>
  <c r="T269"/>
  <c r="AC269"/>
  <c r="AL269"/>
  <c r="AM269"/>
  <c r="J269"/>
  <c r="AF269"/>
  <c r="AS269"/>
  <c r="BL269"/>
  <c r="S269"/>
  <c r="BA269"/>
  <c r="K269"/>
  <c r="AB269"/>
  <c r="AK269"/>
  <c r="AT269"/>
  <c r="AU269"/>
  <c r="Z269"/>
  <c r="AV269"/>
  <c r="AX269"/>
  <c r="AJ269"/>
  <c r="AP269"/>
  <c r="CS269"/>
  <c r="AR269"/>
  <c r="BF269"/>
  <c r="BQ269"/>
  <c r="AQ269"/>
  <c r="AG269"/>
  <c r="BZ269"/>
  <c r="AZ269"/>
  <c r="BV269"/>
  <c r="BU269"/>
  <c r="AN269"/>
  <c r="BR269"/>
  <c r="BI269"/>
  <c r="BH269"/>
  <c r="O269"/>
  <c r="AO269"/>
  <c r="AA269"/>
  <c r="BS269"/>
  <c r="N269"/>
  <c r="AW269"/>
  <c r="CT269"/>
  <c r="CV269"/>
  <c r="CU269"/>
  <c r="CW269"/>
  <c r="CX269"/>
  <c r="CY269"/>
  <c r="CZ269"/>
  <c r="DA269"/>
  <c r="DB269"/>
  <c r="DX269"/>
  <c r="DC269"/>
  <c r="DD269"/>
  <c r="DE269"/>
  <c r="DF269"/>
  <c r="CA269"/>
  <c r="CB269"/>
  <c r="CC269"/>
  <c r="CD269"/>
  <c r="CE269"/>
  <c r="CF269"/>
  <c r="CG269"/>
  <c r="CH269"/>
  <c r="CI269"/>
  <c r="CJ269"/>
  <c r="CK269"/>
  <c r="CL269"/>
  <c r="CM269"/>
  <c r="CN269"/>
  <c r="CO269"/>
  <c r="CP269"/>
  <c r="CR269"/>
  <c r="CQ269"/>
  <c r="F486"/>
  <c r="F701"/>
  <c r="F378"/>
  <c r="F593"/>
  <c r="DW699"/>
  <c r="DO699"/>
  <c r="DG699"/>
  <c r="CY699"/>
  <c r="CQ699"/>
  <c r="CI699"/>
  <c r="CA699"/>
  <c r="BS699"/>
  <c r="BK699"/>
  <c r="BC699"/>
  <c r="AU699"/>
  <c r="AM699"/>
  <c r="AE699"/>
  <c r="W699"/>
  <c r="O699"/>
  <c r="DX699"/>
  <c r="DP699"/>
  <c r="DH699"/>
  <c r="CZ699"/>
  <c r="CR699"/>
  <c r="CJ699"/>
  <c r="CB699"/>
  <c r="BT699"/>
  <c r="BL699"/>
  <c r="BD699"/>
  <c r="AV699"/>
  <c r="AN699"/>
  <c r="AF699"/>
  <c r="X699"/>
  <c r="P699"/>
  <c r="DQ699"/>
  <c r="DI699"/>
  <c r="DA699"/>
  <c r="CS699"/>
  <c r="CK699"/>
  <c r="CC699"/>
  <c r="BU699"/>
  <c r="BM699"/>
  <c r="BE699"/>
  <c r="AW699"/>
  <c r="AO699"/>
  <c r="AG699"/>
  <c r="Y699"/>
  <c r="Q699"/>
  <c r="I699"/>
  <c r="DT699"/>
  <c r="DL699"/>
  <c r="DD699"/>
  <c r="CV699"/>
  <c r="CN699"/>
  <c r="CF699"/>
  <c r="BX699"/>
  <c r="BP699"/>
  <c r="BH699"/>
  <c r="AZ699"/>
  <c r="AR699"/>
  <c r="AJ699"/>
  <c r="AB699"/>
  <c r="T699"/>
  <c r="L699"/>
  <c r="DK699"/>
  <c r="CU699"/>
  <c r="CE699"/>
  <c r="BO699"/>
  <c r="AY699"/>
  <c r="AI699"/>
  <c r="S699"/>
  <c r="DM699"/>
  <c r="CW699"/>
  <c r="CG699"/>
  <c r="BQ699"/>
  <c r="BA699"/>
  <c r="AK699"/>
  <c r="U699"/>
  <c r="DN699"/>
  <c r="CX699"/>
  <c r="CH699"/>
  <c r="BR699"/>
  <c r="BB699"/>
  <c r="AL699"/>
  <c r="V699"/>
  <c r="DU699"/>
  <c r="DE699"/>
  <c r="CO699"/>
  <c r="BY699"/>
  <c r="BI699"/>
  <c r="AS699"/>
  <c r="AC699"/>
  <c r="M699"/>
  <c r="DR699"/>
  <c r="CL699"/>
  <c r="BF699"/>
  <c r="Z699"/>
  <c r="DS699"/>
  <c r="CM699"/>
  <c r="BG699"/>
  <c r="AA699"/>
  <c r="BN699"/>
  <c r="DV699"/>
  <c r="CP699"/>
  <c r="BJ699"/>
  <c r="AD699"/>
  <c r="CT699"/>
  <c r="AH699"/>
  <c r="DC699"/>
  <c r="BW699"/>
  <c r="AQ699"/>
  <c r="K699"/>
  <c r="DF699"/>
  <c r="BZ699"/>
  <c r="AT699"/>
  <c r="N699"/>
  <c r="AP699"/>
  <c r="CD699"/>
  <c r="DB699"/>
  <c r="AX699"/>
  <c r="BV699"/>
  <c r="DJ699"/>
  <c r="J699"/>
  <c r="R699"/>
  <c r="BZ270"/>
  <c r="BZ169" s="1"/>
  <c r="C593"/>
  <c r="C701"/>
  <c r="BU270"/>
  <c r="BL270"/>
  <c r="BC270"/>
  <c r="BC169" s="1"/>
  <c r="AS270"/>
  <c r="AJ270"/>
  <c r="AJ169" s="1"/>
  <c r="AA270"/>
  <c r="R270"/>
  <c r="R169" s="1"/>
  <c r="I270"/>
  <c r="BV270"/>
  <c r="BV169" s="1"/>
  <c r="BM270"/>
  <c r="BD270"/>
  <c r="BD169" s="1"/>
  <c r="AU270"/>
  <c r="AK270"/>
  <c r="AK169" s="1"/>
  <c r="AB270"/>
  <c r="AB169" s="1"/>
  <c r="S270"/>
  <c r="J270"/>
  <c r="J169" s="1"/>
  <c r="BW270"/>
  <c r="BW169" s="1"/>
  <c r="BN270"/>
  <c r="BE270"/>
  <c r="AV270"/>
  <c r="AM270"/>
  <c r="AM169" s="1"/>
  <c r="AC270"/>
  <c r="T270"/>
  <c r="K270"/>
  <c r="K169" s="1"/>
  <c r="BQ270"/>
  <c r="BQ169" s="1"/>
  <c r="BH270"/>
  <c r="BH169" s="1"/>
  <c r="AY270"/>
  <c r="AP270"/>
  <c r="AP169" s="1"/>
  <c r="AG270"/>
  <c r="X270"/>
  <c r="O270"/>
  <c r="O169" s="1"/>
  <c r="C378"/>
  <c r="BP270"/>
  <c r="AX270"/>
  <c r="AX169" s="1"/>
  <c r="AF270"/>
  <c r="M270"/>
  <c r="M169" s="1"/>
  <c r="BY270"/>
  <c r="W270"/>
  <c r="W169" s="1"/>
  <c r="BO270"/>
  <c r="BS270"/>
  <c r="AZ270"/>
  <c r="AZ169" s="1"/>
  <c r="AH270"/>
  <c r="AH169" s="1"/>
  <c r="P270"/>
  <c r="P169" s="1"/>
  <c r="BF270"/>
  <c r="AO270"/>
  <c r="C486"/>
  <c r="BT270"/>
  <c r="BT169" s="1"/>
  <c r="BA270"/>
  <c r="AI270"/>
  <c r="Q270"/>
  <c r="Q169" s="1"/>
  <c r="BX270"/>
  <c r="AN270"/>
  <c r="U270"/>
  <c r="BG270"/>
  <c r="BI270"/>
  <c r="AQ270"/>
  <c r="Y270"/>
  <c r="Y169" s="1"/>
  <c r="BK270"/>
  <c r="AR270"/>
  <c r="Z270"/>
  <c r="AW270"/>
  <c r="AE270"/>
  <c r="L270"/>
  <c r="N270"/>
  <c r="BR270"/>
  <c r="BR169" s="1"/>
  <c r="AT270"/>
  <c r="BJ270"/>
  <c r="BJ169" s="1"/>
  <c r="BB270"/>
  <c r="CS270"/>
  <c r="AL270"/>
  <c r="AL169" s="1"/>
  <c r="AD270"/>
  <c r="V270"/>
  <c r="V169" s="1"/>
  <c r="CT270"/>
  <c r="CV270"/>
  <c r="CV169" s="1"/>
  <c r="CU270"/>
  <c r="CW270"/>
  <c r="CW169" s="1"/>
  <c r="CX270"/>
  <c r="CX169" s="1"/>
  <c r="CY270"/>
  <c r="CZ270"/>
  <c r="DA270"/>
  <c r="DA169" s="1"/>
  <c r="DB270"/>
  <c r="DC270"/>
  <c r="DX270"/>
  <c r="DX169" s="1"/>
  <c r="DD270"/>
  <c r="DE270"/>
  <c r="DF270"/>
  <c r="CA270"/>
  <c r="CB270"/>
  <c r="CC270"/>
  <c r="CD270"/>
  <c r="CD169" s="1"/>
  <c r="CE270"/>
  <c r="CE169" s="1"/>
  <c r="CF270"/>
  <c r="CF169" s="1"/>
  <c r="CG270"/>
  <c r="CG169" s="1"/>
  <c r="CH270"/>
  <c r="CI270"/>
  <c r="CJ270"/>
  <c r="CK270"/>
  <c r="CL270"/>
  <c r="CL169" s="1"/>
  <c r="CM270"/>
  <c r="CM169" s="1"/>
  <c r="CN270"/>
  <c r="CN169" s="1"/>
  <c r="CO270"/>
  <c r="CO169" s="1"/>
  <c r="CP270"/>
  <c r="CQ270"/>
  <c r="CR270"/>
  <c r="D700"/>
  <c r="D485"/>
  <c r="D377"/>
  <c r="D592"/>
  <c r="G701"/>
  <c r="G378"/>
  <c r="G486"/>
  <c r="G593"/>
  <c r="W145"/>
  <c r="W28" i="15"/>
  <c r="X146" i="14"/>
  <c r="AI144"/>
  <c r="AJ144"/>
  <c r="AK144"/>
  <c r="V146"/>
  <c r="Y146"/>
  <c r="AH144"/>
  <c r="V145"/>
  <c r="W146"/>
  <c r="X145"/>
  <c r="Y145"/>
  <c r="AD146"/>
  <c r="AC146"/>
  <c r="AA146"/>
  <c r="AB146"/>
  <c r="AE146"/>
  <c r="AA145"/>
  <c r="AG145" s="1"/>
  <c r="AE145"/>
  <c r="AB145"/>
  <c r="AC145"/>
  <c r="AD145"/>
  <c r="U42"/>
  <c r="CK169" l="1"/>
  <c r="CC169"/>
  <c r="CP169"/>
  <c r="CH169"/>
  <c r="X42"/>
  <c r="X39" s="1"/>
  <c r="X34" s="1"/>
  <c r="AD169"/>
  <c r="BI169"/>
  <c r="AQ169"/>
  <c r="DB169"/>
  <c r="CT169"/>
  <c r="BP169"/>
  <c r="AG169"/>
  <c r="BL169"/>
  <c r="BX169"/>
  <c r="AF169"/>
  <c r="AY169"/>
  <c r="AI169"/>
  <c r="BU169"/>
  <c r="AT169"/>
  <c r="BN169"/>
  <c r="AN169"/>
  <c r="DC169"/>
  <c r="BK169"/>
  <c r="AW169"/>
  <c r="DD169"/>
  <c r="BG169"/>
  <c r="DE169"/>
  <c r="DU485"/>
  <c r="DM485"/>
  <c r="DE485"/>
  <c r="CW485"/>
  <c r="CO485"/>
  <c r="CG485"/>
  <c r="BY485"/>
  <c r="BQ485"/>
  <c r="BI485"/>
  <c r="BA485"/>
  <c r="AS485"/>
  <c r="AK485"/>
  <c r="AC485"/>
  <c r="U485"/>
  <c r="M485"/>
  <c r="DV485"/>
  <c r="DN485"/>
  <c r="DF485"/>
  <c r="CX485"/>
  <c r="CP485"/>
  <c r="CH485"/>
  <c r="BZ485"/>
  <c r="BR485"/>
  <c r="BJ485"/>
  <c r="BB485"/>
  <c r="AT485"/>
  <c r="AL485"/>
  <c r="AD485"/>
  <c r="V485"/>
  <c r="N485"/>
  <c r="DW485"/>
  <c r="DO485"/>
  <c r="DG485"/>
  <c r="CY485"/>
  <c r="CQ485"/>
  <c r="CI485"/>
  <c r="CA485"/>
  <c r="BS485"/>
  <c r="BK485"/>
  <c r="BC485"/>
  <c r="AU485"/>
  <c r="AM485"/>
  <c r="AE485"/>
  <c r="W485"/>
  <c r="O485"/>
  <c r="DX485"/>
  <c r="DP485"/>
  <c r="DH485"/>
  <c r="CZ485"/>
  <c r="CR485"/>
  <c r="CJ485"/>
  <c r="CB485"/>
  <c r="BT485"/>
  <c r="BL485"/>
  <c r="BD485"/>
  <c r="AV485"/>
  <c r="AN485"/>
  <c r="AF485"/>
  <c r="X485"/>
  <c r="P485"/>
  <c r="DI485"/>
  <c r="CS485"/>
  <c r="CC485"/>
  <c r="BM485"/>
  <c r="AW485"/>
  <c r="AG485"/>
  <c r="Q485"/>
  <c r="DJ485"/>
  <c r="CT485"/>
  <c r="CD485"/>
  <c r="BN485"/>
  <c r="AX485"/>
  <c r="AH485"/>
  <c r="R485"/>
  <c r="DT485"/>
  <c r="DB485"/>
  <c r="CF485"/>
  <c r="BH485"/>
  <c r="AP485"/>
  <c r="T485"/>
  <c r="DC485"/>
  <c r="CK485"/>
  <c r="BO485"/>
  <c r="AQ485"/>
  <c r="Y485"/>
  <c r="DD485"/>
  <c r="CL485"/>
  <c r="BP485"/>
  <c r="AR485"/>
  <c r="Z485"/>
  <c r="DK485"/>
  <c r="CM485"/>
  <c r="BU485"/>
  <c r="AY485"/>
  <c r="AA485"/>
  <c r="I485"/>
  <c r="CN485"/>
  <c r="AZ485"/>
  <c r="J485"/>
  <c r="CU485"/>
  <c r="BE485"/>
  <c r="K485"/>
  <c r="CV485"/>
  <c r="BF485"/>
  <c r="L485"/>
  <c r="DA485"/>
  <c r="BG485"/>
  <c r="S485"/>
  <c r="BV485"/>
  <c r="BW485"/>
  <c r="BX485"/>
  <c r="CE485"/>
  <c r="AB485"/>
  <c r="AI485"/>
  <c r="AJ485"/>
  <c r="AO485"/>
  <c r="DQ485"/>
  <c r="DL485"/>
  <c r="DR485"/>
  <c r="DS485"/>
  <c r="Z169"/>
  <c r="AS169"/>
  <c r="CR169"/>
  <c r="CJ169"/>
  <c r="CB169"/>
  <c r="CZ169"/>
  <c r="CU169"/>
  <c r="CS169"/>
  <c r="N169"/>
  <c r="BA169"/>
  <c r="BS169"/>
  <c r="I169"/>
  <c r="DF169"/>
  <c r="DI167"/>
  <c r="DH157"/>
  <c r="DG176"/>
  <c r="DG179"/>
  <c r="DG173"/>
  <c r="DG177"/>
  <c r="DG172"/>
  <c r="DG180"/>
  <c r="DG181"/>
  <c r="DG171"/>
  <c r="DG170"/>
  <c r="DG178"/>
  <c r="DG175"/>
  <c r="DG174"/>
  <c r="DG182"/>
  <c r="DG183"/>
  <c r="DG184"/>
  <c r="DG185"/>
  <c r="DG186"/>
  <c r="DG187"/>
  <c r="DG188"/>
  <c r="DG189"/>
  <c r="DG190"/>
  <c r="DG191"/>
  <c r="DG192"/>
  <c r="DG193"/>
  <c r="DG194"/>
  <c r="DG195"/>
  <c r="DG196"/>
  <c r="DG197"/>
  <c r="DG198"/>
  <c r="DG199"/>
  <c r="DG200"/>
  <c r="DG201"/>
  <c r="DG202"/>
  <c r="DG203"/>
  <c r="DG204"/>
  <c r="DG205"/>
  <c r="DG206"/>
  <c r="DG207"/>
  <c r="DG208"/>
  <c r="DG209"/>
  <c r="DG210"/>
  <c r="DG211"/>
  <c r="DG212"/>
  <c r="DG213"/>
  <c r="DG214"/>
  <c r="DG215"/>
  <c r="DG216"/>
  <c r="DG217"/>
  <c r="DG218"/>
  <c r="DG219"/>
  <c r="DG220"/>
  <c r="DG221"/>
  <c r="DG222"/>
  <c r="DG223"/>
  <c r="DG224"/>
  <c r="DG225"/>
  <c r="DG226"/>
  <c r="DG227"/>
  <c r="DG228"/>
  <c r="DG229"/>
  <c r="DG230"/>
  <c r="DG231"/>
  <c r="DG232"/>
  <c r="DG233"/>
  <c r="DG234"/>
  <c r="DG235"/>
  <c r="DG236"/>
  <c r="DG237"/>
  <c r="DG238"/>
  <c r="DG239"/>
  <c r="DG240"/>
  <c r="DG241"/>
  <c r="DG242"/>
  <c r="DG243"/>
  <c r="DG244"/>
  <c r="DG245"/>
  <c r="DG246"/>
  <c r="DG247"/>
  <c r="DG248"/>
  <c r="DG249"/>
  <c r="DG250"/>
  <c r="DG251"/>
  <c r="DG252"/>
  <c r="DG253"/>
  <c r="DG254"/>
  <c r="DG255"/>
  <c r="DG256"/>
  <c r="DG257"/>
  <c r="DG258"/>
  <c r="DG259"/>
  <c r="DG260"/>
  <c r="DG261"/>
  <c r="DG262"/>
  <c r="DG263"/>
  <c r="DG264"/>
  <c r="DG265"/>
  <c r="DG266"/>
  <c r="DG267"/>
  <c r="DG268"/>
  <c r="DU486"/>
  <c r="DM486"/>
  <c r="DE486"/>
  <c r="CW486"/>
  <c r="CO486"/>
  <c r="CG486"/>
  <c r="BY486"/>
  <c r="BQ486"/>
  <c r="BI486"/>
  <c r="BA486"/>
  <c r="AS486"/>
  <c r="AK486"/>
  <c r="AC486"/>
  <c r="U486"/>
  <c r="M486"/>
  <c r="DV486"/>
  <c r="DN486"/>
  <c r="DF486"/>
  <c r="CX486"/>
  <c r="CP486"/>
  <c r="CH486"/>
  <c r="BZ486"/>
  <c r="BR486"/>
  <c r="BJ486"/>
  <c r="BB486"/>
  <c r="AT486"/>
  <c r="AL486"/>
  <c r="AD486"/>
  <c r="V486"/>
  <c r="N486"/>
  <c r="DW486"/>
  <c r="DO486"/>
  <c r="DG486"/>
  <c r="CY486"/>
  <c r="CQ486"/>
  <c r="CI486"/>
  <c r="CA486"/>
  <c r="BS486"/>
  <c r="BK486"/>
  <c r="BC486"/>
  <c r="AU486"/>
  <c r="AM486"/>
  <c r="AE486"/>
  <c r="W486"/>
  <c r="W385" s="1"/>
  <c r="O486"/>
  <c r="DX486"/>
  <c r="DP486"/>
  <c r="DH486"/>
  <c r="CZ486"/>
  <c r="CR486"/>
  <c r="CJ486"/>
  <c r="CB486"/>
  <c r="BT486"/>
  <c r="BL486"/>
  <c r="BD486"/>
  <c r="AV486"/>
  <c r="AN486"/>
  <c r="AF486"/>
  <c r="X486"/>
  <c r="P486"/>
  <c r="DQ486"/>
  <c r="DA486"/>
  <c r="CK486"/>
  <c r="BU486"/>
  <c r="BU385" s="1"/>
  <c r="BE486"/>
  <c r="AO486"/>
  <c r="Y486"/>
  <c r="Y385" s="1"/>
  <c r="I486"/>
  <c r="DR486"/>
  <c r="DB486"/>
  <c r="CL486"/>
  <c r="BV486"/>
  <c r="BV385" s="1"/>
  <c r="BF486"/>
  <c r="AP486"/>
  <c r="Z486"/>
  <c r="J486"/>
  <c r="DJ486"/>
  <c r="CN486"/>
  <c r="BP486"/>
  <c r="AX486"/>
  <c r="AB486"/>
  <c r="DK486"/>
  <c r="CS486"/>
  <c r="BW486"/>
  <c r="AY486"/>
  <c r="AG486"/>
  <c r="K486"/>
  <c r="DL486"/>
  <c r="CT486"/>
  <c r="CT385" s="1"/>
  <c r="BX486"/>
  <c r="AZ486"/>
  <c r="AH486"/>
  <c r="L486"/>
  <c r="DS486"/>
  <c r="CU486"/>
  <c r="CU385" s="1"/>
  <c r="CC486"/>
  <c r="BG486"/>
  <c r="AI486"/>
  <c r="Q486"/>
  <c r="CV486"/>
  <c r="BH486"/>
  <c r="R486"/>
  <c r="DC486"/>
  <c r="BM486"/>
  <c r="S486"/>
  <c r="DD486"/>
  <c r="BN486"/>
  <c r="T486"/>
  <c r="DI486"/>
  <c r="BO486"/>
  <c r="AA486"/>
  <c r="DT486"/>
  <c r="AJ486"/>
  <c r="AQ486"/>
  <c r="AQ385" s="1"/>
  <c r="AR486"/>
  <c r="AW486"/>
  <c r="CD486"/>
  <c r="CE486"/>
  <c r="CF486"/>
  <c r="CM486"/>
  <c r="DW701"/>
  <c r="DO701"/>
  <c r="DG701"/>
  <c r="CY701"/>
  <c r="CQ701"/>
  <c r="CI701"/>
  <c r="CA701"/>
  <c r="BS701"/>
  <c r="BK701"/>
  <c r="BC701"/>
  <c r="AU701"/>
  <c r="AM701"/>
  <c r="AE701"/>
  <c r="W701"/>
  <c r="O701"/>
  <c r="DX701"/>
  <c r="DP701"/>
  <c r="DH701"/>
  <c r="CZ701"/>
  <c r="CR701"/>
  <c r="CJ701"/>
  <c r="CB701"/>
  <c r="BT701"/>
  <c r="BL701"/>
  <c r="BD701"/>
  <c r="AV701"/>
  <c r="AN701"/>
  <c r="AF701"/>
  <c r="X701"/>
  <c r="P701"/>
  <c r="DQ701"/>
  <c r="DI701"/>
  <c r="DA701"/>
  <c r="CS701"/>
  <c r="CK701"/>
  <c r="CC701"/>
  <c r="BU701"/>
  <c r="BM701"/>
  <c r="BE701"/>
  <c r="AW701"/>
  <c r="AO701"/>
  <c r="AG701"/>
  <c r="Y701"/>
  <c r="Q701"/>
  <c r="I701"/>
  <c r="DT701"/>
  <c r="DL701"/>
  <c r="DD701"/>
  <c r="CV701"/>
  <c r="CN701"/>
  <c r="CF701"/>
  <c r="BX701"/>
  <c r="BP701"/>
  <c r="BH701"/>
  <c r="AZ701"/>
  <c r="AR701"/>
  <c r="AJ701"/>
  <c r="AB701"/>
  <c r="T701"/>
  <c r="L701"/>
  <c r="DK701"/>
  <c r="CU701"/>
  <c r="CE701"/>
  <c r="BO701"/>
  <c r="AY701"/>
  <c r="AI701"/>
  <c r="S701"/>
  <c r="DM701"/>
  <c r="CW701"/>
  <c r="CG701"/>
  <c r="BQ701"/>
  <c r="BA701"/>
  <c r="AK701"/>
  <c r="U701"/>
  <c r="DN701"/>
  <c r="CX701"/>
  <c r="CH701"/>
  <c r="BR701"/>
  <c r="BB701"/>
  <c r="AL701"/>
  <c r="V701"/>
  <c r="DU701"/>
  <c r="DE701"/>
  <c r="CO701"/>
  <c r="BY701"/>
  <c r="BI701"/>
  <c r="AS701"/>
  <c r="AC701"/>
  <c r="M701"/>
  <c r="DB701"/>
  <c r="BV701"/>
  <c r="AP701"/>
  <c r="J701"/>
  <c r="R701"/>
  <c r="DC701"/>
  <c r="BW701"/>
  <c r="AQ701"/>
  <c r="K701"/>
  <c r="CD701"/>
  <c r="DF701"/>
  <c r="BZ701"/>
  <c r="AT701"/>
  <c r="N701"/>
  <c r="DJ701"/>
  <c r="AX701"/>
  <c r="DS701"/>
  <c r="CM701"/>
  <c r="BG701"/>
  <c r="AA701"/>
  <c r="DV701"/>
  <c r="CP701"/>
  <c r="BJ701"/>
  <c r="AD701"/>
  <c r="BF701"/>
  <c r="BN701"/>
  <c r="CT701"/>
  <c r="CL701"/>
  <c r="DR701"/>
  <c r="Z701"/>
  <c r="AH701"/>
  <c r="DQ378"/>
  <c r="DI378"/>
  <c r="DA378"/>
  <c r="CS378"/>
  <c r="CK378"/>
  <c r="CC378"/>
  <c r="BU378"/>
  <c r="BM378"/>
  <c r="BE378"/>
  <c r="AW378"/>
  <c r="AO378"/>
  <c r="AG378"/>
  <c r="Y378"/>
  <c r="Q378"/>
  <c r="I378"/>
  <c r="DR378"/>
  <c r="DJ378"/>
  <c r="DB378"/>
  <c r="CT378"/>
  <c r="CL378"/>
  <c r="CD378"/>
  <c r="BV378"/>
  <c r="BN378"/>
  <c r="BF378"/>
  <c r="AX378"/>
  <c r="AP378"/>
  <c r="AH378"/>
  <c r="Z378"/>
  <c r="R378"/>
  <c r="J378"/>
  <c r="DS378"/>
  <c r="DK378"/>
  <c r="DC378"/>
  <c r="CU378"/>
  <c r="CM378"/>
  <c r="CE378"/>
  <c r="BW378"/>
  <c r="BO378"/>
  <c r="BG378"/>
  <c r="AY378"/>
  <c r="AQ378"/>
  <c r="AI378"/>
  <c r="AA378"/>
  <c r="S378"/>
  <c r="K378"/>
  <c r="DV378"/>
  <c r="DN378"/>
  <c r="DF378"/>
  <c r="CX378"/>
  <c r="CP378"/>
  <c r="CH378"/>
  <c r="BZ378"/>
  <c r="BR378"/>
  <c r="BJ378"/>
  <c r="BB378"/>
  <c r="AT378"/>
  <c r="AL378"/>
  <c r="AD378"/>
  <c r="V378"/>
  <c r="N378"/>
  <c r="DL378"/>
  <c r="CV378"/>
  <c r="CF378"/>
  <c r="BP378"/>
  <c r="AZ378"/>
  <c r="AJ378"/>
  <c r="T378"/>
  <c r="DM378"/>
  <c r="CW378"/>
  <c r="CG378"/>
  <c r="BQ378"/>
  <c r="BA378"/>
  <c r="AK378"/>
  <c r="U378"/>
  <c r="DO378"/>
  <c r="CY378"/>
  <c r="CI378"/>
  <c r="BS378"/>
  <c r="BC378"/>
  <c r="AM378"/>
  <c r="W378"/>
  <c r="DU378"/>
  <c r="DE378"/>
  <c r="CO378"/>
  <c r="BY378"/>
  <c r="BI378"/>
  <c r="AS378"/>
  <c r="AC378"/>
  <c r="M378"/>
  <c r="DP378"/>
  <c r="CJ378"/>
  <c r="BD378"/>
  <c r="X378"/>
  <c r="DT378"/>
  <c r="CN378"/>
  <c r="BH378"/>
  <c r="AB378"/>
  <c r="DW378"/>
  <c r="CQ378"/>
  <c r="BK378"/>
  <c r="AE378"/>
  <c r="DD378"/>
  <c r="BX378"/>
  <c r="AR378"/>
  <c r="L378"/>
  <c r="DX378"/>
  <c r="BL378"/>
  <c r="BT378"/>
  <c r="CA378"/>
  <c r="O378"/>
  <c r="CZ378"/>
  <c r="AN378"/>
  <c r="CB378"/>
  <c r="CR378"/>
  <c r="DG378"/>
  <c r="DH378"/>
  <c r="AF378"/>
  <c r="AU378"/>
  <c r="AV378"/>
  <c r="P378"/>
  <c r="BM169"/>
  <c r="BE169"/>
  <c r="U169"/>
  <c r="AO169"/>
  <c r="BY169"/>
  <c r="DG269"/>
  <c r="DS592"/>
  <c r="DK592"/>
  <c r="DC592"/>
  <c r="CU592"/>
  <c r="CM592"/>
  <c r="CE592"/>
  <c r="BW592"/>
  <c r="BO592"/>
  <c r="BG592"/>
  <c r="AY592"/>
  <c r="AQ592"/>
  <c r="AI592"/>
  <c r="AA592"/>
  <c r="S592"/>
  <c r="K592"/>
  <c r="DR592"/>
  <c r="DI592"/>
  <c r="CZ592"/>
  <c r="CQ592"/>
  <c r="CH592"/>
  <c r="BY592"/>
  <c r="BP592"/>
  <c r="BF592"/>
  <c r="AW592"/>
  <c r="AN592"/>
  <c r="AE592"/>
  <c r="V592"/>
  <c r="M592"/>
  <c r="DT592"/>
  <c r="DJ592"/>
  <c r="DA592"/>
  <c r="CR592"/>
  <c r="CI592"/>
  <c r="BZ592"/>
  <c r="BQ592"/>
  <c r="BH592"/>
  <c r="AX592"/>
  <c r="AO592"/>
  <c r="AF592"/>
  <c r="W592"/>
  <c r="N592"/>
  <c r="DU592"/>
  <c r="DL592"/>
  <c r="DB592"/>
  <c r="CS592"/>
  <c r="CJ592"/>
  <c r="CA592"/>
  <c r="BR592"/>
  <c r="BI592"/>
  <c r="AZ592"/>
  <c r="AP592"/>
  <c r="AG592"/>
  <c r="X592"/>
  <c r="O592"/>
  <c r="DX592"/>
  <c r="DO592"/>
  <c r="DF592"/>
  <c r="CW592"/>
  <c r="CN592"/>
  <c r="CD592"/>
  <c r="BU592"/>
  <c r="BL592"/>
  <c r="BC592"/>
  <c r="AT592"/>
  <c r="AK592"/>
  <c r="AB592"/>
  <c r="R592"/>
  <c r="I592"/>
  <c r="DV592"/>
  <c r="DD592"/>
  <c r="CK592"/>
  <c r="BS592"/>
  <c r="BA592"/>
  <c r="AH592"/>
  <c r="P592"/>
  <c r="DW592"/>
  <c r="DE592"/>
  <c r="CL592"/>
  <c r="BT592"/>
  <c r="BB592"/>
  <c r="AJ592"/>
  <c r="Q592"/>
  <c r="DG592"/>
  <c r="CO592"/>
  <c r="BV592"/>
  <c r="BD592"/>
  <c r="AL592"/>
  <c r="T592"/>
  <c r="DN592"/>
  <c r="CV592"/>
  <c r="CC592"/>
  <c r="BK592"/>
  <c r="AS592"/>
  <c r="Z592"/>
  <c r="DH592"/>
  <c r="BX592"/>
  <c r="AM592"/>
  <c r="DM592"/>
  <c r="CB592"/>
  <c r="AR592"/>
  <c r="DP592"/>
  <c r="CF592"/>
  <c r="AU592"/>
  <c r="J592"/>
  <c r="CT592"/>
  <c r="BJ592"/>
  <c r="Y592"/>
  <c r="DQ592"/>
  <c r="AV592"/>
  <c r="BE592"/>
  <c r="BM592"/>
  <c r="CP592"/>
  <c r="U592"/>
  <c r="L592"/>
  <c r="AC592"/>
  <c r="CG592"/>
  <c r="BN592"/>
  <c r="AD592"/>
  <c r="CX592"/>
  <c r="CY592"/>
  <c r="DQ377"/>
  <c r="DI377"/>
  <c r="DA377"/>
  <c r="CS377"/>
  <c r="CK377"/>
  <c r="CC377"/>
  <c r="BU377"/>
  <c r="BM377"/>
  <c r="BE377"/>
  <c r="BE277" s="1"/>
  <c r="AW377"/>
  <c r="AO377"/>
  <c r="AG377"/>
  <c r="Y377"/>
  <c r="Q377"/>
  <c r="I377"/>
  <c r="DR377"/>
  <c r="DJ377"/>
  <c r="DJ277" s="1"/>
  <c r="DB377"/>
  <c r="CT377"/>
  <c r="CL377"/>
  <c r="CD377"/>
  <c r="BV377"/>
  <c r="BN377"/>
  <c r="BF377"/>
  <c r="AX377"/>
  <c r="AX277" s="1"/>
  <c r="AP377"/>
  <c r="AH377"/>
  <c r="Z377"/>
  <c r="R377"/>
  <c r="J377"/>
  <c r="DS377"/>
  <c r="DK377"/>
  <c r="DC377"/>
  <c r="DC277" s="1"/>
  <c r="CU377"/>
  <c r="CM377"/>
  <c r="CE377"/>
  <c r="BW377"/>
  <c r="BO377"/>
  <c r="BG377"/>
  <c r="AY377"/>
  <c r="AQ377"/>
  <c r="AQ277" s="1"/>
  <c r="AI377"/>
  <c r="AA377"/>
  <c r="S377"/>
  <c r="K377"/>
  <c r="DV377"/>
  <c r="DN377"/>
  <c r="DF377"/>
  <c r="CX377"/>
  <c r="CX277" s="1"/>
  <c r="CP377"/>
  <c r="CH377"/>
  <c r="BZ377"/>
  <c r="BR377"/>
  <c r="BJ377"/>
  <c r="BB377"/>
  <c r="AT377"/>
  <c r="AL377"/>
  <c r="AL277" s="1"/>
  <c r="AD377"/>
  <c r="V377"/>
  <c r="N377"/>
  <c r="DT377"/>
  <c r="DD377"/>
  <c r="CN377"/>
  <c r="BX377"/>
  <c r="BH377"/>
  <c r="AR377"/>
  <c r="AB377"/>
  <c r="L377"/>
  <c r="DU377"/>
  <c r="DE377"/>
  <c r="CO377"/>
  <c r="BY377"/>
  <c r="BI377"/>
  <c r="AS377"/>
  <c r="AC377"/>
  <c r="M377"/>
  <c r="DW377"/>
  <c r="DG377"/>
  <c r="CQ377"/>
  <c r="CA377"/>
  <c r="BK377"/>
  <c r="AU377"/>
  <c r="AE377"/>
  <c r="O377"/>
  <c r="DM377"/>
  <c r="CW377"/>
  <c r="CG377"/>
  <c r="BQ377"/>
  <c r="BA377"/>
  <c r="AK377"/>
  <c r="U377"/>
  <c r="DH377"/>
  <c r="CB377"/>
  <c r="AV377"/>
  <c r="P377"/>
  <c r="DL377"/>
  <c r="CF377"/>
  <c r="AZ377"/>
  <c r="T377"/>
  <c r="DO377"/>
  <c r="CI377"/>
  <c r="BC377"/>
  <c r="W377"/>
  <c r="CV377"/>
  <c r="BP377"/>
  <c r="AJ377"/>
  <c r="DP377"/>
  <c r="BD377"/>
  <c r="DX377"/>
  <c r="BL377"/>
  <c r="BS377"/>
  <c r="CR377"/>
  <c r="AF377"/>
  <c r="BT377"/>
  <c r="CZ377"/>
  <c r="CJ377"/>
  <c r="CY377"/>
  <c r="X377"/>
  <c r="AM377"/>
  <c r="AN377"/>
  <c r="DS593"/>
  <c r="DK593"/>
  <c r="DC593"/>
  <c r="CU593"/>
  <c r="CM593"/>
  <c r="CE593"/>
  <c r="BW593"/>
  <c r="BO593"/>
  <c r="BO492" s="1"/>
  <c r="BG593"/>
  <c r="AY593"/>
  <c r="AQ593"/>
  <c r="AI593"/>
  <c r="AA593"/>
  <c r="S593"/>
  <c r="K593"/>
  <c r="DQ593"/>
  <c r="DH593"/>
  <c r="CY593"/>
  <c r="CP593"/>
  <c r="CG593"/>
  <c r="BX593"/>
  <c r="BN593"/>
  <c r="BE593"/>
  <c r="AV593"/>
  <c r="AM593"/>
  <c r="AD593"/>
  <c r="U593"/>
  <c r="L593"/>
  <c r="DR593"/>
  <c r="DI593"/>
  <c r="CZ593"/>
  <c r="CQ593"/>
  <c r="CH593"/>
  <c r="BY593"/>
  <c r="BP593"/>
  <c r="BF593"/>
  <c r="AW593"/>
  <c r="AN593"/>
  <c r="AE593"/>
  <c r="V593"/>
  <c r="M593"/>
  <c r="DT593"/>
  <c r="DJ593"/>
  <c r="DA593"/>
  <c r="CR593"/>
  <c r="CI593"/>
  <c r="BZ593"/>
  <c r="BQ593"/>
  <c r="BH593"/>
  <c r="AX593"/>
  <c r="AO593"/>
  <c r="AF593"/>
  <c r="W593"/>
  <c r="N593"/>
  <c r="DW593"/>
  <c r="DN593"/>
  <c r="DE593"/>
  <c r="CV593"/>
  <c r="CL593"/>
  <c r="CC593"/>
  <c r="BT593"/>
  <c r="BK593"/>
  <c r="BB593"/>
  <c r="AS593"/>
  <c r="AJ593"/>
  <c r="Z593"/>
  <c r="Q593"/>
  <c r="DL593"/>
  <c r="CS593"/>
  <c r="CA593"/>
  <c r="BI593"/>
  <c r="AP593"/>
  <c r="X593"/>
  <c r="DM593"/>
  <c r="CT593"/>
  <c r="CB593"/>
  <c r="BJ593"/>
  <c r="AR593"/>
  <c r="Y593"/>
  <c r="DO593"/>
  <c r="CW593"/>
  <c r="CD593"/>
  <c r="BL593"/>
  <c r="AT593"/>
  <c r="AB593"/>
  <c r="I593"/>
  <c r="DV593"/>
  <c r="DD593"/>
  <c r="CK593"/>
  <c r="BS593"/>
  <c r="BA593"/>
  <c r="AH593"/>
  <c r="P593"/>
  <c r="CX593"/>
  <c r="BM593"/>
  <c r="AC593"/>
  <c r="DB593"/>
  <c r="BR593"/>
  <c r="AG593"/>
  <c r="DF593"/>
  <c r="BU593"/>
  <c r="AK593"/>
  <c r="DU593"/>
  <c r="CJ593"/>
  <c r="AZ593"/>
  <c r="O593"/>
  <c r="BV593"/>
  <c r="CF593"/>
  <c r="J593"/>
  <c r="CN593"/>
  <c r="R593"/>
  <c r="DP593"/>
  <c r="AU593"/>
  <c r="T593"/>
  <c r="AL593"/>
  <c r="BC593"/>
  <c r="DG593"/>
  <c r="BD593"/>
  <c r="CO593"/>
  <c r="DX593"/>
  <c r="DW700"/>
  <c r="DO700"/>
  <c r="DG700"/>
  <c r="CY700"/>
  <c r="CQ700"/>
  <c r="CI700"/>
  <c r="CA700"/>
  <c r="BS700"/>
  <c r="BK700"/>
  <c r="BC700"/>
  <c r="AU700"/>
  <c r="AM700"/>
  <c r="AE700"/>
  <c r="W700"/>
  <c r="O700"/>
  <c r="DX700"/>
  <c r="DP700"/>
  <c r="DH700"/>
  <c r="CZ700"/>
  <c r="CR700"/>
  <c r="CJ700"/>
  <c r="CB700"/>
  <c r="BT700"/>
  <c r="BL700"/>
  <c r="BD700"/>
  <c r="AV700"/>
  <c r="AN700"/>
  <c r="AF700"/>
  <c r="X700"/>
  <c r="P700"/>
  <c r="DQ700"/>
  <c r="DI700"/>
  <c r="DA700"/>
  <c r="CS700"/>
  <c r="CK700"/>
  <c r="CC700"/>
  <c r="BU700"/>
  <c r="BM700"/>
  <c r="BE700"/>
  <c r="AW700"/>
  <c r="AO700"/>
  <c r="AG700"/>
  <c r="Y700"/>
  <c r="Q700"/>
  <c r="I700"/>
  <c r="DT700"/>
  <c r="DL700"/>
  <c r="DD700"/>
  <c r="CV700"/>
  <c r="CN700"/>
  <c r="CF700"/>
  <c r="BX700"/>
  <c r="BP700"/>
  <c r="BH700"/>
  <c r="AZ700"/>
  <c r="AR700"/>
  <c r="AJ700"/>
  <c r="AJ600" s="1"/>
  <c r="AB700"/>
  <c r="T700"/>
  <c r="L700"/>
  <c r="DS700"/>
  <c r="DC700"/>
  <c r="CM700"/>
  <c r="BW700"/>
  <c r="BG700"/>
  <c r="AQ700"/>
  <c r="AA700"/>
  <c r="K700"/>
  <c r="DU700"/>
  <c r="DE700"/>
  <c r="CO700"/>
  <c r="BY700"/>
  <c r="BI700"/>
  <c r="AS700"/>
  <c r="AC700"/>
  <c r="M700"/>
  <c r="DV700"/>
  <c r="DF700"/>
  <c r="CP700"/>
  <c r="BZ700"/>
  <c r="BJ700"/>
  <c r="AT700"/>
  <c r="AD700"/>
  <c r="N700"/>
  <c r="DM700"/>
  <c r="CW700"/>
  <c r="CG700"/>
  <c r="BQ700"/>
  <c r="BA700"/>
  <c r="AK700"/>
  <c r="U700"/>
  <c r="CT700"/>
  <c r="BN700"/>
  <c r="AH700"/>
  <c r="J700"/>
  <c r="CU700"/>
  <c r="BO700"/>
  <c r="AI700"/>
  <c r="DB700"/>
  <c r="AP700"/>
  <c r="CX700"/>
  <c r="BR700"/>
  <c r="AL700"/>
  <c r="BV700"/>
  <c r="DK700"/>
  <c r="CE700"/>
  <c r="AY700"/>
  <c r="S700"/>
  <c r="DN700"/>
  <c r="CH700"/>
  <c r="BB700"/>
  <c r="V700"/>
  <c r="AX700"/>
  <c r="AX600" s="1"/>
  <c r="BF700"/>
  <c r="DJ700"/>
  <c r="CD700"/>
  <c r="CL700"/>
  <c r="DR700"/>
  <c r="R700"/>
  <c r="Z700"/>
  <c r="AY492"/>
  <c r="BF169"/>
  <c r="AU169"/>
  <c r="AE169"/>
  <c r="X169"/>
  <c r="AC169"/>
  <c r="AA169"/>
  <c r="BE385"/>
  <c r="AR169"/>
  <c r="AV169"/>
  <c r="CQ169"/>
  <c r="CI169"/>
  <c r="CA169"/>
  <c r="CY169"/>
  <c r="BB169"/>
  <c r="L169"/>
  <c r="BO169"/>
  <c r="T169"/>
  <c r="S169"/>
  <c r="W42"/>
  <c r="W39" s="1"/>
  <c r="W34" s="1"/>
  <c r="W22" i="15"/>
  <c r="Y28"/>
  <c r="U36" i="14"/>
  <c r="AI145"/>
  <c r="U28" i="15"/>
  <c r="V28"/>
  <c r="W26"/>
  <c r="W21" s="1"/>
  <c r="W25"/>
  <c r="W20" s="1"/>
  <c r="W24"/>
  <c r="W19" s="1"/>
  <c r="X28"/>
  <c r="U38" i="14"/>
  <c r="U33" s="1"/>
  <c r="AH145"/>
  <c r="V42"/>
  <c r="AK145"/>
  <c r="AJ145"/>
  <c r="Y42"/>
  <c r="U40"/>
  <c r="U35" s="1"/>
  <c r="U39"/>
  <c r="U34" s="1"/>
  <c r="AA42"/>
  <c r="AG146"/>
  <c r="AK146"/>
  <c r="AE42"/>
  <c r="AI146"/>
  <c r="AC42"/>
  <c r="AJ146"/>
  <c r="AD42"/>
  <c r="AH146"/>
  <c r="AB42"/>
  <c r="CO277" l="1"/>
  <c r="CG385"/>
  <c r="BF385"/>
  <c r="K385"/>
  <c r="AA600"/>
  <c r="BL492"/>
  <c r="CL492"/>
  <c r="AE277"/>
  <c r="CX385"/>
  <c r="BG600"/>
  <c r="BK277"/>
  <c r="CF492"/>
  <c r="BT277"/>
  <c r="CX600"/>
  <c r="BW277"/>
  <c r="BN492"/>
  <c r="CV600"/>
  <c r="AO600"/>
  <c r="DA600"/>
  <c r="BD600"/>
  <c r="DP600"/>
  <c r="BK600"/>
  <c r="DW600"/>
  <c r="DQ385"/>
  <c r="CZ385"/>
  <c r="AU385"/>
  <c r="DG385"/>
  <c r="AK600"/>
  <c r="AQ600"/>
  <c r="AZ277"/>
  <c r="AK277"/>
  <c r="CM385"/>
  <c r="BT385"/>
  <c r="W277"/>
  <c r="BG385"/>
  <c r="AB277"/>
  <c r="AD277"/>
  <c r="CP277"/>
  <c r="N600"/>
  <c r="AF492"/>
  <c r="M277"/>
  <c r="M600"/>
  <c r="BF492"/>
  <c r="L277"/>
  <c r="CN385"/>
  <c r="O277"/>
  <c r="CH385"/>
  <c r="AY600"/>
  <c r="AD600"/>
  <c r="CN492"/>
  <c r="AQ492"/>
  <c r="DC492"/>
  <c r="BJ492"/>
  <c r="AN492"/>
  <c r="AD492"/>
  <c r="DJ492"/>
  <c r="S492"/>
  <c r="DU492"/>
  <c r="BR600"/>
  <c r="V600"/>
  <c r="BV600"/>
  <c r="DN492"/>
  <c r="CY492"/>
  <c r="T492"/>
  <c r="BS492"/>
  <c r="X40"/>
  <c r="X35" s="1"/>
  <c r="X36"/>
  <c r="X38"/>
  <c r="X33" s="1"/>
  <c r="DV600"/>
  <c r="DT277"/>
  <c r="BM600"/>
  <c r="W600"/>
  <c r="DV277"/>
  <c r="BV277"/>
  <c r="DK600"/>
  <c r="BI600"/>
  <c r="AT600"/>
  <c r="Z492"/>
  <c r="AU277"/>
  <c r="DR385"/>
  <c r="CV385"/>
  <c r="DR600"/>
  <c r="P600"/>
  <c r="CW277"/>
  <c r="DD277"/>
  <c r="J277"/>
  <c r="R600"/>
  <c r="AL600"/>
  <c r="CG600"/>
  <c r="DV492"/>
  <c r="BE492"/>
  <c r="P277"/>
  <c r="CG277"/>
  <c r="BM492"/>
  <c r="AL492"/>
  <c r="DB385"/>
  <c r="P385"/>
  <c r="CB385"/>
  <c r="AD385"/>
  <c r="CP385"/>
  <c r="CP384" s="1"/>
  <c r="CP160" s="1"/>
  <c r="AK385"/>
  <c r="BH600"/>
  <c r="CB600"/>
  <c r="BJ277"/>
  <c r="CC277"/>
  <c r="CU600"/>
  <c r="BZ600"/>
  <c r="BY600"/>
  <c r="CJ492"/>
  <c r="AC492"/>
  <c r="CQ492"/>
  <c r="AN277"/>
  <c r="CV277"/>
  <c r="CA277"/>
  <c r="BY277"/>
  <c r="DF277"/>
  <c r="BM277"/>
  <c r="CP492"/>
  <c r="BR492"/>
  <c r="AJ277"/>
  <c r="AI277"/>
  <c r="AW277"/>
  <c r="DI277"/>
  <c r="DB600"/>
  <c r="AO385"/>
  <c r="DT600"/>
  <c r="CI600"/>
  <c r="BO277"/>
  <c r="Q277"/>
  <c r="BI277"/>
  <c r="U492"/>
  <c r="CT492"/>
  <c r="BG492"/>
  <c r="DG277"/>
  <c r="AO277"/>
  <c r="CK600"/>
  <c r="AN600"/>
  <c r="CZ600"/>
  <c r="AU600"/>
  <c r="DG600"/>
  <c r="BW385"/>
  <c r="BH385"/>
  <c r="DX385"/>
  <c r="DL385"/>
  <c r="O492"/>
  <c r="S385"/>
  <c r="DI385"/>
  <c r="DD385"/>
  <c r="J492"/>
  <c r="BB492"/>
  <c r="AT492"/>
  <c r="AW492"/>
  <c r="AE385"/>
  <c r="CC385"/>
  <c r="DW385"/>
  <c r="M385"/>
  <c r="BJ600"/>
  <c r="AU492"/>
  <c r="CK492"/>
  <c r="BH277"/>
  <c r="AM492"/>
  <c r="BA492"/>
  <c r="AK492"/>
  <c r="DF492"/>
  <c r="N492"/>
  <c r="DI492"/>
  <c r="DS492"/>
  <c r="CE277"/>
  <c r="Z277"/>
  <c r="DS385"/>
  <c r="CE385"/>
  <c r="I385"/>
  <c r="T385"/>
  <c r="AX385"/>
  <c r="BM385"/>
  <c r="AV385"/>
  <c r="DH385"/>
  <c r="BC385"/>
  <c r="DO385"/>
  <c r="BJ385"/>
  <c r="DV385"/>
  <c r="BB600"/>
  <c r="BU277"/>
  <c r="Z600"/>
  <c r="BX277"/>
  <c r="DR492"/>
  <c r="Q385"/>
  <c r="AA385"/>
  <c r="DP385"/>
  <c r="BR385"/>
  <c r="BY492"/>
  <c r="AR277"/>
  <c r="L492"/>
  <c r="Q492"/>
  <c r="AB492"/>
  <c r="CW492"/>
  <c r="AZ492"/>
  <c r="DK492"/>
  <c r="Y277"/>
  <c r="AB385"/>
  <c r="AR385"/>
  <c r="AH385"/>
  <c r="AW385"/>
  <c r="DN385"/>
  <c r="BI385"/>
  <c r="DK385"/>
  <c r="CR492"/>
  <c r="CQ277"/>
  <c r="BN385"/>
  <c r="BK385"/>
  <c r="BY385"/>
  <c r="Y600"/>
  <c r="CT277"/>
  <c r="DG492"/>
  <c r="U385"/>
  <c r="DA385"/>
  <c r="CK385"/>
  <c r="R385"/>
  <c r="AG385"/>
  <c r="CR385"/>
  <c r="BA385"/>
  <c r="DM385"/>
  <c r="AP385"/>
  <c r="CU277"/>
  <c r="T600"/>
  <c r="CM277"/>
  <c r="AI385"/>
  <c r="AT385"/>
  <c r="CD600"/>
  <c r="S600"/>
  <c r="AP600"/>
  <c r="CT600"/>
  <c r="K600"/>
  <c r="L600"/>
  <c r="BX600"/>
  <c r="Q600"/>
  <c r="CC600"/>
  <c r="AF600"/>
  <c r="CR600"/>
  <c r="AM600"/>
  <c r="CY600"/>
  <c r="CB492"/>
  <c r="DL492"/>
  <c r="CJ277"/>
  <c r="BD277"/>
  <c r="DO277"/>
  <c r="N277"/>
  <c r="CL277"/>
  <c r="AG277"/>
  <c r="CS277"/>
  <c r="CG492"/>
  <c r="DQ492"/>
  <c r="AR492"/>
  <c r="BK492"/>
  <c r="CO492"/>
  <c r="DW492"/>
  <c r="I492"/>
  <c r="CD492"/>
  <c r="AG492"/>
  <c r="DB492"/>
  <c r="BH492"/>
  <c r="M492"/>
  <c r="CH492"/>
  <c r="AI492"/>
  <c r="CU492"/>
  <c r="AJ385"/>
  <c r="J385"/>
  <c r="BO385"/>
  <c r="X385"/>
  <c r="AJ492"/>
  <c r="AP277"/>
  <c r="DM492"/>
  <c r="CF600"/>
  <c r="AH277"/>
  <c r="Z385"/>
  <c r="AM385"/>
  <c r="CL600"/>
  <c r="BN600"/>
  <c r="DU600"/>
  <c r="BP600"/>
  <c r="I600"/>
  <c r="BU600"/>
  <c r="X600"/>
  <c r="CJ600"/>
  <c r="AE600"/>
  <c r="CQ600"/>
  <c r="P492"/>
  <c r="BX492"/>
  <c r="CY277"/>
  <c r="CI277"/>
  <c r="DM277"/>
  <c r="DW277"/>
  <c r="BR277"/>
  <c r="R277"/>
  <c r="CD277"/>
  <c r="CK277"/>
  <c r="AV492"/>
  <c r="DP492"/>
  <c r="AS492"/>
  <c r="BV492"/>
  <c r="DE492"/>
  <c r="BU492"/>
  <c r="X492"/>
  <c r="CS492"/>
  <c r="AX492"/>
  <c r="DT492"/>
  <c r="AA492"/>
  <c r="CM492"/>
  <c r="CN277"/>
  <c r="AS277"/>
  <c r="BC277"/>
  <c r="CF277"/>
  <c r="BB277"/>
  <c r="DN277"/>
  <c r="BG277"/>
  <c r="DS277"/>
  <c r="BN277"/>
  <c r="BP385"/>
  <c r="CL385"/>
  <c r="DJ385"/>
  <c r="CI385"/>
  <c r="CW385"/>
  <c r="BF600"/>
  <c r="AP492"/>
  <c r="DL277"/>
  <c r="CY385"/>
  <c r="DN600"/>
  <c r="CH600"/>
  <c r="CW600"/>
  <c r="DF600"/>
  <c r="DD492"/>
  <c r="AO492"/>
  <c r="BP492"/>
  <c r="AM277"/>
  <c r="DK277"/>
  <c r="BF277"/>
  <c r="DR277"/>
  <c r="CF385"/>
  <c r="CA385"/>
  <c r="V385"/>
  <c r="AC385"/>
  <c r="CO385"/>
  <c r="BX385"/>
  <c r="DA277"/>
  <c r="AZ385"/>
  <c r="DF385"/>
  <c r="DM600"/>
  <c r="DS600"/>
  <c r="J600"/>
  <c r="CO600"/>
  <c r="CM600"/>
  <c r="R492"/>
  <c r="Y492"/>
  <c r="BZ492"/>
  <c r="AE492"/>
  <c r="CZ492"/>
  <c r="CX492"/>
  <c r="DH492"/>
  <c r="BT492"/>
  <c r="DX492"/>
  <c r="CA492"/>
  <c r="DA492"/>
  <c r="CB277"/>
  <c r="DQ277"/>
  <c r="AY385"/>
  <c r="CD385"/>
  <c r="N385"/>
  <c r="BZ385"/>
  <c r="DX277"/>
  <c r="DU277"/>
  <c r="BQ385"/>
  <c r="AH600"/>
  <c r="DE600"/>
  <c r="DC600"/>
  <c r="BL277"/>
  <c r="AV277"/>
  <c r="DE277"/>
  <c r="BD492"/>
  <c r="CE492"/>
  <c r="L385"/>
  <c r="DC385"/>
  <c r="AN385"/>
  <c r="BB385"/>
  <c r="DU385"/>
  <c r="DJ167"/>
  <c r="DI157"/>
  <c r="DH172"/>
  <c r="DH177"/>
  <c r="DH178"/>
  <c r="DH175"/>
  <c r="DH170"/>
  <c r="DH173"/>
  <c r="DH176"/>
  <c r="DH181"/>
  <c r="DH180"/>
  <c r="DH171"/>
  <c r="DH174"/>
  <c r="DH182"/>
  <c r="DH179"/>
  <c r="DH183"/>
  <c r="DH184"/>
  <c r="DH185"/>
  <c r="DH186"/>
  <c r="DH187"/>
  <c r="DH188"/>
  <c r="DH189"/>
  <c r="DH190"/>
  <c r="DH191"/>
  <c r="DH192"/>
  <c r="DH193"/>
  <c r="DH194"/>
  <c r="DH195"/>
  <c r="DH196"/>
  <c r="DH197"/>
  <c r="DH198"/>
  <c r="DH199"/>
  <c r="DH200"/>
  <c r="DH201"/>
  <c r="DH202"/>
  <c r="DH203"/>
  <c r="DH204"/>
  <c r="DH205"/>
  <c r="DH206"/>
  <c r="DH207"/>
  <c r="DH208"/>
  <c r="DH209"/>
  <c r="DH210"/>
  <c r="DH211"/>
  <c r="DH212"/>
  <c r="DH213"/>
  <c r="DH214"/>
  <c r="DH215"/>
  <c r="DH216"/>
  <c r="DH217"/>
  <c r="DH218"/>
  <c r="DH219"/>
  <c r="DH220"/>
  <c r="DH221"/>
  <c r="DH222"/>
  <c r="DH223"/>
  <c r="DH224"/>
  <c r="DH225"/>
  <c r="DH226"/>
  <c r="DH227"/>
  <c r="DH228"/>
  <c r="DH229"/>
  <c r="DH230"/>
  <c r="DH231"/>
  <c r="DH232"/>
  <c r="DH233"/>
  <c r="DH234"/>
  <c r="DH235"/>
  <c r="DH236"/>
  <c r="DH237"/>
  <c r="DH238"/>
  <c r="DH239"/>
  <c r="DH240"/>
  <c r="DH241"/>
  <c r="DH242"/>
  <c r="DH243"/>
  <c r="DH244"/>
  <c r="DH245"/>
  <c r="DH246"/>
  <c r="DH247"/>
  <c r="DH248"/>
  <c r="DH249"/>
  <c r="DH250"/>
  <c r="DH251"/>
  <c r="DH252"/>
  <c r="DH253"/>
  <c r="DH254"/>
  <c r="DH255"/>
  <c r="DH256"/>
  <c r="DH257"/>
  <c r="DH258"/>
  <c r="DH259"/>
  <c r="DH260"/>
  <c r="DH261"/>
  <c r="DH262"/>
  <c r="DH263"/>
  <c r="DH264"/>
  <c r="DH265"/>
  <c r="DH266"/>
  <c r="DH267"/>
  <c r="DH268"/>
  <c r="DH269"/>
  <c r="DH270"/>
  <c r="BE600"/>
  <c r="CA600"/>
  <c r="BC492"/>
  <c r="BW492"/>
  <c r="BW600"/>
  <c r="AW600"/>
  <c r="DX600"/>
  <c r="BQ277"/>
  <c r="AY277"/>
  <c r="DO492"/>
  <c r="DT385"/>
  <c r="AL385"/>
  <c r="S168"/>
  <c r="S158" s="1"/>
  <c r="BO600"/>
  <c r="BA600"/>
  <c r="BP277"/>
  <c r="BA277"/>
  <c r="BI492"/>
  <c r="CI492"/>
  <c r="DH277"/>
  <c r="BZ277"/>
  <c r="BZ276" s="1"/>
  <c r="BZ159" s="1"/>
  <c r="S277"/>
  <c r="I165"/>
  <c r="BE168" s="1"/>
  <c r="BE158" s="1"/>
  <c r="AZ600"/>
  <c r="DQ600"/>
  <c r="O600"/>
  <c r="I277"/>
  <c r="DD600"/>
  <c r="BL600"/>
  <c r="CR277"/>
  <c r="AT277"/>
  <c r="W492"/>
  <c r="CJ385"/>
  <c r="AS385"/>
  <c r="CE600"/>
  <c r="AI600"/>
  <c r="AS600"/>
  <c r="AB600"/>
  <c r="CN600"/>
  <c r="AG600"/>
  <c r="CS600"/>
  <c r="AV600"/>
  <c r="DH600"/>
  <c r="BC600"/>
  <c r="DO600"/>
  <c r="DB277"/>
  <c r="CV492"/>
  <c r="AH492"/>
  <c r="AF277"/>
  <c r="X277"/>
  <c r="K277"/>
  <c r="O385"/>
  <c r="BD385"/>
  <c r="CP600"/>
  <c r="DL600"/>
  <c r="BT600"/>
  <c r="K492"/>
  <c r="AF385"/>
  <c r="BQ600"/>
  <c r="AR600"/>
  <c r="DI600"/>
  <c r="BS600"/>
  <c r="CQ385"/>
  <c r="DE385"/>
  <c r="DJ600"/>
  <c r="U600"/>
  <c r="AC600"/>
  <c r="CZ277"/>
  <c r="DP277"/>
  <c r="T277"/>
  <c r="U277"/>
  <c r="AC277"/>
  <c r="V277"/>
  <c r="CH277"/>
  <c r="AA277"/>
  <c r="CC492"/>
  <c r="BQ492"/>
  <c r="V492"/>
  <c r="BS277"/>
  <c r="DG169"/>
  <c r="CS385"/>
  <c r="BL385"/>
  <c r="BS385"/>
  <c r="W38"/>
  <c r="W33" s="1"/>
  <c r="W40"/>
  <c r="W35" s="1"/>
  <c r="W36"/>
  <c r="Y22" i="15"/>
  <c r="Y24"/>
  <c r="Y19" s="1"/>
  <c r="U22"/>
  <c r="V22"/>
  <c r="Y25"/>
  <c r="Y20" s="1"/>
  <c r="X22"/>
  <c r="Y26"/>
  <c r="Y21" s="1"/>
  <c r="AA36" i="14"/>
  <c r="AB36"/>
  <c r="AD36"/>
  <c r="AE36"/>
  <c r="AC36"/>
  <c r="V36"/>
  <c r="Y36"/>
  <c r="X26" i="15"/>
  <c r="X21" s="1"/>
  <c r="X25"/>
  <c r="X20" s="1"/>
  <c r="X24"/>
  <c r="X19" s="1"/>
  <c r="V26"/>
  <c r="V21" s="1"/>
  <c r="V25"/>
  <c r="V20" s="1"/>
  <c r="V24"/>
  <c r="V19" s="1"/>
  <c r="U24"/>
  <c r="U19" s="1"/>
  <c r="U26"/>
  <c r="U21" s="1"/>
  <c r="U25"/>
  <c r="U20" s="1"/>
  <c r="Y38" i="14"/>
  <c r="Y33" s="1"/>
  <c r="V38"/>
  <c r="V33" s="1"/>
  <c r="V39"/>
  <c r="V34" s="1"/>
  <c r="V40"/>
  <c r="V35" s="1"/>
  <c r="Y39"/>
  <c r="Y34" s="1"/>
  <c r="Y40"/>
  <c r="Y35" s="1"/>
  <c r="AA39"/>
  <c r="AA34" s="1"/>
  <c r="AA38"/>
  <c r="AA33" s="1"/>
  <c r="AA40"/>
  <c r="AA35" s="1"/>
  <c r="AG42"/>
  <c r="AB39"/>
  <c r="AB34" s="1"/>
  <c r="AH42"/>
  <c r="AB38"/>
  <c r="AB33" s="1"/>
  <c r="AB40"/>
  <c r="AB35" s="1"/>
  <c r="AC40"/>
  <c r="AC35" s="1"/>
  <c r="AC39"/>
  <c r="AC34" s="1"/>
  <c r="AI42"/>
  <c r="AC38"/>
  <c r="AC33" s="1"/>
  <c r="AJ42"/>
  <c r="AD40"/>
  <c r="AD35" s="1"/>
  <c r="AD38"/>
  <c r="AD33" s="1"/>
  <c r="AD39"/>
  <c r="AD34" s="1"/>
  <c r="AK42"/>
  <c r="AE38"/>
  <c r="AE33" s="1"/>
  <c r="AE40"/>
  <c r="AE35" s="1"/>
  <c r="AE39"/>
  <c r="AE34" s="1"/>
  <c r="DC384" l="1"/>
  <c r="DC160" s="1"/>
  <c r="N491"/>
  <c r="N161" s="1"/>
  <c r="BG491"/>
  <c r="BG161" s="1"/>
  <c r="CS384"/>
  <c r="CS160" s="1"/>
  <c r="DE384"/>
  <c r="DE160" s="1"/>
  <c r="DG276"/>
  <c r="DG159" s="1"/>
  <c r="CQ491"/>
  <c r="CQ161" s="1"/>
  <c r="CH491"/>
  <c r="CH161" s="1"/>
  <c r="CK491"/>
  <c r="CK161" s="1"/>
  <c r="DX491"/>
  <c r="DX161" s="1"/>
  <c r="DA276"/>
  <c r="DA159" s="1"/>
  <c r="BF276"/>
  <c r="BF159" s="1"/>
  <c r="CF276"/>
  <c r="CF159" s="1"/>
  <c r="CS491"/>
  <c r="CS161" s="1"/>
  <c r="DW491"/>
  <c r="DW161" s="1"/>
  <c r="CL276"/>
  <c r="CL159" s="1"/>
  <c r="DR384"/>
  <c r="DR160" s="1"/>
  <c r="S491"/>
  <c r="S161" s="1"/>
  <c r="BS491"/>
  <c r="BS161" s="1"/>
  <c r="AD384"/>
  <c r="AD160" s="1"/>
  <c r="DB276"/>
  <c r="DB159" s="1"/>
  <c r="BF384"/>
  <c r="BF160" s="1"/>
  <c r="CC491"/>
  <c r="CC161" s="1"/>
  <c r="DP276"/>
  <c r="DP159" s="1"/>
  <c r="CA276"/>
  <c r="CA159" s="1"/>
  <c r="CU168"/>
  <c r="CU158" s="1"/>
  <c r="DD384"/>
  <c r="DD160" s="1"/>
  <c r="CF384"/>
  <c r="CF160" s="1"/>
  <c r="CW384"/>
  <c r="CW160" s="1"/>
  <c r="DP491"/>
  <c r="DP161" s="1"/>
  <c r="CA491"/>
  <c r="CA161" s="1"/>
  <c r="DO276"/>
  <c r="DO159" s="1"/>
  <c r="N384"/>
  <c r="N160" s="1"/>
  <c r="CL384"/>
  <c r="CL160" s="1"/>
  <c r="CD276"/>
  <c r="CD159" s="1"/>
  <c r="AU491"/>
  <c r="AU161" s="1"/>
  <c r="AM384"/>
  <c r="AM160" s="1"/>
  <c r="AA491"/>
  <c r="AA161" s="1"/>
  <c r="U384"/>
  <c r="U160" s="1"/>
  <c r="CU276"/>
  <c r="CU159" s="1"/>
  <c r="BN384"/>
  <c r="BN160" s="1"/>
  <c r="BL384"/>
  <c r="BL160" s="1"/>
  <c r="CQ384"/>
  <c r="CQ160" s="1"/>
  <c r="BJ276"/>
  <c r="BJ159" s="1"/>
  <c r="CA168"/>
  <c r="CA158" s="1"/>
  <c r="AS384"/>
  <c r="AS160" s="1"/>
  <c r="CW276"/>
  <c r="CW159" s="1"/>
  <c r="W384"/>
  <c r="W160" s="1"/>
  <c r="CZ168"/>
  <c r="CZ158" s="1"/>
  <c r="CG276"/>
  <c r="CG159" s="1"/>
  <c r="DE276"/>
  <c r="DE159" s="1"/>
  <c r="DB384"/>
  <c r="DB160" s="1"/>
  <c r="CQ168"/>
  <c r="CQ158" s="1"/>
  <c r="DT276"/>
  <c r="DT159" s="1"/>
  <c r="BE491"/>
  <c r="BE161" s="1"/>
  <c r="AZ384"/>
  <c r="AZ160" s="1"/>
  <c r="BR384"/>
  <c r="BR160" s="1"/>
  <c r="I384"/>
  <c r="I160" s="1"/>
  <c r="BC491"/>
  <c r="BC161" s="1"/>
  <c r="BV276"/>
  <c r="BV159" s="1"/>
  <c r="DD276"/>
  <c r="DD159" s="1"/>
  <c r="BK276"/>
  <c r="BK159" s="1"/>
  <c r="CV491"/>
  <c r="CV161" s="1"/>
  <c r="DX276"/>
  <c r="DX159" s="1"/>
  <c r="BD276"/>
  <c r="BD159" s="1"/>
  <c r="BY276"/>
  <c r="BY159" s="1"/>
  <c r="AH384"/>
  <c r="AH160" s="1"/>
  <c r="AR168"/>
  <c r="AR158" s="1"/>
  <c r="BB168"/>
  <c r="BB158" s="1"/>
  <c r="CR276"/>
  <c r="CR159" s="1"/>
  <c r="M276"/>
  <c r="M159" s="1"/>
  <c r="BI491"/>
  <c r="BI161" s="1"/>
  <c r="BV384"/>
  <c r="BV160" s="1"/>
  <c r="CR491"/>
  <c r="CR161" s="1"/>
  <c r="CY384"/>
  <c r="CY160" s="1"/>
  <c r="AE384"/>
  <c r="AE160" s="1"/>
  <c r="CP491"/>
  <c r="CP161" s="1"/>
  <c r="DG384"/>
  <c r="DG160" s="1"/>
  <c r="CZ384"/>
  <c r="CZ160" s="1"/>
  <c r="BQ491"/>
  <c r="BQ161" s="1"/>
  <c r="CX276"/>
  <c r="CX159" s="1"/>
  <c r="O384"/>
  <c r="O160" s="1"/>
  <c r="BH384"/>
  <c r="BH160" s="1"/>
  <c r="BY168"/>
  <c r="BY158" s="1"/>
  <c r="AC276"/>
  <c r="AC159" s="1"/>
  <c r="BF168"/>
  <c r="BF158" s="1"/>
  <c r="W276"/>
  <c r="W159" s="1"/>
  <c r="AU168"/>
  <c r="AU158" s="1"/>
  <c r="BW384"/>
  <c r="BW160" s="1"/>
  <c r="AK276"/>
  <c r="AK159" s="1"/>
  <c r="I596"/>
  <c r="DX599" s="1"/>
  <c r="DX162" s="1"/>
  <c r="DO384"/>
  <c r="DO160" s="1"/>
  <c r="CI491"/>
  <c r="CI161" s="1"/>
  <c r="DT384"/>
  <c r="DT160" s="1"/>
  <c r="AE276"/>
  <c r="AE159" s="1"/>
  <c r="DM384"/>
  <c r="DM160" s="1"/>
  <c r="CR168"/>
  <c r="CR158" s="1"/>
  <c r="AY384"/>
  <c r="AY160" s="1"/>
  <c r="DW276"/>
  <c r="DW159" s="1"/>
  <c r="AR491"/>
  <c r="AR161" s="1"/>
  <c r="AV384"/>
  <c r="AV160" s="1"/>
  <c r="DR491"/>
  <c r="DR161" s="1"/>
  <c r="BP276"/>
  <c r="BP159" s="1"/>
  <c r="BG384"/>
  <c r="BG160" s="1"/>
  <c r="BT384"/>
  <c r="BT160" s="1"/>
  <c r="BG276"/>
  <c r="BG159" s="1"/>
  <c r="CB491"/>
  <c r="CB161" s="1"/>
  <c r="P276"/>
  <c r="P159" s="1"/>
  <c r="T276"/>
  <c r="T159" s="1"/>
  <c r="AN491"/>
  <c r="AN161" s="1"/>
  <c r="BA276"/>
  <c r="BA159" s="1"/>
  <c r="DK384"/>
  <c r="DK160" s="1"/>
  <c r="DJ276"/>
  <c r="DJ159" s="1"/>
  <c r="BP491"/>
  <c r="BP161" s="1"/>
  <c r="AP491"/>
  <c r="AP161" s="1"/>
  <c r="DF491"/>
  <c r="DF161" s="1"/>
  <c r="BS276"/>
  <c r="BS159" s="1"/>
  <c r="AB276"/>
  <c r="AB159" s="1"/>
  <c r="K491"/>
  <c r="K161" s="1"/>
  <c r="BD384"/>
  <c r="BD160" s="1"/>
  <c r="AO168"/>
  <c r="AO158" s="1"/>
  <c r="X168"/>
  <c r="X158" s="1"/>
  <c r="W491"/>
  <c r="W161" s="1"/>
  <c r="DG491"/>
  <c r="DG161" s="1"/>
  <c r="DH276"/>
  <c r="DH159" s="1"/>
  <c r="AL384"/>
  <c r="AL160" s="1"/>
  <c r="CJ491"/>
  <c r="CJ161" s="1"/>
  <c r="DA384"/>
  <c r="DA160" s="1"/>
  <c r="S384"/>
  <c r="S160" s="1"/>
  <c r="AC384"/>
  <c r="AC160" s="1"/>
  <c r="AU276"/>
  <c r="AU159" s="1"/>
  <c r="DV384"/>
  <c r="DV160" s="1"/>
  <c r="CP276"/>
  <c r="CP159" s="1"/>
  <c r="L276"/>
  <c r="L159" s="1"/>
  <c r="Z168"/>
  <c r="Z158" s="1"/>
  <c r="DV276"/>
  <c r="DV159" s="1"/>
  <c r="AU384"/>
  <c r="AU160" s="1"/>
  <c r="DI384"/>
  <c r="DI160" s="1"/>
  <c r="DC491"/>
  <c r="DC161" s="1"/>
  <c r="DU276"/>
  <c r="DU159" s="1"/>
  <c r="CT491"/>
  <c r="CT161" s="1"/>
  <c r="DN491"/>
  <c r="DN161" s="1"/>
  <c r="CA384"/>
  <c r="CA160" s="1"/>
  <c r="AM276"/>
  <c r="AM159" s="1"/>
  <c r="CK276"/>
  <c r="CK159" s="1"/>
  <c r="Y276"/>
  <c r="Y159" s="1"/>
  <c r="BZ384"/>
  <c r="BZ160" s="1"/>
  <c r="DJ384"/>
  <c r="DJ160" s="1"/>
  <c r="BB276"/>
  <c r="BB159" s="1"/>
  <c r="AX491"/>
  <c r="AX161" s="1"/>
  <c r="R276"/>
  <c r="R159" s="1"/>
  <c r="AI384"/>
  <c r="AI160" s="1"/>
  <c r="BT491"/>
  <c r="BT161" s="1"/>
  <c r="AI491"/>
  <c r="AI161" s="1"/>
  <c r="BK491"/>
  <c r="BK161" s="1"/>
  <c r="O276"/>
  <c r="O159" s="1"/>
  <c r="AG384"/>
  <c r="AG160" s="1"/>
  <c r="DQ276"/>
  <c r="DQ159" s="1"/>
  <c r="DH384"/>
  <c r="DH160" s="1"/>
  <c r="DI491"/>
  <c r="DI161" s="1"/>
  <c r="M384"/>
  <c r="M160" s="1"/>
  <c r="AA384"/>
  <c r="AA160" s="1"/>
  <c r="AJ276"/>
  <c r="AJ159" s="1"/>
  <c r="BX276"/>
  <c r="BX159" s="1"/>
  <c r="I381"/>
  <c r="BS384"/>
  <c r="BS160" s="1"/>
  <c r="V491"/>
  <c r="V161" s="1"/>
  <c r="U276"/>
  <c r="U159" s="1"/>
  <c r="AC168"/>
  <c r="AC158" s="1"/>
  <c r="AS168"/>
  <c r="AS158" s="1"/>
  <c r="T168"/>
  <c r="T158" s="1"/>
  <c r="AD491"/>
  <c r="AD161" s="1"/>
  <c r="AT491"/>
  <c r="AT161" s="1"/>
  <c r="AH491"/>
  <c r="AH161" s="1"/>
  <c r="CW491"/>
  <c r="CW161" s="1"/>
  <c r="DQ384"/>
  <c r="DQ160" s="1"/>
  <c r="AT276"/>
  <c r="AT159" s="1"/>
  <c r="BS168"/>
  <c r="BS158" s="1"/>
  <c r="CR384"/>
  <c r="CR160" s="1"/>
  <c r="CD491"/>
  <c r="CD161" s="1"/>
  <c r="S276"/>
  <c r="S159" s="1"/>
  <c r="BE276"/>
  <c r="BE159" s="1"/>
  <c r="AM491"/>
  <c r="AM161" s="1"/>
  <c r="BW491"/>
  <c r="BW161" s="1"/>
  <c r="AI276"/>
  <c r="AI159" s="1"/>
  <c r="DK491"/>
  <c r="DK161" s="1"/>
  <c r="L384"/>
  <c r="L160" s="1"/>
  <c r="BO276"/>
  <c r="BO159" s="1"/>
  <c r="AW384"/>
  <c r="AW160" s="1"/>
  <c r="DX384"/>
  <c r="DX160" s="1"/>
  <c r="O491"/>
  <c r="O161" s="1"/>
  <c r="BR276"/>
  <c r="BR159" s="1"/>
  <c r="AX276"/>
  <c r="AX159" s="1"/>
  <c r="BJ491"/>
  <c r="BJ161" s="1"/>
  <c r="V384"/>
  <c r="V160" s="1"/>
  <c r="DK276"/>
  <c r="DK159" s="1"/>
  <c r="AS491"/>
  <c r="AS161" s="1"/>
  <c r="CK384"/>
  <c r="CK160" s="1"/>
  <c r="BO491"/>
  <c r="BO161" s="1"/>
  <c r="CI384"/>
  <c r="CI160" s="1"/>
  <c r="DN276"/>
  <c r="DN159" s="1"/>
  <c r="DT491"/>
  <c r="DT161" s="1"/>
  <c r="BN491"/>
  <c r="BN161" s="1"/>
  <c r="R384"/>
  <c r="R160" s="1"/>
  <c r="DA491"/>
  <c r="DA161" s="1"/>
  <c r="CU491"/>
  <c r="CU161" s="1"/>
  <c r="CO491"/>
  <c r="CO161" s="1"/>
  <c r="N276"/>
  <c r="N159" s="1"/>
  <c r="CF491"/>
  <c r="CF161" s="1"/>
  <c r="CD384"/>
  <c r="CD160" s="1"/>
  <c r="BC384"/>
  <c r="BC160" s="1"/>
  <c r="CQ276"/>
  <c r="CQ159" s="1"/>
  <c r="BY384"/>
  <c r="BY160" s="1"/>
  <c r="AP384"/>
  <c r="AP160" s="1"/>
  <c r="AD276"/>
  <c r="AD159" s="1"/>
  <c r="BM276"/>
  <c r="BM159" s="1"/>
  <c r="BZ491"/>
  <c r="BZ161" s="1"/>
  <c r="BO168"/>
  <c r="BO158" s="1"/>
  <c r="BQ384"/>
  <c r="BQ160" s="1"/>
  <c r="AV491"/>
  <c r="AV161" s="1"/>
  <c r="AA168"/>
  <c r="AA158" s="1"/>
  <c r="J491"/>
  <c r="J161" s="1"/>
  <c r="CO384"/>
  <c r="CO160" s="1"/>
  <c r="DR276"/>
  <c r="DR159" s="1"/>
  <c r="J276"/>
  <c r="J159" s="1"/>
  <c r="AT384"/>
  <c r="AT160" s="1"/>
  <c r="AP276"/>
  <c r="AP159" s="1"/>
  <c r="R491"/>
  <c r="R161" s="1"/>
  <c r="CM491"/>
  <c r="CM161" s="1"/>
  <c r="BV491"/>
  <c r="BV161" s="1"/>
  <c r="DF384"/>
  <c r="DF160" s="1"/>
  <c r="AR276"/>
  <c r="AR159" s="1"/>
  <c r="AJ384"/>
  <c r="AJ160" s="1"/>
  <c r="AG491"/>
  <c r="AG161" s="1"/>
  <c r="AG276"/>
  <c r="AG159" s="1"/>
  <c r="DL491"/>
  <c r="DL161" s="1"/>
  <c r="DM491"/>
  <c r="DM161" s="1"/>
  <c r="I491"/>
  <c r="I161" s="1"/>
  <c r="DS384"/>
  <c r="DS160" s="1"/>
  <c r="BI276"/>
  <c r="BI159" s="1"/>
  <c r="CC384"/>
  <c r="CC160" s="1"/>
  <c r="AW276"/>
  <c r="AW159" s="1"/>
  <c r="DH491"/>
  <c r="DH161" s="1"/>
  <c r="DG168"/>
  <c r="DG158" s="1"/>
  <c r="V276"/>
  <c r="V159" s="1"/>
  <c r="AB384"/>
  <c r="AB160" s="1"/>
  <c r="DF276"/>
  <c r="DF159" s="1"/>
  <c r="BW276"/>
  <c r="BW159" s="1"/>
  <c r="CN384"/>
  <c r="CN160" s="1"/>
  <c r="AF276"/>
  <c r="AF159" s="1"/>
  <c r="BA491"/>
  <c r="BA161" s="1"/>
  <c r="CB168"/>
  <c r="CB158" s="1"/>
  <c r="DN384"/>
  <c r="DN160" s="1"/>
  <c r="N168"/>
  <c r="N158" s="1"/>
  <c r="I168"/>
  <c r="I158" s="1"/>
  <c r="U168"/>
  <c r="U158" s="1"/>
  <c r="BI384"/>
  <c r="BI160" s="1"/>
  <c r="BQ276"/>
  <c r="BQ159" s="1"/>
  <c r="Z384"/>
  <c r="Z160" s="1"/>
  <c r="U491"/>
  <c r="U161" s="1"/>
  <c r="CO276"/>
  <c r="CO159" s="1"/>
  <c r="DH169"/>
  <c r="DH168" s="1"/>
  <c r="DH158" s="1"/>
  <c r="BB384"/>
  <c r="BB160" s="1"/>
  <c r="BD491"/>
  <c r="BD161" s="1"/>
  <c r="CI168"/>
  <c r="CI158" s="1"/>
  <c r="CB384"/>
  <c r="CB160" s="1"/>
  <c r="BJ384"/>
  <c r="BJ160" s="1"/>
  <c r="CG384"/>
  <c r="CG160" s="1"/>
  <c r="BY491"/>
  <c r="BY161" s="1"/>
  <c r="BA384"/>
  <c r="BA160" s="1"/>
  <c r="CM384"/>
  <c r="CM160" s="1"/>
  <c r="Q276"/>
  <c r="Q159" s="1"/>
  <c r="P491"/>
  <c r="P161" s="1"/>
  <c r="L491"/>
  <c r="L161" s="1"/>
  <c r="CZ491"/>
  <c r="CZ161" s="1"/>
  <c r="CU384"/>
  <c r="CU160" s="1"/>
  <c r="CN276"/>
  <c r="CN159" s="1"/>
  <c r="DE491"/>
  <c r="DE161" s="1"/>
  <c r="Q491"/>
  <c r="Q161" s="1"/>
  <c r="BO384"/>
  <c r="BO160" s="1"/>
  <c r="DB491"/>
  <c r="DB161" s="1"/>
  <c r="CS276"/>
  <c r="CS159" s="1"/>
  <c r="AF491"/>
  <c r="AF161" s="1"/>
  <c r="CE276"/>
  <c r="CE159" s="1"/>
  <c r="I488"/>
  <c r="T384"/>
  <c r="T160" s="1"/>
  <c r="BH276"/>
  <c r="BH159" s="1"/>
  <c r="DP384"/>
  <c r="DP160" s="1"/>
  <c r="DI276"/>
  <c r="DI159" s="1"/>
  <c r="BB491"/>
  <c r="BB161" s="1"/>
  <c r="BU168"/>
  <c r="BU158" s="1"/>
  <c r="BN168"/>
  <c r="BN158" s="1"/>
  <c r="CP168"/>
  <c r="CP158" s="1"/>
  <c r="CK168"/>
  <c r="CK158" s="1"/>
  <c r="AD168"/>
  <c r="AD158" s="1"/>
  <c r="CM168"/>
  <c r="CM158" s="1"/>
  <c r="BH168"/>
  <c r="BH158" s="1"/>
  <c r="BC168"/>
  <c r="BC158" s="1"/>
  <c r="AX168"/>
  <c r="AX158" s="1"/>
  <c r="AW168"/>
  <c r="AW158" s="1"/>
  <c r="DX168"/>
  <c r="DX158" s="1"/>
  <c r="BW168"/>
  <c r="BW158" s="1"/>
  <c r="AZ168"/>
  <c r="AZ158" s="1"/>
  <c r="AP168"/>
  <c r="AP158" s="1"/>
  <c r="AJ168"/>
  <c r="AJ158" s="1"/>
  <c r="CO168"/>
  <c r="CO158" s="1"/>
  <c r="AG168"/>
  <c r="AG158" s="1"/>
  <c r="Y168"/>
  <c r="Y158" s="1"/>
  <c r="BP168"/>
  <c r="BP158" s="1"/>
  <c r="Q168"/>
  <c r="Q158" s="1"/>
  <c r="BD168"/>
  <c r="BD158" s="1"/>
  <c r="V168"/>
  <c r="V158" s="1"/>
  <c r="R168"/>
  <c r="R158" s="1"/>
  <c r="DD168"/>
  <c r="DD158" s="1"/>
  <c r="BK168"/>
  <c r="BK158" s="1"/>
  <c r="AF168"/>
  <c r="AF158" s="1"/>
  <c r="M168"/>
  <c r="M158" s="1"/>
  <c r="CH168"/>
  <c r="CH158" s="1"/>
  <c r="AB168"/>
  <c r="AB158" s="1"/>
  <c r="AH168"/>
  <c r="AH158" s="1"/>
  <c r="CX168"/>
  <c r="CX158" s="1"/>
  <c r="DE168"/>
  <c r="DE158" s="1"/>
  <c r="J168"/>
  <c r="J158" s="1"/>
  <c r="AL168"/>
  <c r="AL158" s="1"/>
  <c r="P168"/>
  <c r="P158" s="1"/>
  <c r="CN168"/>
  <c r="CN158" s="1"/>
  <c r="W168"/>
  <c r="W158" s="1"/>
  <c r="K168"/>
  <c r="K158" s="1"/>
  <c r="BV168"/>
  <c r="BV158" s="1"/>
  <c r="BG168"/>
  <c r="BG158" s="1"/>
  <c r="CW168"/>
  <c r="CW158" s="1"/>
  <c r="AT168"/>
  <c r="AT158" s="1"/>
  <c r="O168"/>
  <c r="O158" s="1"/>
  <c r="BT168"/>
  <c r="BT158" s="1"/>
  <c r="AI168"/>
  <c r="AI158" s="1"/>
  <c r="CD168"/>
  <c r="CD158" s="1"/>
  <c r="DA168"/>
  <c r="DA158" s="1"/>
  <c r="CC168"/>
  <c r="CC158" s="1"/>
  <c r="CL168"/>
  <c r="CL158" s="1"/>
  <c r="BX168"/>
  <c r="BX158" s="1"/>
  <c r="BR168"/>
  <c r="BR158" s="1"/>
  <c r="CT168"/>
  <c r="CT158" s="1"/>
  <c r="AK168"/>
  <c r="AK158" s="1"/>
  <c r="BJ168"/>
  <c r="BJ158" s="1"/>
  <c r="BZ168"/>
  <c r="BZ158" s="1"/>
  <c r="DB168"/>
  <c r="DB158" s="1"/>
  <c r="AQ168"/>
  <c r="AQ158" s="1"/>
  <c r="CE168"/>
  <c r="CE158" s="1"/>
  <c r="CF168"/>
  <c r="CF158" s="1"/>
  <c r="CG168"/>
  <c r="CG158" s="1"/>
  <c r="AM168"/>
  <c r="AM158" s="1"/>
  <c r="CV168"/>
  <c r="CV158" s="1"/>
  <c r="BQ168"/>
  <c r="BQ158" s="1"/>
  <c r="BL168"/>
  <c r="BL158" s="1"/>
  <c r="AY168"/>
  <c r="AY158" s="1"/>
  <c r="AN168"/>
  <c r="AN158" s="1"/>
  <c r="DC168"/>
  <c r="DC158" s="1"/>
  <c r="BI168"/>
  <c r="BI158" s="1"/>
  <c r="CY168"/>
  <c r="CY158" s="1"/>
  <c r="AE168"/>
  <c r="AE158" s="1"/>
  <c r="AN384"/>
  <c r="AN160" s="1"/>
  <c r="CC276"/>
  <c r="CC159" s="1"/>
  <c r="T491"/>
  <c r="T161" s="1"/>
  <c r="DF168"/>
  <c r="DF158" s="1"/>
  <c r="CH276"/>
  <c r="CH159" s="1"/>
  <c r="L168"/>
  <c r="L158" s="1"/>
  <c r="CJ168"/>
  <c r="CJ158" s="1"/>
  <c r="DU491"/>
  <c r="DU161" s="1"/>
  <c r="DS276"/>
  <c r="DS159" s="1"/>
  <c r="X276"/>
  <c r="X159" s="1"/>
  <c r="BT276"/>
  <c r="BT159" s="1"/>
  <c r="DJ491"/>
  <c r="DJ161" s="1"/>
  <c r="J384"/>
  <c r="J160" s="1"/>
  <c r="AY491"/>
  <c r="AY161" s="1"/>
  <c r="Z491"/>
  <c r="Z161" s="1"/>
  <c r="AQ491"/>
  <c r="AQ161" s="1"/>
  <c r="CT384"/>
  <c r="CT160" s="1"/>
  <c r="AY276"/>
  <c r="AY159" s="1"/>
  <c r="Q384"/>
  <c r="Q160" s="1"/>
  <c r="CN491"/>
  <c r="CN161" s="1"/>
  <c r="CV384"/>
  <c r="CV160" s="1"/>
  <c r="DU384"/>
  <c r="DU160" s="1"/>
  <c r="CE491"/>
  <c r="CE161" s="1"/>
  <c r="BL276"/>
  <c r="BL159" s="1"/>
  <c r="AV168"/>
  <c r="AV158" s="1"/>
  <c r="AL276"/>
  <c r="AL159" s="1"/>
  <c r="CE384"/>
  <c r="CE160" s="1"/>
  <c r="CH384"/>
  <c r="CH160" s="1"/>
  <c r="AL491"/>
  <c r="AL161" s="1"/>
  <c r="AQ276"/>
  <c r="AQ159" s="1"/>
  <c r="DL384"/>
  <c r="DL160" s="1"/>
  <c r="DD491"/>
  <c r="DD161" s="1"/>
  <c r="CY276"/>
  <c r="CY159" s="1"/>
  <c r="AB491"/>
  <c r="AB161" s="1"/>
  <c r="CX491"/>
  <c r="CX161" s="1"/>
  <c r="K384"/>
  <c r="K160" s="1"/>
  <c r="AS276"/>
  <c r="AS159" s="1"/>
  <c r="BU491"/>
  <c r="BU161" s="1"/>
  <c r="BX491"/>
  <c r="BX161" s="1"/>
  <c r="Z276"/>
  <c r="Z159" s="1"/>
  <c r="X384"/>
  <c r="X160" s="1"/>
  <c r="BH491"/>
  <c r="BH161" s="1"/>
  <c r="CG491"/>
  <c r="CG161" s="1"/>
  <c r="BF491"/>
  <c r="BF161" s="1"/>
  <c r="AH276"/>
  <c r="AH159" s="1"/>
  <c r="AE491"/>
  <c r="AE161" s="1"/>
  <c r="AX384"/>
  <c r="AX160" s="1"/>
  <c r="DC276"/>
  <c r="DC159" s="1"/>
  <c r="BK384"/>
  <c r="BK160" s="1"/>
  <c r="AQ384"/>
  <c r="AQ160" s="1"/>
  <c r="BR491"/>
  <c r="BR161" s="1"/>
  <c r="AC491"/>
  <c r="AC161" s="1"/>
  <c r="I273"/>
  <c r="I276"/>
  <c r="I159" s="1"/>
  <c r="DJ157"/>
  <c r="DK167"/>
  <c r="DI180"/>
  <c r="DI170"/>
  <c r="DI171"/>
  <c r="DI173"/>
  <c r="DI177"/>
  <c r="DI174"/>
  <c r="DI182"/>
  <c r="DI181"/>
  <c r="DI175"/>
  <c r="DI172"/>
  <c r="DI179"/>
  <c r="DI178"/>
  <c r="DI183"/>
  <c r="DI176"/>
  <c r="DI184"/>
  <c r="DI185"/>
  <c r="DI186"/>
  <c r="DI187"/>
  <c r="DI188"/>
  <c r="DI189"/>
  <c r="DI190"/>
  <c r="DI191"/>
  <c r="DI192"/>
  <c r="DI193"/>
  <c r="DI194"/>
  <c r="DI195"/>
  <c r="DI196"/>
  <c r="DI197"/>
  <c r="DI198"/>
  <c r="DI199"/>
  <c r="DI200"/>
  <c r="DI201"/>
  <c r="DI202"/>
  <c r="DI203"/>
  <c r="DI204"/>
  <c r="DI205"/>
  <c r="DI206"/>
  <c r="DI207"/>
  <c r="DI208"/>
  <c r="DI209"/>
  <c r="DI210"/>
  <c r="DI211"/>
  <c r="DI212"/>
  <c r="DI213"/>
  <c r="DI214"/>
  <c r="DI215"/>
  <c r="DI216"/>
  <c r="DI217"/>
  <c r="DI218"/>
  <c r="DI219"/>
  <c r="DI220"/>
  <c r="DI221"/>
  <c r="DI222"/>
  <c r="DI223"/>
  <c r="DI224"/>
  <c r="DI225"/>
  <c r="DI226"/>
  <c r="DI227"/>
  <c r="DI228"/>
  <c r="DI229"/>
  <c r="DI230"/>
  <c r="DI231"/>
  <c r="DI232"/>
  <c r="DI233"/>
  <c r="DI234"/>
  <c r="DI235"/>
  <c r="DI236"/>
  <c r="DI237"/>
  <c r="DI238"/>
  <c r="DI239"/>
  <c r="DI240"/>
  <c r="DI241"/>
  <c r="DI242"/>
  <c r="DI243"/>
  <c r="DI244"/>
  <c r="DI245"/>
  <c r="DI246"/>
  <c r="DI247"/>
  <c r="DI248"/>
  <c r="DI249"/>
  <c r="DI250"/>
  <c r="DI251"/>
  <c r="DI252"/>
  <c r="DI253"/>
  <c r="DI254"/>
  <c r="DI255"/>
  <c r="DI256"/>
  <c r="DI257"/>
  <c r="DI258"/>
  <c r="DI259"/>
  <c r="DI260"/>
  <c r="DI261"/>
  <c r="DI262"/>
  <c r="DI263"/>
  <c r="DI264"/>
  <c r="DI265"/>
  <c r="DI266"/>
  <c r="DI267"/>
  <c r="DI268"/>
  <c r="DI269"/>
  <c r="DI270"/>
  <c r="Y384"/>
  <c r="Y160" s="1"/>
  <c r="BX384"/>
  <c r="BX160" s="1"/>
  <c r="BN276"/>
  <c r="BN159" s="1"/>
  <c r="CS168"/>
  <c r="CS158" s="1"/>
  <c r="AA276"/>
  <c r="AA159" s="1"/>
  <c r="CZ276"/>
  <c r="CZ159" s="1"/>
  <c r="BL491"/>
  <c r="BL161" s="1"/>
  <c r="AF384"/>
  <c r="AF160" s="1"/>
  <c r="DV491"/>
  <c r="DV161" s="1"/>
  <c r="CT276"/>
  <c r="CT159" s="1"/>
  <c r="K276"/>
  <c r="K159" s="1"/>
  <c r="AZ276"/>
  <c r="AZ159" s="1"/>
  <c r="AK491"/>
  <c r="AK161" s="1"/>
  <c r="CJ384"/>
  <c r="CJ160" s="1"/>
  <c r="P384"/>
  <c r="P160" s="1"/>
  <c r="BE384"/>
  <c r="BE160" s="1"/>
  <c r="BM168"/>
  <c r="BM158" s="1"/>
  <c r="DO491"/>
  <c r="DO161" s="1"/>
  <c r="CV276"/>
  <c r="CV159" s="1"/>
  <c r="CY491"/>
  <c r="CY161" s="1"/>
  <c r="BM491"/>
  <c r="BM161" s="1"/>
  <c r="BA168"/>
  <c r="BA158" s="1"/>
  <c r="AV276"/>
  <c r="AV159" s="1"/>
  <c r="AZ491"/>
  <c r="AZ161" s="1"/>
  <c r="DS491"/>
  <c r="DS161" s="1"/>
  <c r="AO276"/>
  <c r="AO159" s="1"/>
  <c r="AK384"/>
  <c r="AK160" s="1"/>
  <c r="CX384"/>
  <c r="CX160" s="1"/>
  <c r="AR384"/>
  <c r="AR160" s="1"/>
  <c r="BU384"/>
  <c r="BU160" s="1"/>
  <c r="AO491"/>
  <c r="AO161" s="1"/>
  <c r="DM276"/>
  <c r="DM159" s="1"/>
  <c r="CL491"/>
  <c r="CL161" s="1"/>
  <c r="CB276"/>
  <c r="CB159" s="1"/>
  <c r="BP384"/>
  <c r="BP160" s="1"/>
  <c r="BC276"/>
  <c r="BC159" s="1"/>
  <c r="X491"/>
  <c r="X161" s="1"/>
  <c r="CI276"/>
  <c r="CI159" s="1"/>
  <c r="CM276"/>
  <c r="CM159" s="1"/>
  <c r="Y491"/>
  <c r="Y161" s="1"/>
  <c r="M491"/>
  <c r="M161" s="1"/>
  <c r="DQ491"/>
  <c r="DQ161" s="1"/>
  <c r="CJ276"/>
  <c r="CJ159" s="1"/>
  <c r="DL276"/>
  <c r="DL159" s="1"/>
  <c r="BU276"/>
  <c r="BU159" s="1"/>
  <c r="BM384"/>
  <c r="BM160" s="1"/>
  <c r="AJ491"/>
  <c r="AJ161" s="1"/>
  <c r="DW384"/>
  <c r="DW160" s="1"/>
  <c r="AO384"/>
  <c r="AO160" s="1"/>
  <c r="AW491"/>
  <c r="AW161" s="1"/>
  <c r="AN276"/>
  <c r="AN159" s="1"/>
  <c r="AG39"/>
  <c r="AG34" s="1"/>
  <c r="AG38"/>
  <c r="AG33" s="1"/>
  <c r="AG40"/>
  <c r="AG35" s="1"/>
  <c r="AH38"/>
  <c r="AH33" s="1"/>
  <c r="AH39"/>
  <c r="AH34" s="1"/>
  <c r="AH40"/>
  <c r="AH35" s="1"/>
  <c r="AJ39"/>
  <c r="AJ34" s="1"/>
  <c r="AJ38"/>
  <c r="AJ33" s="1"/>
  <c r="AJ40"/>
  <c r="AJ35" s="1"/>
  <c r="AK39"/>
  <c r="AK34" s="1"/>
  <c r="AK38"/>
  <c r="AK33" s="1"/>
  <c r="AK40"/>
  <c r="AK35" s="1"/>
  <c r="AI39"/>
  <c r="AI34" s="1"/>
  <c r="AI38"/>
  <c r="AI33" s="1"/>
  <c r="AI40"/>
  <c r="AI35" s="1"/>
  <c r="C315" i="4"/>
  <c r="I315" s="1"/>
  <c r="M207"/>
  <c r="G245" s="1"/>
  <c r="C238"/>
  <c r="C262"/>
  <c r="C283"/>
  <c r="C305"/>
  <c r="I305" s="1"/>
  <c r="C244"/>
  <c r="C304"/>
  <c r="I304" s="1"/>
  <c r="C257"/>
  <c r="I257" s="1"/>
  <c r="C275"/>
  <c r="I275" s="1"/>
  <c r="C300"/>
  <c r="C302"/>
  <c r="C229"/>
  <c r="C241"/>
  <c r="I241" s="1"/>
  <c r="C235"/>
  <c r="I235" s="1"/>
  <c r="C268"/>
  <c r="J207"/>
  <c r="D262" s="1"/>
  <c r="K207"/>
  <c r="E314" s="1"/>
  <c r="C227"/>
  <c r="C249"/>
  <c r="C273"/>
  <c r="I273" s="1"/>
  <c r="C294"/>
  <c r="I294" s="1"/>
  <c r="C317"/>
  <c r="I317" s="1"/>
  <c r="C272"/>
  <c r="I272" s="1"/>
  <c r="C254"/>
  <c r="I254" s="1"/>
  <c r="C250"/>
  <c r="C239"/>
  <c r="C296"/>
  <c r="I296" s="1"/>
  <c r="C234"/>
  <c r="I234" s="1"/>
  <c r="C225"/>
  <c r="C276"/>
  <c r="I276" s="1"/>
  <c r="C284"/>
  <c r="I284" s="1"/>
  <c r="C263"/>
  <c r="C261"/>
  <c r="I261" s="1"/>
  <c r="C319"/>
  <c r="L207"/>
  <c r="F283" s="1"/>
  <c r="C301"/>
  <c r="I301" s="1"/>
  <c r="C247"/>
  <c r="I247" s="1"/>
  <c r="C237"/>
  <c r="I237" s="1"/>
  <c r="C265"/>
  <c r="I265" s="1"/>
  <c r="C246"/>
  <c r="C277"/>
  <c r="I277" s="1"/>
  <c r="C224"/>
  <c r="C291"/>
  <c r="I291" s="1"/>
  <c r="C297"/>
  <c r="I297" s="1"/>
  <c r="C255"/>
  <c r="I255" s="1"/>
  <c r="C252"/>
  <c r="I252" s="1"/>
  <c r="C258"/>
  <c r="I258" s="1"/>
  <c r="C280"/>
  <c r="I280" s="1"/>
  <c r="C299"/>
  <c r="I299" s="1"/>
  <c r="C307"/>
  <c r="I307" s="1"/>
  <c r="C220"/>
  <c r="I220" s="1"/>
  <c r="C259"/>
  <c r="I259" s="1"/>
  <c r="C270"/>
  <c r="I270" s="1"/>
  <c r="C260"/>
  <c r="C288"/>
  <c r="I288" s="1"/>
  <c r="C314"/>
  <c r="I314" s="1"/>
  <c r="C306"/>
  <c r="I306" s="1"/>
  <c r="C236"/>
  <c r="C313"/>
  <c r="I313" s="1"/>
  <c r="C292"/>
  <c r="I292" s="1"/>
  <c r="C233"/>
  <c r="C295"/>
  <c r="C310"/>
  <c r="C269"/>
  <c r="I269" s="1"/>
  <c r="C232"/>
  <c r="I232" s="1"/>
  <c r="C289"/>
  <c r="I289" s="1"/>
  <c r="C281"/>
  <c r="C243"/>
  <c r="I243" s="1"/>
  <c r="C285"/>
  <c r="I285" s="1"/>
  <c r="C286"/>
  <c r="C298"/>
  <c r="I298" s="1"/>
  <c r="C242"/>
  <c r="I242" s="1"/>
  <c r="C228"/>
  <c r="C293"/>
  <c r="I293" s="1"/>
  <c r="C303"/>
  <c r="C240"/>
  <c r="I240" s="1"/>
  <c r="C226"/>
  <c r="I226" s="1"/>
  <c r="C279"/>
  <c r="I279" s="1"/>
  <c r="C282"/>
  <c r="I282" s="1"/>
  <c r="C267"/>
  <c r="C256"/>
  <c r="I256" s="1"/>
  <c r="C312"/>
  <c r="I312" s="1"/>
  <c r="C222"/>
  <c r="I222" s="1"/>
  <c r="C230"/>
  <c r="C316"/>
  <c r="C287"/>
  <c r="I287" s="1"/>
  <c r="C245"/>
  <c r="C266"/>
  <c r="I266" s="1"/>
  <c r="C290"/>
  <c r="I290" s="1"/>
  <c r="C271"/>
  <c r="I318"/>
  <c r="C318"/>
  <c r="C231"/>
  <c r="C264"/>
  <c r="I264" s="1"/>
  <c r="C253"/>
  <c r="I253" s="1"/>
  <c r="C309"/>
  <c r="I309" s="1"/>
  <c r="C251"/>
  <c r="I251" s="1"/>
  <c r="C223"/>
  <c r="I223" s="1"/>
  <c r="C274"/>
  <c r="I274" s="1"/>
  <c r="C221"/>
  <c r="C311"/>
  <c r="C248"/>
  <c r="I248" s="1"/>
  <c r="C308"/>
  <c r="I308" s="1"/>
  <c r="C278"/>
  <c r="I278" s="1"/>
  <c r="C219"/>
  <c r="I219" s="1"/>
  <c r="G293" l="1"/>
  <c r="F220"/>
  <c r="F300"/>
  <c r="G275"/>
  <c r="F269"/>
  <c r="AZ599" i="14"/>
  <c r="AZ162" s="1"/>
  <c r="BQ599"/>
  <c r="BQ162" s="1"/>
  <c r="CD599"/>
  <c r="CD162" s="1"/>
  <c r="AV599"/>
  <c r="AV162" s="1"/>
  <c r="DJ599"/>
  <c r="DJ162" s="1"/>
  <c r="CZ599"/>
  <c r="CZ162" s="1"/>
  <c r="BA599"/>
  <c r="BA162" s="1"/>
  <c r="BD599"/>
  <c r="BD162" s="1"/>
  <c r="DB599"/>
  <c r="DB162" s="1"/>
  <c r="BP599"/>
  <c r="BP162" s="1"/>
  <c r="BZ599"/>
  <c r="BZ162" s="1"/>
  <c r="CW599"/>
  <c r="CW162" s="1"/>
  <c r="DT599"/>
  <c r="DT162" s="1"/>
  <c r="BF599"/>
  <c r="BF162" s="1"/>
  <c r="O599"/>
  <c r="O162" s="1"/>
  <c r="BS599"/>
  <c r="BS162" s="1"/>
  <c r="R599"/>
  <c r="R162" s="1"/>
  <c r="T599"/>
  <c r="T162" s="1"/>
  <c r="DN599"/>
  <c r="DN162" s="1"/>
  <c r="CB599"/>
  <c r="CB162" s="1"/>
  <c r="I599"/>
  <c r="I162" s="1"/>
  <c r="DR599"/>
  <c r="DR162" s="1"/>
  <c r="AJ599"/>
  <c r="AJ162" s="1"/>
  <c r="CH599"/>
  <c r="CH162" s="1"/>
  <c r="AN599"/>
  <c r="AN162" s="1"/>
  <c r="DF599"/>
  <c r="DF162" s="1"/>
  <c r="AE599"/>
  <c r="AE162" s="1"/>
  <c r="AK599"/>
  <c r="AK162" s="1"/>
  <c r="U599"/>
  <c r="U162" s="1"/>
  <c r="CJ599"/>
  <c r="CJ162" s="1"/>
  <c r="BM599"/>
  <c r="BM162" s="1"/>
  <c r="K599"/>
  <c r="K162" s="1"/>
  <c r="CC599"/>
  <c r="CC162" s="1"/>
  <c r="AD599"/>
  <c r="AD162" s="1"/>
  <c r="DA599"/>
  <c r="DA162" s="1"/>
  <c r="BK599"/>
  <c r="BK162" s="1"/>
  <c r="CI599"/>
  <c r="CI162" s="1"/>
  <c r="CG599"/>
  <c r="CG162" s="1"/>
  <c r="CM599"/>
  <c r="CM162" s="1"/>
  <c r="CK599"/>
  <c r="CK162" s="1"/>
  <c r="CU599"/>
  <c r="CU162" s="1"/>
  <c r="BG599"/>
  <c r="BG162" s="1"/>
  <c r="X599"/>
  <c r="X162" s="1"/>
  <c r="AL599"/>
  <c r="AL162" s="1"/>
  <c r="DG599"/>
  <c r="DG162" s="1"/>
  <c r="CN599"/>
  <c r="CN162" s="1"/>
  <c r="M599"/>
  <c r="M162" s="1"/>
  <c r="DQ599"/>
  <c r="DQ162" s="1"/>
  <c r="V599"/>
  <c r="V162" s="1"/>
  <c r="DP599"/>
  <c r="DP162" s="1"/>
  <c r="S599"/>
  <c r="S162" s="1"/>
  <c r="DU599"/>
  <c r="DU162" s="1"/>
  <c r="AP599"/>
  <c r="AP162" s="1"/>
  <c r="CA599"/>
  <c r="CA162" s="1"/>
  <c r="BH599"/>
  <c r="BH162" s="1"/>
  <c r="CF599"/>
  <c r="CF162" s="1"/>
  <c r="DE599"/>
  <c r="DE162" s="1"/>
  <c r="CV599"/>
  <c r="CV162" s="1"/>
  <c r="AS599"/>
  <c r="AS162" s="1"/>
  <c r="N599"/>
  <c r="N162" s="1"/>
  <c r="BY599"/>
  <c r="BY162" s="1"/>
  <c r="DM599"/>
  <c r="DM162" s="1"/>
  <c r="Y599"/>
  <c r="Y162" s="1"/>
  <c r="AH599"/>
  <c r="AH162" s="1"/>
  <c r="AF599"/>
  <c r="AF162" s="1"/>
  <c r="Z599"/>
  <c r="Z162" s="1"/>
  <c r="DW599"/>
  <c r="DW162" s="1"/>
  <c r="BC599"/>
  <c r="BC162" s="1"/>
  <c r="Q599"/>
  <c r="Q162" s="1"/>
  <c r="CY599"/>
  <c r="CY162" s="1"/>
  <c r="BE599"/>
  <c r="BE162" s="1"/>
  <c r="CP599"/>
  <c r="CP162" s="1"/>
  <c r="DH599"/>
  <c r="DH162" s="1"/>
  <c r="AC599"/>
  <c r="AC162" s="1"/>
  <c r="L599"/>
  <c r="L162" s="1"/>
  <c r="P599"/>
  <c r="P162" s="1"/>
  <c r="BL599"/>
  <c r="BL162" s="1"/>
  <c r="BR599"/>
  <c r="BR162" s="1"/>
  <c r="BU599"/>
  <c r="BU162" s="1"/>
  <c r="AA599"/>
  <c r="AA162" s="1"/>
  <c r="AX599"/>
  <c r="AX162" s="1"/>
  <c r="DC599"/>
  <c r="DC162" s="1"/>
  <c r="DS599"/>
  <c r="DS162" s="1"/>
  <c r="BJ599"/>
  <c r="BJ162" s="1"/>
  <c r="AO599"/>
  <c r="AO162" s="1"/>
  <c r="CO599"/>
  <c r="CO162" s="1"/>
  <c r="AW599"/>
  <c r="AW162" s="1"/>
  <c r="AI599"/>
  <c r="AI162" s="1"/>
  <c r="AT599"/>
  <c r="AT162" s="1"/>
  <c r="DK599"/>
  <c r="DK162" s="1"/>
  <c r="BT599"/>
  <c r="BT162" s="1"/>
  <c r="BN599"/>
  <c r="BN162" s="1"/>
  <c r="AU599"/>
  <c r="AU162" s="1"/>
  <c r="BV599"/>
  <c r="BV162" s="1"/>
  <c r="BB599"/>
  <c r="BB162" s="1"/>
  <c r="DI599"/>
  <c r="DI162" s="1"/>
  <c r="CR599"/>
  <c r="CR162" s="1"/>
  <c r="BI599"/>
  <c r="BI162" s="1"/>
  <c r="CE599"/>
  <c r="CE162" s="1"/>
  <c r="DD599"/>
  <c r="DD162" s="1"/>
  <c r="CT599"/>
  <c r="CT162" s="1"/>
  <c r="AM599"/>
  <c r="AM162" s="1"/>
  <c r="DV599"/>
  <c r="DV162" s="1"/>
  <c r="J599"/>
  <c r="J162" s="1"/>
  <c r="AR599"/>
  <c r="AR162" s="1"/>
  <c r="CL599"/>
  <c r="CL162" s="1"/>
  <c r="BW599"/>
  <c r="BW162" s="1"/>
  <c r="W599"/>
  <c r="W162" s="1"/>
  <c r="BO599"/>
  <c r="BO162" s="1"/>
  <c r="DO599"/>
  <c r="DO162" s="1"/>
  <c r="CX599"/>
  <c r="CX162" s="1"/>
  <c r="BX599"/>
  <c r="BX162" s="1"/>
  <c r="AB599"/>
  <c r="AB162" s="1"/>
  <c r="AQ599"/>
  <c r="AQ162" s="1"/>
  <c r="CQ599"/>
  <c r="CQ162" s="1"/>
  <c r="AY599"/>
  <c r="AY162" s="1"/>
  <c r="CS599"/>
  <c r="CS162" s="1"/>
  <c r="AG599"/>
  <c r="AG162" s="1"/>
  <c r="DL599"/>
  <c r="DL162" s="1"/>
  <c r="DI169"/>
  <c r="DI168" s="1"/>
  <c r="DI158" s="1"/>
  <c r="DK157"/>
  <c r="DL167"/>
  <c r="DJ183"/>
  <c r="DJ173"/>
  <c r="DJ170"/>
  <c r="DJ172"/>
  <c r="DJ177"/>
  <c r="DJ185"/>
  <c r="DJ181"/>
  <c r="DJ182"/>
  <c r="DJ174"/>
  <c r="DJ178"/>
  <c r="DJ179"/>
  <c r="DJ171"/>
  <c r="DJ176"/>
  <c r="DJ175"/>
  <c r="DJ180"/>
  <c r="DJ184"/>
  <c r="DJ186"/>
  <c r="DJ187"/>
  <c r="DJ188"/>
  <c r="DJ189"/>
  <c r="DJ190"/>
  <c r="DJ191"/>
  <c r="DJ192"/>
  <c r="DJ193"/>
  <c r="DJ194"/>
  <c r="DJ195"/>
  <c r="DJ196"/>
  <c r="DJ197"/>
  <c r="DJ198"/>
  <c r="DJ199"/>
  <c r="DJ200"/>
  <c r="DJ201"/>
  <c r="DJ202"/>
  <c r="DJ203"/>
  <c r="DJ204"/>
  <c r="DJ205"/>
  <c r="DJ206"/>
  <c r="DJ207"/>
  <c r="DJ208"/>
  <c r="DJ209"/>
  <c r="DJ210"/>
  <c r="DJ211"/>
  <c r="DJ212"/>
  <c r="DJ213"/>
  <c r="DJ214"/>
  <c r="DJ215"/>
  <c r="DJ216"/>
  <c r="DJ217"/>
  <c r="DJ218"/>
  <c r="DJ219"/>
  <c r="DJ220"/>
  <c r="DJ221"/>
  <c r="DJ222"/>
  <c r="DJ223"/>
  <c r="DJ224"/>
  <c r="DJ225"/>
  <c r="DJ226"/>
  <c r="DJ227"/>
  <c r="DJ228"/>
  <c r="DJ229"/>
  <c r="DJ230"/>
  <c r="DJ231"/>
  <c r="DJ232"/>
  <c r="DJ233"/>
  <c r="DJ234"/>
  <c r="DJ235"/>
  <c r="DJ236"/>
  <c r="DJ237"/>
  <c r="DJ238"/>
  <c r="DJ239"/>
  <c r="DJ240"/>
  <c r="DJ241"/>
  <c r="DJ242"/>
  <c r="DJ243"/>
  <c r="DJ244"/>
  <c r="DJ245"/>
  <c r="DJ246"/>
  <c r="DJ247"/>
  <c r="DJ248"/>
  <c r="DJ249"/>
  <c r="DJ250"/>
  <c r="DJ251"/>
  <c r="DJ252"/>
  <c r="DJ253"/>
  <c r="DJ254"/>
  <c r="DJ255"/>
  <c r="DJ256"/>
  <c r="DJ257"/>
  <c r="DJ258"/>
  <c r="DJ259"/>
  <c r="DJ260"/>
  <c r="DJ261"/>
  <c r="DJ262"/>
  <c r="DJ263"/>
  <c r="DJ264"/>
  <c r="DJ265"/>
  <c r="DJ266"/>
  <c r="DJ267"/>
  <c r="DJ268"/>
  <c r="DJ270"/>
  <c r="DJ269"/>
  <c r="D315" i="4"/>
  <c r="J315" s="1"/>
  <c r="D286"/>
  <c r="J286" s="1"/>
  <c r="D270"/>
  <c r="G287"/>
  <c r="G221"/>
  <c r="E233"/>
  <c r="K233" s="1"/>
  <c r="D279"/>
  <c r="J279" s="1"/>
  <c r="D226"/>
  <c r="J226" s="1"/>
  <c r="D268"/>
  <c r="J268" s="1"/>
  <c r="D303"/>
  <c r="G291"/>
  <c r="D250"/>
  <c r="E315"/>
  <c r="G279"/>
  <c r="D283"/>
  <c r="G247"/>
  <c r="G283"/>
  <c r="E261"/>
  <c r="D274"/>
  <c r="J274" s="1"/>
  <c r="D314"/>
  <c r="D295"/>
  <c r="J295" s="1"/>
  <c r="D278"/>
  <c r="J278" s="1"/>
  <c r="E228"/>
  <c r="D238"/>
  <c r="J238" s="1"/>
  <c r="D318"/>
  <c r="J318" s="1"/>
  <c r="F316"/>
  <c r="D232"/>
  <c r="J232" s="1"/>
  <c r="G265"/>
  <c r="G316"/>
  <c r="E302"/>
  <c r="D261"/>
  <c r="J261" s="1"/>
  <c r="D292"/>
  <c r="J292" s="1"/>
  <c r="D313"/>
  <c r="J313" s="1"/>
  <c r="D230"/>
  <c r="J230" s="1"/>
  <c r="G300"/>
  <c r="D224"/>
  <c r="G307"/>
  <c r="D282"/>
  <c r="J282" s="1"/>
  <c r="E244"/>
  <c r="G303"/>
  <c r="G229"/>
  <c r="F289"/>
  <c r="D267"/>
  <c r="J267" s="1"/>
  <c r="D291"/>
  <c r="D228"/>
  <c r="D297"/>
  <c r="J297" s="1"/>
  <c r="E224"/>
  <c r="K224" s="1"/>
  <c r="E219"/>
  <c r="E225"/>
  <c r="E253"/>
  <c r="E299"/>
  <c r="E279"/>
  <c r="G250"/>
  <c r="G230"/>
  <c r="G243"/>
  <c r="G284"/>
  <c r="G259"/>
  <c r="G244"/>
  <c r="G222"/>
  <c r="F295"/>
  <c r="E310"/>
  <c r="E291"/>
  <c r="K291" s="1"/>
  <c r="E306"/>
  <c r="E298"/>
  <c r="E312"/>
  <c r="E255"/>
  <c r="D243"/>
  <c r="D284"/>
  <c r="J284" s="1"/>
  <c r="D223"/>
  <c r="J223" s="1"/>
  <c r="D287"/>
  <c r="J287" s="1"/>
  <c r="D237"/>
  <c r="J237" s="1"/>
  <c r="D248"/>
  <c r="J248" s="1"/>
  <c r="D319"/>
  <c r="G289"/>
  <c r="G264"/>
  <c r="E263"/>
  <c r="E300"/>
  <c r="E254"/>
  <c r="E230"/>
  <c r="G276"/>
  <c r="E319"/>
  <c r="G314"/>
  <c r="G235"/>
  <c r="G282"/>
  <c r="G257"/>
  <c r="G319"/>
  <c r="G262"/>
  <c r="F302"/>
  <c r="F304"/>
  <c r="E260"/>
  <c r="E289"/>
  <c r="E297"/>
  <c r="E311"/>
  <c r="E280"/>
  <c r="E257"/>
  <c r="D252"/>
  <c r="J252" s="1"/>
  <c r="D221"/>
  <c r="D233"/>
  <c r="D244"/>
  <c r="J244" s="1"/>
  <c r="D231"/>
  <c r="J231" s="1"/>
  <c r="D229"/>
  <c r="J229" s="1"/>
  <c r="J250"/>
  <c r="G258"/>
  <c r="G271"/>
  <c r="G226"/>
  <c r="E221"/>
  <c r="E305"/>
  <c r="G281"/>
  <c r="E288"/>
  <c r="E265"/>
  <c r="G253"/>
  <c r="G267"/>
  <c r="G233"/>
  <c r="G306"/>
  <c r="G269"/>
  <c r="G234"/>
  <c r="F236"/>
  <c r="F277"/>
  <c r="E240"/>
  <c r="E285"/>
  <c r="E243"/>
  <c r="E293"/>
  <c r="E309"/>
  <c r="E313"/>
  <c r="D264"/>
  <c r="J264" s="1"/>
  <c r="D246"/>
  <c r="J246" s="1"/>
  <c r="D242"/>
  <c r="J242" s="1"/>
  <c r="D275"/>
  <c r="J275" s="1"/>
  <c r="D225"/>
  <c r="J225" s="1"/>
  <c r="D307"/>
  <c r="G309"/>
  <c r="E295"/>
  <c r="G242"/>
  <c r="G318"/>
  <c r="G312"/>
  <c r="G220"/>
  <c r="E296"/>
  <c r="E222"/>
  <c r="E286"/>
  <c r="I231"/>
  <c r="I228"/>
  <c r="J314"/>
  <c r="G288"/>
  <c r="G228"/>
  <c r="G248"/>
  <c r="G315"/>
  <c r="G251"/>
  <c r="G239"/>
  <c r="F278"/>
  <c r="F252"/>
  <c r="E267"/>
  <c r="E277"/>
  <c r="E308"/>
  <c r="E250"/>
  <c r="E290"/>
  <c r="E239"/>
  <c r="D259"/>
  <c r="J259" s="1"/>
  <c r="D258"/>
  <c r="J258" s="1"/>
  <c r="D276"/>
  <c r="D310"/>
  <c r="J310" s="1"/>
  <c r="D265"/>
  <c r="D308"/>
  <c r="J308" s="1"/>
  <c r="D247"/>
  <c r="J247" s="1"/>
  <c r="I224"/>
  <c r="I238"/>
  <c r="I236"/>
  <c r="K314"/>
  <c r="F248"/>
  <c r="F262"/>
  <c r="F293"/>
  <c r="F243"/>
  <c r="F221"/>
  <c r="F249"/>
  <c r="F225"/>
  <c r="F296"/>
  <c r="F230"/>
  <c r="F226"/>
  <c r="I281"/>
  <c r="I310"/>
  <c r="I268"/>
  <c r="I225"/>
  <c r="I244"/>
  <c r="I283"/>
  <c r="I249"/>
  <c r="G219"/>
  <c r="G294"/>
  <c r="G268"/>
  <c r="G225"/>
  <c r="G311"/>
  <c r="G308"/>
  <c r="G255"/>
  <c r="G299"/>
  <c r="G256"/>
  <c r="G317"/>
  <c r="G249"/>
  <c r="G224"/>
  <c r="F224"/>
  <c r="F251"/>
  <c r="F281"/>
  <c r="F246"/>
  <c r="F257"/>
  <c r="F280"/>
  <c r="F307"/>
  <c r="F312"/>
  <c r="F303"/>
  <c r="F231"/>
  <c r="F232"/>
  <c r="F285"/>
  <c r="F223"/>
  <c r="E272"/>
  <c r="E249"/>
  <c r="E307"/>
  <c r="E318"/>
  <c r="E275"/>
  <c r="E303"/>
  <c r="E246"/>
  <c r="E234"/>
  <c r="E270"/>
  <c r="K270" s="1"/>
  <c r="E283"/>
  <c r="E251"/>
  <c r="E247"/>
  <c r="E235"/>
  <c r="D305"/>
  <c r="K305" s="1"/>
  <c r="D304"/>
  <c r="D240"/>
  <c r="J240" s="1"/>
  <c r="D280"/>
  <c r="D288"/>
  <c r="J288" s="1"/>
  <c r="D281"/>
  <c r="D256"/>
  <c r="J256" s="1"/>
  <c r="D234"/>
  <c r="D257"/>
  <c r="D300"/>
  <c r="D235"/>
  <c r="D245"/>
  <c r="J245" s="1"/>
  <c r="I271"/>
  <c r="I316"/>
  <c r="I267"/>
  <c r="I303"/>
  <c r="I302"/>
  <c r="F313"/>
  <c r="F233"/>
  <c r="F242"/>
  <c r="F228"/>
  <c r="F270"/>
  <c r="F254"/>
  <c r="F291"/>
  <c r="J233"/>
  <c r="F279"/>
  <c r="F286"/>
  <c r="F272"/>
  <c r="I245"/>
  <c r="I260"/>
  <c r="I263"/>
  <c r="J291"/>
  <c r="J307"/>
  <c r="J224"/>
  <c r="I262"/>
  <c r="I227"/>
  <c r="G290"/>
  <c r="G301"/>
  <c r="G232"/>
  <c r="G246"/>
  <c r="G305"/>
  <c r="G277"/>
  <c r="G295"/>
  <c r="G280"/>
  <c r="G231"/>
  <c r="G266"/>
  <c r="G241"/>
  <c r="G254"/>
  <c r="F219"/>
  <c r="F222"/>
  <c r="F250"/>
  <c r="F227"/>
  <c r="F258"/>
  <c r="F264"/>
  <c r="F276"/>
  <c r="F318"/>
  <c r="F282"/>
  <c r="F314"/>
  <c r="L314" s="1"/>
  <c r="F273"/>
  <c r="F308"/>
  <c r="F240"/>
  <c r="E287"/>
  <c r="E274"/>
  <c r="K274" s="1"/>
  <c r="E269"/>
  <c r="E220"/>
  <c r="E262"/>
  <c r="E245"/>
  <c r="E259"/>
  <c r="E223"/>
  <c r="E256"/>
  <c r="E266"/>
  <c r="E268"/>
  <c r="E226"/>
  <c r="E281"/>
  <c r="D266"/>
  <c r="D311"/>
  <c r="D294"/>
  <c r="D312"/>
  <c r="D317"/>
  <c r="D239"/>
  <c r="J239" s="1"/>
  <c r="D255"/>
  <c r="J255" s="1"/>
  <c r="D219"/>
  <c r="D273"/>
  <c r="D301"/>
  <c r="D241"/>
  <c r="J241" s="1"/>
  <c r="D236"/>
  <c r="F306"/>
  <c r="F275"/>
  <c r="F305"/>
  <c r="I286"/>
  <c r="I295"/>
  <c r="I229"/>
  <c r="F263"/>
  <c r="F229"/>
  <c r="F287"/>
  <c r="I239"/>
  <c r="F268"/>
  <c r="F244"/>
  <c r="F299"/>
  <c r="F239"/>
  <c r="I311"/>
  <c r="I230"/>
  <c r="I233"/>
  <c r="I246"/>
  <c r="I319"/>
  <c r="I300"/>
  <c r="I250"/>
  <c r="J262"/>
  <c r="G296"/>
  <c r="G292"/>
  <c r="G252"/>
  <c r="G261"/>
  <c r="G227"/>
  <c r="G263"/>
  <c r="G313"/>
  <c r="G304"/>
  <c r="G223"/>
  <c r="G286"/>
  <c r="G260"/>
  <c r="G310"/>
  <c r="G273"/>
  <c r="F237"/>
  <c r="F292"/>
  <c r="F309"/>
  <c r="F253"/>
  <c r="F311"/>
  <c r="F241"/>
  <c r="F315"/>
  <c r="F290"/>
  <c r="F235"/>
  <c r="F319"/>
  <c r="F271"/>
  <c r="F238"/>
  <c r="E238"/>
  <c r="E232"/>
  <c r="K232" s="1"/>
  <c r="E276"/>
  <c r="E242"/>
  <c r="E229"/>
  <c r="E304"/>
  <c r="E264"/>
  <c r="E317"/>
  <c r="E236"/>
  <c r="E273"/>
  <c r="E271"/>
  <c r="E252"/>
  <c r="E284"/>
  <c r="D220"/>
  <c r="D298"/>
  <c r="D271"/>
  <c r="D272"/>
  <c r="D254"/>
  <c r="D227"/>
  <c r="J227" s="1"/>
  <c r="D316"/>
  <c r="D299"/>
  <c r="J299" s="1"/>
  <c r="D253"/>
  <c r="J253" s="1"/>
  <c r="D309"/>
  <c r="L309" s="1"/>
  <c r="D302"/>
  <c r="D289"/>
  <c r="J289" s="1"/>
  <c r="J265"/>
  <c r="F298"/>
  <c r="F266"/>
  <c r="F288"/>
  <c r="F234"/>
  <c r="F255"/>
  <c r="F310"/>
  <c r="F265"/>
  <c r="F301"/>
  <c r="F267"/>
  <c r="I221"/>
  <c r="G237"/>
  <c r="G236"/>
  <c r="G240"/>
  <c r="G297"/>
  <c r="G278"/>
  <c r="G302"/>
  <c r="G270"/>
  <c r="G272"/>
  <c r="G298"/>
  <c r="G274"/>
  <c r="G238"/>
  <c r="G285"/>
  <c r="F247"/>
  <c r="F294"/>
  <c r="F259"/>
  <c r="F261"/>
  <c r="F245"/>
  <c r="F284"/>
  <c r="F256"/>
  <c r="F297"/>
  <c r="F260"/>
  <c r="F274"/>
  <c r="F317"/>
  <c r="E241"/>
  <c r="E316"/>
  <c r="E231"/>
  <c r="E278"/>
  <c r="E294"/>
  <c r="E227"/>
  <c r="E258"/>
  <c r="E248"/>
  <c r="E292"/>
  <c r="E237"/>
  <c r="E282"/>
  <c r="E301"/>
  <c r="D296"/>
  <c r="J296" s="1"/>
  <c r="D285"/>
  <c r="J285" s="1"/>
  <c r="D306"/>
  <c r="D249"/>
  <c r="J249" s="1"/>
  <c r="D263"/>
  <c r="J263" s="1"/>
  <c r="D222"/>
  <c r="D277"/>
  <c r="D260"/>
  <c r="K260" s="1"/>
  <c r="D293"/>
  <c r="D251"/>
  <c r="D269"/>
  <c r="D290"/>
  <c r="K290" s="1"/>
  <c r="K287" l="1"/>
  <c r="K313"/>
  <c r="L280"/>
  <c r="M291"/>
  <c r="L224"/>
  <c r="K254"/>
  <c r="L246"/>
  <c r="M283"/>
  <c r="M273"/>
  <c r="K235"/>
  <c r="K242"/>
  <c r="L239"/>
  <c r="K283"/>
  <c r="K231"/>
  <c r="K239"/>
  <c r="K257"/>
  <c r="L250"/>
  <c r="L295"/>
  <c r="L289"/>
  <c r="L278"/>
  <c r="L310"/>
  <c r="K302"/>
  <c r="L300"/>
  <c r="L293"/>
  <c r="M297"/>
  <c r="K289"/>
  <c r="K276"/>
  <c r="K267"/>
  <c r="K286"/>
  <c r="M295"/>
  <c r="J283"/>
  <c r="M319"/>
  <c r="L270"/>
  <c r="K244"/>
  <c r="L258"/>
  <c r="K303"/>
  <c r="L316"/>
  <c r="J280"/>
  <c r="K295"/>
  <c r="K221"/>
  <c r="K306"/>
  <c r="K265"/>
  <c r="L283"/>
  <c r="L244"/>
  <c r="L276"/>
  <c r="K279"/>
  <c r="K228"/>
  <c r="DL157" i="14"/>
  <c r="DM167"/>
  <c r="DK181"/>
  <c r="DK182"/>
  <c r="DK172"/>
  <c r="DK177"/>
  <c r="DK170"/>
  <c r="DK174"/>
  <c r="DK179"/>
  <c r="DK183"/>
  <c r="DK184"/>
  <c r="DK173"/>
  <c r="DK178"/>
  <c r="DK180"/>
  <c r="DK185"/>
  <c r="DK171"/>
  <c r="DK175"/>
  <c r="DK176"/>
  <c r="DK186"/>
  <c r="DK187"/>
  <c r="DK188"/>
  <c r="DK189"/>
  <c r="DK190"/>
  <c r="DK191"/>
  <c r="DK192"/>
  <c r="DK193"/>
  <c r="DK194"/>
  <c r="DK195"/>
  <c r="DK196"/>
  <c r="DK197"/>
  <c r="DK198"/>
  <c r="DK199"/>
  <c r="DK200"/>
  <c r="DK201"/>
  <c r="DK202"/>
  <c r="DK203"/>
  <c r="DK204"/>
  <c r="DK205"/>
  <c r="DK206"/>
  <c r="DK207"/>
  <c r="DK208"/>
  <c r="DK209"/>
  <c r="DK210"/>
  <c r="DK211"/>
  <c r="DK212"/>
  <c r="DK213"/>
  <c r="DK214"/>
  <c r="DK215"/>
  <c r="DK216"/>
  <c r="DK217"/>
  <c r="DK218"/>
  <c r="DK219"/>
  <c r="DK220"/>
  <c r="DK221"/>
  <c r="DK222"/>
  <c r="DK223"/>
  <c r="DK224"/>
  <c r="DK225"/>
  <c r="DK226"/>
  <c r="DK227"/>
  <c r="DK228"/>
  <c r="DK229"/>
  <c r="DK230"/>
  <c r="DK231"/>
  <c r="DK232"/>
  <c r="DK233"/>
  <c r="DK234"/>
  <c r="DK235"/>
  <c r="DK236"/>
  <c r="DK237"/>
  <c r="DK238"/>
  <c r="DK239"/>
  <c r="DK240"/>
  <c r="DK241"/>
  <c r="DK242"/>
  <c r="DK243"/>
  <c r="DK244"/>
  <c r="DK245"/>
  <c r="DK246"/>
  <c r="DK247"/>
  <c r="DK248"/>
  <c r="DK249"/>
  <c r="DK250"/>
  <c r="DK251"/>
  <c r="DK252"/>
  <c r="DK253"/>
  <c r="DK254"/>
  <c r="DK255"/>
  <c r="DK256"/>
  <c r="DK257"/>
  <c r="DK258"/>
  <c r="DK259"/>
  <c r="DK260"/>
  <c r="DK261"/>
  <c r="DK262"/>
  <c r="DK263"/>
  <c r="DK264"/>
  <c r="DK265"/>
  <c r="DK266"/>
  <c r="DK267"/>
  <c r="DK268"/>
  <c r="DK269"/>
  <c r="DK270"/>
  <c r="DJ169"/>
  <c r="DJ168" s="1"/>
  <c r="DJ158" s="1"/>
  <c r="M313" i="4"/>
  <c r="J221"/>
  <c r="M270"/>
  <c r="L267"/>
  <c r="M265"/>
  <c r="J270"/>
  <c r="M262"/>
  <c r="M286"/>
  <c r="L228"/>
  <c r="J303"/>
  <c r="J228"/>
  <c r="K292"/>
  <c r="L271"/>
  <c r="K238"/>
  <c r="K266"/>
  <c r="J276"/>
  <c r="L243"/>
  <c r="K315"/>
  <c r="M276"/>
  <c r="K268"/>
  <c r="K297"/>
  <c r="J305"/>
  <c r="L290"/>
  <c r="L259"/>
  <c r="M280"/>
  <c r="L248"/>
  <c r="K261"/>
  <c r="M247"/>
  <c r="L318"/>
  <c r="L265"/>
  <c r="L226"/>
  <c r="M289"/>
  <c r="L272"/>
  <c r="K234"/>
  <c r="L235"/>
  <c r="L231"/>
  <c r="K288"/>
  <c r="M230"/>
  <c r="J243"/>
  <c r="K243"/>
  <c r="M226"/>
  <c r="M271"/>
  <c r="M219"/>
  <c r="J290"/>
  <c r="K300"/>
  <c r="M227"/>
  <c r="M260"/>
  <c r="L247"/>
  <c r="M278"/>
  <c r="L238"/>
  <c r="K230"/>
  <c r="K273"/>
  <c r="K219"/>
  <c r="M303"/>
  <c r="M232"/>
  <c r="K262"/>
  <c r="L230"/>
  <c r="L286"/>
  <c r="K250"/>
  <c r="K225"/>
  <c r="K301"/>
  <c r="L308"/>
  <c r="M254"/>
  <c r="K246"/>
  <c r="M315"/>
  <c r="J293"/>
  <c r="J300"/>
  <c r="M235"/>
  <c r="M261"/>
  <c r="L219"/>
  <c r="L298"/>
  <c r="M316"/>
  <c r="K278"/>
  <c r="L236"/>
  <c r="M250"/>
  <c r="K308"/>
  <c r="K280"/>
  <c r="M245"/>
  <c r="M221"/>
  <c r="J260"/>
  <c r="K319"/>
  <c r="M306"/>
  <c r="L311"/>
  <c r="I215"/>
  <c r="L227"/>
  <c r="M279"/>
  <c r="M241"/>
  <c r="M243"/>
  <c r="M314"/>
  <c r="K222"/>
  <c r="L222"/>
  <c r="L302"/>
  <c r="J319"/>
  <c r="L268"/>
  <c r="J316"/>
  <c r="L288"/>
  <c r="M302"/>
  <c r="K310"/>
  <c r="J235"/>
  <c r="K252"/>
  <c r="L279"/>
  <c r="K220"/>
  <c r="L319"/>
  <c r="K296"/>
  <c r="L263"/>
  <c r="M300"/>
  <c r="M239"/>
  <c r="L307"/>
  <c r="K316"/>
  <c r="L225"/>
  <c r="L296"/>
  <c r="K226"/>
  <c r="L262"/>
  <c r="K229"/>
  <c r="M229"/>
  <c r="M269"/>
  <c r="J269"/>
  <c r="K269"/>
  <c r="J294"/>
  <c r="L294"/>
  <c r="K294"/>
  <c r="J298"/>
  <c r="M298"/>
  <c r="M312"/>
  <c r="K312"/>
  <c r="L312"/>
  <c r="M237"/>
  <c r="L237"/>
  <c r="K237"/>
  <c r="M272"/>
  <c r="K272"/>
  <c r="J272"/>
  <c r="J304"/>
  <c r="M304"/>
  <c r="L304"/>
  <c r="L229"/>
  <c r="L260"/>
  <c r="M318"/>
  <c r="M311"/>
  <c r="I216"/>
  <c r="J311"/>
  <c r="L274"/>
  <c r="M292"/>
  <c r="L305"/>
  <c r="M310"/>
  <c r="J222"/>
  <c r="L221"/>
  <c r="J236"/>
  <c r="M267"/>
  <c r="K309"/>
  <c r="L255"/>
  <c r="J234"/>
  <c r="M246"/>
  <c r="J302"/>
  <c r="L232"/>
  <c r="L256"/>
  <c r="L234"/>
  <c r="K304"/>
  <c r="M231"/>
  <c r="M238"/>
  <c r="K236"/>
  <c r="K284"/>
  <c r="L284"/>
  <c r="M284"/>
  <c r="L317"/>
  <c r="J317"/>
  <c r="M317"/>
  <c r="K282"/>
  <c r="L282"/>
  <c r="K255"/>
  <c r="M255"/>
  <c r="K311"/>
  <c r="K227"/>
  <c r="I214"/>
  <c r="M308"/>
  <c r="M244"/>
  <c r="K307"/>
  <c r="K256"/>
  <c r="K258"/>
  <c r="L297"/>
  <c r="L254"/>
  <c r="J301"/>
  <c r="M290"/>
  <c r="L261"/>
  <c r="K247"/>
  <c r="K253"/>
  <c r="M296"/>
  <c r="M240"/>
  <c r="M253"/>
  <c r="M268"/>
  <c r="M256"/>
  <c r="L240"/>
  <c r="L315"/>
  <c r="L285"/>
  <c r="M285"/>
  <c r="M220"/>
  <c r="L220"/>
  <c r="J220"/>
  <c r="K223"/>
  <c r="M223"/>
  <c r="M264"/>
  <c r="K264"/>
  <c r="M287"/>
  <c r="L287"/>
  <c r="M275"/>
  <c r="K275"/>
  <c r="J257"/>
  <c r="M257"/>
  <c r="L257"/>
  <c r="K245"/>
  <c r="L245"/>
  <c r="M228"/>
  <c r="K285"/>
  <c r="M224"/>
  <c r="K259"/>
  <c r="M274"/>
  <c r="L299"/>
  <c r="L223"/>
  <c r="K317"/>
  <c r="L275"/>
  <c r="M282"/>
  <c r="L253"/>
  <c r="K249"/>
  <c r="M307"/>
  <c r="L249"/>
  <c r="J254"/>
  <c r="K299"/>
  <c r="L303"/>
  <c r="K318"/>
  <c r="M305"/>
  <c r="L313"/>
  <c r="K240"/>
  <c r="L292"/>
  <c r="M225"/>
  <c r="L242"/>
  <c r="M259"/>
  <c r="K298"/>
  <c r="L269"/>
  <c r="M222"/>
  <c r="M251"/>
  <c r="J251"/>
  <c r="L251"/>
  <c r="K251"/>
  <c r="J281"/>
  <c r="K281"/>
  <c r="M281"/>
  <c r="L306"/>
  <c r="J306"/>
  <c r="K248"/>
  <c r="M248"/>
  <c r="M309"/>
  <c r="J309"/>
  <c r="M263"/>
  <c r="K263"/>
  <c r="K277"/>
  <c r="M277"/>
  <c r="J277"/>
  <c r="K293"/>
  <c r="M293"/>
  <c r="M252"/>
  <c r="L252"/>
  <c r="J266"/>
  <c r="M266"/>
  <c r="L266"/>
  <c r="L233"/>
  <c r="M233"/>
  <c r="M301"/>
  <c r="M299"/>
  <c r="L291"/>
  <c r="K241"/>
  <c r="I217"/>
  <c r="L277"/>
  <c r="L241"/>
  <c r="M236"/>
  <c r="L264"/>
  <c r="M249"/>
  <c r="L273"/>
  <c r="M258"/>
  <c r="M242"/>
  <c r="K271"/>
  <c r="M288"/>
  <c r="M294"/>
  <c r="M234"/>
  <c r="J271"/>
  <c r="J273"/>
  <c r="L301"/>
  <c r="J219"/>
  <c r="J312"/>
  <c r="L281"/>
  <c r="DM157" i="14" l="1"/>
  <c r="DN167"/>
  <c r="DL172"/>
  <c r="DL179"/>
  <c r="DL180"/>
  <c r="DL186"/>
  <c r="DL173"/>
  <c r="DL181"/>
  <c r="DL171"/>
  <c r="DL170"/>
  <c r="DL174"/>
  <c r="DL182"/>
  <c r="DL176"/>
  <c r="DL185"/>
  <c r="DL177"/>
  <c r="DL175"/>
  <c r="DL178"/>
  <c r="DL183"/>
  <c r="DL184"/>
  <c r="DL187"/>
  <c r="DL188"/>
  <c r="DL189"/>
  <c r="DL190"/>
  <c r="DL191"/>
  <c r="DL192"/>
  <c r="DL193"/>
  <c r="DL194"/>
  <c r="DL195"/>
  <c r="DL196"/>
  <c r="DL197"/>
  <c r="DL198"/>
  <c r="DL199"/>
  <c r="DL200"/>
  <c r="DL201"/>
  <c r="DL202"/>
  <c r="DL203"/>
  <c r="DL204"/>
  <c r="DL205"/>
  <c r="DL206"/>
  <c r="DL207"/>
  <c r="DL208"/>
  <c r="DL209"/>
  <c r="DL210"/>
  <c r="DL211"/>
  <c r="DL212"/>
  <c r="DL213"/>
  <c r="DL214"/>
  <c r="DL215"/>
  <c r="DL216"/>
  <c r="DL217"/>
  <c r="DL218"/>
  <c r="DL219"/>
  <c r="DL220"/>
  <c r="DL221"/>
  <c r="DL222"/>
  <c r="DL223"/>
  <c r="DL224"/>
  <c r="DL225"/>
  <c r="DL226"/>
  <c r="DL227"/>
  <c r="DL228"/>
  <c r="DL229"/>
  <c r="DL230"/>
  <c r="DL231"/>
  <c r="DL232"/>
  <c r="DL233"/>
  <c r="DL234"/>
  <c r="DL235"/>
  <c r="DL236"/>
  <c r="DL237"/>
  <c r="DL238"/>
  <c r="DL239"/>
  <c r="DL240"/>
  <c r="DL241"/>
  <c r="DL242"/>
  <c r="DL243"/>
  <c r="DL244"/>
  <c r="DL245"/>
  <c r="DL246"/>
  <c r="DL247"/>
  <c r="DL248"/>
  <c r="DL249"/>
  <c r="DL250"/>
  <c r="DL251"/>
  <c r="DL252"/>
  <c r="DL253"/>
  <c r="DL254"/>
  <c r="DL255"/>
  <c r="DL256"/>
  <c r="DL257"/>
  <c r="DL258"/>
  <c r="DL259"/>
  <c r="DL260"/>
  <c r="DL261"/>
  <c r="DL262"/>
  <c r="DL263"/>
  <c r="DL264"/>
  <c r="DL265"/>
  <c r="DL266"/>
  <c r="DL267"/>
  <c r="DL268"/>
  <c r="DL269"/>
  <c r="DL270"/>
  <c r="DK169"/>
  <c r="DK168" s="1"/>
  <c r="DK158" s="1"/>
  <c r="I211" i="4"/>
  <c r="M215"/>
  <c r="M217"/>
  <c r="K217"/>
  <c r="K215"/>
  <c r="M214"/>
  <c r="L217"/>
  <c r="L215"/>
  <c r="M216"/>
  <c r="M212" s="1"/>
  <c r="L214"/>
  <c r="L210" s="1"/>
  <c r="K216"/>
  <c r="J217"/>
  <c r="J216"/>
  <c r="J214"/>
  <c r="J215"/>
  <c r="I210"/>
  <c r="K214"/>
  <c r="K210" s="1"/>
  <c r="L216"/>
  <c r="L212" s="1"/>
  <c r="I212"/>
  <c r="DN157" i="14" l="1"/>
  <c r="DO167"/>
  <c r="DM179"/>
  <c r="DM170"/>
  <c r="DM184"/>
  <c r="DM182"/>
  <c r="DM172"/>
  <c r="DM185"/>
  <c r="DM175"/>
  <c r="DM187"/>
  <c r="DM178"/>
  <c r="DM174"/>
  <c r="DM177"/>
  <c r="DM186"/>
  <c r="DM171"/>
  <c r="DM173"/>
  <c r="DM176"/>
  <c r="DM181"/>
  <c r="DM183"/>
  <c r="DM180"/>
  <c r="DM188"/>
  <c r="DM189"/>
  <c r="DM190"/>
  <c r="DM191"/>
  <c r="DM192"/>
  <c r="DM193"/>
  <c r="DM194"/>
  <c r="DM195"/>
  <c r="DM196"/>
  <c r="DM197"/>
  <c r="DM198"/>
  <c r="DM199"/>
  <c r="DM200"/>
  <c r="DM201"/>
  <c r="DM202"/>
  <c r="DM203"/>
  <c r="DM204"/>
  <c r="DM205"/>
  <c r="DM206"/>
  <c r="DM207"/>
  <c r="DM208"/>
  <c r="DM209"/>
  <c r="DM210"/>
  <c r="DM211"/>
  <c r="DM212"/>
  <c r="DM213"/>
  <c r="DM214"/>
  <c r="DM215"/>
  <c r="DM216"/>
  <c r="DM217"/>
  <c r="DM218"/>
  <c r="DM219"/>
  <c r="DM220"/>
  <c r="DM221"/>
  <c r="DM222"/>
  <c r="DM223"/>
  <c r="DM224"/>
  <c r="DM225"/>
  <c r="DM226"/>
  <c r="DM227"/>
  <c r="DM228"/>
  <c r="DM229"/>
  <c r="DM230"/>
  <c r="DM231"/>
  <c r="DM232"/>
  <c r="DM233"/>
  <c r="DM234"/>
  <c r="DM235"/>
  <c r="DM236"/>
  <c r="DM237"/>
  <c r="DM238"/>
  <c r="DM239"/>
  <c r="DM240"/>
  <c r="DM241"/>
  <c r="DM242"/>
  <c r="DM243"/>
  <c r="DM244"/>
  <c r="DM245"/>
  <c r="DM246"/>
  <c r="DM247"/>
  <c r="DM248"/>
  <c r="DM249"/>
  <c r="DM250"/>
  <c r="DM251"/>
  <c r="DM252"/>
  <c r="DM253"/>
  <c r="DM254"/>
  <c r="DM255"/>
  <c r="DM256"/>
  <c r="DM257"/>
  <c r="DM258"/>
  <c r="DM259"/>
  <c r="DM260"/>
  <c r="DM261"/>
  <c r="DM262"/>
  <c r="DM263"/>
  <c r="DM264"/>
  <c r="DM265"/>
  <c r="DM266"/>
  <c r="DM267"/>
  <c r="DM268"/>
  <c r="DM269"/>
  <c r="DM270"/>
  <c r="DL169"/>
  <c r="DL168" s="1"/>
  <c r="DL158" s="1"/>
  <c r="M211" i="4"/>
  <c r="L211"/>
  <c r="K211"/>
  <c r="K212"/>
  <c r="M210"/>
  <c r="J212"/>
  <c r="J210"/>
  <c r="J211"/>
  <c r="DN270" i="14" l="1"/>
  <c r="DO157"/>
  <c r="DP167"/>
  <c r="DN187"/>
  <c r="DN181"/>
  <c r="DN182"/>
  <c r="DN170"/>
  <c r="DN175"/>
  <c r="DN180"/>
  <c r="DN176"/>
  <c r="DN178"/>
  <c r="DN186"/>
  <c r="DN173"/>
  <c r="DN184"/>
  <c r="DN188"/>
  <c r="DN183"/>
  <c r="DN177"/>
  <c r="DN179"/>
  <c r="DN185"/>
  <c r="DN171"/>
  <c r="DN174"/>
  <c r="DN172"/>
  <c r="DN189"/>
  <c r="DN190"/>
  <c r="DN191"/>
  <c r="DN192"/>
  <c r="DN193"/>
  <c r="DN194"/>
  <c r="DN195"/>
  <c r="DN196"/>
  <c r="DN197"/>
  <c r="DN198"/>
  <c r="DN199"/>
  <c r="DN200"/>
  <c r="DN201"/>
  <c r="DN202"/>
  <c r="DN203"/>
  <c r="DN204"/>
  <c r="DN205"/>
  <c r="DN206"/>
  <c r="DN207"/>
  <c r="DN208"/>
  <c r="DN209"/>
  <c r="DN210"/>
  <c r="DN211"/>
  <c r="DN212"/>
  <c r="DN213"/>
  <c r="DN214"/>
  <c r="DN215"/>
  <c r="DN216"/>
  <c r="DN217"/>
  <c r="DN218"/>
  <c r="DN219"/>
  <c r="DN220"/>
  <c r="DN221"/>
  <c r="DN222"/>
  <c r="DN223"/>
  <c r="DN224"/>
  <c r="DN225"/>
  <c r="DN226"/>
  <c r="DN227"/>
  <c r="DN228"/>
  <c r="DN229"/>
  <c r="DN230"/>
  <c r="DN231"/>
  <c r="DN232"/>
  <c r="DN233"/>
  <c r="DN234"/>
  <c r="DN235"/>
  <c r="DN236"/>
  <c r="DN237"/>
  <c r="DN238"/>
  <c r="DN239"/>
  <c r="DN240"/>
  <c r="DN241"/>
  <c r="DN242"/>
  <c r="DN243"/>
  <c r="DN244"/>
  <c r="DN245"/>
  <c r="DN246"/>
  <c r="DN247"/>
  <c r="DN248"/>
  <c r="DN249"/>
  <c r="DN250"/>
  <c r="DN251"/>
  <c r="DN252"/>
  <c r="DN253"/>
  <c r="DN254"/>
  <c r="DN255"/>
  <c r="DN256"/>
  <c r="DN257"/>
  <c r="DN258"/>
  <c r="DN259"/>
  <c r="DN260"/>
  <c r="DN261"/>
  <c r="DN262"/>
  <c r="DN263"/>
  <c r="DN264"/>
  <c r="DN265"/>
  <c r="DN266"/>
  <c r="DN267"/>
  <c r="DN268"/>
  <c r="DN269"/>
  <c r="DM169"/>
  <c r="DM168" s="1"/>
  <c r="DM158" s="1"/>
  <c r="DP157" l="1"/>
  <c r="DQ167"/>
  <c r="DO188"/>
  <c r="DO176"/>
  <c r="DO186"/>
  <c r="DO184"/>
  <c r="DO172"/>
  <c r="DO187"/>
  <c r="DO173"/>
  <c r="DO178"/>
  <c r="DO180"/>
  <c r="DO185"/>
  <c r="DO171"/>
  <c r="DO174"/>
  <c r="DO179"/>
  <c r="DO182"/>
  <c r="DO175"/>
  <c r="DO183"/>
  <c r="DO170"/>
  <c r="DO177"/>
  <c r="DO181"/>
  <c r="DO189"/>
  <c r="DO190"/>
  <c r="DO191"/>
  <c r="DO192"/>
  <c r="DO193"/>
  <c r="DO194"/>
  <c r="DO195"/>
  <c r="DO196"/>
  <c r="DO197"/>
  <c r="DO198"/>
  <c r="DO199"/>
  <c r="DO200"/>
  <c r="DO201"/>
  <c r="DO202"/>
  <c r="DO203"/>
  <c r="DO204"/>
  <c r="DO205"/>
  <c r="DO206"/>
  <c r="DO207"/>
  <c r="DO208"/>
  <c r="DO209"/>
  <c r="DO210"/>
  <c r="DO211"/>
  <c r="DO212"/>
  <c r="DO213"/>
  <c r="DO214"/>
  <c r="DO215"/>
  <c r="DO216"/>
  <c r="DO217"/>
  <c r="DO218"/>
  <c r="DO219"/>
  <c r="DO220"/>
  <c r="DO221"/>
  <c r="DO222"/>
  <c r="DO223"/>
  <c r="DO224"/>
  <c r="DO225"/>
  <c r="DO226"/>
  <c r="DO227"/>
  <c r="DO228"/>
  <c r="DO229"/>
  <c r="DO230"/>
  <c r="DO231"/>
  <c r="DO232"/>
  <c r="DO233"/>
  <c r="DO234"/>
  <c r="DO235"/>
  <c r="DO236"/>
  <c r="DO237"/>
  <c r="DO238"/>
  <c r="DO239"/>
  <c r="DO240"/>
  <c r="DO241"/>
  <c r="DO242"/>
  <c r="DO243"/>
  <c r="DO244"/>
  <c r="DO245"/>
  <c r="DO246"/>
  <c r="DO247"/>
  <c r="DO248"/>
  <c r="DO249"/>
  <c r="DO250"/>
  <c r="DO251"/>
  <c r="DO252"/>
  <c r="DO253"/>
  <c r="DO254"/>
  <c r="DO255"/>
  <c r="DO256"/>
  <c r="DO257"/>
  <c r="DO258"/>
  <c r="DO259"/>
  <c r="DO260"/>
  <c r="DO261"/>
  <c r="DO262"/>
  <c r="DO263"/>
  <c r="DO264"/>
  <c r="DO265"/>
  <c r="DO266"/>
  <c r="DO267"/>
  <c r="DO268"/>
  <c r="DO269"/>
  <c r="DO270"/>
  <c r="DN169"/>
  <c r="DN168" s="1"/>
  <c r="DN158" s="1"/>
  <c r="DR167" l="1"/>
  <c r="DQ157"/>
  <c r="DP174"/>
  <c r="DP176"/>
  <c r="DP179"/>
  <c r="DP190"/>
  <c r="DP188"/>
  <c r="DP181"/>
  <c r="DP172"/>
  <c r="DP177"/>
  <c r="DP180"/>
  <c r="DP178"/>
  <c r="DP184"/>
  <c r="DP170"/>
  <c r="DP175"/>
  <c r="DP182"/>
  <c r="DP183"/>
  <c r="DP186"/>
  <c r="DP189"/>
  <c r="DP185"/>
  <c r="DP171"/>
  <c r="DP173"/>
  <c r="DP187"/>
  <c r="DP191"/>
  <c r="DP192"/>
  <c r="DP193"/>
  <c r="DP194"/>
  <c r="DP195"/>
  <c r="DP196"/>
  <c r="DP197"/>
  <c r="DP198"/>
  <c r="DP199"/>
  <c r="DP200"/>
  <c r="DP201"/>
  <c r="DP202"/>
  <c r="DP203"/>
  <c r="DP204"/>
  <c r="DP205"/>
  <c r="DP206"/>
  <c r="DP207"/>
  <c r="DP208"/>
  <c r="DP209"/>
  <c r="DP210"/>
  <c r="DP211"/>
  <c r="DP212"/>
  <c r="DP213"/>
  <c r="DP214"/>
  <c r="DP215"/>
  <c r="DP216"/>
  <c r="DP217"/>
  <c r="DP218"/>
  <c r="DP219"/>
  <c r="DP220"/>
  <c r="DP221"/>
  <c r="DP222"/>
  <c r="DP223"/>
  <c r="DP224"/>
  <c r="DP225"/>
  <c r="DP226"/>
  <c r="DP227"/>
  <c r="DP228"/>
  <c r="DP229"/>
  <c r="DP230"/>
  <c r="DP231"/>
  <c r="DP232"/>
  <c r="DP233"/>
  <c r="DP234"/>
  <c r="DP235"/>
  <c r="DP236"/>
  <c r="DP237"/>
  <c r="DP238"/>
  <c r="DP239"/>
  <c r="DP240"/>
  <c r="DP241"/>
  <c r="DP242"/>
  <c r="DP243"/>
  <c r="DP244"/>
  <c r="DP245"/>
  <c r="DP246"/>
  <c r="DP247"/>
  <c r="DP248"/>
  <c r="DP249"/>
  <c r="DP250"/>
  <c r="DP251"/>
  <c r="DP252"/>
  <c r="DP253"/>
  <c r="DP254"/>
  <c r="DP255"/>
  <c r="DP256"/>
  <c r="DP257"/>
  <c r="DP258"/>
  <c r="DP259"/>
  <c r="DP260"/>
  <c r="DP261"/>
  <c r="DP262"/>
  <c r="DP263"/>
  <c r="DP264"/>
  <c r="DP265"/>
  <c r="DP266"/>
  <c r="DP267"/>
  <c r="DP268"/>
  <c r="DP270"/>
  <c r="DP269"/>
  <c r="DO169"/>
  <c r="DO168" s="1"/>
  <c r="DO158" s="1"/>
  <c r="DS167" l="1"/>
  <c r="DR157"/>
  <c r="DQ181"/>
  <c r="DQ177"/>
  <c r="DQ171"/>
  <c r="DQ184"/>
  <c r="DQ185"/>
  <c r="DQ175"/>
  <c r="DQ178"/>
  <c r="DQ176"/>
  <c r="DQ174"/>
  <c r="DQ188"/>
  <c r="DQ183"/>
  <c r="DQ173"/>
  <c r="DQ182"/>
  <c r="DQ191"/>
  <c r="DQ179"/>
  <c r="DQ187"/>
  <c r="DQ180"/>
  <c r="DQ190"/>
  <c r="DQ172"/>
  <c r="DQ186"/>
  <c r="DQ189"/>
  <c r="DQ170"/>
  <c r="DQ192"/>
  <c r="DQ193"/>
  <c r="DQ194"/>
  <c r="DQ195"/>
  <c r="DQ196"/>
  <c r="DQ197"/>
  <c r="DQ198"/>
  <c r="DQ199"/>
  <c r="DQ200"/>
  <c r="DQ201"/>
  <c r="DQ202"/>
  <c r="DQ203"/>
  <c r="DQ204"/>
  <c r="DQ205"/>
  <c r="DQ206"/>
  <c r="DQ207"/>
  <c r="DQ208"/>
  <c r="DQ209"/>
  <c r="DQ210"/>
  <c r="DQ211"/>
  <c r="DQ212"/>
  <c r="DQ213"/>
  <c r="DQ214"/>
  <c r="DQ215"/>
  <c r="DQ216"/>
  <c r="DQ217"/>
  <c r="DQ218"/>
  <c r="DQ219"/>
  <c r="DQ220"/>
  <c r="DQ221"/>
  <c r="DQ222"/>
  <c r="DQ223"/>
  <c r="DQ224"/>
  <c r="DQ225"/>
  <c r="DQ226"/>
  <c r="DQ227"/>
  <c r="DQ228"/>
  <c r="DQ229"/>
  <c r="DQ230"/>
  <c r="DQ231"/>
  <c r="DQ232"/>
  <c r="DQ233"/>
  <c r="DQ234"/>
  <c r="DQ235"/>
  <c r="DQ236"/>
  <c r="DQ237"/>
  <c r="DQ238"/>
  <c r="DQ239"/>
  <c r="DQ240"/>
  <c r="DQ241"/>
  <c r="DQ242"/>
  <c r="DQ243"/>
  <c r="DQ244"/>
  <c r="DQ245"/>
  <c r="DQ246"/>
  <c r="DQ247"/>
  <c r="DQ248"/>
  <c r="DQ249"/>
  <c r="DQ250"/>
  <c r="DQ251"/>
  <c r="DQ252"/>
  <c r="DQ253"/>
  <c r="DQ254"/>
  <c r="DQ255"/>
  <c r="DQ256"/>
  <c r="DQ257"/>
  <c r="DQ258"/>
  <c r="DQ259"/>
  <c r="DQ260"/>
  <c r="DQ261"/>
  <c r="DQ262"/>
  <c r="DQ263"/>
  <c r="DQ264"/>
  <c r="DQ265"/>
  <c r="DQ266"/>
  <c r="DQ267"/>
  <c r="DQ268"/>
  <c r="DQ270"/>
  <c r="DQ269"/>
  <c r="DP169"/>
  <c r="DP168" s="1"/>
  <c r="DP158" s="1"/>
  <c r="DT167" l="1"/>
  <c r="DS157"/>
  <c r="DR181"/>
  <c r="DR183"/>
  <c r="DR187"/>
  <c r="DR180"/>
  <c r="DR191"/>
  <c r="DR178"/>
  <c r="DR189"/>
  <c r="DR172"/>
  <c r="DR182"/>
  <c r="DR184"/>
  <c r="DR186"/>
  <c r="DR188"/>
  <c r="DR171"/>
  <c r="DR179"/>
  <c r="DR173"/>
  <c r="DR176"/>
  <c r="DR190"/>
  <c r="DR192"/>
  <c r="DR170"/>
  <c r="DR174"/>
  <c r="DR175"/>
  <c r="DR177"/>
  <c r="DR185"/>
  <c r="DR193"/>
  <c r="DR194"/>
  <c r="DR195"/>
  <c r="DR196"/>
  <c r="DR197"/>
  <c r="DR198"/>
  <c r="DR199"/>
  <c r="DR200"/>
  <c r="DR201"/>
  <c r="DR202"/>
  <c r="DR203"/>
  <c r="DR204"/>
  <c r="DR205"/>
  <c r="DR206"/>
  <c r="DR207"/>
  <c r="DR208"/>
  <c r="DR209"/>
  <c r="DR210"/>
  <c r="DR211"/>
  <c r="DR212"/>
  <c r="DR213"/>
  <c r="DR214"/>
  <c r="DR215"/>
  <c r="DR216"/>
  <c r="DR217"/>
  <c r="DR218"/>
  <c r="DR219"/>
  <c r="DR220"/>
  <c r="DR221"/>
  <c r="DR222"/>
  <c r="DR223"/>
  <c r="DR224"/>
  <c r="DR225"/>
  <c r="DR226"/>
  <c r="DR227"/>
  <c r="DR228"/>
  <c r="DR229"/>
  <c r="DR230"/>
  <c r="DR231"/>
  <c r="DR232"/>
  <c r="DR233"/>
  <c r="DR234"/>
  <c r="DR235"/>
  <c r="DR236"/>
  <c r="DR237"/>
  <c r="DR238"/>
  <c r="DR239"/>
  <c r="DR240"/>
  <c r="DR241"/>
  <c r="DR242"/>
  <c r="DR243"/>
  <c r="DR244"/>
  <c r="DR245"/>
  <c r="DR246"/>
  <c r="DR247"/>
  <c r="DR248"/>
  <c r="DR249"/>
  <c r="DR250"/>
  <c r="DR251"/>
  <c r="DR252"/>
  <c r="DR253"/>
  <c r="DR254"/>
  <c r="DR255"/>
  <c r="DR256"/>
  <c r="DR257"/>
  <c r="DR258"/>
  <c r="DR259"/>
  <c r="DR260"/>
  <c r="DR261"/>
  <c r="DR262"/>
  <c r="DR263"/>
  <c r="DR264"/>
  <c r="DR265"/>
  <c r="DR266"/>
  <c r="DR267"/>
  <c r="DR268"/>
  <c r="DR269"/>
  <c r="DR270"/>
  <c r="DQ169"/>
  <c r="DQ168" s="1"/>
  <c r="DQ158" s="1"/>
  <c r="DU167" l="1"/>
  <c r="DT157"/>
  <c r="DS192"/>
  <c r="DS188"/>
  <c r="DS178"/>
  <c r="DS173"/>
  <c r="DS181"/>
  <c r="DS180"/>
  <c r="DS186"/>
  <c r="DS171"/>
  <c r="DS187"/>
  <c r="DS170"/>
  <c r="DS179"/>
  <c r="DS189"/>
  <c r="DS174"/>
  <c r="DS193"/>
  <c r="DS176"/>
  <c r="DS177"/>
  <c r="DS184"/>
  <c r="DS185"/>
  <c r="DS191"/>
  <c r="DS172"/>
  <c r="DS183"/>
  <c r="DS175"/>
  <c r="DS182"/>
  <c r="DS190"/>
  <c r="DS194"/>
  <c r="DS195"/>
  <c r="DS196"/>
  <c r="DS197"/>
  <c r="DS198"/>
  <c r="DS199"/>
  <c r="DS200"/>
  <c r="DS201"/>
  <c r="DS202"/>
  <c r="DS203"/>
  <c r="DS204"/>
  <c r="DS205"/>
  <c r="DS206"/>
  <c r="DS207"/>
  <c r="DS208"/>
  <c r="DS209"/>
  <c r="DS210"/>
  <c r="DS211"/>
  <c r="DS212"/>
  <c r="DS213"/>
  <c r="DS214"/>
  <c r="DS215"/>
  <c r="DS216"/>
  <c r="DS217"/>
  <c r="DS218"/>
  <c r="DS219"/>
  <c r="DS220"/>
  <c r="DS221"/>
  <c r="DS222"/>
  <c r="DS223"/>
  <c r="DS224"/>
  <c r="DS225"/>
  <c r="DS226"/>
  <c r="DS227"/>
  <c r="DS228"/>
  <c r="DS229"/>
  <c r="DS230"/>
  <c r="DS231"/>
  <c r="DS232"/>
  <c r="DS233"/>
  <c r="DS234"/>
  <c r="DS235"/>
  <c r="DS236"/>
  <c r="DS237"/>
  <c r="DS238"/>
  <c r="DS239"/>
  <c r="DS240"/>
  <c r="DS241"/>
  <c r="DS242"/>
  <c r="DS243"/>
  <c r="DS244"/>
  <c r="DS245"/>
  <c r="DS246"/>
  <c r="DS247"/>
  <c r="DS248"/>
  <c r="DS249"/>
  <c r="DS250"/>
  <c r="DS251"/>
  <c r="DS252"/>
  <c r="DS253"/>
  <c r="DS254"/>
  <c r="DS255"/>
  <c r="DS256"/>
  <c r="DS257"/>
  <c r="DS258"/>
  <c r="DS259"/>
  <c r="DS260"/>
  <c r="DS261"/>
  <c r="DS262"/>
  <c r="DS263"/>
  <c r="DS264"/>
  <c r="DS265"/>
  <c r="DS266"/>
  <c r="DS267"/>
  <c r="DS268"/>
  <c r="DS269"/>
  <c r="DS270"/>
  <c r="DR169"/>
  <c r="DR168" s="1"/>
  <c r="DR158" s="1"/>
  <c r="DV167" l="1"/>
  <c r="DU157"/>
  <c r="DT172"/>
  <c r="DT178"/>
  <c r="DT185"/>
  <c r="DT191"/>
  <c r="DT194"/>
  <c r="DT173"/>
  <c r="DT187"/>
  <c r="DT175"/>
  <c r="DT184"/>
  <c r="DT186"/>
  <c r="DT193"/>
  <c r="DT176"/>
  <c r="DT181"/>
  <c r="DT189"/>
  <c r="DT192"/>
  <c r="DT170"/>
  <c r="DT183"/>
  <c r="DT171"/>
  <c r="DT190"/>
  <c r="DT177"/>
  <c r="DT179"/>
  <c r="DT180"/>
  <c r="DT182"/>
  <c r="DT188"/>
  <c r="DT174"/>
  <c r="DT195"/>
  <c r="DT196"/>
  <c r="DT197"/>
  <c r="DT198"/>
  <c r="DT199"/>
  <c r="DT200"/>
  <c r="DT201"/>
  <c r="DT202"/>
  <c r="DT203"/>
  <c r="DT204"/>
  <c r="DT205"/>
  <c r="DT206"/>
  <c r="DT207"/>
  <c r="DT208"/>
  <c r="DT209"/>
  <c r="DT210"/>
  <c r="DT211"/>
  <c r="DT212"/>
  <c r="DT213"/>
  <c r="DT214"/>
  <c r="DT215"/>
  <c r="DT216"/>
  <c r="DT217"/>
  <c r="DT218"/>
  <c r="DT219"/>
  <c r="DT220"/>
  <c r="DT221"/>
  <c r="DT222"/>
  <c r="DT223"/>
  <c r="DT224"/>
  <c r="DT225"/>
  <c r="DT226"/>
  <c r="DT227"/>
  <c r="DT228"/>
  <c r="DT229"/>
  <c r="DT230"/>
  <c r="DT231"/>
  <c r="DT232"/>
  <c r="DT233"/>
  <c r="DT234"/>
  <c r="DT235"/>
  <c r="DT236"/>
  <c r="DT237"/>
  <c r="DT238"/>
  <c r="DT239"/>
  <c r="DT240"/>
  <c r="DT241"/>
  <c r="DT242"/>
  <c r="DT243"/>
  <c r="DT244"/>
  <c r="DT245"/>
  <c r="DT246"/>
  <c r="DT247"/>
  <c r="DT248"/>
  <c r="DT249"/>
  <c r="DT250"/>
  <c r="DT251"/>
  <c r="DT252"/>
  <c r="DT253"/>
  <c r="DT254"/>
  <c r="DT255"/>
  <c r="DT256"/>
  <c r="DT257"/>
  <c r="DT258"/>
  <c r="DT259"/>
  <c r="DT260"/>
  <c r="DT261"/>
  <c r="DT262"/>
  <c r="DT263"/>
  <c r="DT264"/>
  <c r="DT265"/>
  <c r="DT266"/>
  <c r="DT267"/>
  <c r="DT268"/>
  <c r="DT270"/>
  <c r="DT269"/>
  <c r="DS169"/>
  <c r="DS168" s="1"/>
  <c r="DS158" s="1"/>
  <c r="DW167" l="1"/>
  <c r="DV157"/>
  <c r="DU174"/>
  <c r="DU178"/>
  <c r="DU172"/>
  <c r="DU176"/>
  <c r="DU192"/>
  <c r="DU177"/>
  <c r="DU184"/>
  <c r="DU189"/>
  <c r="DU175"/>
  <c r="DU195"/>
  <c r="DU170"/>
  <c r="DU180"/>
  <c r="DU181"/>
  <c r="DU186"/>
  <c r="DU188"/>
  <c r="DU183"/>
  <c r="DU182"/>
  <c r="DU194"/>
  <c r="DU191"/>
  <c r="DU173"/>
  <c r="DU185"/>
  <c r="DU187"/>
  <c r="DU190"/>
  <c r="DU171"/>
  <c r="DU179"/>
  <c r="DU193"/>
  <c r="DU196"/>
  <c r="DU197"/>
  <c r="DU198"/>
  <c r="DU199"/>
  <c r="DU200"/>
  <c r="DU201"/>
  <c r="DU202"/>
  <c r="DU203"/>
  <c r="DU204"/>
  <c r="DU205"/>
  <c r="DU206"/>
  <c r="DU207"/>
  <c r="DU208"/>
  <c r="DU209"/>
  <c r="DU210"/>
  <c r="DU211"/>
  <c r="DU212"/>
  <c r="DU213"/>
  <c r="DU214"/>
  <c r="DU215"/>
  <c r="DU216"/>
  <c r="DU217"/>
  <c r="DU218"/>
  <c r="DU219"/>
  <c r="DU220"/>
  <c r="DU221"/>
  <c r="DU222"/>
  <c r="DU223"/>
  <c r="DU224"/>
  <c r="DU225"/>
  <c r="DU226"/>
  <c r="DU227"/>
  <c r="DU228"/>
  <c r="DU229"/>
  <c r="DU230"/>
  <c r="DU231"/>
  <c r="DU232"/>
  <c r="DU233"/>
  <c r="DU234"/>
  <c r="DU235"/>
  <c r="DU236"/>
  <c r="DU237"/>
  <c r="DU238"/>
  <c r="DU239"/>
  <c r="DU240"/>
  <c r="DU241"/>
  <c r="DU242"/>
  <c r="DU243"/>
  <c r="DU244"/>
  <c r="DU245"/>
  <c r="DU246"/>
  <c r="DU247"/>
  <c r="DU248"/>
  <c r="DU249"/>
  <c r="DU250"/>
  <c r="DU251"/>
  <c r="DU252"/>
  <c r="DU253"/>
  <c r="DU254"/>
  <c r="DU255"/>
  <c r="DU256"/>
  <c r="DU257"/>
  <c r="DU258"/>
  <c r="DU259"/>
  <c r="DU260"/>
  <c r="DU261"/>
  <c r="DU262"/>
  <c r="DU263"/>
  <c r="DU264"/>
  <c r="DU265"/>
  <c r="DU266"/>
  <c r="DU267"/>
  <c r="DU268"/>
  <c r="DU270"/>
  <c r="DU269"/>
  <c r="DT169"/>
  <c r="DT168" s="1"/>
  <c r="DT158" s="1"/>
  <c r="DX167" l="1"/>
  <c r="DW157"/>
  <c r="DV171"/>
  <c r="DV179"/>
  <c r="DV184"/>
  <c r="DV186"/>
  <c r="DV187"/>
  <c r="DV191"/>
  <c r="DV195"/>
  <c r="DV194"/>
  <c r="DV172"/>
  <c r="DV181"/>
  <c r="DV190"/>
  <c r="DV192"/>
  <c r="DV175"/>
  <c r="DV182"/>
  <c r="DV176"/>
  <c r="DV170"/>
  <c r="DV177"/>
  <c r="DV180"/>
  <c r="DV193"/>
  <c r="DV183"/>
  <c r="DV188"/>
  <c r="DV178"/>
  <c r="DV185"/>
  <c r="DV174"/>
  <c r="DV189"/>
  <c r="DV173"/>
  <c r="DV196"/>
  <c r="DV197"/>
  <c r="DV198"/>
  <c r="DV199"/>
  <c r="DV200"/>
  <c r="DV201"/>
  <c r="DV202"/>
  <c r="DV203"/>
  <c r="DV204"/>
  <c r="DV205"/>
  <c r="DV206"/>
  <c r="DV207"/>
  <c r="DV208"/>
  <c r="DV209"/>
  <c r="DV210"/>
  <c r="DV211"/>
  <c r="DV212"/>
  <c r="DV213"/>
  <c r="DV214"/>
  <c r="DV215"/>
  <c r="DV216"/>
  <c r="DV217"/>
  <c r="DV218"/>
  <c r="DV219"/>
  <c r="DV220"/>
  <c r="DV221"/>
  <c r="DV222"/>
  <c r="DV223"/>
  <c r="DV224"/>
  <c r="DV225"/>
  <c r="DV226"/>
  <c r="DV227"/>
  <c r="DV228"/>
  <c r="DV229"/>
  <c r="DV230"/>
  <c r="DV231"/>
  <c r="DV232"/>
  <c r="DV233"/>
  <c r="DV234"/>
  <c r="DV235"/>
  <c r="DV236"/>
  <c r="DV237"/>
  <c r="DV238"/>
  <c r="DV239"/>
  <c r="DV240"/>
  <c r="DV241"/>
  <c r="DV242"/>
  <c r="DV243"/>
  <c r="DV244"/>
  <c r="DV245"/>
  <c r="DV246"/>
  <c r="DV247"/>
  <c r="DV248"/>
  <c r="DV249"/>
  <c r="DV250"/>
  <c r="DV251"/>
  <c r="DV252"/>
  <c r="DV253"/>
  <c r="DV254"/>
  <c r="DV255"/>
  <c r="DV256"/>
  <c r="DV257"/>
  <c r="DV258"/>
  <c r="DV259"/>
  <c r="DV260"/>
  <c r="DV261"/>
  <c r="DV262"/>
  <c r="DV263"/>
  <c r="DV264"/>
  <c r="DV265"/>
  <c r="DV266"/>
  <c r="DV267"/>
  <c r="DV268"/>
  <c r="DV269"/>
  <c r="DV270"/>
  <c r="DU169"/>
  <c r="DU168" s="1"/>
  <c r="DU158" s="1"/>
  <c r="DX157" l="1"/>
  <c r="DW196"/>
  <c r="DW172"/>
  <c r="DW178"/>
  <c r="DW191"/>
  <c r="DW189"/>
  <c r="DW173"/>
  <c r="DW179"/>
  <c r="DW181"/>
  <c r="DW195"/>
  <c r="DW197"/>
  <c r="DW175"/>
  <c r="DW170"/>
  <c r="DW176"/>
  <c r="DW184"/>
  <c r="DW187"/>
  <c r="DW192"/>
  <c r="DW193"/>
  <c r="DW190"/>
  <c r="DW174"/>
  <c r="DW177"/>
  <c r="DW182"/>
  <c r="DW183"/>
  <c r="DW185"/>
  <c r="DW188"/>
  <c r="DW180"/>
  <c r="DW186"/>
  <c r="DW194"/>
  <c r="DW171"/>
  <c r="DW198"/>
  <c r="DW199"/>
  <c r="DW200"/>
  <c r="DW201"/>
  <c r="DW202"/>
  <c r="DW203"/>
  <c r="DW204"/>
  <c r="DW205"/>
  <c r="DW206"/>
  <c r="DW207"/>
  <c r="DW208"/>
  <c r="DW209"/>
  <c r="DW210"/>
  <c r="DW211"/>
  <c r="DW212"/>
  <c r="DW213"/>
  <c r="DW214"/>
  <c r="DW215"/>
  <c r="DW216"/>
  <c r="DW217"/>
  <c r="DW218"/>
  <c r="DW219"/>
  <c r="DW220"/>
  <c r="DW221"/>
  <c r="DW222"/>
  <c r="DW223"/>
  <c r="DW224"/>
  <c r="DW225"/>
  <c r="DW226"/>
  <c r="DW227"/>
  <c r="DW228"/>
  <c r="DW229"/>
  <c r="DW230"/>
  <c r="DW231"/>
  <c r="DW232"/>
  <c r="DW233"/>
  <c r="DW234"/>
  <c r="DW235"/>
  <c r="DW236"/>
  <c r="DW237"/>
  <c r="DW238"/>
  <c r="DW239"/>
  <c r="DW240"/>
  <c r="DW241"/>
  <c r="DW242"/>
  <c r="DW243"/>
  <c r="DW244"/>
  <c r="DW245"/>
  <c r="DW246"/>
  <c r="DW247"/>
  <c r="DW248"/>
  <c r="DW249"/>
  <c r="DW250"/>
  <c r="DW251"/>
  <c r="DW252"/>
  <c r="DW253"/>
  <c r="DW254"/>
  <c r="DW255"/>
  <c r="DW256"/>
  <c r="DW257"/>
  <c r="DW258"/>
  <c r="DW259"/>
  <c r="DW260"/>
  <c r="DW261"/>
  <c r="DW262"/>
  <c r="DW263"/>
  <c r="DW264"/>
  <c r="DW265"/>
  <c r="DW266"/>
  <c r="DW267"/>
  <c r="DW268"/>
  <c r="DW269"/>
  <c r="DW270"/>
  <c r="DV169"/>
  <c r="DV168" s="1"/>
  <c r="DV158" s="1"/>
  <c r="DW169" l="1"/>
  <c r="DW168" s="1"/>
  <c r="DW158" s="1"/>
</calcChain>
</file>

<file path=xl/sharedStrings.xml><?xml version="1.0" encoding="utf-8"?>
<sst xmlns="http://schemas.openxmlformats.org/spreadsheetml/2006/main" count="834" uniqueCount="698">
  <si>
    <t>http://www.if.ufrgs.br/~betz/quantum/SGPeng.htm</t>
  </si>
  <si>
    <t>DE SCHRIJFWIJZE IS ALS VOLGT:</t>
  </si>
  <si>
    <t>Cn = DE WAARDE VAN DE TOESTAND</t>
  </si>
  <si>
    <r>
      <t>|</t>
    </r>
    <r>
      <rPr>
        <b/>
        <sz val="11"/>
        <color theme="1"/>
        <rFont val="Calibri"/>
        <family val="2"/>
      </rPr>
      <t>Ψn &gt;  DIRAC NOTATIE OM DE TOESTAND TE BESCHRIJVEN</t>
    </r>
  </si>
  <si>
    <r>
      <t>Cn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 = DE KANS OF DE KANSDICHTHEID VAN DE TOESTAND</t>
    </r>
  </si>
  <si>
    <t>ELKE TOESTAND HEEFT AFZONDERLIJK EEN TOTALE KANS 1</t>
  </si>
  <si>
    <t>X</t>
  </si>
  <si>
    <t>ER WORDT VERONDERSTELT DAT EEN DEELTJE EEN TOESTAND VAN EEN SINUSGOLF HEEFT</t>
  </si>
  <si>
    <r>
      <t>OPPERVLAK = A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</rPr>
      <t xml:space="preserve">  ∫      SIN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α  dα =  (2/2) A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 ∫    (1 - COS 2α) dα  = A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(α - 1/2 SIN 2α) |       =  A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π </t>
    </r>
  </si>
  <si>
    <r>
      <t>DE NORMALISATIEFACTOR IS DUS VOOR EEN GEHELE SINUS 1/π EN VOOR EEN HALVE SINUS 2/</t>
    </r>
    <r>
      <rPr>
        <b/>
        <sz val="11"/>
        <color theme="1"/>
        <rFont val="Calibri"/>
        <family val="2"/>
      </rPr>
      <t>π</t>
    </r>
  </si>
  <si>
    <r>
      <t>DAN IS PDF(Ψ1) = 4/π SIN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πX  EN PDF(</t>
    </r>
    <r>
      <rPr>
        <b/>
        <sz val="11"/>
        <color theme="1"/>
        <rFont val="Calibri"/>
        <family val="2"/>
      </rPr>
      <t>Ψ2) = 2/π SIN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2πX</t>
    </r>
  </si>
  <si>
    <t>PI()*X</t>
  </si>
  <si>
    <t>SIN 2pi()*X</t>
  </si>
  <si>
    <t>SIN pi()*X</t>
  </si>
  <si>
    <r>
      <t xml:space="preserve">HELEMAAL ONDERAAN DIT WERKBLAD STAAT EEN NUMERIEKE BENADERING MET </t>
    </r>
    <r>
      <rPr>
        <b/>
        <sz val="11"/>
        <color theme="1"/>
        <rFont val="Calibri"/>
        <family val="2"/>
      </rPr>
      <t>ΔX = 0,01</t>
    </r>
  </si>
  <si>
    <t>IN DE SHEETS ZIJN INDICES 1, 2 EN d TOEGEVOEGD</t>
  </si>
  <si>
    <t>ER ZIJN KWADRAATFUNCTIES WEERGEGEVEN EN GEEN PDF'S MET GENORMALISSERD OPPERVLAK = 1</t>
  </si>
  <si>
    <r>
      <t>∫ sin</t>
    </r>
    <r>
      <rPr>
        <b/>
        <vertAlign val="superscript"/>
        <sz val="11"/>
        <color rgb="FF000000"/>
        <rFont val="Calibri"/>
        <family val="2"/>
        <scheme val="minor"/>
      </rPr>
      <t>2</t>
    </r>
    <r>
      <rPr>
        <b/>
        <sz val="11"/>
        <color rgb="FF000000"/>
        <rFont val="Calibri"/>
        <family val="2"/>
        <scheme val="minor"/>
      </rPr>
      <t>πx dx + 2 ∫ sin πx sin 2πx dx  + ∫ sin</t>
    </r>
    <r>
      <rPr>
        <b/>
        <vertAlign val="superscript"/>
        <sz val="11"/>
        <color rgb="FF000000"/>
        <rFont val="Calibri"/>
        <family val="2"/>
        <scheme val="minor"/>
      </rPr>
      <t>2</t>
    </r>
    <r>
      <rPr>
        <b/>
        <sz val="11"/>
        <color rgb="FF000000"/>
        <rFont val="Calibri"/>
        <family val="2"/>
        <scheme val="minor"/>
      </rPr>
      <t xml:space="preserve"> 2πxdx  =</t>
    </r>
  </si>
  <si>
    <r>
      <t>∫ sin</t>
    </r>
    <r>
      <rPr>
        <b/>
        <vertAlign val="superscript"/>
        <sz val="11"/>
        <color rgb="FF000000"/>
        <rFont val="Calibri"/>
        <family val="2"/>
        <scheme val="minor"/>
      </rPr>
      <t>2</t>
    </r>
    <r>
      <rPr>
        <b/>
        <sz val="11"/>
        <color rgb="FF000000"/>
        <rFont val="Calibri"/>
        <family val="2"/>
        <scheme val="minor"/>
      </rPr>
      <t>πx dx + 4 ∫ sin</t>
    </r>
    <r>
      <rPr>
        <b/>
        <vertAlign val="superscript"/>
        <sz val="11"/>
        <color rgb="FF000000"/>
        <rFont val="Calibri"/>
        <family val="2"/>
        <scheme val="minor"/>
      </rPr>
      <t>2</t>
    </r>
    <r>
      <rPr>
        <b/>
        <sz val="11"/>
        <color rgb="FF000000"/>
        <rFont val="Calibri"/>
        <family val="2"/>
        <scheme val="minor"/>
      </rPr>
      <t>πx cos πx dx  + ∫ sin</t>
    </r>
    <r>
      <rPr>
        <b/>
        <vertAlign val="superscript"/>
        <sz val="11"/>
        <color rgb="FF000000"/>
        <rFont val="Calibri"/>
        <family val="2"/>
        <scheme val="minor"/>
      </rPr>
      <t>2</t>
    </r>
    <r>
      <rPr>
        <b/>
        <sz val="11"/>
        <color rgb="FF000000"/>
        <rFont val="Calibri"/>
        <family val="2"/>
        <scheme val="minor"/>
      </rPr>
      <t xml:space="preserve"> 2πxdx =</t>
    </r>
  </si>
  <si>
    <r>
      <t>1/</t>
    </r>
    <r>
      <rPr>
        <b/>
        <sz val="11"/>
        <color rgb="FF000000"/>
        <rFont val="Calibri"/>
        <family val="2"/>
      </rPr>
      <t>π</t>
    </r>
    <r>
      <rPr>
        <b/>
        <sz val="11"/>
        <color rgb="FF000000"/>
        <rFont val="Calibri"/>
        <family val="2"/>
        <scheme val="minor"/>
      </rPr>
      <t>∫sin</t>
    </r>
    <r>
      <rPr>
        <b/>
        <vertAlign val="superscript"/>
        <sz val="11"/>
        <color rgb="FF000000"/>
        <rFont val="Calibri"/>
        <family val="2"/>
        <scheme val="minor"/>
      </rPr>
      <t>2</t>
    </r>
    <r>
      <rPr>
        <b/>
        <sz val="11"/>
        <color rgb="FF000000"/>
        <rFont val="Calibri"/>
        <family val="2"/>
        <scheme val="minor"/>
      </rPr>
      <t>πxd</t>
    </r>
    <r>
      <rPr>
        <b/>
        <sz val="11"/>
        <color rgb="FF000000"/>
        <rFont val="Calibri"/>
        <family val="2"/>
      </rPr>
      <t>π</t>
    </r>
    <r>
      <rPr>
        <b/>
        <sz val="11"/>
        <color rgb="FF000000"/>
        <rFont val="Calibri"/>
        <family val="2"/>
        <scheme val="minor"/>
      </rPr>
      <t>x + 4/</t>
    </r>
    <r>
      <rPr>
        <b/>
        <sz val="11"/>
        <color rgb="FF000000"/>
        <rFont val="Calibri"/>
        <family val="2"/>
      </rPr>
      <t>π</t>
    </r>
    <r>
      <rPr>
        <b/>
        <sz val="11"/>
        <color rgb="FF000000"/>
        <rFont val="Calibri"/>
        <family val="2"/>
        <scheme val="minor"/>
      </rPr>
      <t xml:space="preserve"> ∫sin</t>
    </r>
    <r>
      <rPr>
        <b/>
        <vertAlign val="superscript"/>
        <sz val="11"/>
        <color rgb="FF000000"/>
        <rFont val="Calibri"/>
        <family val="2"/>
        <scheme val="minor"/>
      </rPr>
      <t>2</t>
    </r>
    <r>
      <rPr>
        <b/>
        <sz val="11"/>
        <color rgb="FF000000"/>
        <rFont val="Calibri"/>
        <family val="2"/>
        <scheme val="minor"/>
      </rPr>
      <t>πxdsin πx  + 1/2</t>
    </r>
    <r>
      <rPr>
        <b/>
        <sz val="11"/>
        <color rgb="FF000000"/>
        <rFont val="Calibri"/>
        <family val="2"/>
      </rPr>
      <t xml:space="preserve">π </t>
    </r>
    <r>
      <rPr>
        <b/>
        <sz val="11"/>
        <color rgb="FF000000"/>
        <rFont val="Calibri"/>
        <family val="2"/>
        <scheme val="minor"/>
      </rPr>
      <t>∫sin</t>
    </r>
    <r>
      <rPr>
        <b/>
        <vertAlign val="superscript"/>
        <sz val="11"/>
        <color rgb="FF000000"/>
        <rFont val="Calibri"/>
        <family val="2"/>
        <scheme val="minor"/>
      </rPr>
      <t>2</t>
    </r>
    <r>
      <rPr>
        <b/>
        <sz val="11"/>
        <color rgb="FF000000"/>
        <rFont val="Calibri"/>
        <family val="2"/>
        <scheme val="minor"/>
      </rPr>
      <t>2πxdx =1/</t>
    </r>
    <r>
      <rPr>
        <b/>
        <sz val="11"/>
        <color rgb="FF000000"/>
        <rFont val="Calibri"/>
        <family val="2"/>
      </rPr>
      <t>π</t>
    </r>
    <r>
      <rPr>
        <b/>
        <sz val="11"/>
        <color rgb="FF000000"/>
        <rFont val="Calibri"/>
        <family val="2"/>
        <scheme val="minor"/>
      </rPr>
      <t>∫ sin</t>
    </r>
    <r>
      <rPr>
        <b/>
        <vertAlign val="superscript"/>
        <sz val="11"/>
        <color rgb="FF000000"/>
        <rFont val="Calibri"/>
        <family val="2"/>
        <scheme val="minor"/>
      </rPr>
      <t>2</t>
    </r>
    <r>
      <rPr>
        <b/>
        <sz val="11"/>
        <color rgb="FF000000"/>
        <rFont val="Calibri"/>
        <family val="2"/>
        <scheme val="minor"/>
      </rPr>
      <t>πx d</t>
    </r>
    <r>
      <rPr>
        <b/>
        <sz val="11"/>
        <color rgb="FF000000"/>
        <rFont val="Calibri"/>
        <family val="2"/>
      </rPr>
      <t>π</t>
    </r>
    <r>
      <rPr>
        <b/>
        <sz val="11"/>
        <color rgb="FF000000"/>
        <rFont val="Calibri"/>
        <family val="2"/>
        <scheme val="minor"/>
      </rPr>
      <t>x + 4/π∫</t>
    </r>
    <r>
      <rPr>
        <b/>
        <vertAlign val="superscript"/>
        <sz val="11"/>
        <color rgb="FF000000"/>
        <rFont val="Calibri"/>
        <family val="2"/>
        <scheme val="minor"/>
      </rPr>
      <t>sinπx</t>
    </r>
    <r>
      <rPr>
        <b/>
        <sz val="11"/>
        <color rgb="FF000000"/>
        <rFont val="Calibri"/>
        <family val="2"/>
        <scheme val="minor"/>
      </rPr>
      <t>u</t>
    </r>
    <r>
      <rPr>
        <b/>
        <vertAlign val="superscript"/>
        <sz val="11"/>
        <color rgb="FF000000"/>
        <rFont val="Calibri"/>
        <family val="2"/>
        <scheme val="minor"/>
      </rPr>
      <t>2</t>
    </r>
    <r>
      <rPr>
        <b/>
        <sz val="11"/>
        <color rgb="FF000000"/>
        <rFont val="Calibri"/>
        <family val="2"/>
        <scheme val="minor"/>
      </rPr>
      <t>du+1/2</t>
    </r>
    <r>
      <rPr>
        <b/>
        <sz val="11"/>
        <color rgb="FF000000"/>
        <rFont val="Calibri"/>
        <family val="2"/>
      </rPr>
      <t>π</t>
    </r>
    <r>
      <rPr>
        <b/>
        <sz val="11"/>
        <color rgb="FF000000"/>
        <rFont val="Calibri"/>
        <family val="2"/>
        <scheme val="minor"/>
      </rPr>
      <t>∫sin</t>
    </r>
    <r>
      <rPr>
        <b/>
        <vertAlign val="superscript"/>
        <sz val="11"/>
        <color rgb="FF000000"/>
        <rFont val="Calibri"/>
        <family val="2"/>
        <scheme val="minor"/>
      </rPr>
      <t>2</t>
    </r>
    <r>
      <rPr>
        <b/>
        <sz val="11"/>
        <color rgb="FF000000"/>
        <rFont val="Calibri"/>
        <family val="2"/>
        <scheme val="minor"/>
      </rPr>
      <t>2πxd2</t>
    </r>
    <r>
      <rPr>
        <b/>
        <sz val="11"/>
        <color rgb="FF000000"/>
        <rFont val="Calibri"/>
        <family val="2"/>
      </rPr>
      <t>π</t>
    </r>
    <r>
      <rPr>
        <b/>
        <sz val="11"/>
        <color rgb="FF000000"/>
        <rFont val="Calibri"/>
        <family val="2"/>
        <scheme val="minor"/>
      </rPr>
      <t xml:space="preserve">x </t>
    </r>
  </si>
  <si>
    <r>
      <t>VAN 0 TOT 1/2  IS DEZE INTEGRAAL  1/4 + 4/3</t>
    </r>
    <r>
      <rPr>
        <b/>
        <sz val="11"/>
        <color theme="1"/>
        <rFont val="Calibri"/>
        <family val="2"/>
      </rPr>
      <t>π + 1/4 = 1/2 + 4/3π</t>
    </r>
  </si>
  <si>
    <t>NA DELING DOOR √2 ONTSTAAN DAN SIN πx  EN SIN 2πX</t>
  </si>
  <si>
    <t>VAN 0 TOT 1      IS DEZE INTEGRAAL  1/2 +    0     +  1/2 = 1</t>
  </si>
  <si>
    <t>EN NIET MET DE SOM VAN DE KANSEN ALS BIJ DE EENHEIDSCIRKEL</t>
  </si>
  <si>
    <t>SIN 3pi()*X</t>
  </si>
  <si>
    <t>SIN 4pi()*X</t>
  </si>
  <si>
    <t>SIN 5pi()*X</t>
  </si>
  <si>
    <t>P(X&lt;=</t>
  </si>
  <si>
    <t xml:space="preserve">OPP. TOT </t>
  </si>
  <si>
    <t>SUPERPOS. AANTAL</t>
  </si>
  <si>
    <r>
      <t xml:space="preserve">VOOR HET OPPERVLAK ONDER HET KWADRAAT VAN EEN GEHELE SINUS  --&gt;   Y = A SIN </t>
    </r>
    <r>
      <rPr>
        <b/>
        <sz val="11"/>
        <color theme="1"/>
        <rFont val="Calibri"/>
        <family val="2"/>
      </rPr>
      <t xml:space="preserve">α </t>
    </r>
    <r>
      <rPr>
        <b/>
        <sz val="11"/>
        <color theme="1"/>
        <rFont val="Calibri"/>
        <family val="2"/>
        <scheme val="minor"/>
      </rPr>
      <t xml:space="preserve">GELDT </t>
    </r>
  </si>
  <si>
    <t>AMPLITUDEN</t>
  </si>
  <si>
    <r>
      <t>DIT RESULTEERT BIJ TWEE SINUSSEN MET GELIJKE AMPLITUDEN IN EEN GOEDE BENADERING P</t>
    </r>
    <r>
      <rPr>
        <b/>
        <vertAlign val="subscript"/>
        <sz val="11"/>
        <color theme="1"/>
        <rFont val="Calibri"/>
        <family val="2"/>
        <scheme val="minor"/>
      </rPr>
      <t>LINKS</t>
    </r>
    <r>
      <rPr>
        <b/>
        <sz val="11"/>
        <color theme="1"/>
        <rFont val="Calibri"/>
        <family val="2"/>
        <scheme val="minor"/>
      </rPr>
      <t xml:space="preserve"> = 0,929 </t>
    </r>
  </si>
  <si>
    <t>ALS ANDERE AMPLITUDEN WORDEN INGEVULD VERANDERT DE KANS EN OOK DE NOEMER OF DEELFACTOR</t>
  </si>
  <si>
    <t>IN DE TELLER MOET WORDEN GEWERKT MET HET KWADRAAT VAN DE SOM</t>
  </si>
  <si>
    <r>
      <t>IN DAT LAATSTE GEVAL ZOU NAMELIJK STEEDS GELDEN DAT DE KANS P</t>
    </r>
    <r>
      <rPr>
        <b/>
        <vertAlign val="subscript"/>
        <sz val="11"/>
        <color theme="1"/>
        <rFont val="Calibri"/>
        <family val="2"/>
        <scheme val="minor"/>
      </rPr>
      <t>LINKS</t>
    </r>
    <r>
      <rPr>
        <b/>
        <sz val="11"/>
        <color theme="1"/>
        <rFont val="Calibri"/>
        <family val="2"/>
        <scheme val="minor"/>
      </rPr>
      <t xml:space="preserve"> = P</t>
    </r>
    <r>
      <rPr>
        <b/>
        <vertAlign val="subscript"/>
        <sz val="11"/>
        <color theme="1"/>
        <rFont val="Calibri"/>
        <family val="2"/>
        <scheme val="minor"/>
      </rPr>
      <t>RECHTS</t>
    </r>
    <r>
      <rPr>
        <b/>
        <sz val="11"/>
        <color theme="1"/>
        <rFont val="Calibri"/>
        <family val="2"/>
        <scheme val="minor"/>
      </rPr>
      <t xml:space="preserve"> = 0,5 </t>
    </r>
  </si>
  <si>
    <r>
      <t xml:space="preserve">GEKOZEN IS VOOR TWEE GELIJKE AMPLITUDEN A = </t>
    </r>
    <r>
      <rPr>
        <b/>
        <sz val="11"/>
        <color rgb="FFFF0000"/>
        <rFont val="Calibri"/>
        <family val="2"/>
      </rPr>
      <t>√2, DUS MET ELK DE EFFECTIEVE WAARDE = 1</t>
    </r>
  </si>
  <si>
    <t>BIJ DEZE BEREKENING MOETEN DE AMPLITUDEN GELIJK ZIJN, MAAR HUN GROOTTE DOET ER NIET TOE</t>
  </si>
  <si>
    <t>DE ANALYTISCHE METHODE IS ALS VOLGT</t>
  </si>
  <si>
    <t>NEEMT BIJ TOENEMEND AANTAL TOESTANDEN</t>
  </si>
  <si>
    <t>OPPERVLAK</t>
  </si>
  <si>
    <t>LINKS</t>
  </si>
  <si>
    <t>AANTAL GRAFIEK</t>
  </si>
  <si>
    <t>HIERONDER ZIJN DE KANSEN GRAFISCH WEERGEGEVEN</t>
  </si>
  <si>
    <t>DE KANS AANVANKELIJK STEEDS MEER TOE</t>
  </si>
  <si>
    <t>MET WAT VARIATIE BOVEN DE 90%</t>
  </si>
  <si>
    <t>OMDAT DE TOESTANDEN STEEDS AAN HET EIND NUL ZIJN</t>
  </si>
  <si>
    <t xml:space="preserve">EN ER LINKS IN DIT 2D VLAK GEEN FASEVERSCHUIVING IS, </t>
  </si>
  <si>
    <t>DE AMPLITUDE KLEINER</t>
  </si>
  <si>
    <t>DAN MOET DEZE RELATIE WORDEN MEEGENOMEN</t>
  </si>
  <si>
    <t>IN DE KANSBEREKENING</t>
  </si>
  <si>
    <t>MET FASEVERSCHILLEN IN REKENING WORDEN GEBRACHT</t>
  </si>
  <si>
    <t>IN HET COMPLEXE VLAK KUNNEN OOK TOESTANDEN</t>
  </si>
  <si>
    <t>EEN AMPLITUDE √2  HEEFT DUS EEN EFFECTIEVE WAARDE GELIJK AAN 1</t>
  </si>
  <si>
    <t>VAN HETZELFDE DEELTJE WAARBIJ REKENTECHNISCH DE AMPLITUDEN EN DE NOEMER AAN VOORWAARDEN MOETEN VOLDOEN</t>
  </si>
  <si>
    <t>DIT IS ECHTER NOG GEEN VERSTRENGELING WAARBIJ HET ENE DEELTJE INVLOED HEEFT OP EEN ANDERE</t>
  </si>
  <si>
    <t>KLIK OP DE CELLEN VOOR DE FORMULES</t>
  </si>
  <si>
    <t>NUMERIEKE BEREKENING VOOR DE INTEGRAAL</t>
  </si>
  <si>
    <t xml:space="preserve">DE KANS RECHTS VAN HET MIDDEN IS DAN </t>
  </si>
  <si>
    <r>
      <t>DE COMPLEMENTAIRE KANS P</t>
    </r>
    <r>
      <rPr>
        <b/>
        <vertAlign val="subscript"/>
        <sz val="11"/>
        <color theme="1"/>
        <rFont val="Calibri"/>
        <family val="2"/>
        <scheme val="minor"/>
      </rPr>
      <t>RECHTS</t>
    </r>
    <r>
      <rPr>
        <b/>
        <sz val="11"/>
        <color theme="1"/>
        <rFont val="Calibri"/>
        <family val="2"/>
        <scheme val="minor"/>
      </rPr>
      <t xml:space="preserve"> = (1-P</t>
    </r>
    <r>
      <rPr>
        <b/>
        <vertAlign val="subscript"/>
        <sz val="11"/>
        <color theme="1"/>
        <rFont val="Calibri"/>
        <family val="2"/>
        <scheme val="minor"/>
      </rPr>
      <t>LINKS</t>
    </r>
    <r>
      <rPr>
        <b/>
        <sz val="11"/>
        <color theme="1"/>
        <rFont val="Calibri"/>
        <family val="2"/>
        <scheme val="minor"/>
      </rPr>
      <t>)</t>
    </r>
  </si>
  <si>
    <t>LINEAIRE SUPERPOSITIE VAN TWEE SINUSFUNCTIES</t>
  </si>
  <si>
    <t>DIE ALS KANSDICHTHEDEN WORDEN GEZIEN</t>
  </si>
  <si>
    <t xml:space="preserve">FEITELIJK BETREFT HET HIER UITSLUITEND WISKUNDIGE </t>
  </si>
  <si>
    <t>FOURIERANALYSE VOOR EEN ZAAGTAND OF BLOKVORM</t>
  </si>
  <si>
    <t xml:space="preserve">DE SUPERPOSITIES HEEFT VEEL OVEREENKOMST MET </t>
  </si>
  <si>
    <t>DIT ALLES HEEFT NOG NIETS TE MAKEN MET QUANTUM</t>
  </si>
  <si>
    <t>HET WORDT PAS QUANTUM ALS JE GAAT BEKIJKEN</t>
  </si>
  <si>
    <t>HOE JE DIT KUNT REALISEREN MET SUBATOMAIRE DEELTJES</t>
  </si>
  <si>
    <t>FEITELIJK IS ER OOK NOG GEEN SPRAKE VAN VERSTRENGELING</t>
  </si>
  <si>
    <t xml:space="preserve">WANT DE ENE TOESTAND HEEFT GEEN INVLOED OP DE ANDERE </t>
  </si>
  <si>
    <t xml:space="preserve">DE ENIGE VERSTRENGELING ZOU NOG KUNNEN ZIJN DAT </t>
  </si>
  <si>
    <t>HET TWEE TOESTANDEN VAN HETZELFDE DEELTJE BETREFT</t>
  </si>
  <si>
    <r>
      <t xml:space="preserve">EN DAT ER MET AMPLITUDEN </t>
    </r>
    <r>
      <rPr>
        <b/>
        <sz val="11"/>
        <color theme="1"/>
        <rFont val="Calibri"/>
        <family val="2"/>
      </rPr>
      <t xml:space="preserve">√2 </t>
    </r>
    <r>
      <rPr>
        <b/>
        <sz val="11"/>
        <color theme="1"/>
        <rFont val="Calibri"/>
        <family val="2"/>
        <scheme val="minor"/>
      </rPr>
      <t xml:space="preserve">BIJ DEZE SUPERPOSITIE SPRAKEN IS VAN </t>
    </r>
  </si>
  <si>
    <t>BIJZONDERE UITKOMST VOOR HET TOTALE OPPERVLAK</t>
  </si>
  <si>
    <t>IN PRINCIPE KUN JE EEN DERGELIJK SYSTEEM BOUWEN</t>
  </si>
  <si>
    <t>OP MACRO SCHAAL MET BIJVOORBEELD LC-KRINGEN</t>
  </si>
  <si>
    <t>EEN DAARVAN IS DOOR DE EEN VAN DE TOESTANDEN</t>
  </si>
  <si>
    <t>VAN TEKEN OM TE DRAAIEN</t>
  </si>
  <si>
    <t>DAN KRIJG JE DE COMPLEMETAIRE KANS</t>
  </si>
  <si>
    <t xml:space="preserve">JE KUNT GEBRUIK MAKEN VAN </t>
  </si>
  <si>
    <t>DE CONTINUITEIT VAN DE SCHUINE GEDEELTEN</t>
  </si>
  <si>
    <t>OF DISCREET VAN HET "PLATEAU" BOVEN DE 90%</t>
  </si>
  <si>
    <t>DIE ZICH ZO ZOUDEN GEDRAGEN IN EEN QUANTUM PUT</t>
  </si>
  <si>
    <t xml:space="preserve">DE VRAAG HIERBIJ IS NOG OF HET GAAT OM DE POSITIE </t>
  </si>
  <si>
    <t>VAN EEN PUNTDEELTJE OF VAN DE ENERGIE VAN HET DEELTJES</t>
  </si>
  <si>
    <t>ALS HET DEELTJE EEN SNAAR IS, IS DE KANS VOOR DE</t>
  </si>
  <si>
    <t>DICHTHEID LINKS EN RECHTS ELK 50%</t>
  </si>
  <si>
    <t>JE KUNT DAN ALLEEN SPREKEN OVER DE GECOMBINEERDE ENERGIE</t>
  </si>
  <si>
    <t>BOVENDIEN WORDT BIJ EEN SNAAR BIJ EEN HOGERE N</t>
  </si>
  <si>
    <t xml:space="preserve">KIJK WAT ER GEBEURD ALS JE EEN OF ENKELE AMPLITEN </t>
  </si>
  <si>
    <t>NEGATIEF MAAKT</t>
  </si>
  <si>
    <t>TEKEN 1 OF -1</t>
  </si>
  <si>
    <t>MAAR IN PRINCIPE ONEINDIG VEEL WAARDEN MAKEN</t>
  </si>
  <si>
    <t>MET TWEE DISCRETE TOESTANDEN KUN JE DAN NIET SLECHTS 4,</t>
  </si>
  <si>
    <t>http://www.falstad.com/fourier/</t>
  </si>
  <si>
    <t>FALSTAD.COM/FOURIER/  ANALYSE</t>
  </si>
  <si>
    <t>ALS JE HET TEKEN VOOR n = 2 NEGATIEF MAAKT</t>
  </si>
  <si>
    <t>ALS JE ALLE AMPLITUDEN NEGATIEF MAAKT KRIJG JE HETZELFDE</t>
  </si>
  <si>
    <t>HET TOTALE OPPERVLAK BLIJFT GELIJK, MAAR DE KANS VERANDERT</t>
  </si>
  <si>
    <t>KRIJG JE DE COMPLEMENTAIRE KANS VOOR n =2</t>
  </si>
  <si>
    <t>EN ZIE WAT ER GEBEURD</t>
  </si>
  <si>
    <t>VERANDER EEN OF MEER TEKENS VAN 1 NAAR -1</t>
  </si>
  <si>
    <t>VERANDER DE GROOTTE VAN EEN OF MEER VAN DE AMPLITUDEN</t>
  </si>
  <si>
    <t>SOM(1)^2</t>
  </si>
  <si>
    <t>SOM(2)^2</t>
  </si>
  <si>
    <t>SOM(3)^2</t>
  </si>
  <si>
    <t>SOM(4)^2</t>
  </si>
  <si>
    <t>SOM(5)^2</t>
  </si>
  <si>
    <t>HIERONDER EN HIERNAAST ZIJN DE FUNCTIES EN HET KWADRAAT VAN HUN SOM WEERGEGEVEN</t>
  </si>
  <si>
    <t>WAARIN N = AANTAL TOESTANDEN</t>
  </si>
  <si>
    <t>BIJ EEN SNAAR GELDT VOOR DE AMPLITUDEN A(n) = A(1)/n</t>
  </si>
  <si>
    <r>
      <t xml:space="preserve">MET A(1) = </t>
    </r>
    <r>
      <rPr>
        <b/>
        <sz val="11"/>
        <color theme="1"/>
        <rFont val="Calibri"/>
        <family val="2"/>
      </rPr>
      <t>√</t>
    </r>
    <r>
      <rPr>
        <b/>
        <sz val="11"/>
        <color theme="1"/>
        <rFont val="Calibri"/>
        <family val="2"/>
        <scheme val="minor"/>
      </rPr>
      <t xml:space="preserve">(2N / </t>
    </r>
    <r>
      <rPr>
        <b/>
        <sz val="11"/>
        <color theme="1"/>
        <rFont val="Calibri"/>
        <family val="2"/>
      </rPr>
      <t>∑ 1/n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)</t>
    </r>
  </si>
  <si>
    <t>A(1)</t>
  </si>
  <si>
    <r>
      <t xml:space="preserve">BIJ GELIJKE AMPLITUDEN </t>
    </r>
    <r>
      <rPr>
        <b/>
        <sz val="11"/>
        <color theme="1"/>
        <rFont val="Calibri"/>
        <family val="2"/>
      </rPr>
      <t>√2 BLIJKT HET TOTALE OPPERVLAK ∫ (∑ SIN nπX )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dX EXACT GELIJK TE ZIJN AAN HET AANTAL SINUSSEN</t>
    </r>
  </si>
  <si>
    <t xml:space="preserve">VERVOLGENS KAN N WORDEN GEKOZEN EN DE BIJBEHOREND AMPLITUDE WORDEN INGEVULD IN CEL </t>
  </si>
  <si>
    <t xml:space="preserve">ALS VOORWAARDE GELDT DAN </t>
  </si>
  <si>
    <t xml:space="preserve">UIT DE VOORWAARDE VOLGT VOOR AMPLITUDE </t>
  </si>
  <si>
    <t>DE ONDERSTAANDE BEREKENING KAN OOK WORDEN TOEGEPAST OP EEN SNAAR DOOR IN DE CEL HIERNAAST 1 IN TE VULLEN</t>
  </si>
  <si>
    <t>BEREKENING VOOR N = 2 IS AANGEGEVEN MET GEEL</t>
  </si>
  <si>
    <t xml:space="preserve">(START A= </t>
  </si>
  <si>
    <t xml:space="preserve">    TEKEN =  1)</t>
  </si>
  <si>
    <t xml:space="preserve">     EN</t>
  </si>
  <si>
    <t>VOOR DE GEKOZEN N WORDT HET TOTALE OPPERVLAK DAN N</t>
  </si>
  <si>
    <t xml:space="preserve">IS HET TOTALE OPPERVLAK GELIJK AAN </t>
  </si>
  <si>
    <t>HET AANTAL SINUSSEN = N</t>
  </si>
  <si>
    <t xml:space="preserve">BIJ DE GESTELDE VOORWAARDEN </t>
  </si>
  <si>
    <t>VOOR ELKE SINUS KOMR ER 1 BIJ</t>
  </si>
  <si>
    <t xml:space="preserve">             N</t>
  </si>
  <si>
    <r>
      <t xml:space="preserve">  A(n) = </t>
    </r>
    <r>
      <rPr>
        <b/>
        <sz val="11"/>
        <color theme="1"/>
        <rFont val="Calibri"/>
        <family val="2"/>
      </rPr>
      <t>√2</t>
    </r>
    <r>
      <rPr>
        <b/>
        <sz val="11"/>
        <color theme="1"/>
        <rFont val="Calibri"/>
        <family val="2"/>
        <scheme val="minor"/>
      </rPr>
      <t xml:space="preserve"> </t>
    </r>
  </si>
  <si>
    <r>
      <t>∑ A(n)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= 2N   --&gt; (∑ A(n)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)/2N = 1</t>
    </r>
  </si>
  <si>
    <t>VOOR N = 2 GELDT INDERDAAD 2 + 2 = 4</t>
  </si>
  <si>
    <r>
      <t xml:space="preserve">BIJ A(n) = </t>
    </r>
    <r>
      <rPr>
        <b/>
        <sz val="11"/>
        <color theme="1"/>
        <rFont val="Calibri"/>
        <family val="2"/>
      </rPr>
      <t xml:space="preserve">√2  </t>
    </r>
    <r>
      <rPr>
        <b/>
        <sz val="11"/>
        <color theme="1"/>
        <rFont val="Calibri"/>
        <family val="2"/>
        <scheme val="minor"/>
      </rPr>
      <t>IS DAN Cn = 1/</t>
    </r>
    <r>
      <rPr>
        <b/>
        <sz val="11"/>
        <color theme="1"/>
        <rFont val="Calibri"/>
        <family val="2"/>
      </rPr>
      <t>√</t>
    </r>
    <r>
      <rPr>
        <b/>
        <sz val="11"/>
        <color theme="1"/>
        <rFont val="Calibri"/>
        <family val="2"/>
        <scheme val="minor"/>
      </rPr>
      <t>N</t>
    </r>
  </si>
  <si>
    <r>
      <t>VOOR Cn GELDT DAN  Cn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= A(n)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/2N</t>
    </r>
  </si>
  <si>
    <r>
      <t xml:space="preserve">   EN GELDT   VOOR N = 2    (C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+ C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 =1</t>
    </r>
  </si>
  <si>
    <t>JE KUNT DE AFZONDERLIJKE AMPLITUDEN EN HUN TEKEN VERANDEREN EN KIJKEN WAT ER GEBEURD</t>
  </si>
  <si>
    <r>
      <t>Cn = 1/√N  EN  ∑ Cn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= 1  </t>
    </r>
  </si>
  <si>
    <r>
      <t xml:space="preserve">BIJ GELIJKE AMPLITUDEN A(n) = </t>
    </r>
    <r>
      <rPr>
        <b/>
        <sz val="11"/>
        <color theme="1"/>
        <rFont val="Calibri"/>
        <family val="2"/>
      </rPr>
      <t>√2 EN DUS EFFECTIEVE WAARDEN 1 GELDEN DE VOORWAARDEN</t>
    </r>
  </si>
  <si>
    <r>
      <t xml:space="preserve">BIJ EEN SNAAR GELDT DUS VOOR Cn = {1/n) / </t>
    </r>
    <r>
      <rPr>
        <b/>
        <sz val="11"/>
        <color theme="1"/>
        <rFont val="Calibri"/>
        <family val="2"/>
      </rPr>
      <t>√</t>
    </r>
    <r>
      <rPr>
        <b/>
        <sz val="11"/>
        <color theme="1"/>
        <rFont val="Calibri"/>
        <family val="2"/>
        <scheme val="minor"/>
      </rPr>
      <t xml:space="preserve"> ∑ 1/n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)}</t>
    </r>
  </si>
  <si>
    <r>
      <t xml:space="preserve">MET VOORWAARDE   </t>
    </r>
    <r>
      <rPr>
        <b/>
        <sz val="11"/>
        <color theme="1"/>
        <rFont val="Calibri"/>
        <family val="2"/>
      </rPr>
      <t>∑ Cn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= 1</t>
    </r>
  </si>
  <si>
    <r>
      <t xml:space="preserve">EN VOOR Cn = {1/n) / </t>
    </r>
    <r>
      <rPr>
        <b/>
        <sz val="11"/>
        <color theme="1"/>
        <rFont val="Calibri"/>
        <family val="2"/>
      </rPr>
      <t>√</t>
    </r>
    <r>
      <rPr>
        <b/>
        <sz val="11"/>
        <color theme="1"/>
        <rFont val="Calibri"/>
        <family val="2"/>
        <scheme val="minor"/>
      </rPr>
      <t xml:space="preserve"> ∑ 1/n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)}</t>
    </r>
  </si>
  <si>
    <t xml:space="preserve">    (JE KUNT EENVOUDIG ZIEN DAT DIT KLOPT)</t>
  </si>
  <si>
    <t>VOOR DE CONVERGERENDE REEKS GELDT</t>
  </si>
  <si>
    <t>http://nl.wikipedia.org/wiki/Reeks_(wiskunde)</t>
  </si>
  <si>
    <r>
      <t xml:space="preserve"> </t>
    </r>
    <r>
      <rPr>
        <b/>
        <sz val="11"/>
        <color theme="1"/>
        <rFont val="Calibri"/>
        <family val="2"/>
      </rPr>
      <t>∑ 1/n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= </t>
    </r>
    <r>
      <rPr>
        <b/>
        <sz val="11"/>
        <color theme="1"/>
        <rFont val="Calibri"/>
        <family val="2"/>
        <scheme val="minor"/>
      </rPr>
      <t xml:space="preserve"> </t>
    </r>
  </si>
  <si>
    <r>
      <t xml:space="preserve">A(1,N)) = </t>
    </r>
    <r>
      <rPr>
        <b/>
        <sz val="11"/>
        <color theme="1"/>
        <rFont val="Calibri"/>
        <family val="2"/>
      </rPr>
      <t>√</t>
    </r>
    <r>
      <rPr>
        <b/>
        <sz val="11"/>
        <color theme="1"/>
        <rFont val="Calibri"/>
        <family val="2"/>
        <scheme val="minor"/>
      </rPr>
      <t xml:space="preserve">(2N / </t>
    </r>
    <r>
      <rPr>
        <b/>
        <sz val="11"/>
        <color theme="1"/>
        <rFont val="Calibri"/>
        <family val="2"/>
      </rPr>
      <t>∑ 1/n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)</t>
    </r>
  </si>
  <si>
    <t>A(1,N)</t>
  </si>
  <si>
    <t>HIERVOOR GELDEN DE AMPLITUDEN A(1,N) ALS AANGEGEVEN</t>
  </si>
  <si>
    <t>BIJ EEN SNAAR GELDT VOOR DE AMPLITUDEN DE RELATIE A(n,N) = A(1,N)/ n</t>
  </si>
  <si>
    <r>
      <t>π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/6   ~</t>
    </r>
  </si>
  <si>
    <t xml:space="preserve">    VOOR N --&gt; ONEINDIG</t>
  </si>
  <si>
    <t>N</t>
  </si>
  <si>
    <t>STDEVP</t>
  </si>
  <si>
    <t>GEM</t>
  </si>
  <si>
    <t>EXACT</t>
  </si>
  <si>
    <t>BENADERING SNAAR BEPAALD MET OPLOSSER EN MRM METHODE</t>
  </si>
  <si>
    <t xml:space="preserve">BENADERING </t>
  </si>
  <si>
    <t>2) HET EXACT EN NUMERIEK BEREKENEN VAN EEN KANS VOOR TWEE TOESTANDEN</t>
  </si>
  <si>
    <t>1) LINEAIRE SUPERPOSITIE VAN TWEE KANSDICHTHEDEN, IN DE VORM VAN SINUSSEN MET GELIJKE AMPLITUDE</t>
  </si>
  <si>
    <t>4) BEREKENEN VAN DE KANS MET AMPLITUDEN ALS BIJ EEN SNAAR</t>
  </si>
  <si>
    <t>ALS TWEE TOESTANDEN VERSTRENGELD ZIJN HEBBEN DEZE GEZAMENLIJK EEN TOTALE KANS 1</t>
  </si>
  <si>
    <t>STRAKS ZULLEN WE ZIEN DAT ER VOORWAARDEN ZIJN VOOR DE AMPLITUDEN, EN DAT VOLDAAN MOET WORDEN AAN C12 + C22 = 1</t>
  </si>
  <si>
    <r>
      <t>BIJ DE VERSTRENGELING VAN C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en C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GELDT DUS ALS VOORWAARDE DE EENHEIDSCIRKEL</t>
    </r>
  </si>
  <si>
    <t xml:space="preserve">HET WORDT PAS QUANTUMMECHANICA ALS WORDT GEKEKEN NAAR DE FYSISCHE IMPLEMENTATIE HIERVAN </t>
  </si>
  <si>
    <r>
      <t>WE BEREKENEN NU DE KANS P</t>
    </r>
    <r>
      <rPr>
        <b/>
        <vertAlign val="subscript"/>
        <sz val="11"/>
        <color theme="1"/>
        <rFont val="Calibri"/>
        <family val="2"/>
        <scheme val="minor"/>
      </rPr>
      <t>LINKS</t>
    </r>
    <r>
      <rPr>
        <b/>
        <sz val="11"/>
        <color theme="1"/>
        <rFont val="Calibri"/>
        <family val="2"/>
        <scheme val="minor"/>
      </rPr>
      <t xml:space="preserve"> DOOR HET LINKER OPPERVLAK TE DELEN DOOR HET TOTALE OPPERVLAK</t>
    </r>
  </si>
  <si>
    <t>DE KANS IS DUS ALS AANGEGEVEN IN DE SHEETS</t>
  </si>
  <si>
    <t>HET GAAT HIER VERDER NOG UITSLUITEND OM LINEAIRE SUPERPOSITIE VAN TWEE TOESTANDEN</t>
  </si>
  <si>
    <t xml:space="preserve">DE BEREKENINGSMETHODE KAN OOK WORDEN TOEGEPAST OP SINUSSEN MET AMPLITUDEN ALS BIJ EEN SNAAR MET N TOESTANDEN </t>
  </si>
  <si>
    <t>3) KANSBEREKENING VOOR 1  TOT 5 TOESTANDEN MET VERSCHILLENDE AMPLITUDES EN TEKENS</t>
  </si>
  <si>
    <t>BIJ 0 WORDT MET INDIVIDUELE AMPLITUDEN GEREKEND</t>
  </si>
  <si>
    <t>MAAR WAARBIJ DE TOESTANDEN SINUSVORMIG KUNNEN TRILLEN IN VERSCHILLENDE RICHTINGEN EN MET VERSCHILLENDE AMPLITUDEN</t>
  </si>
  <si>
    <t xml:space="preserve">WEBCOLLEGE QUANTUMLESSEN  </t>
  </si>
  <si>
    <t>LES 4 DOOR PROF. SANDER BIAS</t>
  </si>
  <si>
    <t>IN LES 4 GEEFT SANDER BIAS O.A. HET ONDERSTAANDE VOORBEELD</t>
  </si>
  <si>
    <t>DIT HEB IK ZOWEL ANALYTISCH ALS NUMERIEK NAGEREKEND, UITGEBREID EN TOEGELICHT</t>
  </si>
  <si>
    <t>DIT WERKBLAD GAAT OVER</t>
  </si>
  <si>
    <t>DIT ALLES IS IN FEITE PUUR WISKUNDE EN (QUANTUM)STATISTIEK MET DISCRETE ONAFHANKELIJKE KANSDICHTHEIDSVERDELINGEN</t>
  </si>
  <si>
    <t xml:space="preserve">HET GAAT HIER OM DE LINEAIRE SUPERPOSITIE VAN TWEE TOESTANDEN </t>
  </si>
  <si>
    <t>EN DAT HET KWADRAAT VAN DEZE SINUSGOLF EEN MAAT IS VOOR DE KANSDICHTHEID DIE DE POSITIE EEN DEELTJE AAN ZOU GEVEN</t>
  </si>
  <si>
    <t>PERSOONLIJK BEN IK VAN MENING DAT HET NIET OM DE POSITIE GAAT, MAAR OM DE KINETISCHE ENERGIE VAN HET DEELTJE</t>
  </si>
  <si>
    <t>DIT ZAL IK IN DE VOLGENDE WERKBLADEN NADER TOELICHTEN</t>
  </si>
  <si>
    <t>IN DIT WERKBLAD PEPERKEN WE ONS ALLEEREERST TOT HET BOVENSTAANDE VOORBEELD</t>
  </si>
  <si>
    <t>A</t>
  </si>
  <si>
    <t>B</t>
  </si>
  <si>
    <t>C</t>
  </si>
  <si>
    <t>D</t>
  </si>
  <si>
    <t>AA</t>
  </si>
  <si>
    <t>AB</t>
  </si>
  <si>
    <t>AC</t>
  </si>
  <si>
    <t>AD</t>
  </si>
  <si>
    <t>BA</t>
  </si>
  <si>
    <t>BB</t>
  </si>
  <si>
    <t>BC</t>
  </si>
  <si>
    <t>BD</t>
  </si>
  <si>
    <t>CA</t>
  </si>
  <si>
    <t>CB</t>
  </si>
  <si>
    <t>CC</t>
  </si>
  <si>
    <t>1e WORP</t>
  </si>
  <si>
    <t>2e WORP</t>
  </si>
  <si>
    <t>CD</t>
  </si>
  <si>
    <t>DA</t>
  </si>
  <si>
    <t>DB</t>
  </si>
  <si>
    <t>DC</t>
  </si>
  <si>
    <t>DD</t>
  </si>
  <si>
    <t xml:space="preserve">    2*(AB+AC+AD+BC+BD+CD)</t>
  </si>
  <si>
    <t>NUMERIEKE BENADERING</t>
  </si>
  <si>
    <r>
      <t>DE INTEGRAAL IS DAN EENVOUDIG DE SOM VAN (0,01* DE HOOGTE)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</si>
  <si>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r>
      <t xml:space="preserve">BIJ GELIJKE AMPLITUDEN √2 IS HET TOTALE OPPERVLAK GELIJK AAN HET AANTAL SINUSSEN EN GELDT DE NOEMER </t>
    </r>
    <r>
      <rPr>
        <b/>
        <sz val="11"/>
        <color theme="1"/>
        <rFont val="Calibri"/>
        <family val="2"/>
      </rPr>
      <t>√N</t>
    </r>
  </si>
  <si>
    <t xml:space="preserve">KENNELIJK IS DE EENHEIDSCIRKEL VOORWAARDE ONDER ANDERE VAN TOEPASSING ALS ELKE TOESTAND </t>
  </si>
  <si>
    <r>
      <t xml:space="preserve">DE </t>
    </r>
    <r>
      <rPr>
        <b/>
        <sz val="11"/>
        <color rgb="FFFF0000"/>
        <rFont val="Calibri"/>
        <family val="2"/>
        <scheme val="minor"/>
      </rPr>
      <t>EENHEIDSCIRKEL</t>
    </r>
    <r>
      <rPr>
        <b/>
        <sz val="11"/>
        <color theme="1"/>
        <rFont val="Calibri"/>
        <family val="2"/>
        <scheme val="minor"/>
      </rPr>
      <t xml:space="preserve"> BETREFT VERDER UITSLUITEND EEN VOORWAARDE VOOR </t>
    </r>
    <r>
      <rPr>
        <b/>
        <sz val="11"/>
        <color rgb="FFFF0000"/>
        <rFont val="Calibri"/>
        <family val="2"/>
        <scheme val="minor"/>
      </rPr>
      <t xml:space="preserve">DE NOEMER  EN NIET DE TELLER </t>
    </r>
  </si>
  <si>
    <t xml:space="preserve">DE AMPLITUDE A(1,N) KAN EENVOUDIG EXACT WORDEN BEREKENT, MAAR OOK VRIJ NAUWKEURIG METDE GEGEVEN BENADERINGS FORMELE </t>
  </si>
  <si>
    <t>BEETJE ROMMELIG, MAAR WEL ILLUSTRATIEF</t>
  </si>
  <si>
    <t xml:space="preserve">VERSCHIL              </t>
  </si>
  <si>
    <t>WAARDEN BEPAALD MET OPLOSSER, STDEVP MINIMAAL  EN GEMMIDDELDE = 0</t>
  </si>
  <si>
    <r>
      <t>GEKOZEN FORMULE Y = A + B*N</t>
    </r>
    <r>
      <rPr>
        <b/>
        <vertAlign val="superscript"/>
        <sz val="11"/>
        <color theme="1"/>
        <rFont val="Calibri"/>
        <family val="2"/>
        <scheme val="minor"/>
      </rPr>
      <t>C</t>
    </r>
  </si>
  <si>
    <r>
      <t>BENADERINGSFORMULE Y = A + B*N</t>
    </r>
    <r>
      <rPr>
        <b/>
        <vertAlign val="superscript"/>
        <sz val="11"/>
        <color theme="1"/>
        <rFont val="Calibri"/>
        <family val="2"/>
        <scheme val="minor"/>
      </rPr>
      <t>C</t>
    </r>
  </si>
  <si>
    <t>(KIES N)</t>
  </si>
  <si>
    <t>http://webcolleges.uva.nl/mediasite/Catalog/pages/catalog.aspx?catalogId=f841427b-4493-4104-8450-549b645fa99a</t>
  </si>
  <si>
    <t>http://webcolleges.uva.nl/mediasite/SilverlightPlayer/Default.aspx?peid=da025dc91272420388e6aad945b261921d</t>
  </si>
  <si>
    <t>IN DIT WERKBLAD BEKIJKEN WE TOESTANDEN MET GELIJKE LENGTE</t>
  </si>
  <si>
    <t>AMPLITUDE</t>
  </si>
  <si>
    <t>TOESTAND</t>
  </si>
  <si>
    <t>OP BASIS HIERVAN WORDEN VERSCHILLENDE STATISTISCHE WAARDEN BEREKEND</t>
  </si>
  <si>
    <t>ALS 0 AFZONDERLIJKE AMPLITIDEN</t>
  </si>
  <si>
    <t>SNAAR A(1,N)</t>
  </si>
  <si>
    <t xml:space="preserve">ALS 1 WORDT A(n) = A(1,N) /n </t>
  </si>
  <si>
    <t>REKENT MET</t>
  </si>
  <si>
    <t>VERTICALE COMPONENT  * SIN(FASE)</t>
  </si>
  <si>
    <t>HORIZONTALE COMPONENT   *COS(FASE)</t>
  </si>
  <si>
    <r>
      <t>HORIZONTAAL SOM</t>
    </r>
    <r>
      <rPr>
        <vertAlign val="superscript"/>
        <sz val="11"/>
        <color theme="1"/>
        <rFont val="Calibri"/>
        <family val="2"/>
        <scheme val="minor"/>
      </rPr>
      <t>2</t>
    </r>
  </si>
  <si>
    <r>
      <t>VERTICAAL SOM</t>
    </r>
    <r>
      <rPr>
        <vertAlign val="superscript"/>
        <sz val="11"/>
        <color theme="1"/>
        <rFont val="Calibri"/>
        <family val="2"/>
        <scheme val="minor"/>
      </rPr>
      <t>2</t>
    </r>
  </si>
  <si>
    <t>TOTALE OPPERVLAK</t>
  </si>
  <si>
    <r>
      <t>TOTAAL SOM</t>
    </r>
    <r>
      <rPr>
        <vertAlign val="superscript"/>
        <sz val="11"/>
        <color theme="1"/>
        <rFont val="Calibri"/>
        <family val="2"/>
        <scheme val="minor"/>
      </rPr>
      <t>2</t>
    </r>
  </si>
  <si>
    <t>ALS TOTAAL SOM &lt; 0,0001</t>
  </si>
  <si>
    <t>DAN NUL</t>
  </si>
  <si>
    <t>NUMERIEK GEFORCEERD</t>
  </si>
  <si>
    <t>BEKIJK</t>
  </si>
  <si>
    <t>FASEN ALLEN GELIJK  0, 90, 45</t>
  </si>
  <si>
    <t>SNAAR MET CEL H10 = 1  EN JUISTE AMPLITUDE A(1,N)</t>
  </si>
  <si>
    <t>EERSTE TWEE TOESTANDEN MET FASEN</t>
  </si>
  <si>
    <t xml:space="preserve">JE MOET DAN ALLEEN BIJ KANSEN </t>
  </si>
  <si>
    <t>ONDER 2 KIJKEN</t>
  </si>
  <si>
    <t>VANAF LINKS</t>
  </si>
  <si>
    <t>DAN ZIE JE HETZELFDE ALS IN EERSTE BLAD</t>
  </si>
  <si>
    <t>KANSEN EN NOEMER VERANDEREN</t>
  </si>
  <si>
    <t>GOED NADENKEN WAT JE DOE EN ZIET</t>
  </si>
  <si>
    <t>ELK 50%</t>
  </si>
  <si>
    <t>BIJ 0,5 ELK 50%, MAAR BIJ 0,25 EN 0,75 STEEDS ANDERE WAARDEN</t>
  </si>
  <si>
    <t>VERTIKAAL ZELFDE ALS TEKEN OMSLAAN, HORIZONTAAL COMPLEMENT</t>
  </si>
  <si>
    <t>DRIE KEER COMPLEMENT</t>
  </si>
  <si>
    <t>TEGENGESTELDE FASE</t>
  </si>
  <si>
    <t>ZELFDE ALS TEKEN OMSLAAN</t>
  </si>
  <si>
    <t>TABELLEN</t>
  </si>
  <si>
    <t>EN GRAFIEKEN</t>
  </si>
  <si>
    <t>MET</t>
  </si>
  <si>
    <t>HULP TABEL OM ONEINDIGE WAARDE TE ELIMINEREN</t>
  </si>
  <si>
    <t>SOM</t>
  </si>
  <si>
    <t>SINGULIER</t>
  </si>
  <si>
    <t>IN GRAFIEK</t>
  </si>
  <si>
    <t>1 = WEL  0 = NIET</t>
  </si>
  <si>
    <t>LIJNEN SLECHTS TER INDICATIE</t>
  </si>
  <si>
    <t>DEZE KUNNEN VERTEKEND BEELD GEVEN</t>
  </si>
  <si>
    <t>VOOR GROTERE NAUWKEURIGHEID MOETEN MET MEER PUNTEN GEWERKT WORDEN</t>
  </si>
  <si>
    <t>BIJ BEPAALDE KEUZEN VAN DE PARAMETERS VAN DE TOESTANDEN KUNNEN DEZE WORDEN VERGELEKEN MET DE EERDERE RESULTATEN IN WERKBLAD LS</t>
  </si>
  <si>
    <t>IN DE NUMERIEKE BEREKENING ONTSTAAN ECHTER ONNAUWKEURIGHEDEN NABIJ DE ONEINDIG GROTE KANSDICHTHEDEN</t>
  </si>
  <si>
    <t xml:space="preserve">THEORETISCHE </t>
  </si>
  <si>
    <t>EXACTE KANSEN</t>
  </si>
  <si>
    <t>BIJ DEZE WAARDEN IS DE SOM 1</t>
  </si>
  <si>
    <t>PROBEER EENS ANDERE WAARDEN EN KIJK NAAR INVLOED OP GRAFIEKEN</t>
  </si>
  <si>
    <t>EN KINETISCHE ENERGIE</t>
  </si>
  <si>
    <t xml:space="preserve">BIJ DISCRETE VERDEELDE DEELTJES OM PLAATS </t>
  </si>
  <si>
    <t>BIJ SOORT SNAAR GAAT HET OM KINETISCHE ENERGIE</t>
  </si>
  <si>
    <t>MAAR DAN NIET OM DE PLAATS</t>
  </si>
  <si>
    <t xml:space="preserve">EEN DEELTJE WORDT DAN VERDEELD IN </t>
  </si>
  <si>
    <t xml:space="preserve">MEERDERE DEELTJES EN HIERMEE ZOU GEREKEND </t>
  </si>
  <si>
    <t>MOETEN WORDEN</t>
  </si>
  <si>
    <t>WEL KUN JE LIJNEN UITZETTEN</t>
  </si>
  <si>
    <t>SOORTGELIJKE GRAFIEKEN KUN JE MAKEN</t>
  </si>
  <si>
    <t>VOOR HORIZONTAAL EN VERTICAAL</t>
  </si>
  <si>
    <t>FASEN HEBBEN GEEN INVLOED OP DEZE GRAFIEK</t>
  </si>
  <si>
    <t>ZIE DE BEREKENDE KANSWAARDEN EN DE VERSCHILLENDE GRAFIEKEN</t>
  </si>
  <si>
    <t>WISKUNDIG IS HET AL LASTIG GENOEG</t>
  </si>
  <si>
    <t>DE VRAAG IS NOG HOE JE DIT NU PRECIES MOET RELATEREN</t>
  </si>
  <si>
    <t>BIJ SPIN WORDT GEWERKT MET TWEE TOESTANDEN</t>
  </si>
  <si>
    <t xml:space="preserve">EEN ELEKTRON HEEFT TWEE TOESTANDEN SPIN UP EN SPIN DOWN, MET ELK EEN KANS 0,5 </t>
  </si>
  <si>
    <r>
      <t>BIJ TWEE TOESTANDEN GELDT ALS VOORWAARDE Cu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+ Cd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= 1</t>
    </r>
  </si>
  <si>
    <r>
      <t xml:space="preserve">WAARDEN DIE HIERAAN VOLDOEN ZIJN Cu = </t>
    </r>
    <r>
      <rPr>
        <b/>
        <u/>
        <sz val="11"/>
        <color theme="1"/>
        <rFont val="Calibri"/>
        <family val="2"/>
        <scheme val="minor"/>
      </rPr>
      <t>+</t>
    </r>
    <r>
      <rPr>
        <b/>
        <sz val="11"/>
        <color theme="1"/>
        <rFont val="Calibri"/>
        <family val="2"/>
        <scheme val="minor"/>
      </rPr>
      <t xml:space="preserve"> 1/</t>
    </r>
    <r>
      <rPr>
        <b/>
        <sz val="11"/>
        <color theme="1"/>
        <rFont val="Calibri"/>
        <family val="2"/>
      </rPr>
      <t>√2  EN Cd = + 1/√2</t>
    </r>
  </si>
  <si>
    <t>http://www.if.ufrgs.br/~betz/quantum/SGtext.htm</t>
  </si>
  <si>
    <t>http://phet.colorado.edu/sims/stern-gerlach/stern-gerlach_en.html</t>
  </si>
  <si>
    <t>PHET</t>
  </si>
  <si>
    <t>SG PENG</t>
  </si>
  <si>
    <t>SG TEXT</t>
  </si>
  <si>
    <t>APPLETS</t>
  </si>
  <si>
    <t>DEZE KOMEN OVEREEN MET VIER PUNTEN OP DE EENHEIDSCIRKEL</t>
  </si>
  <si>
    <t>http://en.wikipedia.org/wiki/Stern%E2%80%93Gerlach_experiment</t>
  </si>
  <si>
    <t>http://nl.wikipedia.org/wiki/Stern-Gerlach-experiment</t>
  </si>
  <si>
    <t>STEN GERLACH NL</t>
  </si>
  <si>
    <t>STERN GERLACH UK</t>
  </si>
  <si>
    <t>http://nl.wikipedia.org/wiki/Spin_(kwantummechanica)</t>
  </si>
  <si>
    <t>SPIN</t>
  </si>
  <si>
    <t>THEORIE</t>
  </si>
  <si>
    <t>Z = COSα - i SIN α</t>
  </si>
  <si>
    <r>
      <t xml:space="preserve">BIJ EEN HOEK </t>
    </r>
    <r>
      <rPr>
        <b/>
        <sz val="11"/>
        <color theme="1"/>
        <rFont val="Calibri"/>
        <family val="2"/>
      </rPr>
      <t>α GELDEN COMPLEXE WAARDEN   Z = COS α + i SIN α</t>
    </r>
  </si>
  <si>
    <r>
      <t>VOOR HET PRODUCT GELDT Z * Z = SIN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</rPr>
      <t>α + COS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α = </t>
    </r>
    <r>
      <rPr>
        <b/>
        <sz val="11"/>
        <color theme="1"/>
        <rFont val="Calibri"/>
        <family val="2"/>
        <scheme val="minor"/>
      </rPr>
      <t>1</t>
    </r>
  </si>
  <si>
    <r>
      <t xml:space="preserve">MET </t>
    </r>
    <r>
      <rPr>
        <b/>
        <sz val="11"/>
        <color theme="1"/>
        <rFont val="Calibri"/>
        <family val="2"/>
      </rPr>
      <t>α = π/4 + kπ/2</t>
    </r>
  </si>
  <si>
    <r>
      <t xml:space="preserve">ZODAT OOK GESCHREVEN KAN WORDEN Cu = </t>
    </r>
    <r>
      <rPr>
        <b/>
        <u/>
        <sz val="11"/>
        <color theme="1"/>
        <rFont val="Calibri"/>
        <family val="2"/>
        <scheme val="minor"/>
      </rPr>
      <t>+</t>
    </r>
    <r>
      <rPr>
        <b/>
        <sz val="11"/>
        <color theme="1"/>
        <rFont val="Calibri"/>
        <family val="2"/>
        <scheme val="minor"/>
      </rPr>
      <t xml:space="preserve"> 1/</t>
    </r>
    <r>
      <rPr>
        <b/>
        <sz val="11"/>
        <color theme="1"/>
        <rFont val="Calibri"/>
        <family val="2"/>
      </rPr>
      <t xml:space="preserve">√2 = </t>
    </r>
    <r>
      <rPr>
        <b/>
        <sz val="11"/>
        <color theme="1"/>
        <rFont val="Calibri"/>
        <family val="2"/>
        <scheme val="minor"/>
      </rPr>
      <t xml:space="preserve">SIN </t>
    </r>
    <r>
      <rPr>
        <b/>
        <sz val="11"/>
        <color theme="1"/>
        <rFont val="Calibri"/>
        <family val="2"/>
      </rPr>
      <t xml:space="preserve">α  EN  Cd = + 1/√2 = </t>
    </r>
    <r>
      <rPr>
        <b/>
        <sz val="11"/>
        <color theme="1"/>
        <rFont val="Calibri"/>
        <family val="2"/>
      </rPr>
      <t xml:space="preserve">COS α </t>
    </r>
  </si>
  <si>
    <t>HOE JE HET VERDER MOET INTERPRETEREN WEET IK OP DIT MOMENT NOG NIET</t>
  </si>
  <si>
    <t>HIERONDER NOG ENKELE SHEETS UIT WEBCOLLEGE 4</t>
  </si>
  <si>
    <t>SPIN VAN EEN ELEKTRON</t>
  </si>
  <si>
    <t>VOORLOPIG ZIE HET ALS DAT ALS DE KANS IN EEN GEGEVEN HOEK Q IS, DAN IS DE KANS LOODRECHT DAAROP 1-Q</t>
  </si>
  <si>
    <t>LIJNEN IN DE GRAFIEKEN ZIJN SLECHTS TER INDICATIE</t>
  </si>
  <si>
    <t>DEZE KUNNEN ECHTER EEN VERTEKEND BEELD GEVEN</t>
  </si>
  <si>
    <t xml:space="preserve">DE VERSCHILLENDE RICHTINGEN WORDT AANGEGEVEN MET EEN FASEHOEK T.O.V. DE X-AS </t>
  </si>
  <si>
    <t>DE FASEHOEK BETREFT DUS GEEN FASE TUSSEN DE VERSCHILLENDE TRILLINGEN IN Z RICHTING</t>
  </si>
  <si>
    <t>ELKE TOESTAND WORDT ONTBONDEN IN HORIZONTALE EN VERTICAL COMPONENTEN (X EN Y RICHTING)</t>
  </si>
  <si>
    <t>AAN HET FYSISCHE GEDRAG BINNEN DE QUANTUMMECHANICA</t>
  </si>
  <si>
    <t>DIT ALLES KAN OOK NOG WORDEN VERTAALD NAAR DE COMPLEXE REKENWIJZE</t>
  </si>
  <si>
    <r>
      <t xml:space="preserve">FASEHOEK </t>
    </r>
    <r>
      <rPr>
        <b/>
        <sz val="11"/>
        <color theme="1"/>
        <rFont val="Calibri"/>
        <family val="2"/>
      </rPr>
      <t>Ɵ</t>
    </r>
  </si>
  <si>
    <t>VOOR DE TELLER ONTSTAAN DAN TWEE SOMMEN ELK GELIJK AAN HET AANTAL GELIJKGERICHTE TOESTANDEN</t>
  </si>
  <si>
    <t>VOOR DE COMBINATIE BLIJFT HET TOTALE OPPERVLAK ECHTER STEEDS GELIJK AAN HET AANTAL TOESTANDEN</t>
  </si>
  <si>
    <t>BIJ ANDERE FASEVERSCHILLEN WORDEN DE TOTALE OPPERVLAKTEN IN X EN Y RICHTING  DECIMAAL</t>
  </si>
  <si>
    <t>ONGELIJKE FASEN (BV 90, 60, 45,-60,30)</t>
  </si>
  <si>
    <r>
      <t xml:space="preserve">BIJ FASEVERSCHILLEN VAN </t>
    </r>
    <r>
      <rPr>
        <b/>
        <u/>
        <sz val="11"/>
        <color theme="1"/>
        <rFont val="Calibri"/>
        <family val="2"/>
        <scheme val="minor"/>
      </rPr>
      <t>+</t>
    </r>
    <r>
      <rPr>
        <b/>
        <sz val="11"/>
        <color theme="1"/>
        <rFont val="Calibri"/>
        <family val="2"/>
        <scheme val="minor"/>
      </rPr>
      <t xml:space="preserve"> 90 GRADEN ONTSTAAT ORTHOGONALITEIT </t>
    </r>
  </si>
  <si>
    <t>TOESTANDEN IN VERSCHILLENDE RICHTINGEN</t>
  </si>
  <si>
    <t>QUANTUM STATISTIEK</t>
  </si>
  <si>
    <t xml:space="preserve">IN QUANTUMLES 4 WORDT EEN VOORBEELD GEGEVEN HOE EEN KANS UIT TE REKEKENEN DAT EEN DEELTJE ZICH LINKS VAN HET MIDDEN BEVINDT </t>
  </si>
  <si>
    <t>DAARBIJ IS DE AMPLITUDE BEREKEND VOOR DE "GRONDTOON" WAARBIJ VOLDAAN WORDT AAN DE VOORWAARDE VOOR DE NOEMER</t>
  </si>
  <si>
    <r>
      <t>CONCLUSIE IS DAT EEN KANS WORDT BEREKEND MET  (SOM TOESTANDEN)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/ SOM(TOESTAND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</si>
  <si>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t>MET Cn = (KANS TOESTAND n)/√N</t>
  </si>
  <si>
    <t>IN PRINCIPE KAN DIT WORDEN BEREKEND VOOR ALLERLEI AMPLITUDEN</t>
  </si>
  <si>
    <t>SPECIALE GEVALLEN ZIJN:</t>
  </si>
  <si>
    <t>2) EEN AMPLITUDE VERDELING ALS BIJ EEN SNAAR MET EEN AMPLITUDE VOOR DE GRONDTOON DIE AFHANGT VAN HET AANTAL TOESTANDEN</t>
  </si>
  <si>
    <r>
      <t xml:space="preserve">1) GELIJKE AMPLITUDEN MET WAARDEN </t>
    </r>
    <r>
      <rPr>
        <b/>
        <sz val="11"/>
        <color theme="1"/>
        <rFont val="Calibri"/>
        <family val="2"/>
      </rPr>
      <t>√2 EN DUS EFFECTIEVE WAARDEN 1</t>
    </r>
  </si>
  <si>
    <r>
      <t xml:space="preserve">EN ONTSTAAT DE VOORWAARDE VOOR DE EENHEIDSCIRKEL  </t>
    </r>
    <r>
      <rPr>
        <b/>
        <sz val="11"/>
        <color theme="1"/>
        <rFont val="Calibri"/>
        <family val="2"/>
      </rPr>
      <t>∑</t>
    </r>
    <r>
      <rPr>
        <b/>
        <sz val="11"/>
        <color theme="1"/>
        <rFont val="Calibri"/>
        <family val="2"/>
        <scheme val="minor"/>
      </rPr>
      <t>Cn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= 1</t>
    </r>
  </si>
  <si>
    <r>
      <rPr>
        <b/>
        <u/>
        <sz val="11"/>
        <color rgb="FFFF0000"/>
        <rFont val="Calibri"/>
        <family val="2"/>
        <scheme val="minor"/>
      </rPr>
      <t>ALLEEN</t>
    </r>
    <r>
      <rPr>
        <b/>
        <sz val="11"/>
        <color theme="1"/>
        <rFont val="Calibri"/>
        <family val="2"/>
        <scheme val="minor"/>
      </rPr>
      <t xml:space="preserve"> BIJ DEZE WISKUNDIGE SPECIALE GEVALLEN IS DE NOEMER SOM(TOESTAND)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GELIJK AAN HET AANTAL TOESTANDEN N</t>
    </r>
  </si>
  <si>
    <r>
      <t>BIJ HOEKEN VAN 90</t>
    </r>
    <r>
      <rPr>
        <b/>
        <vertAlign val="superscript"/>
        <sz val="11"/>
        <color theme="1"/>
        <rFont val="Calibri"/>
        <family val="2"/>
        <scheme val="minor"/>
      </rPr>
      <t>o</t>
    </r>
    <r>
      <rPr>
        <b/>
        <sz val="11"/>
        <color theme="1"/>
        <rFont val="Calibri"/>
        <family val="2"/>
        <scheme val="minor"/>
      </rPr>
      <t xml:space="preserve"> (=ORTHOGANELE SYSTEMEN) GELDT HET BOVENSTAANDE ZOWEL IN X ALS IN Y RICHTING VOOR HET AANTAL TOESTANDEN Nx EN Ny  </t>
    </r>
  </si>
  <si>
    <t>BIJ WILLEKEURIGE FASEN HANGEN DE KANSEN IN X EN Y RICHTING AF VAN DE FASENHOEKEN</t>
  </si>
  <si>
    <t xml:space="preserve">VOOR DE TOTALE KANS ZIJN DE FASEN ECHTER NIET VAN BELANG </t>
  </si>
  <si>
    <t>DIT LAATSTE KOMT OMDAT DE AMPLITUDEN IN X EN Y RICHTING WEER DEZELFDE TOTALE AMPLITUDE OPLEVEREN</t>
  </si>
  <si>
    <t xml:space="preserve">ZIE VOORAL OOK DE VERSCHILLENDE TABELLEN, HET TOTALE OPPERVLAK EN DE VELE GRAFIEKEN </t>
  </si>
  <si>
    <t>GEBRUIK EVENTUEEL DE ZOOM IN EN UIT FUNCTIE RECHTSONDERAAN</t>
  </si>
  <si>
    <t xml:space="preserve">ONDERAAN WERKBLAD 3D IS TER INFORMATIE OOK NOG EEN DE KANSDICHTHEID VERDELING VOOR DE SUPERPOSITIE UITGEREKEND </t>
  </si>
  <si>
    <r>
      <t xml:space="preserve">HIERVOOR ZIJN DE </t>
    </r>
    <r>
      <rPr>
        <b/>
        <sz val="11"/>
        <color rgb="FFFF0000"/>
        <rFont val="Calibri"/>
        <family val="2"/>
        <scheme val="minor"/>
      </rPr>
      <t>EXACTE KANSDICHTHEDEN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 xml:space="preserve">VOOR SINUSFUNCTIES </t>
    </r>
    <r>
      <rPr>
        <b/>
        <sz val="11"/>
        <color theme="1"/>
        <rFont val="Calibri"/>
        <family val="2"/>
        <scheme val="minor"/>
      </rPr>
      <t>GEBRUIKT</t>
    </r>
  </si>
  <si>
    <t>1) DE PLAATSDICHTHEID VAN EEN DEELTJE DAT LONGITUDINAAL TRILT</t>
  </si>
  <si>
    <t xml:space="preserve">IN DIT WERKBLAD BEKIJKEN WE TOESTANDEN MET GELIJKE LENGTE EN NAAR </t>
  </si>
  <si>
    <t xml:space="preserve">DIT SOORT BEREKENINGEN HEB IK EERDER GEMAAKT, EN DE ENIGE REDEN IS OM HET DIRECT TE KUNNEN VERGELIJKEN MET </t>
  </si>
  <si>
    <t xml:space="preserve">1) HET VOORBEELD VAN SANDER BIAS </t>
  </si>
  <si>
    <t>2) DE NUMERIEK BEREKENDE KANSDICHTHEID VAN DE UITWIJKING ONDERAAN WERKBLAD 3D</t>
  </si>
  <si>
    <t>DIT ILLUSTREERT HET VERSCHIL MET DE SINUSKANSDICHTHEDEN IN LENGTERICHTING</t>
  </si>
  <si>
    <t>JE MOET DUS GOED DEFINEREN WAT JE BEDOELD MET "PLAATS VAN EEN DEELTJE"</t>
  </si>
  <si>
    <t>ZIE OOK MIJN UITGEBREIDE ANALYSES IN MIJN ANDERE EXCEL SHEETS</t>
  </si>
  <si>
    <t>MET ENIG VOORSTELLINGSVERMOGEN KUN JE HET PIEKPATROON IN LENGTERICHTING</t>
  </si>
  <si>
    <t>EVENEENS VERGELIJKEN MET DE KANSDICHTHEIDSVERDELING VOOR DE UITWIJKING</t>
  </si>
  <si>
    <t>DE BEREKENINGMETHODE IS VERDER HETZELFDE ALS IN WERKBLADEN LS EN 3D, MET STEEDS GELIJKE FASEN</t>
  </si>
  <si>
    <t>ALS HET DEELTJE IN LENGTERICHTING ZOU BEWEGEN, STAAT HET STIL IN DE KNOPEN EN GELDEN DAARVOOR ANDERE KANSDICHTHEDEN</t>
  </si>
  <si>
    <t>DE SINUSVORMEN MOET JE DAN OOK ZIEN ALS DE TRANSVERSALE TRILLINGEN VAN EEN SNAAR</t>
  </si>
  <si>
    <t>DE KANSVERDELING VAN DE HOMOGENE MASSA IS DAN UNIFORM</t>
  </si>
  <si>
    <t>DE BEREKENDE KANS HEEFT DAN OOK BETREKKING OP DE GROOTTE VAN DE AMPLITUDEN EN OP DE KINETISCHE ENERGIE</t>
  </si>
  <si>
    <t>ALS PERCENTAGE VAN HET TOTAAL</t>
  </si>
  <si>
    <t>DE BENODIGDE AMPLITUDE VOOR DE GRONDTOON IS UITSLUITEND EEN WISKUNDIGE EN GEEN FYSISCHE WAARDE</t>
  </si>
  <si>
    <t>FYSISCH IS DE AMPLITUDE BIJ ZUIVERE RESONANTIE ANDERS EN GEHEEL ONAFHANKELIJK VAN HET AANTAL TOESTANDEN</t>
  </si>
  <si>
    <t>IN DE TOEKOMST WIL IK NOG EEN KEER UITREKENEN WAT DE NOEMER WORDT BIJ DE ZUIVERE RESONANTIES BIJ EEN FYSISCHE SNAAR</t>
  </si>
  <si>
    <t>ZIE HIERVOOR ALVAST MIJN EXCEL SHEET QM VOOR VWO DOCENTEN</t>
  </si>
  <si>
    <t>http://www.brl.ntt.co.jp/group/spintronics/SpinFieldControl.htm</t>
  </si>
  <si>
    <t>SPINTRONICS</t>
  </si>
  <si>
    <t>ZIE OOK QUANTUM COMPUTING</t>
  </si>
  <si>
    <r>
      <t xml:space="preserve"> </t>
    </r>
    <r>
      <rPr>
        <b/>
        <sz val="16"/>
        <color theme="1"/>
        <rFont val="Calibri"/>
        <family val="2"/>
        <scheme val="minor"/>
      </rPr>
      <t>μ</t>
    </r>
    <r>
      <rPr>
        <b/>
        <sz val="11"/>
        <color theme="1"/>
        <rFont val="Calibri"/>
        <family val="2"/>
        <scheme val="minor"/>
      </rPr>
      <t xml:space="preserve">s = N </t>
    </r>
    <r>
      <rPr>
        <b/>
        <sz val="16"/>
        <color theme="1"/>
        <rFont val="Calibri"/>
        <family val="2"/>
        <scheme val="minor"/>
      </rPr>
      <t>μ</t>
    </r>
    <r>
      <rPr>
        <b/>
        <sz val="11"/>
        <color theme="1"/>
        <rFont val="Calibri"/>
        <family val="2"/>
        <scheme val="minor"/>
      </rPr>
      <t>1</t>
    </r>
  </si>
  <si>
    <r>
      <t xml:space="preserve"> </t>
    </r>
    <r>
      <rPr>
        <b/>
        <sz val="16"/>
        <color theme="1"/>
        <rFont val="Calibri"/>
        <family val="2"/>
        <scheme val="minor"/>
      </rPr>
      <t>μ</t>
    </r>
    <r>
      <rPr>
        <b/>
        <sz val="11"/>
        <color theme="1"/>
        <rFont val="Calibri"/>
        <family val="2"/>
        <scheme val="minor"/>
      </rPr>
      <t xml:space="preserve">1 =  </t>
    </r>
    <r>
      <rPr>
        <b/>
        <sz val="16"/>
        <color theme="1"/>
        <rFont val="Calibri"/>
        <family val="2"/>
        <scheme val="minor"/>
      </rPr>
      <t>μ</t>
    </r>
    <r>
      <rPr>
        <b/>
        <sz val="11"/>
        <color theme="1"/>
        <rFont val="Calibri"/>
        <family val="2"/>
        <scheme val="minor"/>
      </rPr>
      <t>s/N</t>
    </r>
  </si>
  <si>
    <r>
      <t xml:space="preserve"> </t>
    </r>
    <r>
      <rPr>
        <b/>
        <sz val="14"/>
        <color theme="1"/>
        <rFont val="Calibri"/>
        <family val="2"/>
        <scheme val="minor"/>
      </rPr>
      <t>σ</t>
    </r>
    <r>
      <rPr>
        <b/>
        <vertAlign val="subscript"/>
        <sz val="11"/>
        <color theme="1"/>
        <rFont val="Calibri"/>
        <family val="2"/>
        <scheme val="minor"/>
      </rPr>
      <t>s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= N </t>
    </r>
    <r>
      <rPr>
        <b/>
        <sz val="14"/>
        <color theme="1"/>
        <rFont val="Calibri"/>
        <family val="2"/>
        <scheme val="minor"/>
      </rPr>
      <t>σ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</si>
  <si>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r>
      <t xml:space="preserve"> </t>
    </r>
    <r>
      <rPr>
        <b/>
        <sz val="14"/>
        <color theme="1"/>
        <rFont val="Calibri"/>
        <family val="2"/>
        <scheme val="minor"/>
      </rPr>
      <t>σ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= </t>
    </r>
    <r>
      <rPr>
        <b/>
        <sz val="14"/>
        <color theme="1"/>
        <rFont val="Calibri"/>
        <family val="2"/>
        <scheme val="minor"/>
      </rPr>
      <t>σ</t>
    </r>
    <r>
      <rPr>
        <b/>
        <vertAlign val="subscript"/>
        <sz val="11"/>
        <color theme="1"/>
        <rFont val="Calibri"/>
        <family val="2"/>
        <scheme val="minor"/>
      </rPr>
      <t xml:space="preserve">s </t>
    </r>
    <r>
      <rPr>
        <b/>
        <sz val="11"/>
        <color theme="1"/>
        <rFont val="Calibri"/>
        <family val="2"/>
        <scheme val="minor"/>
      </rPr>
      <t xml:space="preserve">/ </t>
    </r>
    <r>
      <rPr>
        <b/>
        <sz val="11"/>
        <color theme="1"/>
        <rFont val="Calibri"/>
        <family val="2"/>
      </rPr>
      <t>√N</t>
    </r>
  </si>
  <si>
    <t>DE LAATSTE FORMULE STAAT BEKEND ALS DE WORTEL N WET</t>
  </si>
  <si>
    <t>2) DE KANSDICHTHEIDS VERDELING VAN DE UITWIJKING BIJ DEZE SUPERPOSITIE OVER DE GEHELE LENGTE</t>
  </si>
  <si>
    <t>ZOALS NUMERIEK BEREKEND ONDERAAN WERKBLAD 3D</t>
  </si>
  <si>
    <t>KLASSIEKE COMBINATORIEK</t>
  </si>
  <si>
    <t>BINOMIUM VAN NEWTON</t>
  </si>
  <si>
    <t>MACHT N</t>
  </si>
  <si>
    <t>DUS DE SOM VAN 2 TOESTANDEN MET TOENEMENDE EXPONENT</t>
  </si>
  <si>
    <t>TRADITIONELE WEERGAVE</t>
  </si>
  <si>
    <t>MATRIX WEERGAVE</t>
  </si>
  <si>
    <t>KAN EENVOUDIG WORDEN BEPAALD MET BEHULP VAN EEN MATRIX IN DE ONDERSTAANDE VORM</t>
  </si>
  <si>
    <r>
      <t xml:space="preserve">HET AANTAL COMBINATIES VAN N VARIABELEN MET STEEDS </t>
    </r>
    <r>
      <rPr>
        <b/>
        <sz val="11"/>
        <color rgb="FFFF0000"/>
        <rFont val="Calibri"/>
        <family val="2"/>
        <scheme val="minor"/>
      </rPr>
      <t>TWEE UIT N</t>
    </r>
    <r>
      <rPr>
        <b/>
        <sz val="11"/>
        <color theme="1"/>
        <rFont val="Calibri"/>
        <family val="2"/>
        <scheme val="minor"/>
      </rPr>
      <t xml:space="preserve"> EN WAARBIJ DE </t>
    </r>
    <r>
      <rPr>
        <b/>
        <sz val="11"/>
        <color rgb="FFFF0000"/>
        <rFont val="Calibri"/>
        <family val="2"/>
        <scheme val="minor"/>
      </rPr>
      <t xml:space="preserve">VOLGORDE ER NIET TOE DOET </t>
    </r>
  </si>
  <si>
    <t xml:space="preserve">AA   BB   CC   DD </t>
  </si>
  <si>
    <t xml:space="preserve">  2*(AB AC  AD  BC  BD  CD)</t>
  </si>
  <si>
    <t>DE COMBINATIES 2 UIT 4 MET VNVB ZIJN</t>
  </si>
  <si>
    <t xml:space="preserve">     N DIAGONAAL </t>
  </si>
  <si>
    <t>ALGEMEEN</t>
  </si>
  <si>
    <r>
      <t xml:space="preserve">             N</t>
    </r>
    <r>
      <rPr>
        <b/>
        <vertAlign val="superscript"/>
        <sz val="11"/>
        <color theme="1"/>
        <rFont val="Calibri"/>
        <family val="2"/>
        <scheme val="minor"/>
      </rPr>
      <t xml:space="preserve">2 </t>
    </r>
    <r>
      <rPr>
        <b/>
        <sz val="11"/>
        <color theme="1"/>
        <rFont val="Calibri"/>
        <family val="2"/>
        <scheme val="minor"/>
      </rPr>
      <t xml:space="preserve">- N = N(N-1) </t>
    </r>
  </si>
  <si>
    <r>
      <t xml:space="preserve">     A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+B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+C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+D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       +</t>
    </r>
  </si>
  <si>
    <t>DIT ZULLEN WE STRAKS GEBRUIKEN BIJ DE LINEAIRE SUPERPOSITIE VAN TOESTANDEN</t>
  </si>
  <si>
    <r>
      <t>DIT KAN OOK WORDEN TOEGEPAST OP HET KWADRAAT VAN DE SOM   (A+B+C+D)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= </t>
    </r>
  </si>
  <si>
    <r>
      <t>DIT BETREFT DE COEFFICIENTEN VAN DE N</t>
    </r>
    <r>
      <rPr>
        <b/>
        <vertAlign val="superscript"/>
        <sz val="11"/>
        <color theme="1"/>
        <rFont val="Calibri"/>
        <family val="2"/>
        <scheme val="minor"/>
      </rPr>
      <t>e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MACHTFUNCTIE VAN TWEE TOESTANDEN</t>
    </r>
    <r>
      <rPr>
        <b/>
        <sz val="11"/>
        <color theme="1"/>
        <rFont val="Calibri"/>
        <family val="2"/>
        <scheme val="minor"/>
      </rPr>
      <t xml:space="preserve">  = (A+B)</t>
    </r>
    <r>
      <rPr>
        <b/>
        <vertAlign val="superscript"/>
        <sz val="11"/>
        <color theme="1"/>
        <rFont val="Calibri"/>
        <family val="2"/>
        <scheme val="minor"/>
      </rPr>
      <t>N</t>
    </r>
  </si>
  <si>
    <t>DIT IS UITSLUITEND GENOEMD OM DUIDELIJK HET VERSCHIL AAN TE GEVEN MET HETGEEN HIERNA VOLGT</t>
  </si>
  <si>
    <t xml:space="preserve">SOM VAN VARIABELEN </t>
  </si>
  <si>
    <r>
      <t xml:space="preserve">BIJ DE SOM VAN N ONAFHANKELIJKE VARIABELEN GELDT VOOR HET GEMIDDELDE VAN DE SOM </t>
    </r>
    <r>
      <rPr>
        <b/>
        <sz val="16"/>
        <color theme="1"/>
        <rFont val="Calibri"/>
        <family val="2"/>
      </rPr>
      <t>μ</t>
    </r>
    <r>
      <rPr>
        <b/>
        <sz val="11"/>
        <color theme="1"/>
        <rFont val="Calibri"/>
        <family val="2"/>
      </rPr>
      <t xml:space="preserve">s = ∑ </t>
    </r>
    <r>
      <rPr>
        <b/>
        <sz val="16"/>
        <color theme="1"/>
        <rFont val="Calibri"/>
        <family val="2"/>
      </rPr>
      <t>μ</t>
    </r>
    <r>
      <rPr>
        <b/>
        <sz val="11"/>
        <color theme="1"/>
        <rFont val="Calibri"/>
        <family val="2"/>
      </rPr>
      <t>i</t>
    </r>
  </si>
  <si>
    <t xml:space="preserve">        BIJ N VARIABALEN MET GELIJKE VERDELING </t>
  </si>
  <si>
    <r>
      <t>VOOR HET KWADRAAT VAN DE STANDAARDDEVIATIE VAN DE SOM  GELDT</t>
    </r>
    <r>
      <rPr>
        <b/>
        <sz val="14"/>
        <color theme="1"/>
        <rFont val="Calibri"/>
        <family val="2"/>
        <scheme val="minor"/>
      </rPr>
      <t xml:space="preserve"> </t>
    </r>
    <r>
      <rPr>
        <b/>
        <sz val="14"/>
        <color theme="1"/>
        <rFont val="Calibri"/>
        <family val="2"/>
      </rPr>
      <t>σ</t>
    </r>
    <r>
      <rPr>
        <b/>
        <vertAlign val="subscript"/>
        <sz val="11"/>
        <color theme="1"/>
        <rFont val="Calibri"/>
        <family val="2"/>
      </rPr>
      <t>s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= ∑</t>
    </r>
    <r>
      <rPr>
        <b/>
        <sz val="14"/>
        <color theme="1"/>
        <rFont val="Calibri"/>
        <family val="2"/>
      </rPr>
      <t xml:space="preserve"> σ</t>
    </r>
    <r>
      <rPr>
        <b/>
        <vertAlign val="subscript"/>
        <sz val="11"/>
        <color theme="1"/>
        <rFont val="Calibri"/>
        <family val="2"/>
      </rPr>
      <t>i</t>
    </r>
    <r>
      <rPr>
        <b/>
        <vertAlign val="superscript"/>
        <sz val="11"/>
        <color theme="1"/>
        <rFont val="Calibri"/>
        <family val="2"/>
      </rPr>
      <t>2</t>
    </r>
  </si>
  <si>
    <t>DIT GELDT VOOR VARIABELEN DIE ALLEN DEZELFDE STANDAARDDEVIATIE HEBBEN</t>
  </si>
  <si>
    <t>BINAIRE LOGICA</t>
  </si>
  <si>
    <t xml:space="preserve">IN EEN BINAIR STELSEL MET NULLEN EN ENEN KUNNEN DE VERSCHILLENDE COMBINATIES MET N BITS WORDEN BEPAALD MET EEN BINAIRE TABEL </t>
  </si>
  <si>
    <t>Y</t>
  </si>
  <si>
    <t>MET TWEE BITS VIER DISCRETE COMBINATIES</t>
  </si>
  <si>
    <r>
      <t>MET N BITS 2</t>
    </r>
    <r>
      <rPr>
        <b/>
        <vertAlign val="superscript"/>
        <sz val="11"/>
        <color theme="1"/>
        <rFont val="Calibri"/>
        <family val="2"/>
        <scheme val="minor"/>
      </rPr>
      <t>N</t>
    </r>
    <r>
      <rPr>
        <b/>
        <sz val="11"/>
        <color theme="1"/>
        <rFont val="Calibri"/>
        <family val="2"/>
        <scheme val="minor"/>
      </rPr>
      <t xml:space="preserve"> COMBINATIES</t>
    </r>
  </si>
  <si>
    <t>DIT WERKBLAD VERSCHAFT EEN KORTE VOORBEREIDING OP,  EN INTRODUCTIE IN, DE QUANTUM STATISTIEK</t>
  </si>
  <si>
    <r>
      <t xml:space="preserve">ALGEMEEN  GELDT DAT HET </t>
    </r>
    <r>
      <rPr>
        <b/>
        <sz val="11"/>
        <color rgb="FFFF0000"/>
        <rFont val="Calibri"/>
        <family val="2"/>
        <scheme val="minor"/>
      </rPr>
      <t>KWADRAAT VAN N TOESTANDEN</t>
    </r>
    <r>
      <rPr>
        <b/>
        <sz val="11"/>
        <color theme="1"/>
        <rFont val="Calibri"/>
        <family val="2"/>
        <scheme val="minor"/>
      </rPr>
      <t xml:space="preserve"> =  (</t>
    </r>
    <r>
      <rPr>
        <b/>
        <sz val="11"/>
        <color theme="1"/>
        <rFont val="Calibri"/>
        <family val="2"/>
      </rPr>
      <t>∑ Xi)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 = ∑ Xi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 + 2*(∑ ELK PRODUCT VAN TWEE VERSCHILLENDE)</t>
    </r>
  </si>
  <si>
    <t>IN 2D EEN VIERKANT</t>
  </si>
  <si>
    <t>EFFECTIEVE WAARDE SINUSFUNCTIE</t>
  </si>
  <si>
    <r>
      <t>HIERBIJ GELDT Y</t>
    </r>
    <r>
      <rPr>
        <b/>
        <vertAlign val="subscript"/>
        <sz val="11"/>
        <color theme="1"/>
        <rFont val="Calibri"/>
        <family val="2"/>
        <scheme val="minor"/>
      </rPr>
      <t>i</t>
    </r>
    <r>
      <rPr>
        <b/>
        <sz val="11"/>
        <color theme="1"/>
        <rFont val="Calibri"/>
        <family val="2"/>
        <scheme val="minor"/>
      </rPr>
      <t xml:space="preserve"> = A</t>
    </r>
    <r>
      <rPr>
        <b/>
        <vertAlign val="subscript"/>
        <sz val="11"/>
        <color theme="1"/>
        <rFont val="Calibri"/>
        <family val="2"/>
        <scheme val="minor"/>
      </rPr>
      <t>i</t>
    </r>
    <r>
      <rPr>
        <b/>
        <sz val="11"/>
        <color theme="1"/>
        <rFont val="Calibri"/>
        <family val="2"/>
        <scheme val="minor"/>
      </rPr>
      <t xml:space="preserve"> SIN n</t>
    </r>
    <r>
      <rPr>
        <b/>
        <vertAlign val="subscript"/>
        <sz val="11"/>
        <color theme="1"/>
        <rFont val="Calibri"/>
        <family val="2"/>
        <scheme val="minor"/>
      </rPr>
      <t>i</t>
    </r>
    <r>
      <rPr>
        <b/>
        <sz val="11"/>
        <color theme="1"/>
        <rFont val="Calibri"/>
        <family val="2"/>
      </rPr>
      <t xml:space="preserve">πX  EN STEEDS </t>
    </r>
    <r>
      <rPr>
        <b/>
        <sz val="11"/>
        <color rgb="FFFF0000"/>
        <rFont val="Calibri"/>
        <family val="2"/>
      </rPr>
      <t>EEN GEHEEL AANTAL BUIKEN OVER DEZELFDE TOTALE LENGTE</t>
    </r>
    <r>
      <rPr>
        <b/>
        <sz val="11"/>
        <color rgb="FFFF0000"/>
        <rFont val="Calibri"/>
        <family val="2"/>
        <scheme val="minor"/>
      </rPr>
      <t xml:space="preserve"> </t>
    </r>
  </si>
  <si>
    <t>HIERVOOR GELDT A(n,N) = A(1,N)/n</t>
  </si>
  <si>
    <t>AMPLITUDE VERDELING ALS BIJ EEN SNAAR MET N TOESTANDEN</t>
  </si>
  <si>
    <t xml:space="preserve">ALS DE STANDAARDDEVIATIE VOOR DE SOM 1 MOET ZIJN GELDT </t>
  </si>
  <si>
    <t>QUANTUM STATISTIEK?</t>
  </si>
  <si>
    <t>SPREEKT MEN VAN EEN ORTHOGONAAL STELSEL TOESTANDEN</t>
  </si>
  <si>
    <r>
      <t>VOOR HET KWADRAAT VAN DE TOESTANDEN GELDT NAMELIJK =  (</t>
    </r>
    <r>
      <rPr>
        <b/>
        <sz val="11"/>
        <color theme="1"/>
        <rFont val="Calibri"/>
        <family val="2"/>
      </rPr>
      <t>∑ Xi)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 = ∑ Xi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 + 2*(∑ ELK PRODUCT VAN TWEE VERSCHILLENDE TOESTANDEN)</t>
    </r>
  </si>
  <si>
    <t>TOESTAND ONTBINDEN IN ORTHOGONALE COMPONENTEN</t>
  </si>
  <si>
    <t>AANGETOOND KAN WORDEN DAT DAN VOOR DE TOTALE LENGTE VAN DE VERONDERSTELDE SINUSSEN GELDT DAT</t>
  </si>
  <si>
    <t>IN ELKE RICHTING IS HET TOTALE OPPERVLAK DAN GELIJK AAN HET AANTAL TOESTANDEN IN DIE RICHTING</t>
  </si>
  <si>
    <t>VERSCHILLENDE RICHTINGEN</t>
  </si>
  <si>
    <t>BIJVOORBEELD HORIZONTAAL EN VERTICAAL</t>
  </si>
  <si>
    <r>
      <t>ALS JE ZE OPTELT ZAL DIT WEL WEER HET GEVAL ZIJN OMDAT DAN STEEDS EEN AANTAL KEREN DE SOM SIN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</rPr>
      <t>ϕ</t>
    </r>
    <r>
      <rPr>
        <b/>
        <vertAlign val="subscript"/>
        <sz val="11"/>
        <color theme="1"/>
        <rFont val="Calibri"/>
        <family val="2"/>
      </rPr>
      <t>i</t>
    </r>
    <r>
      <rPr>
        <b/>
        <sz val="11"/>
        <color theme="1"/>
        <rFont val="Calibri"/>
        <family val="2"/>
        <scheme val="minor"/>
      </rPr>
      <t xml:space="preserve"> + COS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</rPr>
      <t>ϕ</t>
    </r>
    <r>
      <rPr>
        <b/>
        <vertAlign val="subscript"/>
        <sz val="11"/>
        <color theme="1"/>
        <rFont val="Calibri"/>
        <family val="2"/>
      </rPr>
      <t>i</t>
    </r>
    <r>
      <rPr>
        <b/>
        <sz val="11"/>
        <color theme="1"/>
        <rFont val="Calibri"/>
        <family val="2"/>
        <scheme val="minor"/>
      </rPr>
      <t xml:space="preserve"> = 1 OPTREEDT</t>
    </r>
  </si>
  <si>
    <t xml:space="preserve">GRAFISCHE VOORSTELLING </t>
  </si>
  <si>
    <r>
      <t xml:space="preserve">VOOR TWEE TOESTANDEN MET AMPLITUDE </t>
    </r>
    <r>
      <rPr>
        <b/>
        <sz val="11"/>
        <color theme="1"/>
        <rFont val="Calibri"/>
        <family val="2"/>
      </rPr>
      <t>√2</t>
    </r>
  </si>
  <si>
    <t>EFFECTIEVE WAARDE = 1</t>
  </si>
  <si>
    <t>TWEE RICHTINGEN</t>
  </si>
  <si>
    <t>HORIZONTALE COMPONENTEN</t>
  </si>
  <si>
    <t>VERTICALE COMPONENTEN</t>
  </si>
  <si>
    <t>TOESTANDEN OP EENHEIDSCIRKEL</t>
  </si>
  <si>
    <t>SUPERPOSITIE VAN TWEE VECTOREN</t>
  </si>
  <si>
    <t>COMPLEXE REKENWIJZE</t>
  </si>
  <si>
    <t>SOM TOTALE OPPERVLAKTEN = 2</t>
  </si>
  <si>
    <r>
      <t>HET PRODUCT HIERVAN IS Z*Z = A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</si>
  <si>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t xml:space="preserve">VOOR DE SUPERPOSITIE GELDT DAN </t>
  </si>
  <si>
    <r>
      <rPr>
        <b/>
        <sz val="12"/>
        <color theme="1"/>
        <rFont val="Calibri"/>
        <family val="2"/>
        <scheme val="minor"/>
      </rPr>
      <t>σ</t>
    </r>
    <r>
      <rPr>
        <b/>
        <vertAlign val="subscript"/>
        <sz val="11"/>
        <color theme="1"/>
        <rFont val="Calibri"/>
        <family val="2"/>
        <scheme val="minor"/>
      </rPr>
      <t>s</t>
    </r>
    <r>
      <rPr>
        <b/>
        <sz val="11"/>
        <color theme="1"/>
        <rFont val="Calibri"/>
        <family val="2"/>
        <scheme val="minor"/>
      </rPr>
      <t xml:space="preserve"> =  { 1/2N ∑ Z</t>
    </r>
    <r>
      <rPr>
        <b/>
        <vertAlign val="subscript"/>
        <sz val="11"/>
        <color theme="1"/>
        <rFont val="Calibri"/>
        <family val="2"/>
        <scheme val="minor"/>
      </rPr>
      <t>k</t>
    </r>
    <r>
      <rPr>
        <b/>
        <sz val="11"/>
        <color theme="1"/>
        <rFont val="Calibri"/>
        <family val="2"/>
        <scheme val="minor"/>
      </rPr>
      <t>*Z</t>
    </r>
    <r>
      <rPr>
        <b/>
        <vertAlign val="subscript"/>
        <sz val="11"/>
        <color theme="1"/>
        <rFont val="Calibri"/>
        <family val="2"/>
        <scheme val="minor"/>
      </rPr>
      <t>k</t>
    </r>
    <r>
      <rPr>
        <b/>
        <sz val="11"/>
        <color theme="1"/>
        <rFont val="Calibri"/>
        <family val="2"/>
        <scheme val="minor"/>
      </rPr>
      <t xml:space="preserve"> }</t>
    </r>
    <r>
      <rPr>
        <b/>
        <vertAlign val="superscript"/>
        <sz val="11"/>
        <color theme="1"/>
        <rFont val="Calibri"/>
        <family val="2"/>
        <scheme val="minor"/>
      </rPr>
      <t>0,5</t>
    </r>
  </si>
  <si>
    <r>
      <t>DE GECONJUGEERDE Z = A (COS ϕ - i SIN ϕ) = A e</t>
    </r>
    <r>
      <rPr>
        <b/>
        <vertAlign val="superscript"/>
        <sz val="11"/>
        <color theme="1"/>
        <rFont val="Calibri"/>
        <family val="2"/>
        <scheme val="minor"/>
      </rPr>
      <t>-i</t>
    </r>
    <r>
      <rPr>
        <b/>
        <vertAlign val="superscript"/>
        <sz val="11"/>
        <color theme="1"/>
        <rFont val="Calibri"/>
        <family val="2"/>
      </rPr>
      <t>ϕ</t>
    </r>
  </si>
  <si>
    <r>
      <t xml:space="preserve">MET AMPLITUDE = A KAN EEN TOESTAND KAN WORDEN GESCHREVEN ALS Z = A (COS </t>
    </r>
    <r>
      <rPr>
        <b/>
        <sz val="11"/>
        <color theme="1"/>
        <rFont val="Calibri"/>
        <family val="2"/>
      </rPr>
      <t>ϕ + i SIN ϕ) = A e</t>
    </r>
    <r>
      <rPr>
        <b/>
        <vertAlign val="superscript"/>
        <sz val="11"/>
        <color theme="1"/>
        <rFont val="Calibri"/>
        <family val="2"/>
      </rPr>
      <t>iϕ</t>
    </r>
  </si>
  <si>
    <r>
      <t xml:space="preserve">JE KUNT DIT VERALGEMENISEREN NAAR EEN VIERKANT TUSSEN </t>
    </r>
    <r>
      <rPr>
        <b/>
        <u/>
        <sz val="11"/>
        <color rgb="FFFF0000"/>
        <rFont val="Calibri"/>
        <family val="2"/>
        <scheme val="minor"/>
      </rPr>
      <t>+</t>
    </r>
    <r>
      <rPr>
        <b/>
        <sz val="11"/>
        <color rgb="FFFF0000"/>
        <rFont val="Calibri"/>
        <family val="2"/>
        <scheme val="minor"/>
      </rPr>
      <t xml:space="preserve"> 1</t>
    </r>
  </si>
  <si>
    <t>DE TOESTAND 0,0 LIGT DAN IN HET MIDDELPUNT</t>
  </si>
  <si>
    <r>
      <t xml:space="preserve">DE COMBINATIES 0, </t>
    </r>
    <r>
      <rPr>
        <b/>
        <u/>
        <sz val="11"/>
        <color theme="1"/>
        <rFont val="Calibri"/>
        <family val="2"/>
        <scheme val="minor"/>
      </rPr>
      <t>+</t>
    </r>
    <r>
      <rPr>
        <b/>
        <sz val="11"/>
        <color theme="1"/>
        <rFont val="Calibri"/>
        <family val="2"/>
        <scheme val="minor"/>
      </rPr>
      <t xml:space="preserve">1 EN </t>
    </r>
    <r>
      <rPr>
        <b/>
        <u/>
        <sz val="11"/>
        <color theme="1"/>
        <rFont val="Calibri"/>
        <family val="2"/>
        <scheme val="minor"/>
      </rPr>
      <t>+</t>
    </r>
    <r>
      <rPr>
        <b/>
        <sz val="11"/>
        <color theme="1"/>
        <rFont val="Calibri"/>
        <family val="2"/>
        <scheme val="minor"/>
      </rPr>
      <t xml:space="preserve"> 1,0 LIGGEN OP EEN EENHEIDSCIRKEL</t>
    </r>
  </si>
  <si>
    <r>
      <t xml:space="preserve">DE COMBINATIES </t>
    </r>
    <r>
      <rPr>
        <b/>
        <u/>
        <sz val="11"/>
        <color theme="1"/>
        <rFont val="Calibri"/>
        <family val="2"/>
        <scheme val="minor"/>
      </rPr>
      <t>+</t>
    </r>
    <r>
      <rPr>
        <b/>
        <sz val="11"/>
        <color theme="1"/>
        <rFont val="Calibri"/>
        <family val="2"/>
        <scheme val="minor"/>
      </rPr>
      <t xml:space="preserve"> 1, </t>
    </r>
    <r>
      <rPr>
        <b/>
        <u/>
        <sz val="11"/>
        <color theme="1"/>
        <rFont val="Calibri"/>
        <family val="2"/>
        <scheme val="minor"/>
      </rPr>
      <t>+</t>
    </r>
    <r>
      <rPr>
        <b/>
        <sz val="11"/>
        <color theme="1"/>
        <rFont val="Calibri"/>
        <family val="2"/>
        <scheme val="minor"/>
      </rPr>
      <t xml:space="preserve"> 1 LIGGEN OP EEN CIRKEL MET STRAAL </t>
    </r>
    <r>
      <rPr>
        <b/>
        <sz val="11"/>
        <color theme="1"/>
        <rFont val="Calibri"/>
        <family val="2"/>
      </rPr>
      <t>√2</t>
    </r>
  </si>
  <si>
    <t>ALLEEN DE KWADRAATVORMEN BLIJVEN OVER EN DAARBIJ GELDT DAT DE SOM VAN DE KWADRATEN GELIJK IS AAN HET KWADRAAT VAN DE SOM</t>
  </si>
  <si>
    <t>HET TEKEN IS DUS IMPLICIET VERVANGEN DOOR EEN FASEHOEK T.O.V. DE X AS</t>
  </si>
  <si>
    <t>OOK BIJ EEN SNAAR MET JUISTE A(1,N)</t>
  </si>
  <si>
    <t>1 = WEL  0 = NIET IN GRAFIEK</t>
  </si>
  <si>
    <t>DIT IS GEHEEL WAT ANDERS DAN DAT HET DE KANS AAN ZOU GEVEN VOOR DE POSITIE VAN HET DEELTJE</t>
  </si>
  <si>
    <t>DE KWADRAATFUNCTIE IS DAN EEN MAAT VOOR DE ENERGIE</t>
  </si>
  <si>
    <t>BIJ SINUSVORMIGE TOESTANDEN KAN DUS HET PERCENTAGE ENERGIE WORDEN UITGEREKEND LINKS OF RECHTS VAN EEN BEPAALD PUNT</t>
  </si>
  <si>
    <t>PERCENTAGE ENERGIE EN GEEN PLAATS</t>
  </si>
  <si>
    <t>NIET MET DE PLAATS DAARVAN</t>
  </si>
  <si>
    <t>FEITELIJK ZOU SCHERPER ONDERSCHEID GEMAAKT MOETEN WORDEN TUSSEN QUANTA ALS DEELTJE EN DISCRETE TOESTANDEN</t>
  </si>
  <si>
    <t>http://nl.wikipedia.org/wiki/Kwantum</t>
  </si>
  <si>
    <t xml:space="preserve">QUANTUM IS DE KLEINST MOGELIJKE ONDEELBARE EENHEID VAN EEN GROOTHEID </t>
  </si>
  <si>
    <t>DE OORSPRONKELIJK BETEKENIS VAN EEN ATOOM WAS OOK HET KLEINST NIET MEER DEELBARE DEELTJE</t>
  </si>
  <si>
    <t>http://nl.wikipedia.org/wiki/Discrete_wiskunde</t>
  </si>
  <si>
    <t>TEZAMEN VORMEN DE DISCRETE TOESTANDEN VEELAL WEER CONTINUE SYSTEMEN</t>
  </si>
  <si>
    <t>QUANTUM EN/OF DISCREET</t>
  </si>
  <si>
    <t>ONDERTUSSEN IS DIT REEDS AARDIG OPGEDEELD</t>
  </si>
  <si>
    <t xml:space="preserve">QUANTUMMECHNICA GAAT ECHTER NIET ALLEEN OVER QUANTA, MAAR VOORAL OOK OVER DISCRETE STAPPEN EN TOESTANDEN </t>
  </si>
  <si>
    <t>DISCREET DAN LETTERLIJK GEZIEN ALS LOS VAN ELKAAR TE ONDERSCHEIDEN</t>
  </si>
  <si>
    <t>AL DAN NIET STAPSGEWIJS</t>
  </si>
  <si>
    <t>ALS ECHTER GEGEVEN IS DAT HET TWEEDE ELEKTRON HET COUNTERPARTS VAN HET EERSTE ELEKTRON IS DAN ZIJN</t>
  </si>
  <si>
    <r>
      <t xml:space="preserve">ALS EEN SPIN UP IN RICHTING </t>
    </r>
    <r>
      <rPr>
        <b/>
        <sz val="11"/>
        <color theme="1"/>
        <rFont val="Calibri"/>
        <family val="2"/>
      </rPr>
      <t xml:space="preserve">β </t>
    </r>
    <r>
      <rPr>
        <b/>
        <sz val="11"/>
        <color theme="1"/>
        <rFont val="Calibri"/>
        <family val="2"/>
        <scheme val="minor"/>
      </rPr>
      <t>IS GEDETECTEERD IS DE KANS OP EEN WIKKEURIG TWEEDE ELEKTRON NOG STEEDS 0,5</t>
    </r>
  </si>
  <si>
    <t xml:space="preserve">AL HET BOVENSTAANDE IS FEITELIJK PURE KLASSIEKE WISKUNDE EN STATISTIEK </t>
  </si>
  <si>
    <t>BIJ NADERE BESCHOUWING IS QUANTUM STATISTIEK ECHTER HETZELFDE ALS KLASSIEKE STATISTIEK</t>
  </si>
  <si>
    <t>ALLEEN DE SPECIFIEKE TOEPASSING IS GERICHT OP QUANTUM GEDRAG EN DISCRETE TOESTANDEN</t>
  </si>
  <si>
    <t>QUANTUM STATISTIEK = KLASSIEKE STATISTIEK</t>
  </si>
  <si>
    <t>LINEAIRE SUPERPOSITIE BETREFT DUS GEEN</t>
  </si>
  <si>
    <t>SIMPLISTISCH GEZIEN VERONDERSTEL IK DAT DIT TE VERGELIJKEN IS MET EEN SUBATOMAIRE BLIKSEMFLITS</t>
  </si>
  <si>
    <t>JE KIJKT DAN DUS NAAR DE SPANNING EN LADING, NIET NAAR DE PLAATS VAN EEN DEELTJE</t>
  </si>
  <si>
    <t>DE SINUSVORM STAAT VOOR DE VERDELING VAN DE UITWIJKING EN VOOR SNELHEID</t>
  </si>
  <si>
    <t>MIJNS INZIENS KOMEN METINGEN DUS KENNELIJK OVEREEN MET DE HOEVEELHEID ENERGIE  VAN HET SUBATOMAIRE DEELTJE</t>
  </si>
  <si>
    <t xml:space="preserve">JE ZOU HOOGSTENS NOG DISCRETE MASSAVEERSYSTEM KUNNEN VERONDERSTELLEN </t>
  </si>
  <si>
    <t>WAARBIJ DE MASSA'DELEN DAN TRANSVERSAAL EN/OF LONGITUDINAAL TRILLEN</t>
  </si>
  <si>
    <t>ZIE HIERVOOR MIJN EXCEL FILE QM VOOR VWO DOCENTEN</t>
  </si>
  <si>
    <t>DIT STAAT OOK BEKEND ALS DE "ROOT MEAN SQUARE" VOOR EEN SINUSVORM</t>
  </si>
  <si>
    <t>HET NORMEREN VAN HET OPPERVLAK VOOR DE SOM NAAR 1 VEREIST HET DELEN DOOR N</t>
  </si>
  <si>
    <t>DE SOM VAN HET KWADRAAT VAN DE STANDAARDDEVIATIES IS DAN GELIJK AAN 1</t>
  </si>
  <si>
    <r>
      <t>ALS DE TOESTANDEN GELIJKGERICHT OF TEGENGESTELD GERICHT ZIJN,  OF 90</t>
    </r>
    <r>
      <rPr>
        <b/>
        <vertAlign val="superscript"/>
        <sz val="11"/>
        <color theme="1"/>
        <rFont val="Calibri"/>
        <family val="2"/>
        <scheme val="minor"/>
      </rPr>
      <t>o</t>
    </r>
    <r>
      <rPr>
        <b/>
        <sz val="11"/>
        <color theme="1"/>
        <rFont val="Calibri"/>
        <family val="2"/>
        <scheme val="minor"/>
      </rPr>
      <t xml:space="preserve"> T.O.V. ELKAAR VERDRAAID</t>
    </r>
  </si>
  <si>
    <t>HET TOTAAL MAG JE STEEDS OPTELLEN EN GEEFT WEER HET TOTALE OPPERVLAK N = Nx + Ny</t>
  </si>
  <si>
    <t>ALS EEN TOESTANDEN ONDER VERSCHILLENDE HOEKEN STAAN KUNNEN DEZE WORDEN ONTBONDEN IN LOODRECHT STAANDE COMPONENTEN</t>
  </si>
  <si>
    <r>
      <t xml:space="preserve">(HIER k ALS TELLER EN i = </t>
    </r>
    <r>
      <rPr>
        <b/>
        <sz val="11"/>
        <color theme="1"/>
        <rFont val="Calibri"/>
        <family val="2"/>
      </rPr>
      <t>√-1</t>
    </r>
    <r>
      <rPr>
        <b/>
        <sz val="11"/>
        <color theme="1"/>
        <rFont val="Calibri"/>
        <family val="2"/>
        <scheme val="minor"/>
      </rPr>
      <t>)</t>
    </r>
  </si>
  <si>
    <t>VERDER IS HET FEITELIJK EEN PUUR WISKUNDIG STATISTISCH PROBLEEM MET DE KANS OP A OF B</t>
  </si>
  <si>
    <t>DE BENODIGDE  AMPLITUDE A(1,N) VOOR n = 1 HANGT DAN DUS AF VAN HET AANTAL TOESTANDEN = N</t>
  </si>
  <si>
    <t>BIJ SUPERPOSITIE VAN MEER SINUSSEN ZULLEN STEEDS MEERDERE DEELINTEGRALEN NUL ZIJN, ZOALS UITGELEGD IN WERKBLAD QS</t>
  </si>
  <si>
    <t xml:space="preserve">MET DE ONDERSTAANDE METHODE KUNNEN TEVENS EENVOUDIG BEREKENINGEN WORDEN GEMAAKT MET MEER SINUSSEN </t>
  </si>
  <si>
    <t>IN DE NOEMER ZIJN DE INTEGRALEN VAN TWEE PRODUCTEN VOOR EEN TUSSENPOSITIE NIET GELIJK AAN NUL</t>
  </si>
  <si>
    <t xml:space="preserve">ZIE OOK DE GRAFIEKEN </t>
  </si>
  <si>
    <t>EN DE OPMERKINGEN NAAST DE BEREKENINGS TABEL</t>
  </si>
  <si>
    <t>HET BEWIJS HIERVOOR IS EENVOUDIG</t>
  </si>
  <si>
    <t>∫ SIN nπX SIN mπX dX</t>
  </si>
  <si>
    <t>EEN VAN GONIOFORMULES IS COS t - COS u = -2 SIN (t+u)/2 SIN (t-u)/2</t>
  </si>
  <si>
    <r>
      <t xml:space="preserve">DE INTEGRAAL OVER DE GEHELE LENGTE IS DUS INDERDAAD BIJ ALLE PRODUCTEN MET n </t>
    </r>
    <r>
      <rPr>
        <b/>
        <sz val="11"/>
        <color theme="1"/>
        <rFont val="Calibri"/>
        <family val="2"/>
      </rPr>
      <t>≠ m GELIJK AAN NUL</t>
    </r>
  </si>
  <si>
    <r>
      <t xml:space="preserve">VOOR EEN WILLEKEURIG PRODUCT MET n </t>
    </r>
    <r>
      <rPr>
        <b/>
        <sz val="11"/>
        <color theme="1"/>
        <rFont val="Calibri"/>
        <family val="2"/>
      </rPr>
      <t>≠ m</t>
    </r>
    <r>
      <rPr>
        <b/>
        <sz val="11"/>
        <color theme="1"/>
        <rFont val="Calibri"/>
        <family val="2"/>
        <scheme val="minor"/>
      </rPr>
      <t xml:space="preserve"> KAN DE INTEGRAAL GESCHREVEN WORDEN ALS </t>
    </r>
  </si>
  <si>
    <r>
      <t xml:space="preserve">(n </t>
    </r>
    <r>
      <rPr>
        <b/>
        <sz val="11"/>
        <color theme="1"/>
        <rFont val="Calibri"/>
        <family val="2"/>
      </rPr>
      <t>≠ m)</t>
    </r>
  </si>
  <si>
    <r>
      <t xml:space="preserve">DE INTEGRAAL KAN DUS WORDEN GESCHREVEN ALS DE SOM VAN TWEE INTEGRALEN ELK IN DE VORM  </t>
    </r>
    <r>
      <rPr>
        <b/>
        <sz val="11"/>
        <color theme="1"/>
        <rFont val="Calibri"/>
        <family val="2"/>
      </rPr>
      <t xml:space="preserve">∫   </t>
    </r>
    <r>
      <rPr>
        <b/>
        <sz val="11"/>
        <color theme="1"/>
        <rFont val="Calibri"/>
        <family val="2"/>
        <scheme val="minor"/>
      </rPr>
      <t>COS p</t>
    </r>
    <r>
      <rPr>
        <b/>
        <sz val="11"/>
        <color theme="1"/>
        <rFont val="Calibri"/>
        <family val="2"/>
      </rPr>
      <t>πX dX = 1/πp SIN pπX |   = 0</t>
    </r>
  </si>
  <si>
    <r>
      <t xml:space="preserve">LET GOED OP DE ANDERE POSITIES VAN DE RODE HAAKJES </t>
    </r>
    <r>
      <rPr>
        <b/>
        <sz val="11"/>
        <color rgb="FFFF0000"/>
        <rFont val="Calibri"/>
        <family val="2"/>
        <scheme val="minor"/>
      </rPr>
      <t>( )</t>
    </r>
    <r>
      <rPr>
        <b/>
        <sz val="11"/>
        <color theme="1"/>
        <rFont val="Calibri"/>
        <family val="2"/>
        <scheme val="minor"/>
      </rPr>
      <t xml:space="preserve"> EN HET KWADRAAT</t>
    </r>
  </si>
  <si>
    <r>
      <t xml:space="preserve">DE ZWARTE HAAKJES ZIJN WEG EN </t>
    </r>
    <r>
      <rPr>
        <b/>
        <sz val="11"/>
        <color rgb="FFFF0000"/>
        <rFont val="Calibri"/>
        <family val="2"/>
      </rPr>
      <t>(</t>
    </r>
    <r>
      <rPr>
        <b/>
        <sz val="11"/>
        <color theme="1"/>
        <rFont val="Calibri"/>
        <family val="2"/>
      </rPr>
      <t xml:space="preserve"> </t>
    </r>
    <r>
      <rPr>
        <b/>
        <sz val="11"/>
        <color theme="1"/>
        <rFont val="Calibri"/>
        <family val="2"/>
        <scheme val="minor"/>
      </rPr>
      <t>STAAT NU NIET ACHTER MAAR VOOR HET ∑ TEKEN, EN HET KWADRAAT BINNEN DE RODE HAAKJES</t>
    </r>
  </si>
  <si>
    <t>WILLEKEURIGE AMPLITUDEN</t>
  </si>
  <si>
    <r>
      <t xml:space="preserve">BIJ WILLEKEURIGE ANDERE AMPLITUDEN MOET DE NOEMER BEREKENT WORDEN ALS OPPERVLAK = 1/2 </t>
    </r>
    <r>
      <rPr>
        <b/>
        <sz val="11"/>
        <color theme="1"/>
        <rFont val="Calibri"/>
        <family val="2"/>
      </rPr>
      <t>∑ Ai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  ≠ N</t>
    </r>
  </si>
  <si>
    <r>
      <t xml:space="preserve">BIJ GELIJKE AMPLITUDEN </t>
    </r>
    <r>
      <rPr>
        <b/>
        <sz val="12"/>
        <color rgb="FFFF0000"/>
        <rFont val="Calibri"/>
        <family val="2"/>
      </rPr>
      <t>√2 LIGGEN BIJ VERSCHILLENDE RICHTINGEN DE EFFECTIEVE WAARDEN OP DE EENHEIDSCIRKEL</t>
    </r>
    <r>
      <rPr>
        <b/>
        <sz val="12"/>
        <color rgb="FFFF0000"/>
        <rFont val="Calibri"/>
        <family val="2"/>
        <scheme val="minor"/>
      </rPr>
      <t xml:space="preserve"> </t>
    </r>
  </si>
  <si>
    <t>DIT GELDT NIET VOOR ANDERE AMPLITUDEN EN OOK NIET VOOR DE COMPONENTEN</t>
  </si>
  <si>
    <r>
      <t xml:space="preserve">JE KUNT DAN INDERDAAD ZEGGEN DAT </t>
    </r>
    <r>
      <rPr>
        <b/>
        <u/>
        <sz val="12"/>
        <color rgb="FFFF0000"/>
        <rFont val="Calibri"/>
        <family val="2"/>
        <scheme val="minor"/>
      </rPr>
      <t>DEZE TOESTANDEN</t>
    </r>
    <r>
      <rPr>
        <b/>
        <sz val="12"/>
        <color rgb="FFFF0000"/>
        <rFont val="Calibri"/>
        <family val="2"/>
        <scheme val="minor"/>
      </rPr>
      <t xml:space="preserve"> OP DE EENHEIDSCIRKEL LIGGEN</t>
    </r>
  </si>
  <si>
    <t>A(2,N)</t>
  </si>
  <si>
    <t>A(3,N)</t>
  </si>
  <si>
    <t>A(4,N)</t>
  </si>
  <si>
    <t>A(5,N)</t>
  </si>
  <si>
    <t>-</t>
  </si>
  <si>
    <r>
      <t>A(1,N)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</si>
  <si>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r>
      <t>1 = 1/2N  A(1,N)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</rPr>
      <t>∑ (1/n)2  --&gt;  A(1,N) = { 2N / ∑</t>
    </r>
    <r>
      <rPr>
        <b/>
        <sz val="11"/>
        <color theme="1"/>
        <rFont val="Calibri"/>
        <family val="2"/>
        <scheme val="minor"/>
      </rPr>
      <t xml:space="preserve"> (1/n)</t>
    </r>
    <r>
      <rPr>
        <b/>
        <vertAlign val="superscript"/>
        <sz val="11"/>
        <color theme="1"/>
        <rFont val="Calibri"/>
        <family val="2"/>
        <scheme val="minor"/>
      </rPr>
      <t xml:space="preserve">2 </t>
    </r>
    <r>
      <rPr>
        <b/>
        <sz val="11"/>
        <color theme="1"/>
        <rFont val="Calibri"/>
        <family val="2"/>
        <scheme val="minor"/>
      </rPr>
      <t>}</t>
    </r>
    <r>
      <rPr>
        <b/>
        <vertAlign val="superscript"/>
        <sz val="11"/>
        <color theme="1"/>
        <rFont val="Calibri"/>
        <family val="2"/>
        <scheme val="minor"/>
      </rPr>
      <t>0,5</t>
    </r>
  </si>
  <si>
    <r>
      <t>(1/n)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</si>
  <si>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r>
      <t>∑(1/n)</t>
    </r>
    <r>
      <rPr>
        <b/>
        <vertAlign val="superscript"/>
        <sz val="11"/>
        <color theme="1"/>
        <rFont val="Calibri"/>
        <family val="2"/>
      </rPr>
      <t>2</t>
    </r>
  </si>
  <si>
    <r>
      <t>(A(i,N)/n)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</si>
  <si>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t>NUMERIEKE BEREKENING</t>
  </si>
  <si>
    <t>SOM/2</t>
  </si>
  <si>
    <t>SOM/2N</t>
  </si>
  <si>
    <t>BEREKENING A(1,N)</t>
  </si>
  <si>
    <t>rad</t>
  </si>
  <si>
    <t>N = 1</t>
  </si>
  <si>
    <t>n = 1</t>
  </si>
  <si>
    <t>n = 2</t>
  </si>
  <si>
    <t>n = 3</t>
  </si>
  <si>
    <t>n = 4</t>
  </si>
  <si>
    <t>n = N = 1</t>
  </si>
  <si>
    <t>DE EFFECTIEVE WAARDE VAN DE TOESTANDEN MET VERSCHILLENDE FREQUENTIES LIGGEN ELK OP HUN EIGEN EFFECTIEVE CIRKEL</t>
  </si>
  <si>
    <t>n = 5</t>
  </si>
  <si>
    <r>
      <t>A(1,N)</t>
    </r>
    <r>
      <rPr>
        <b/>
        <vertAlign val="subscript"/>
        <sz val="11"/>
        <color theme="1"/>
        <rFont val="Calibri"/>
        <family val="2"/>
        <scheme val="minor"/>
      </rPr>
      <t>EFF</t>
    </r>
  </si>
  <si>
    <r>
      <rPr>
        <b/>
        <sz val="11"/>
        <color theme="1"/>
        <rFont val="Calibri"/>
        <family val="2"/>
      </rPr>
      <t>∑ Cn</t>
    </r>
    <r>
      <rPr>
        <b/>
        <vertAlign val="superscript"/>
        <sz val="11"/>
        <color theme="1"/>
        <rFont val="Calibri"/>
        <family val="2"/>
      </rPr>
      <t>2</t>
    </r>
  </si>
  <si>
    <t>GRAFISCHE VOORSTELLING VOOR TOESTANDEN ALS BIJ EEN SNAAR MET N TOESTANDEN</t>
  </si>
  <si>
    <r>
      <t>Cn = (A(1,N)/n)/(2N)</t>
    </r>
    <r>
      <rPr>
        <b/>
        <vertAlign val="superscript"/>
        <sz val="11"/>
        <color theme="1"/>
        <rFont val="Calibri"/>
        <family val="2"/>
        <scheme val="minor"/>
      </rPr>
      <t>0,5</t>
    </r>
  </si>
  <si>
    <r>
      <t>Cn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= (A(1,N)/n)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/2N</t>
    </r>
  </si>
  <si>
    <t>VIA OPPERVLAKTEN</t>
  </si>
  <si>
    <t>DIT RESULTEERT IN HETZELFDE PATROON, MAAR MET CIRKELS VOOR CONSTANTE  n EN VERSCHILLENDE N DICHTER BIJ ELKAAR</t>
  </si>
  <si>
    <t>Q.E.D.</t>
  </si>
  <si>
    <t>http://nl.wikipedia.org/wiki/Quod_erat_demonstrandum</t>
  </si>
  <si>
    <t>HET GAAT ECHTER NIET OM DE PLAATS VAN EEN DEELTJES MAAR OM DE KINETISCHE ENERGIE VAN DE DEELTJES</t>
  </si>
  <si>
    <t>DEZE WERKBLADEN ZIJN WAT ROMMELIG EN NIET EENVOUDIG TE VOLGEN, MAAR WEL CORRECT</t>
  </si>
  <si>
    <t>SCROLL HIERVOOR NAAR RECHTS EN NAAR ONDER, LIEFST OP EEN GROOT SCHERM</t>
  </si>
  <si>
    <t>IN WERKBLAD 3D IS DIT UITGEBREID TOT 1 TOT 5 TOESTANDEN DIE OOK IN VERSCHILLENDE RICHTINGEN KUNNEN STAAN</t>
  </si>
  <si>
    <t>VOOR EEN DUIDELIJKER BEELD KUNNEN DE LIJNEN IN DE 3D GRAFIEKEN WORDEN AAN EN UIT GEZET</t>
  </si>
  <si>
    <t>WERKBLAD SPIN GAAT NOG KORT IN OP HET TWEEDE VOORBEELD IN QUANTUMLES 4</t>
  </si>
  <si>
    <t>DAT EEN ELEKTRON NIET ALTIJD RECHTOP STAAT MAAR ONDER ELKE HOEK KAN STAAN IS OOK DUIDELIJK</t>
  </si>
  <si>
    <t>WERKBLAD PLAATS GAAT NOGMAALS IN OP HET PROBLEEM VAN DE PLAATS VAN EEN DEELTJE</t>
  </si>
  <si>
    <t>DE SINUSVORMEN ZIJN UITSLUITEND EEN MAAT VOOR ZOWEL DE AMPLITUDEN ALS DE SNELHEID</t>
  </si>
  <si>
    <t>HET GAAT HIERBIJ OM ALLE NIET KWADRAAT PRODUCTEN ALS BIJ BOVENSTAANDE MATRIX VOOR COMBINATIES</t>
  </si>
  <si>
    <r>
      <t>UIT (t+u)/2 = n</t>
    </r>
    <r>
      <rPr>
        <b/>
        <sz val="11"/>
        <color theme="1"/>
        <rFont val="Calibri"/>
        <family val="2"/>
      </rPr>
      <t>πX EN (t-u)/2 = mπX    VOLGT    t = (n+m)πX  EN u = (n-m)πX</t>
    </r>
  </si>
  <si>
    <t>DE SOM VAN HET OPPERVLAK VAN DE TOESTANDEN OVER DE GEHELE LENGTE IS STEEDS GELIJK AAN HET AANTAL TOESTANDEN N</t>
  </si>
  <si>
    <t>DE TOESTANDSRUIMTE BESTAAT NU UIT EEN SET VAN N CIRKELS MET EEN SPECIFIEKE RELATIE TUSSEN DE EFFECTIEVE WAARDEN</t>
  </si>
  <si>
    <t>MEET- EN REGELTECHNIEK</t>
  </si>
  <si>
    <t>WAT IK OP DE TU-DELFT HEB BEGREPEN IS DAT ZE BIJ METINGEN ALLEEN AF EN TOE EEN BLEEP ZIEN</t>
  </si>
  <si>
    <t>QUANTUM IS DAN NET ZO VAAG EN VEELOMVATTEND ALS KWALITEIT, VEILIGHEID EN DUURZAAMHEID</t>
  </si>
  <si>
    <t>a</t>
  </si>
  <si>
    <t>b</t>
  </si>
  <si>
    <t>DIT HEB IK NAGEREKEND IN WERKBLAD LS ,  ZOWEL ANALYTISCH ALS NUMERIEK</t>
  </si>
  <si>
    <t>DIT IS TEVENS UITGEBREID NAAR 1 TOT 5 TOESTANDEN MET GELIJKE AMPLITUDEN</t>
  </si>
  <si>
    <t>VERVOLGENS OOK NAAR EEN AMPLITUDE VERDELING ALS BIJ EEN SNAAR</t>
  </si>
  <si>
    <t>DEZE AMPLITUDE IS AFHANKELIJK VAN HET AANTAL TOESTANDEN WAARMEE DAN GEWERKT WORDT</t>
  </si>
  <si>
    <t xml:space="preserve">DIT WERKBLAD TOONT AAN DAT DEZE ZOGENAAMDE QUANTUM STATISTIEK FEITELIJK DIRECT EN GEHEEL IS GEBASEERD OP DE KLASSIEKE STATISTIEK </t>
  </si>
  <si>
    <t>DIT HEEFT GELEID TOT WERKBLAD QS, DAT DE IS VAN DEZE EXCEL FILE</t>
  </si>
  <si>
    <t>WERKBLAD LS BEREKENT IN DE EERSTE PLAATS HET VOORBEELD UIT COLLEGE 4, ZOWEL ANALYTISCH ALS NUMERIEK</t>
  </si>
  <si>
    <t>HET ENIGE WAT HET QUANTUM MAAKT IS DAT HET WORDT TOEGEPAST OP HET GEDRAG VAN SUBATOMAIRE DEELTJES IN EEN PUT</t>
  </si>
  <si>
    <t>3. DE INTEGRALEN VAN DE PRODUCTEN VAN VERSCHILLENDE TOESTANDEN OVER DE GEHELE LENGTE DAN NUL ZIJN</t>
  </si>
  <si>
    <t xml:space="preserve">HET UNIEKE HIERAAN IS WEL DAT </t>
  </si>
  <si>
    <t>MAAR DAN BETEKENT NIET DAT QUANTUM STATISTIEK FUNDAMENTEEL ANDERS IS DAN DE KLASSIEKE STATISTIEK</t>
  </si>
  <si>
    <t>ALLEEN DE TOEPASSING VAN DE KLASSIEKE STATISTIEK BINNEN DE QUANTUMTHEORIE IS UNIEK</t>
  </si>
  <si>
    <t xml:space="preserve">DE KLASSIEKE STATISTIEK WORDT NAMELIJK TOEGEPAST OP DE TOESTANDEN VAN EEN SUBATOMAIR DEELTJE IN EEN PUT </t>
  </si>
  <si>
    <t>DAARMEE LIGGEN DE TOEGESTANE VERHOUDINGEN TUSSEN DE FREQUENTIES VAN DE VERSCHILLENDE TOESTANDEN GEHEEL VAST</t>
  </si>
  <si>
    <t xml:space="preserve">VERDER MOETEN DE AMPLITUDEN EN DE EFFECTIEVE WAARDEN VAN DE VERSCHILLENDE TOESTANDEN AAN VOORWAARDEN  VOLDOEN </t>
  </si>
  <si>
    <t xml:space="preserve">AL DAN NIET IN DEZELFDE RICHTING </t>
  </si>
  <si>
    <t>PUUR WISKUNDIG IS HET MOGELIJK OOK MEERDERE TOESTANDEN MET GELIJKE FREQUENTIE TE GEBRUIKEN</t>
  </si>
  <si>
    <t>MEERDERE TOESTANDEN MET GELIJKE FREQUENTIE</t>
  </si>
  <si>
    <t>OOK HIERBIJ ZULLEN DE INTEGRALEN OVER DE GEHELE LENGTE VAN ALLE PRODUCTEN MET VERSCHILLENDE FREQUENTIES WEER NUL ZIJN</t>
  </si>
  <si>
    <t>BIJ DE TOEPASSING BINNEN DE QUANTUMMECHANICA IS DIT WAARSCHIJNLIJK NIET VAN BELANG</t>
  </si>
  <si>
    <r>
      <t>TOESTANDEN MET GELIJKE FREQUENTIES KOMEN DAN ALLEEN TOT UITDRUKKING IN DE CO</t>
    </r>
    <r>
      <rPr>
        <b/>
        <sz val="11"/>
        <color theme="1"/>
        <rFont val="Calibri"/>
        <family val="2"/>
      </rPr>
      <t>Ë</t>
    </r>
    <r>
      <rPr>
        <b/>
        <sz val="11"/>
        <color theme="1"/>
        <rFont val="Calibri"/>
        <family val="2"/>
        <scheme val="minor"/>
      </rPr>
      <t>FFICIENTEN VOOR HET KWADRAAT DAARVAN</t>
    </r>
  </si>
  <si>
    <t>BEGRIPPEN ALS DISCRETE TOESTANDEN EN TOESTANDSRUIMTE ZIJN BEKENDE BEGRIPPEN UIT DE DIGITALE M&amp;R TECHNIEK</t>
  </si>
  <si>
    <t>DE AMPLITUDEN KUNNEN VERSCHILLEN, GELIJK ZIJN AAN DIE VAN DE ANDERE SINUSSEN, OF HUN SOM KAN DAARAAN GELIJK ZIJN</t>
  </si>
  <si>
    <t>OP BASIS DAARVAN KUN JE ALLEEN HET PERCENTAGE ENERGIE LINKS OF RECHTS VAN EEN PUNT BEREKENEN</t>
  </si>
  <si>
    <t>DE SOM VAN TOESTANDEN WORDT GENORMEERD NAAR EEN KANSDICHTHEIDSVERDELING VOOR HET TOTAAL</t>
  </si>
  <si>
    <t>NOTATIE IN DE QM</t>
  </si>
  <si>
    <r>
      <t>C</t>
    </r>
    <r>
      <rPr>
        <b/>
        <vertAlign val="subscript"/>
        <sz val="11"/>
        <color theme="1"/>
        <rFont val="Calibri"/>
        <family val="2"/>
        <scheme val="minor"/>
      </rPr>
      <t>n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= </t>
    </r>
    <r>
      <rPr>
        <b/>
        <sz val="11"/>
        <color theme="1"/>
        <rFont val="Calibri"/>
        <family val="2"/>
      </rPr>
      <t xml:space="preserve"> </t>
    </r>
    <r>
      <rPr>
        <b/>
        <sz val="11"/>
        <color theme="1"/>
        <rFont val="Calibri"/>
        <family val="2"/>
        <scheme val="minor"/>
      </rPr>
      <t>A</t>
    </r>
    <r>
      <rPr>
        <b/>
        <vertAlign val="subscript"/>
        <sz val="11"/>
        <color theme="1"/>
        <rFont val="Calibri"/>
        <family val="2"/>
        <scheme val="minor"/>
      </rPr>
      <t>i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</rPr>
      <t>2N = σ</t>
    </r>
    <r>
      <rPr>
        <b/>
        <vertAlign val="subscript"/>
        <sz val="11"/>
        <color theme="1"/>
        <rFont val="Calibri"/>
        <family val="2"/>
      </rPr>
      <t>i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/N  --&gt; C</t>
    </r>
    <r>
      <rPr>
        <b/>
        <vertAlign val="subscript"/>
        <sz val="11"/>
        <color theme="1"/>
        <rFont val="Calibri"/>
        <family val="2"/>
      </rPr>
      <t>n</t>
    </r>
    <r>
      <rPr>
        <b/>
        <sz val="11"/>
        <color theme="1"/>
        <rFont val="Calibri"/>
        <family val="2"/>
      </rPr>
      <t xml:space="preserve"> = A</t>
    </r>
    <r>
      <rPr>
        <b/>
        <vertAlign val="subscript"/>
        <sz val="11"/>
        <color theme="1"/>
        <rFont val="Calibri"/>
        <family val="2"/>
      </rPr>
      <t xml:space="preserve">i </t>
    </r>
    <r>
      <rPr>
        <b/>
        <sz val="11"/>
        <color theme="1"/>
        <rFont val="Calibri"/>
        <family val="2"/>
      </rPr>
      <t>/ √(2N) = σ</t>
    </r>
    <r>
      <rPr>
        <b/>
        <vertAlign val="subscript"/>
        <sz val="11"/>
        <color theme="1"/>
        <rFont val="Calibri"/>
        <family val="2"/>
      </rPr>
      <t xml:space="preserve">i </t>
    </r>
    <r>
      <rPr>
        <b/>
        <sz val="11"/>
        <color theme="1"/>
        <rFont val="Calibri"/>
        <family val="2"/>
      </rPr>
      <t xml:space="preserve">/ √N </t>
    </r>
  </si>
  <si>
    <r>
      <t>KANS P</t>
    </r>
    <r>
      <rPr>
        <b/>
        <vertAlign val="subscript"/>
        <sz val="11"/>
        <color theme="1"/>
        <rFont val="Calibri"/>
        <family val="2"/>
        <scheme val="minor"/>
      </rPr>
      <t>n</t>
    </r>
    <r>
      <rPr>
        <b/>
        <sz val="11"/>
        <color theme="1"/>
        <rFont val="Calibri"/>
        <family val="2"/>
        <scheme val="minor"/>
      </rPr>
      <t xml:space="preserve"> = C</t>
    </r>
    <r>
      <rPr>
        <b/>
        <vertAlign val="subscript"/>
        <sz val="11"/>
        <color theme="1"/>
        <rFont val="Calibri"/>
        <family val="2"/>
        <scheme val="minor"/>
      </rPr>
      <t>n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</si>
  <si>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r>
      <t xml:space="preserve">DE VOORWAARDE IS DAT DE SOM VAN ALLE KANSEN GELIJK MOET ZIJN AAN 1 --&gt; </t>
    </r>
    <r>
      <rPr>
        <b/>
        <sz val="11"/>
        <color theme="1"/>
        <rFont val="Calibri"/>
        <family val="2"/>
      </rPr>
      <t>∑ P</t>
    </r>
    <r>
      <rPr>
        <b/>
        <vertAlign val="subscript"/>
        <sz val="11"/>
        <color theme="1"/>
        <rFont val="Calibri"/>
        <family val="2"/>
      </rPr>
      <t>n</t>
    </r>
    <r>
      <rPr>
        <b/>
        <sz val="11"/>
        <color theme="1"/>
        <rFont val="Calibri"/>
        <family val="2"/>
      </rPr>
      <t xml:space="preserve"> = ∑ C</t>
    </r>
    <r>
      <rPr>
        <b/>
        <vertAlign val="subscript"/>
        <sz val="11"/>
        <color theme="1"/>
        <rFont val="Calibri"/>
        <family val="2"/>
      </rPr>
      <t>n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= 1</t>
    </r>
  </si>
  <si>
    <r>
      <t>C</t>
    </r>
    <r>
      <rPr>
        <b/>
        <vertAlign val="subscript"/>
        <sz val="11"/>
        <color theme="1"/>
        <rFont val="Calibri"/>
        <family val="2"/>
        <scheme val="minor"/>
      </rPr>
      <t>n</t>
    </r>
    <r>
      <rPr>
        <b/>
        <sz val="11"/>
        <color theme="1"/>
        <rFont val="Calibri"/>
        <family val="2"/>
        <scheme val="minor"/>
      </rPr>
      <t xml:space="preserve"> = {A(1,N)/n}/</t>
    </r>
    <r>
      <rPr>
        <b/>
        <sz val="11"/>
        <color theme="1"/>
        <rFont val="Calibri"/>
        <family val="2"/>
      </rPr>
      <t>√(2N)</t>
    </r>
  </si>
  <si>
    <t>EEN KANS WORDT DUS BEPAALD DOOR DE STANDAARDAFWIJKING VAN EEN TOESTAND EN HET AANTAL TOESTANDEN</t>
  </si>
  <si>
    <t>DE FACTOR 2 IN DE NOEMER KOMT VOORT UIT DE EFFECTIEVE WAARDE BIJ EEN SINUS</t>
  </si>
  <si>
    <t>DE FACTOR N IN DE NOEMER IS GELIJK AAN HET AANTAL TOESTANDEN EN NODIG OM DE TOTALE KANS TE NORMEREN NAAR 1</t>
  </si>
  <si>
    <t>HET BOVENSTAANDE GELDT TEVENS VOOR ALLE Ni TOESTANDEN DIE GELIJKGERICHT ZIJN</t>
  </si>
  <si>
    <t>IN HET ALGEMEEN ZAL HET TOTALE KWADRAAT VAN DE SOM IN DIE TWEE RICHTINGEN DAN NIET GELIJK ZIJN AAN HET AANTAL TOESTANDEN</t>
  </si>
  <si>
    <t>MET IN DE NOEMER DE COMPONENTEN IN DEZELFDE RICHTING</t>
  </si>
  <si>
    <r>
      <t>JE KUNT OOK GRAFIEKEN MAKEN VOOR C</t>
    </r>
    <r>
      <rPr>
        <b/>
        <vertAlign val="subscript"/>
        <sz val="11"/>
        <color theme="1"/>
        <rFont val="Calibri"/>
        <family val="2"/>
        <scheme val="minor"/>
      </rPr>
      <t>n</t>
    </r>
    <r>
      <rPr>
        <b/>
        <sz val="11"/>
        <color theme="1"/>
        <rFont val="Calibri"/>
        <family val="2"/>
        <scheme val="minor"/>
      </rPr>
      <t xml:space="preserve"> = {A(1,N)/n}/√(2N)</t>
    </r>
  </si>
  <si>
    <t>1. DIT WORDT TOEGEPAST OP OP TOESTANDEN MET EEN SINUSVORMIGE KANSDICHTHEIDSVERDELING</t>
  </si>
  <si>
    <t xml:space="preserve">2. DEZE SINUSSEN STEEDS DEZELFDE LENGTE EN PLAATS HEBBEN </t>
  </si>
  <si>
    <t>4. DE STANDAARDDEVIATIES WORDEN GEINTERPRETEERD ALS KANS</t>
  </si>
  <si>
    <t>5. DE SOM VAN HET KWADRAAT VAN DE STANDAARDEVIATIES WORDT GENORMEERD DOOR TE DELEN DOOR HET AANTAL TOESTANDEN N</t>
  </si>
  <si>
    <t>DEZE METHODE IS ALGEMEEN TOEPASBAAR EN DIT GEDRAG KAN DUS OOK WORDEN GEDEMONSTREERD EN GEIMPLEMENTEERD OP MACROSCHAAL</t>
  </si>
  <si>
    <t>BIJ SPIN GAAT HET NIET LANGER OM TOESTANDEN MET EEN SINUSVORMIGE KANSDICHTHEIDSVERDELING</t>
  </si>
  <si>
    <t xml:space="preserve">WEL WORDT DE VOORWAARDE VOOR DE NOEMER DAAROP TOEGEPAST </t>
  </si>
  <si>
    <r>
      <t>BIJ WILLEKEURIGE ORIENTATIES KUN JE EEN UNIFORME KANSVERDELING VERONDERSTELLEN OVER 360</t>
    </r>
    <r>
      <rPr>
        <b/>
        <vertAlign val="superscript"/>
        <sz val="11"/>
        <color theme="1"/>
        <rFont val="Calibri"/>
        <family val="2"/>
        <scheme val="minor"/>
      </rPr>
      <t>o</t>
    </r>
    <r>
      <rPr>
        <b/>
        <sz val="11"/>
        <color theme="1"/>
        <rFont val="Calibri"/>
        <family val="2"/>
        <scheme val="minor"/>
      </rPr>
      <t xml:space="preserve"> MET KANSDICHTHEID P=1/360</t>
    </r>
  </si>
  <si>
    <r>
      <t>IN 3D KUN JE EEN TWEEDIMENSIONELE KANSVERDELING VERONDERSTELLEN MET TWEE HOEKCO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RDINATEN ALS VARIABELEN</t>
    </r>
  </si>
  <si>
    <t>HET GAAT DAARBIJ OM TOESTANDEN MET SINUSVORMIGE KANSDICHTHEDEN OVER DEZELFDE LENGTE EN PLAATS</t>
  </si>
  <si>
    <t>DEZE WORDEN VERVOLGENS GEINTERPRETEERD ALS KANSEN</t>
  </si>
  <si>
    <t xml:space="preserve">DE KWADRATEN VAN DE STANDAARDDEVIATIES WORDEN GENORMEERD DOOR TE DELEN DOOR HET AANTAL TOESTANDEN </t>
  </si>
  <si>
    <t>BIJ COMPONENTEN EN KANSEN IN BEPAALDE RICHTINGEN MOET ANDERS GEREKEND WORDEN</t>
  </si>
  <si>
    <t>ER WORDT NIET INGEGAAN HOE DEZE IN DE PRAKTIJK KUNNEN OF MOETEN WORDEN BEPAALD</t>
  </si>
  <si>
    <t>DEZE REKENMETHODE GELDT VERDER UITSLUITEND VOOR DE SOM VAN ALLE TOESTANDEN</t>
  </si>
  <si>
    <t>VOORALSNOG LIJKT HET TE GAAN OM DE CORRELATIE TUSSEN DE STANDAARDDEVIATIES IN X EN IN Y RICHTING</t>
  </si>
  <si>
    <r>
      <t xml:space="preserve">DE HOEK </t>
    </r>
    <r>
      <rPr>
        <b/>
        <sz val="11"/>
        <color theme="1"/>
        <rFont val="Calibri"/>
        <family val="2"/>
      </rPr>
      <t xml:space="preserve">α </t>
    </r>
    <r>
      <rPr>
        <b/>
        <sz val="11"/>
        <color theme="1"/>
        <rFont val="Calibri"/>
        <family val="2"/>
        <scheme val="minor"/>
      </rPr>
      <t xml:space="preserve">WORDT BEREKEND UIT TAN </t>
    </r>
    <r>
      <rPr>
        <b/>
        <sz val="11"/>
        <color theme="1"/>
        <rFont val="Calibri"/>
        <family val="2"/>
      </rPr>
      <t>α = σ</t>
    </r>
    <r>
      <rPr>
        <b/>
        <vertAlign val="subscript"/>
        <sz val="11"/>
        <color theme="1"/>
        <rFont val="Calibri"/>
        <family val="2"/>
      </rPr>
      <t>Y</t>
    </r>
    <r>
      <rPr>
        <b/>
        <sz val="11"/>
        <color theme="1"/>
        <rFont val="Calibri"/>
        <family val="2"/>
      </rPr>
      <t xml:space="preserve"> / σ</t>
    </r>
    <r>
      <rPr>
        <b/>
        <vertAlign val="subscript"/>
        <sz val="11"/>
        <color theme="1"/>
        <rFont val="Calibri"/>
        <family val="2"/>
      </rPr>
      <t>X</t>
    </r>
    <r>
      <rPr>
        <b/>
        <sz val="11"/>
        <color theme="1"/>
        <rFont val="Calibri"/>
        <family val="2"/>
      </rPr>
      <t xml:space="preserve">  MET σ</t>
    </r>
    <r>
      <rPr>
        <b/>
        <vertAlign val="subscript"/>
        <sz val="11"/>
        <color theme="1"/>
        <rFont val="Calibri"/>
        <family val="2"/>
      </rPr>
      <t>X</t>
    </r>
    <r>
      <rPr>
        <b/>
        <sz val="11"/>
        <color theme="1"/>
        <rFont val="Calibri"/>
        <family val="2"/>
      </rPr>
      <t xml:space="preserve"> = √2 COS α EN σ</t>
    </r>
    <r>
      <rPr>
        <b/>
        <vertAlign val="subscript"/>
        <sz val="11"/>
        <color theme="1"/>
        <rFont val="Calibri"/>
        <family val="2"/>
      </rPr>
      <t>Y</t>
    </r>
    <r>
      <rPr>
        <b/>
        <sz val="11"/>
        <color theme="1"/>
        <rFont val="Calibri"/>
        <family val="2"/>
      </rPr>
      <t xml:space="preserve"> = √2 SIN α</t>
    </r>
  </si>
  <si>
    <r>
      <t>MET ALS VOORWAARDE (</t>
    </r>
    <r>
      <rPr>
        <b/>
        <sz val="11"/>
        <color theme="1"/>
        <rFont val="Calibri"/>
        <family val="2"/>
      </rPr>
      <t>σ</t>
    </r>
    <r>
      <rPr>
        <b/>
        <vertAlign val="subscript"/>
        <sz val="11"/>
        <color theme="1"/>
        <rFont val="Calibri"/>
        <family val="2"/>
      </rPr>
      <t>X</t>
    </r>
    <r>
      <rPr>
        <b/>
        <sz val="11"/>
        <color theme="1"/>
        <rFont val="Calibri"/>
        <family val="2"/>
      </rPr>
      <t>/√2)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+ (σ</t>
    </r>
    <r>
      <rPr>
        <b/>
        <vertAlign val="subscript"/>
        <sz val="11"/>
        <color theme="1"/>
        <rFont val="Calibri"/>
        <family val="2"/>
      </rPr>
      <t>Y</t>
    </r>
    <r>
      <rPr>
        <b/>
        <sz val="11"/>
        <color theme="1"/>
        <rFont val="Calibri"/>
        <family val="2"/>
      </rPr>
      <t>/√2)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= C</t>
    </r>
    <r>
      <rPr>
        <b/>
        <vertAlign val="subscript"/>
        <sz val="11"/>
        <color theme="1"/>
        <rFont val="Calibri"/>
        <family val="2"/>
      </rPr>
      <t>1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+ C</t>
    </r>
    <r>
      <rPr>
        <b/>
        <vertAlign val="subscript"/>
        <sz val="11"/>
        <color theme="1"/>
        <rFont val="Calibri"/>
        <family val="2"/>
      </rPr>
      <t>2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= SIN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α + COS</t>
    </r>
    <r>
      <rPr>
        <b/>
        <vertAlign val="superscript"/>
        <sz val="11"/>
        <color theme="1"/>
        <rFont val="Calibri"/>
        <family val="2"/>
      </rPr>
      <t xml:space="preserve">2 </t>
    </r>
    <r>
      <rPr>
        <b/>
        <sz val="11"/>
        <color theme="1"/>
        <rFont val="Calibri"/>
        <family val="2"/>
      </rPr>
      <t>α = 1</t>
    </r>
  </si>
  <si>
    <t>DEZE KANSDICHTHEIDS VERDELINGEN HANGEN DAN TEVENS AF VAN DE  TOEGEPASTE MAGNEETVELDEN</t>
  </si>
  <si>
    <t>OM BETER TE BEGRIJPEN HOE PRECIES MOET IK COLLEGE 4 VAN SANDER BIAS NOG EEN KEER BETER BESTUDEREN</t>
  </si>
  <si>
    <t>DE AMPLITUDEN ZIJN DAN EEN MAAT VOOR DE KANSEN OP DE VERSCHILLENDE TOESTANDEN</t>
  </si>
  <si>
    <r>
      <t xml:space="preserve">LINEAIRE SUPERPOSITIE BETEKENT DAT EEN N TOESTANDEN WORDEN OPGETELD --&gt;  Ys = </t>
    </r>
    <r>
      <rPr>
        <b/>
        <sz val="11"/>
        <color theme="1"/>
        <rFont val="Calibri"/>
        <family val="2"/>
      </rPr>
      <t>∑ A</t>
    </r>
    <r>
      <rPr>
        <b/>
        <vertAlign val="subscript"/>
        <sz val="11"/>
        <color theme="1"/>
        <rFont val="Calibri"/>
        <family val="2"/>
      </rPr>
      <t>i</t>
    </r>
    <r>
      <rPr>
        <b/>
        <sz val="11"/>
        <color theme="1"/>
        <rFont val="Calibri"/>
        <family val="2"/>
      </rPr>
      <t xml:space="preserve"> SINn</t>
    </r>
    <r>
      <rPr>
        <b/>
        <vertAlign val="subscript"/>
        <sz val="11"/>
        <color theme="1"/>
        <rFont val="Calibri"/>
        <family val="2"/>
      </rPr>
      <t>i</t>
    </r>
    <r>
      <rPr>
        <b/>
        <sz val="11"/>
        <color theme="1"/>
        <rFont val="Calibri"/>
        <family val="2"/>
      </rPr>
      <t>πX</t>
    </r>
  </si>
  <si>
    <t>DIT NOEMEN WE DE TELLER</t>
  </si>
  <si>
    <t>DIT NOEMEN WE DE NOEMER</t>
  </si>
  <si>
    <t xml:space="preserve">DE ENERGIE LINKS VAN X = U WORDT BEREKENT MET  T = </t>
  </si>
  <si>
    <t xml:space="preserve">LINEAIRE SUPERPOSITIE VAN SINUSFUNCTIES </t>
  </si>
  <si>
    <r>
      <t>EN HET KWADRAAT DE VORM  Y</t>
    </r>
    <r>
      <rPr>
        <b/>
        <vertAlign val="subscript"/>
        <sz val="11"/>
        <color theme="1"/>
        <rFont val="Calibri"/>
        <family val="2"/>
        <scheme val="minor"/>
      </rPr>
      <t>s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= A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SIN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</rPr>
      <t>πX + A</t>
    </r>
    <r>
      <rPr>
        <b/>
        <vertAlign val="subscript"/>
        <sz val="11"/>
        <color theme="1"/>
        <rFont val="Calibri"/>
        <family val="2"/>
      </rPr>
      <t>2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SIN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2πX + 2 A</t>
    </r>
    <r>
      <rPr>
        <b/>
        <vertAlign val="subscript"/>
        <sz val="11"/>
        <color theme="1"/>
        <rFont val="Calibri"/>
        <family val="2"/>
      </rPr>
      <t>1</t>
    </r>
    <r>
      <rPr>
        <b/>
        <sz val="11"/>
        <color theme="1"/>
        <rFont val="Calibri"/>
        <family val="2"/>
      </rPr>
      <t xml:space="preserve"> A</t>
    </r>
    <r>
      <rPr>
        <b/>
        <vertAlign val="sub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SIN πX SIN 2πX</t>
    </r>
  </si>
  <si>
    <t>BIJ GROTERE N ONTSTAAN COMPLEXERE VORMEN, MAAR STEEDS MET DE STRUCTUUR ALS HIERBOVEN AANGEGEVEN VOOR DE KLASSIEKE COMBINATORIEK</t>
  </si>
  <si>
    <t>DAARMEE KAN HET KWADRAAT VAN EEN LINEAIRE SUPERPOSITIE ALGEMEEN GESCHREVEN WORDEN ALS DE SOM VAN DE KWADRATEN PLUS</t>
  </si>
  <si>
    <t>BIJ DE TELLER MOET DE INTEGRAAL VAN ELKE TERM WORDEN BEREKENT TUSSEN DE GRENZEN 0 EN U</t>
  </si>
  <si>
    <t>STRAKS ZULLEN WE DE INTEGRALEN VOOR DE NOEMER BEREKENEN TUSSEN DE GRENZEN 0 EN 1 EN AANTONEN DAT</t>
  </si>
  <si>
    <r>
      <t xml:space="preserve">1) DE SOM VAN DE KWADRATEN TUSSEN DE GRENZEN 0 EN 1  GELIJK IS AAN </t>
    </r>
    <r>
      <rPr>
        <b/>
        <sz val="11"/>
        <color theme="1"/>
        <rFont val="Calibri"/>
        <family val="2"/>
      </rPr>
      <t>∑ A</t>
    </r>
    <r>
      <rPr>
        <b/>
        <vertAlign val="subscript"/>
        <sz val="11"/>
        <color theme="1"/>
        <rFont val="Calibri"/>
        <family val="2"/>
      </rPr>
      <t>i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/2</t>
    </r>
  </si>
  <si>
    <t xml:space="preserve">2) DE INTEGRAAL VAN ELK PRODUCT VAN TWEE VERSCHILLENDE TUSSEN DE GRENZEN 0 EN 1 STEEDS NUL IS </t>
  </si>
  <si>
    <r>
      <t>VOOR DE INTEGRAAL IN DE NOEMER GELDT DUS S =  ∑ A</t>
    </r>
    <r>
      <rPr>
        <b/>
        <vertAlign val="subscript"/>
        <sz val="11"/>
        <color theme="1"/>
        <rFont val="Calibri"/>
        <family val="2"/>
        <scheme val="minor"/>
      </rPr>
      <t>i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/2</t>
    </r>
  </si>
  <si>
    <t>HET PERCENTAGE P = T / S WORDT OOK VAAK DE KANS TUSSEN 0 EN U GENOEMD</t>
  </si>
  <si>
    <t>DIT MOET DAN WORDEN GEZIEN ALS DE KANS OP ENERGIE LINKS VAN U EN NIET ALS DE PLAATS LINKS VAN U</t>
  </si>
  <si>
    <r>
      <t xml:space="preserve">BIJ GELIJKE AMPLITUDEN A = </t>
    </r>
    <r>
      <rPr>
        <b/>
        <sz val="11"/>
        <color theme="1"/>
        <rFont val="Calibri"/>
        <family val="2"/>
      </rPr>
      <t>√</t>
    </r>
    <r>
      <rPr>
        <b/>
        <sz val="11"/>
        <color theme="1"/>
        <rFont val="Calibri"/>
        <family val="2"/>
        <scheme val="minor"/>
      </rPr>
      <t xml:space="preserve">2 IS VOOR ELKE SINUSFUNCTIE DE STANDAARDEVIATIE </t>
    </r>
    <r>
      <rPr>
        <b/>
        <sz val="11"/>
        <color theme="1"/>
        <rFont val="Calibri"/>
        <family val="2"/>
      </rPr>
      <t>σ = A / √2 = 1</t>
    </r>
  </si>
  <si>
    <t>HET TOTALE OPPERVLAK VAN DE KANSVERDELING VOOR DE LINEAIRE SOM IS DUS N KEER ZO GROOT</t>
  </si>
  <si>
    <t>GELIJKE EN WILLEKEURIGE AMPLITUDEN</t>
  </si>
  <si>
    <t>(S OMDAT N AL WORDT GEBRUIKT)</t>
  </si>
  <si>
    <r>
      <t xml:space="preserve">HET </t>
    </r>
    <r>
      <rPr>
        <b/>
        <sz val="11"/>
        <color rgb="FFFF0000"/>
        <rFont val="Calibri"/>
        <family val="2"/>
        <scheme val="minor"/>
      </rPr>
      <t>KWADRAAT VAN DE SOM</t>
    </r>
    <r>
      <rPr>
        <b/>
        <sz val="11"/>
        <color theme="1"/>
        <rFont val="Calibri"/>
        <family val="2"/>
        <scheme val="minor"/>
      </rPr>
      <t xml:space="preserve"> GELIJK IS AAN </t>
    </r>
    <r>
      <rPr>
        <b/>
        <sz val="11"/>
        <color rgb="FFFF0000"/>
        <rFont val="Calibri"/>
        <family val="2"/>
        <scheme val="minor"/>
      </rPr>
      <t>DE SOM VAN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DE KWADRATEN</t>
    </r>
    <r>
      <rPr>
        <b/>
        <sz val="11"/>
        <color theme="1"/>
        <rFont val="Calibri"/>
        <family val="2"/>
        <scheme val="minor"/>
      </rPr>
      <t xml:space="preserve"> --&gt;</t>
    </r>
  </si>
  <si>
    <r>
      <rPr>
        <b/>
        <sz val="11"/>
        <color rgb="FFFF0000"/>
        <rFont val="Calibri"/>
        <family val="2"/>
      </rPr>
      <t>(</t>
    </r>
    <r>
      <rPr>
        <b/>
        <sz val="11"/>
        <color theme="1"/>
        <rFont val="Calibri"/>
        <family val="2"/>
      </rPr>
      <t xml:space="preserve"> ∑ Ai )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= ∑ </t>
    </r>
    <r>
      <rPr>
        <b/>
        <sz val="11"/>
        <color rgb="FFFF0000"/>
        <rFont val="Calibri"/>
        <family val="2"/>
      </rPr>
      <t xml:space="preserve">( </t>
    </r>
    <r>
      <rPr>
        <b/>
        <sz val="11"/>
        <color theme="1"/>
        <rFont val="Calibri"/>
        <family val="2"/>
      </rPr>
      <t>Ai )</t>
    </r>
    <r>
      <rPr>
        <b/>
        <vertAlign val="superscript"/>
        <sz val="11"/>
        <color theme="1"/>
        <rFont val="Calibri"/>
        <family val="2"/>
      </rPr>
      <t>2</t>
    </r>
  </si>
  <si>
    <r>
      <t xml:space="preserve">DE STANDAARDDEVIATIE IS DE WORTEL HIERVAN  </t>
    </r>
    <r>
      <rPr>
        <b/>
        <sz val="11"/>
        <color theme="1"/>
        <rFont val="Calibri"/>
        <family val="2"/>
      </rPr>
      <t>σ = A / √2</t>
    </r>
  </si>
  <si>
    <t>BIJ ORTHOGONALE TOESTANDEN IS DE INTEGRAAL VAN HET PRODUCT VAN TWEE VERSCHILLENDE TOESTANDEN IS OVER DE GEHELE LENGTE STEEDS NUL</t>
  </si>
  <si>
    <r>
      <t xml:space="preserve">BIJ VERSCHILLENDE AMPLITUDEN GELDT VOOR DE GENORMEERDE SOM DUS OOK </t>
    </r>
    <r>
      <rPr>
        <b/>
        <sz val="14"/>
        <color theme="1"/>
        <rFont val="Calibri"/>
        <family val="2"/>
        <scheme val="minor"/>
      </rPr>
      <t>σ</t>
    </r>
    <r>
      <rPr>
        <b/>
        <sz val="11"/>
        <color theme="1"/>
        <rFont val="Calibri"/>
        <family val="2"/>
        <scheme val="minor"/>
      </rPr>
      <t>s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= 1/N</t>
    </r>
    <r>
      <rPr>
        <b/>
        <sz val="11"/>
        <color rgb="FFFF0000"/>
        <rFont val="Calibri"/>
        <family val="2"/>
        <scheme val="minor"/>
      </rPr>
      <t xml:space="preserve"> (</t>
    </r>
    <r>
      <rPr>
        <b/>
        <sz val="11"/>
        <color theme="1"/>
        <rFont val="Calibri"/>
        <family val="2"/>
        <scheme val="minor"/>
      </rPr>
      <t xml:space="preserve"> ∑ (A</t>
    </r>
    <r>
      <rPr>
        <b/>
        <vertAlign val="subscript"/>
        <sz val="11"/>
        <color theme="1"/>
        <rFont val="Calibri"/>
        <family val="2"/>
        <scheme val="minor"/>
      </rPr>
      <t>i</t>
    </r>
    <r>
      <rPr>
        <b/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</rPr>
      <t xml:space="preserve">√2) </t>
    </r>
    <r>
      <rPr>
        <b/>
        <sz val="11"/>
        <color rgb="FFFF0000"/>
        <rFont val="Calibri"/>
        <family val="2"/>
        <scheme val="minor"/>
      </rPr>
      <t>)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 = 1/2N </t>
    </r>
    <r>
      <rPr>
        <b/>
        <sz val="11"/>
        <color rgb="FFFF0000"/>
        <rFont val="Calibri"/>
        <family val="2"/>
        <scheme val="minor"/>
      </rPr>
      <t xml:space="preserve">( </t>
    </r>
    <r>
      <rPr>
        <b/>
        <sz val="11"/>
        <color theme="1"/>
        <rFont val="Calibri"/>
        <family val="2"/>
        <scheme val="minor"/>
      </rPr>
      <t>∑ A</t>
    </r>
    <r>
      <rPr>
        <b/>
        <vertAlign val="subscript"/>
        <sz val="11"/>
        <color theme="1"/>
        <rFont val="Calibri"/>
        <family val="2"/>
        <scheme val="minor"/>
      </rPr>
      <t>i</t>
    </r>
    <r>
      <rPr>
        <b/>
        <vertAlign val="superscript"/>
        <sz val="11"/>
        <color theme="1"/>
        <rFont val="Calibri"/>
        <family val="2"/>
        <scheme val="minor"/>
      </rPr>
      <t xml:space="preserve">2 </t>
    </r>
    <r>
      <rPr>
        <b/>
        <sz val="11"/>
        <color rgb="FFFF0000"/>
        <rFont val="Calibri"/>
        <family val="2"/>
        <scheme val="minor"/>
      </rPr>
      <t>)</t>
    </r>
    <r>
      <rPr>
        <b/>
        <sz val="11"/>
        <color theme="1"/>
        <rFont val="Calibri"/>
        <family val="2"/>
        <scheme val="minor"/>
      </rPr>
      <t xml:space="preserve">  --&gt;  </t>
    </r>
    <r>
      <rPr>
        <b/>
        <sz val="14"/>
        <color theme="1"/>
        <rFont val="Calibri"/>
        <family val="2"/>
        <scheme val="minor"/>
      </rPr>
      <t>σ</t>
    </r>
    <r>
      <rPr>
        <b/>
        <sz val="11"/>
        <color theme="1"/>
        <rFont val="Calibri"/>
        <family val="2"/>
        <scheme val="minor"/>
      </rPr>
      <t xml:space="preserve">s =  { 1/2N </t>
    </r>
    <r>
      <rPr>
        <b/>
        <sz val="11"/>
        <color rgb="FFFF0000"/>
        <rFont val="Calibri"/>
        <family val="2"/>
        <scheme val="minor"/>
      </rPr>
      <t>(</t>
    </r>
    <r>
      <rPr>
        <b/>
        <sz val="11"/>
        <color theme="1"/>
        <rFont val="Calibri"/>
        <family val="2"/>
        <scheme val="minor"/>
      </rPr>
      <t xml:space="preserve"> ∑ A</t>
    </r>
    <r>
      <rPr>
        <b/>
        <vertAlign val="subscript"/>
        <sz val="11"/>
        <color theme="1"/>
        <rFont val="Calibri"/>
        <family val="2"/>
        <scheme val="minor"/>
      </rPr>
      <t>i</t>
    </r>
    <r>
      <rPr>
        <b/>
        <vertAlign val="superscript"/>
        <sz val="11"/>
        <color theme="1"/>
        <rFont val="Calibri"/>
        <family val="2"/>
        <scheme val="minor"/>
      </rPr>
      <t xml:space="preserve">2 </t>
    </r>
    <r>
      <rPr>
        <b/>
        <sz val="11"/>
        <color rgb="FFFF0000"/>
        <rFont val="Calibri"/>
        <family val="2"/>
        <scheme val="minor"/>
      </rPr>
      <t>)</t>
    </r>
    <r>
      <rPr>
        <b/>
        <vertAlign val="superscript"/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}</t>
    </r>
    <r>
      <rPr>
        <b/>
        <vertAlign val="superscript"/>
        <sz val="11"/>
        <color theme="1"/>
        <rFont val="Calibri"/>
        <family val="2"/>
        <scheme val="minor"/>
      </rPr>
      <t>0,5</t>
    </r>
  </si>
  <si>
    <t xml:space="preserve">HET PERCENTAGE VAN DE ENERGIE LINKS VAN X = U IS DAN P = T / S = </t>
  </si>
  <si>
    <r>
      <t xml:space="preserve">BIJ EEN AMPLITUDEE A IS DE EFFECTIEVE WAARDE GELIJK AAN DE STANDAARDDEVIATIE </t>
    </r>
    <r>
      <rPr>
        <b/>
        <sz val="12"/>
        <color theme="1"/>
        <rFont val="Calibri"/>
        <family val="2"/>
      </rPr>
      <t>σ</t>
    </r>
    <r>
      <rPr>
        <b/>
        <sz val="11"/>
        <color theme="1"/>
        <rFont val="Calibri"/>
        <family val="2"/>
      </rPr>
      <t xml:space="preserve"> =</t>
    </r>
    <r>
      <rPr>
        <b/>
        <sz val="11"/>
        <color theme="1"/>
        <rFont val="Calibri"/>
        <family val="2"/>
        <scheme val="minor"/>
      </rPr>
      <t xml:space="preserve"> A / </t>
    </r>
    <r>
      <rPr>
        <b/>
        <sz val="11"/>
        <color theme="1"/>
        <rFont val="Calibri"/>
        <family val="2"/>
      </rPr>
      <t>√2</t>
    </r>
  </si>
  <si>
    <r>
      <t>BIJ N = 2 HEEFT Y</t>
    </r>
    <r>
      <rPr>
        <b/>
        <vertAlign val="subscript"/>
        <sz val="11"/>
        <color theme="1"/>
        <rFont val="Calibri"/>
        <family val="2"/>
        <scheme val="minor"/>
      </rPr>
      <t>s</t>
    </r>
    <r>
      <rPr>
        <b/>
        <sz val="11"/>
        <color theme="1"/>
        <rFont val="Calibri"/>
        <family val="2"/>
        <scheme val="minor"/>
      </rPr>
      <t xml:space="preserve"> DE VORM Y</t>
    </r>
    <r>
      <rPr>
        <b/>
        <vertAlign val="subscript"/>
        <sz val="11"/>
        <color theme="1"/>
        <rFont val="Calibri"/>
        <family val="2"/>
        <scheme val="minor"/>
      </rPr>
      <t>s</t>
    </r>
    <r>
      <rPr>
        <b/>
        <sz val="11"/>
        <color theme="1"/>
        <rFont val="Calibri"/>
        <family val="2"/>
        <scheme val="minor"/>
      </rPr>
      <t xml:space="preserve"> = A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SIN </t>
    </r>
    <r>
      <rPr>
        <b/>
        <sz val="11"/>
        <color theme="1"/>
        <rFont val="Calibri"/>
        <family val="2"/>
      </rPr>
      <t>πX  + A</t>
    </r>
    <r>
      <rPr>
        <b/>
        <vertAlign val="sub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SIN 2πX</t>
    </r>
  </si>
  <si>
    <r>
      <t>TWEE KEER DE SOM VAN ALLE PRODUCTEN VAN TWEE VERSCHILLENDE --&gt; Y</t>
    </r>
    <r>
      <rPr>
        <b/>
        <vertAlign val="subscript"/>
        <sz val="11"/>
        <color theme="1"/>
        <rFont val="Calibri"/>
        <family val="2"/>
        <scheme val="minor"/>
      </rPr>
      <t>s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= </t>
    </r>
    <r>
      <rPr>
        <b/>
        <sz val="11"/>
        <color theme="1"/>
        <rFont val="Calibri"/>
        <family val="2"/>
      </rPr>
      <t>∑ A</t>
    </r>
    <r>
      <rPr>
        <b/>
        <vertAlign val="subscript"/>
        <sz val="11"/>
        <color theme="1"/>
        <rFont val="Calibri"/>
        <family val="2"/>
      </rPr>
      <t>i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SIN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n</t>
    </r>
    <r>
      <rPr>
        <b/>
        <vertAlign val="subscript"/>
        <sz val="11"/>
        <color theme="1"/>
        <rFont val="Calibri"/>
        <family val="2"/>
      </rPr>
      <t>i</t>
    </r>
    <r>
      <rPr>
        <b/>
        <sz val="11"/>
        <color theme="1"/>
        <rFont val="Calibri"/>
        <family val="2"/>
      </rPr>
      <t>πX  + 2*( ∑ ELK PRODUCT VAN TWEE VERSCHILLENDE)</t>
    </r>
  </si>
  <si>
    <r>
      <t>UITERAARD IS DAN OOK  { ∑(Ai,N)2/2N }</t>
    </r>
    <r>
      <rPr>
        <b/>
        <vertAlign val="superscript"/>
        <sz val="11"/>
        <color theme="1"/>
        <rFont val="Calibri"/>
        <family val="2"/>
        <scheme val="minor"/>
      </rPr>
      <t>0,5</t>
    </r>
    <r>
      <rPr>
        <b/>
        <sz val="11"/>
        <color theme="1"/>
        <rFont val="Calibri"/>
        <family val="2"/>
        <scheme val="minor"/>
      </rPr>
      <t xml:space="preserve"> = 1</t>
    </r>
  </si>
  <si>
    <t>BIJ BEREKENING VAN EEN PERCENTAGE OF KANS IN EEN BEPAALDE RICHTING LINKS OF RECHTS VAN EEN PUNT MOET DAN GEREKEND WORDEN</t>
  </si>
  <si>
    <t>X EN Y ANDERS DAN HIERBOVEN EN GEWONE COORDINATEN IN EEN 2D VLAK</t>
  </si>
  <si>
    <t>IN FEITE GAAT HET DAN OM EEN KLASSIEKE LINEAIRE REGRESSIE EN CORRELATIE TECHNIEK</t>
  </si>
  <si>
    <t>BIJ SPIN IN GELIJKE RICHTING KUN JE DIT VERGELIJKEN MET EEN KOP MUNT PROBLEEM IN DE KLASSIEKE STATISTIEK MET P = (1-P) = 0,5</t>
  </si>
  <si>
    <r>
      <t>NA DE EERSTE METING VOOR HET TWEEDE ELEKTRON DE KANSEN P(U,</t>
    </r>
    <r>
      <rPr>
        <b/>
        <sz val="11"/>
        <color theme="1"/>
        <rFont val="Calibri"/>
        <family val="2"/>
      </rPr>
      <t>β</t>
    </r>
    <r>
      <rPr>
        <b/>
        <sz val="11"/>
        <color theme="1"/>
        <rFont val="Calibri"/>
        <family val="2"/>
        <scheme val="minor"/>
      </rPr>
      <t>) = 0 EN P(D,</t>
    </r>
    <r>
      <rPr>
        <b/>
        <sz val="11"/>
        <color theme="1"/>
        <rFont val="Calibri"/>
        <family val="2"/>
      </rPr>
      <t>β+π</t>
    </r>
    <r>
      <rPr>
        <b/>
        <sz val="11"/>
        <color theme="1"/>
        <rFont val="Calibri"/>
        <family val="2"/>
        <scheme val="minor"/>
      </rPr>
      <t>) = 1</t>
    </r>
  </si>
  <si>
    <t>GENORMEERD PERCENTAGE OF SOM VAN ENERGY?</t>
  </si>
  <si>
    <t>DE VRAAG IS OF DE TOTALE KINETISCHE ENERGIE LINKS OF RECHTS NIET MEERZEGGEND EN BELANGRIJKER IS</t>
  </si>
  <si>
    <t xml:space="preserve">MAAR GOED, TEGENWOORDIG IS KENNELIJK ALLES HET DOMEIN VAN DE QUANTUMTHEORIE </t>
  </si>
  <si>
    <r>
      <t xml:space="preserve">MET </t>
    </r>
    <r>
      <rPr>
        <b/>
        <sz val="11"/>
        <color theme="1"/>
        <rFont val="Calibri"/>
        <family val="2"/>
      </rPr>
      <t>ϕ = π</t>
    </r>
  </si>
  <si>
    <r>
      <t>e</t>
    </r>
    <r>
      <rPr>
        <b/>
        <vertAlign val="superscript"/>
        <sz val="11"/>
        <color theme="1"/>
        <rFont val="Calibri"/>
        <family val="2"/>
        <scheme val="minor"/>
      </rPr>
      <t>i</t>
    </r>
    <r>
      <rPr>
        <b/>
        <vertAlign val="superscript"/>
        <sz val="11"/>
        <color theme="1"/>
        <rFont val="Calibri"/>
        <family val="2"/>
      </rPr>
      <t>π</t>
    </r>
    <r>
      <rPr>
        <b/>
        <sz val="11"/>
        <color theme="1"/>
        <rFont val="Calibri"/>
        <family val="2"/>
      </rPr>
      <t xml:space="preserve"> + 1 = 0</t>
    </r>
  </si>
  <si>
    <r>
      <t>e</t>
    </r>
    <r>
      <rPr>
        <b/>
        <vertAlign val="superscript"/>
        <sz val="11"/>
        <color theme="1"/>
        <rFont val="Calibri"/>
        <family val="2"/>
        <scheme val="minor"/>
      </rPr>
      <t>i</t>
    </r>
    <r>
      <rPr>
        <b/>
        <vertAlign val="superscript"/>
        <sz val="11"/>
        <color theme="1"/>
        <rFont val="Calibri"/>
        <family val="2"/>
      </rPr>
      <t>π</t>
    </r>
    <r>
      <rPr>
        <b/>
        <sz val="11"/>
        <color theme="1"/>
        <rFont val="Calibri"/>
        <family val="2"/>
      </rPr>
      <t xml:space="preserve">  = i</t>
    </r>
    <r>
      <rPr>
        <b/>
        <vertAlign val="superscript"/>
        <sz val="11"/>
        <color theme="1"/>
        <rFont val="Calibri"/>
        <family val="2"/>
      </rPr>
      <t>2</t>
    </r>
  </si>
  <si>
    <r>
      <t>e</t>
    </r>
    <r>
      <rPr>
        <b/>
        <vertAlign val="superscript"/>
        <sz val="11"/>
        <color theme="1"/>
        <rFont val="Calibri"/>
        <family val="2"/>
        <scheme val="minor"/>
      </rPr>
      <t>i</t>
    </r>
    <r>
      <rPr>
        <b/>
        <vertAlign val="superscript"/>
        <sz val="11"/>
        <color theme="1"/>
        <rFont val="Calibri"/>
        <family val="2"/>
      </rPr>
      <t>π/2</t>
    </r>
    <r>
      <rPr>
        <b/>
        <sz val="11"/>
        <color theme="1"/>
        <rFont val="Calibri"/>
        <family val="2"/>
      </rPr>
      <t xml:space="preserve">  = i</t>
    </r>
  </si>
  <si>
    <r>
      <t>e</t>
    </r>
    <r>
      <rPr>
        <b/>
        <vertAlign val="superscript"/>
        <sz val="11"/>
        <color theme="1"/>
        <rFont val="Calibri"/>
        <family val="2"/>
        <scheme val="minor"/>
      </rPr>
      <t>i</t>
    </r>
    <r>
      <rPr>
        <b/>
        <vertAlign val="superscript"/>
        <sz val="11"/>
        <color theme="1"/>
        <rFont val="Calibri"/>
        <family val="2"/>
      </rPr>
      <t>π</t>
    </r>
    <r>
      <rPr>
        <b/>
        <sz val="11"/>
        <color theme="1"/>
        <rFont val="Calibri"/>
        <family val="2"/>
      </rPr>
      <t xml:space="preserve"> - i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= 0</t>
    </r>
  </si>
  <si>
    <t xml:space="preserve">    --&gt;  i  = </t>
  </si>
  <si>
    <r>
      <t xml:space="preserve">    --&gt;  i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=</t>
    </r>
  </si>
  <si>
    <r>
      <t>RE</t>
    </r>
    <r>
      <rPr>
        <b/>
        <sz val="11"/>
        <color theme="1"/>
        <rFont val="Calibri"/>
        <family val="2"/>
      </rPr>
      <t>Ë</t>
    </r>
    <r>
      <rPr>
        <b/>
        <sz val="11"/>
        <color theme="1"/>
        <rFont val="Calibri"/>
        <family val="2"/>
        <scheme val="minor"/>
      </rPr>
      <t>EL</t>
    </r>
  </si>
  <si>
    <t>IMAGINAIR</t>
  </si>
  <si>
    <t>√ -1</t>
  </si>
  <si>
    <t>-1</t>
  </si>
  <si>
    <t>ONSTAAT DE BIJZONDERE FORMULE</t>
  </si>
  <si>
    <r>
      <t xml:space="preserve">  MET e , i , </t>
    </r>
    <r>
      <rPr>
        <b/>
        <sz val="11"/>
        <color theme="1"/>
        <rFont val="Calibri"/>
        <family val="2"/>
      </rPr>
      <t>π , 1 EN 0</t>
    </r>
  </si>
  <si>
    <t>HIERUIT VOLGT OOK HET MYSTERIE</t>
  </si>
  <si>
    <t xml:space="preserve">   ENTANGLEMENT ?</t>
  </si>
  <si>
    <t>HIER MOET DE INTEGRAAL VAN HET KWADRAAT VAN DE SOM WORDEN BEPAALD OF DE INTEGRAAL VAN ALLE TERMEN</t>
  </si>
  <si>
    <t xml:space="preserve">INTEGRALEN --&gt; OVER GEHELE LENGTE GELDT KWADRAAT SOM = SOM KWADRATEN </t>
  </si>
  <si>
    <t xml:space="preserve">VOOR DE STANDAARDDEVIATIE VAN DE SOM GELDT EEN KWADRAAT VAN DE SOM </t>
  </si>
  <si>
    <r>
      <t>VOOR DE INTEGRAAL VAN EEN WILLEKEURIG KWADRAAT GELDT MET t = n</t>
    </r>
    <r>
      <rPr>
        <b/>
        <sz val="11"/>
        <color theme="1"/>
        <rFont val="Calibri"/>
        <family val="2"/>
      </rPr>
      <t>πX DAT ∫  A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SIN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nπX dX = A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/2  X|    -  1/4 SIN 2t |     = A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/2</t>
    </r>
  </si>
  <si>
    <t>(= EFFECTIEVE WAARDE OVER DE GEHELE LENGTE)</t>
  </si>
  <si>
    <r>
      <t xml:space="preserve">LET OP:  IN DE </t>
    </r>
    <r>
      <rPr>
        <b/>
        <u/>
        <sz val="11"/>
        <color rgb="FFFF0000"/>
        <rFont val="Calibri"/>
        <family val="2"/>
      </rPr>
      <t>TELLER</t>
    </r>
    <r>
      <rPr>
        <b/>
        <sz val="11"/>
        <color rgb="FFFF0000"/>
        <rFont val="Calibri"/>
        <family val="2"/>
      </rPr>
      <t xml:space="preserve"> ZIJN DE INTEGRALEN  VAN HET PRODUCT VAN TWEE VERSCHILLENDE TOESTANDEN TUSSEN 0 EN U </t>
    </r>
    <r>
      <rPr>
        <b/>
        <u/>
        <sz val="11"/>
        <color rgb="FFFF0000"/>
        <rFont val="Calibri"/>
        <family val="2"/>
      </rPr>
      <t>NIET NUL</t>
    </r>
  </si>
  <si>
    <t>EN VAN TOEPASSING OP ALLE PRODUCTEN MET VERSCHILLENDE FREQUENTIE</t>
  </si>
  <si>
    <r>
      <t>HET KWADRAAT VAN DEZE SOM IS Y</t>
    </r>
    <r>
      <rPr>
        <b/>
        <vertAlign val="subscript"/>
        <sz val="11"/>
        <color theme="1"/>
        <rFont val="Calibri"/>
        <family val="2"/>
        <scheme val="minor"/>
      </rPr>
      <t>s</t>
    </r>
    <r>
      <rPr>
        <b/>
        <vertAlign val="superscript"/>
        <sz val="11"/>
        <color theme="1"/>
        <rFont val="Calibri"/>
        <family val="2"/>
        <scheme val="minor"/>
      </rPr>
      <t xml:space="preserve">2 </t>
    </r>
    <r>
      <rPr>
        <b/>
        <sz val="11"/>
        <color theme="1"/>
        <rFont val="Calibri"/>
        <family val="2"/>
        <scheme val="minor"/>
      </rPr>
      <t>=  ( ∑ A</t>
    </r>
    <r>
      <rPr>
        <b/>
        <vertAlign val="subscript"/>
        <sz val="11"/>
        <color theme="1"/>
        <rFont val="Calibri"/>
        <family val="2"/>
        <scheme val="minor"/>
      </rPr>
      <t>i</t>
    </r>
    <r>
      <rPr>
        <b/>
        <sz val="11"/>
        <color theme="1"/>
        <rFont val="Calibri"/>
        <family val="2"/>
        <scheme val="minor"/>
      </rPr>
      <t xml:space="preserve"> SINn</t>
    </r>
    <r>
      <rPr>
        <b/>
        <vertAlign val="subscript"/>
        <sz val="11"/>
        <color theme="1"/>
        <rFont val="Calibri"/>
        <family val="2"/>
        <scheme val="minor"/>
      </rPr>
      <t>i</t>
    </r>
    <r>
      <rPr>
        <b/>
        <sz val="11"/>
        <color theme="1"/>
        <rFont val="Calibri"/>
        <family val="2"/>
        <scheme val="minor"/>
      </rPr>
      <t>πX )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</si>
  <si>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t xml:space="preserve">VOOR DE TOTALE ENERGIE OVER DE GEHELE LENGTE GELDT  S = </t>
  </si>
  <si>
    <r>
      <t xml:space="preserve">HET KWADRAAT VAN DE STANDAARDDEVIATIE VAN DE SOM VAN N TOESTANDEN MET </t>
    </r>
    <r>
      <rPr>
        <b/>
        <sz val="14"/>
        <color theme="1"/>
        <rFont val="Calibri"/>
        <family val="2"/>
      </rPr>
      <t>σ</t>
    </r>
    <r>
      <rPr>
        <b/>
        <vertAlign val="subscript"/>
        <sz val="11"/>
        <color theme="1"/>
        <rFont val="Calibri"/>
        <family val="2"/>
      </rPr>
      <t xml:space="preserve">i </t>
    </r>
    <r>
      <rPr>
        <b/>
        <sz val="11"/>
        <color theme="1"/>
        <rFont val="Calibri"/>
        <family val="2"/>
      </rPr>
      <t xml:space="preserve">= 1 </t>
    </r>
    <r>
      <rPr>
        <b/>
        <sz val="11"/>
        <color theme="1"/>
        <rFont val="Calibri"/>
        <family val="2"/>
        <scheme val="minor"/>
      </rPr>
      <t xml:space="preserve">IS DAN   S =  </t>
    </r>
    <r>
      <rPr>
        <b/>
        <sz val="12"/>
        <color theme="1"/>
        <rFont val="Calibri"/>
        <family val="2"/>
      </rPr>
      <t>σ</t>
    </r>
    <r>
      <rPr>
        <b/>
        <vertAlign val="subscript"/>
        <sz val="11"/>
        <color theme="1"/>
        <rFont val="Calibri"/>
        <family val="2"/>
      </rPr>
      <t>s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= ∑ σ</t>
    </r>
    <r>
      <rPr>
        <b/>
        <vertAlign val="subscript"/>
        <sz val="11"/>
        <color theme="1"/>
        <rFont val="Calibri"/>
        <family val="2"/>
      </rPr>
      <t>i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 = N</t>
    </r>
  </si>
  <si>
    <r>
      <t xml:space="preserve">VOOR DE STANDAARDDEVIATIE VAN DE SOM VAN N SINUSSEN MET ELK EEN STANDAARDDEVIATIE GELIJK AAN 1 GELDT DUS </t>
    </r>
    <r>
      <rPr>
        <b/>
        <sz val="12"/>
        <color theme="1"/>
        <rFont val="Calibri"/>
        <family val="2"/>
      </rPr>
      <t>σ</t>
    </r>
    <r>
      <rPr>
        <b/>
        <vertAlign val="subscript"/>
        <sz val="14"/>
        <color theme="1"/>
        <rFont val="Calibri"/>
        <family val="2"/>
        <scheme val="minor"/>
      </rPr>
      <t>s</t>
    </r>
    <r>
      <rPr>
        <b/>
        <sz val="14"/>
        <color theme="1"/>
        <rFont val="Calibri"/>
        <family val="2"/>
        <scheme val="minor"/>
      </rPr>
      <t xml:space="preserve"> </t>
    </r>
    <r>
      <rPr>
        <b/>
        <sz val="14"/>
        <color theme="1"/>
        <rFont val="Calibri"/>
        <family val="2"/>
      </rPr>
      <t xml:space="preserve"> </t>
    </r>
    <r>
      <rPr>
        <b/>
        <sz val="11"/>
        <color theme="1"/>
        <rFont val="Calibri"/>
        <family val="2"/>
      </rPr>
      <t xml:space="preserve">=  { ∑ </t>
    </r>
    <r>
      <rPr>
        <b/>
        <sz val="14"/>
        <color theme="1"/>
        <rFont val="Calibri"/>
        <family val="2"/>
      </rPr>
      <t>σ</t>
    </r>
    <r>
      <rPr>
        <b/>
        <vertAlign val="subscript"/>
        <sz val="11"/>
        <color theme="1"/>
        <rFont val="Calibri"/>
        <family val="2"/>
      </rPr>
      <t>i</t>
    </r>
    <r>
      <rPr>
        <b/>
        <sz val="11"/>
        <color theme="1"/>
        <rFont val="Calibri"/>
        <family val="2"/>
      </rPr>
      <t xml:space="preserve"> 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/N }</t>
    </r>
    <r>
      <rPr>
        <b/>
        <vertAlign val="superscript"/>
        <sz val="11"/>
        <color theme="1"/>
        <rFont val="Calibri"/>
        <family val="2"/>
      </rPr>
      <t>0,5</t>
    </r>
    <r>
      <rPr>
        <b/>
        <sz val="11"/>
        <color theme="1"/>
        <rFont val="Calibri"/>
        <family val="2"/>
      </rPr>
      <t xml:space="preserve"> = 1</t>
    </r>
  </si>
  <si>
    <r>
      <t xml:space="preserve">BIJ GELIJKE AMPLITUDEN A = Q </t>
    </r>
    <r>
      <rPr>
        <b/>
        <sz val="11"/>
        <color theme="1"/>
        <rFont val="Calibri"/>
        <family val="2"/>
      </rPr>
      <t xml:space="preserve">√2 GELDT </t>
    </r>
    <r>
      <rPr>
        <b/>
        <sz val="12"/>
        <color theme="1"/>
        <rFont val="Calibri"/>
        <family val="2"/>
      </rPr>
      <t>σ</t>
    </r>
    <r>
      <rPr>
        <b/>
        <vertAlign val="subscript"/>
        <sz val="11"/>
        <color theme="1"/>
        <rFont val="Calibri"/>
        <family val="2"/>
      </rPr>
      <t>s</t>
    </r>
    <r>
      <rPr>
        <b/>
        <sz val="11"/>
        <color theme="1"/>
        <rFont val="Calibri"/>
        <family val="2"/>
      </rPr>
      <t xml:space="preserve"> = Q</t>
    </r>
  </si>
  <si>
    <r>
      <t xml:space="preserve">BIJ VERSCHILLENDE AMPLITUDEN GELDT VOOR DE GENORMEERDE STANDAARDEVIATIE VAN DE SOM </t>
    </r>
    <r>
      <rPr>
        <b/>
        <sz val="14"/>
        <color theme="1"/>
        <rFont val="Calibri"/>
        <family val="2"/>
        <scheme val="minor"/>
      </rPr>
      <t>σ</t>
    </r>
    <r>
      <rPr>
        <b/>
        <vertAlign val="subscript"/>
        <sz val="11"/>
        <color theme="1"/>
        <rFont val="Calibri"/>
        <family val="2"/>
        <scheme val="minor"/>
      </rPr>
      <t>s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= 1/N ∑ (A</t>
    </r>
    <r>
      <rPr>
        <b/>
        <vertAlign val="subscript"/>
        <sz val="11"/>
        <color theme="1"/>
        <rFont val="Calibri"/>
        <family val="2"/>
        <scheme val="minor"/>
      </rPr>
      <t>i</t>
    </r>
    <r>
      <rPr>
        <b/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</rPr>
      <t>√2</t>
    </r>
    <r>
      <rPr>
        <b/>
        <sz val="11"/>
        <color theme="1"/>
        <rFont val="Calibri"/>
        <family val="2"/>
        <scheme val="minor"/>
      </rPr>
      <t>)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 = 1/2N ∑ (A</t>
    </r>
    <r>
      <rPr>
        <b/>
        <vertAlign val="subscript"/>
        <sz val="11"/>
        <color theme="1"/>
        <rFont val="Calibri"/>
        <family val="2"/>
        <scheme val="minor"/>
      </rPr>
      <t>i</t>
    </r>
    <r>
      <rPr>
        <b/>
        <sz val="11"/>
        <color theme="1"/>
        <rFont val="Calibri"/>
        <family val="2"/>
        <scheme val="minor"/>
      </rPr>
      <t>)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 --&gt;  </t>
    </r>
    <r>
      <rPr>
        <b/>
        <sz val="14"/>
        <color theme="1"/>
        <rFont val="Calibri"/>
        <family val="2"/>
        <scheme val="minor"/>
      </rPr>
      <t>σ</t>
    </r>
    <r>
      <rPr>
        <b/>
        <sz val="11"/>
        <color theme="1"/>
        <rFont val="Calibri"/>
        <family val="2"/>
        <scheme val="minor"/>
      </rPr>
      <t>s =  { 1/2N ∑ (A</t>
    </r>
    <r>
      <rPr>
        <b/>
        <vertAlign val="subscript"/>
        <sz val="11"/>
        <color theme="1"/>
        <rFont val="Calibri"/>
        <family val="2"/>
        <scheme val="minor"/>
      </rPr>
      <t>i</t>
    </r>
    <r>
      <rPr>
        <b/>
        <sz val="11"/>
        <color theme="1"/>
        <rFont val="Calibri"/>
        <family val="2"/>
        <scheme val="minor"/>
      </rPr>
      <t>)</t>
    </r>
    <r>
      <rPr>
        <b/>
        <vertAlign val="superscript"/>
        <sz val="11"/>
        <color theme="1"/>
        <rFont val="Calibri"/>
        <family val="2"/>
        <scheme val="minor"/>
      </rPr>
      <t xml:space="preserve">2 </t>
    </r>
    <r>
      <rPr>
        <b/>
        <sz val="11"/>
        <color theme="1"/>
        <rFont val="Calibri"/>
        <family val="2"/>
        <scheme val="minor"/>
      </rPr>
      <t>}</t>
    </r>
    <r>
      <rPr>
        <b/>
        <vertAlign val="superscript"/>
        <sz val="11"/>
        <color theme="1"/>
        <rFont val="Calibri"/>
        <family val="2"/>
        <scheme val="minor"/>
      </rPr>
      <t>0,5</t>
    </r>
  </si>
  <si>
    <r>
      <t xml:space="preserve">BIJ WILLEKEURIGE GEKOZEN AMPLITUDEN ZAL </t>
    </r>
    <r>
      <rPr>
        <b/>
        <sz val="14"/>
        <color theme="1"/>
        <rFont val="Calibri"/>
        <family val="2"/>
      </rPr>
      <t>σ</t>
    </r>
    <r>
      <rPr>
        <b/>
        <vertAlign val="subscript"/>
        <sz val="11"/>
        <color theme="1"/>
        <rFont val="Calibri"/>
        <family val="2"/>
      </rPr>
      <t>s</t>
    </r>
    <r>
      <rPr>
        <b/>
        <sz val="11"/>
        <color theme="1"/>
        <rFont val="Calibri"/>
        <family val="2"/>
      </rPr>
      <t xml:space="preserve"> DAN NIET GELIJK 1 ZIJN</t>
    </r>
  </si>
  <si>
    <r>
      <t xml:space="preserve">WEL ZIJN ER ONEINDIG VEEL COMBINATIES VAN VERSCHILLENDE AMPLITUDEN MOGELIJK WAARBIJ </t>
    </r>
    <r>
      <rPr>
        <b/>
        <sz val="14"/>
        <color theme="1"/>
        <rFont val="Calibri"/>
        <family val="2"/>
      </rPr>
      <t>σ</t>
    </r>
    <r>
      <rPr>
        <b/>
        <vertAlign val="subscript"/>
        <sz val="11"/>
        <color theme="1"/>
        <rFont val="Calibri"/>
        <family val="2"/>
      </rPr>
      <t>s</t>
    </r>
    <r>
      <rPr>
        <b/>
        <sz val="11"/>
        <color theme="1"/>
        <rFont val="Calibri"/>
        <family val="2"/>
      </rPr>
      <t xml:space="preserve"> TOCH GELIJK IS AAN 1</t>
    </r>
  </si>
  <si>
    <t xml:space="preserve">DE INTEGRAAL VAN HET KWADRAAT VAN DE SOM = </t>
  </si>
  <si>
    <t>1. DE INTEGRAAL VAN ALLE KWADRATEN MET GELIJKE FREQUENTIES</t>
  </si>
  <si>
    <t>2. PLUS 2 KEER DE INTEGRALEN VAN ALLE COMBINATIES VAN PRODUCTEN MET VERSCHILLENDE FREQUENTIES</t>
  </si>
  <si>
    <t>BIJ ALLE KANSDICHTHEDEN GELDT DAT P( A &lt;= B &lt;= C) = P(A &lt; B &lt; C) OMDAT P(B=A) = 0 EN P(B=C) =0</t>
  </si>
  <si>
    <t>OPMERKINGEN:</t>
  </si>
  <si>
    <r>
      <t xml:space="preserve">DAN ONTSTAAT DE KANSFORMULE  P( 0 &lt; X &lt; U) = </t>
    </r>
    <r>
      <rPr>
        <b/>
        <sz val="11"/>
        <color theme="1"/>
        <rFont val="Calibri"/>
        <family val="2"/>
      </rPr>
      <t xml:space="preserve">∫   </t>
    </r>
    <r>
      <rPr>
        <b/>
        <sz val="11"/>
        <color theme="1"/>
        <rFont val="Calibri"/>
        <family val="2"/>
        <scheme val="minor"/>
      </rPr>
      <t xml:space="preserve">( </t>
    </r>
    <r>
      <rPr>
        <b/>
        <sz val="11"/>
        <color theme="1"/>
        <rFont val="Calibri"/>
        <family val="2"/>
      </rPr>
      <t>∑ C</t>
    </r>
    <r>
      <rPr>
        <b/>
        <vertAlign val="subscript"/>
        <sz val="11"/>
        <color theme="1"/>
        <rFont val="Calibri"/>
        <family val="2"/>
      </rPr>
      <t>n</t>
    </r>
    <r>
      <rPr>
        <b/>
        <sz val="11"/>
        <color theme="1"/>
        <rFont val="Calibri"/>
        <family val="2"/>
      </rPr>
      <t xml:space="preserve"> )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dX</t>
    </r>
  </si>
  <si>
    <r>
      <t xml:space="preserve">DE KANSFORMULE BETREFT HET KWADRAAT VAN EEN SOM = </t>
    </r>
    <r>
      <rPr>
        <b/>
        <sz val="11"/>
        <color rgb="FFFF0000"/>
        <rFont val="Calibri"/>
        <family val="2"/>
        <scheme val="minor"/>
      </rPr>
      <t>(</t>
    </r>
    <r>
      <rPr>
        <b/>
        <sz val="11"/>
        <color theme="1"/>
        <rFont val="Calibri"/>
        <family val="2"/>
        <scheme val="minor"/>
      </rPr>
      <t>∑ C</t>
    </r>
    <r>
      <rPr>
        <b/>
        <vertAlign val="subscript"/>
        <sz val="11"/>
        <color theme="1"/>
        <rFont val="Calibri"/>
        <family val="2"/>
        <scheme val="minor"/>
      </rPr>
      <t>n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)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, EN DIT IS GEHEEL WAT ANDERS DAN SE SOM VAN DE KWADRATEN = </t>
    </r>
    <r>
      <rPr>
        <b/>
        <sz val="11"/>
        <color theme="1"/>
        <rFont val="Calibri"/>
        <family val="2"/>
      </rPr>
      <t xml:space="preserve">∑ </t>
    </r>
    <r>
      <rPr>
        <b/>
        <sz val="11"/>
        <color rgb="FFFF0000"/>
        <rFont val="Calibri"/>
        <family val="2"/>
      </rPr>
      <t>(</t>
    </r>
    <r>
      <rPr>
        <b/>
        <sz val="11"/>
        <color theme="1"/>
        <rFont val="Calibri"/>
        <family val="2"/>
      </rPr>
      <t xml:space="preserve"> C</t>
    </r>
    <r>
      <rPr>
        <b/>
        <vertAlign val="subscript"/>
        <sz val="11"/>
        <color theme="1"/>
        <rFont val="Calibri"/>
        <family val="2"/>
      </rPr>
      <t xml:space="preserve">n </t>
    </r>
    <r>
      <rPr>
        <b/>
        <sz val="11"/>
        <color rgb="FFFF0000"/>
        <rFont val="Calibri"/>
        <family val="2"/>
      </rPr>
      <t>)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= 1</t>
    </r>
  </si>
  <si>
    <t>ALLEEN ALS U = 1 ZIJN DE INTEGRALEN ONDER 2 GELIJK AAN NUL EN DE KANSFORMULE GELIJK AAN DE VOORWAARDE</t>
  </si>
  <si>
    <t>DE VOORWAARDE GELDT FEITELIJK VOOR DE NOEMER EN MOET NIET WORDEN VERWARD MET DE KANSFORMULE</t>
  </si>
  <si>
    <t>DE VOORWAARDE EN DE KANSFORMULE GELDEN NIET ALS TOESTANDEN MET VERSCHILLENDE RICHTINGEN WORDEN ONTBONDEN IN BEPAALDE RICHTING(EN)</t>
  </si>
  <si>
    <t>DE SOM VAN ALLE DEZE KANSEN OVER DE GEHELE LENGTE MOET CUMULATIEF GELIJK ZIJN AAN 1</t>
  </si>
  <si>
    <t>DE VOORWAARDE DAT VOLDAAN MOET WORDEN AAN DE EENHEIDSCIRKEL GELDT UITSLUITEND VOOR DE GEHELE LENGTE IN DE NOEMER EN NIET VOOR DE TELLER</t>
  </si>
  <si>
    <t>FEITELIJK WORDEN HIERIN GEEN KANSEN, MAAR DE STANDAARDDEVIATIES INGEVULD DIE DAN ALS KANSEN WORDEN GEZIEN</t>
  </si>
  <si>
    <t>WAT SPIN IS IS WEL DUIDELIJK EN OOK DAT SPIN UP EN SPIN DOWN ELK EEN KANS VAN 50% HEBBEN</t>
  </si>
  <si>
    <t>DE GEBRUIKELIJKE WISKUNDIGE NOTATIE EN UITLEG IS ECHTER ONNODIG COMPLEX EN VERWARREND</t>
  </si>
  <si>
    <r>
      <t xml:space="preserve">DE FACTOR N GELDT UITSLUITEND VOOR BEPAALDE COMBINATIES VAN AMPLITUDEN, ALS BIJVOORBEELD ELKE AMPLITUDE = </t>
    </r>
    <r>
      <rPr>
        <b/>
        <sz val="11"/>
        <color theme="1"/>
        <rFont val="Calibri"/>
        <family val="2"/>
      </rPr>
      <t>√2</t>
    </r>
  </si>
  <si>
    <t>DE KANS HEEFT GEEN BETREKKING OP DE PLAATS</t>
  </si>
  <si>
    <t>DIT IS IN DEZE FILE UITGEBREID GEANALYSEERD</t>
  </si>
  <si>
    <t xml:space="preserve">DEZE BEREKENING GELDT ALLEEN ALS DE WEEGFACTOREN VOOR DE TOESTANDEN WORDT GEGEVEN </t>
  </si>
  <si>
    <t>MEER ALGEMEEN IS DAARBIJ OOK NOG DE COMBINATIE VAN DE GEBRUIKTE TEKENS VAN GROOT BELANG</t>
  </si>
  <si>
    <t>IN DE FILE TOESTANDEN EN LINEAIRE SUPERPOSITIE ONDER DE 2e BENADERING WORDT HIER NADER OP INGEGAAN</t>
  </si>
  <si>
    <t>PROFESSOR SANDER BAIS GEEFT EEN VOORBEELD OM DE KANS VOOR DE POSITIE VAN HET DEELTJE IN EEN PUT TE BEREKENEN</t>
  </si>
  <si>
    <t>IN DIT GEVAL ZIJN DEZE GELIJK GEKOZEN, MAAR DAT KAN OOK EEN ANDERE VERHOUDING ZIJN</t>
  </si>
  <si>
    <t>WISKUNDIG IS HET VOORBEELD JUIST, MAAR DE FYSISCHE BETEKENIS HIERVAN IS EN BLIJFT ONDUIDELIJK</t>
  </si>
</sst>
</file>

<file path=xl/styles.xml><?xml version="1.0" encoding="utf-8"?>
<styleSheet xmlns="http://schemas.openxmlformats.org/spreadsheetml/2006/main">
  <fonts count="3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u/>
      <sz val="11"/>
      <color rgb="FFFF0000"/>
      <name val="Calibri"/>
      <family val="2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sz val="11"/>
      <color theme="4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vertAlign val="superscript"/>
      <sz val="11"/>
      <color rgb="FF000000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rgb="FFEE4CE2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u/>
      <sz val="11"/>
      <color theme="4"/>
      <name val="Calibri"/>
      <family val="2"/>
    </font>
    <font>
      <sz val="9"/>
      <color theme="1"/>
      <name val="Arial"/>
      <family val="2"/>
    </font>
    <font>
      <b/>
      <u/>
      <sz val="11"/>
      <color rgb="FFFF0000"/>
      <name val="Calibri"/>
      <family val="2"/>
      <scheme val="minor"/>
    </font>
    <font>
      <sz val="14.3"/>
      <color rgb="FF333333"/>
      <name val="Georgia"/>
      <family val="1"/>
    </font>
    <font>
      <b/>
      <sz val="16"/>
      <color theme="1"/>
      <name val="Calibri"/>
      <family val="2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1"/>
      <name val="Calibri"/>
      <family val="2"/>
    </font>
    <font>
      <b/>
      <vertAlign val="subscript"/>
      <sz val="11"/>
      <color theme="1"/>
      <name val="Calibri"/>
      <family val="2"/>
    </font>
    <font>
      <b/>
      <sz val="12"/>
      <color theme="1"/>
      <name val="Calibri"/>
      <family val="2"/>
    </font>
    <font>
      <b/>
      <vertAlign val="subscript"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FF0000"/>
      <name val="Calibri"/>
      <family val="2"/>
    </font>
    <font>
      <b/>
      <u/>
      <sz val="12"/>
      <color rgb="FFFF0000"/>
      <name val="Calibri"/>
      <family val="2"/>
      <scheme val="minor"/>
    </font>
    <font>
      <b/>
      <u/>
      <sz val="11"/>
      <color rgb="FFFF0000"/>
      <name val="Calibri"/>
      <family val="2"/>
    </font>
    <font>
      <b/>
      <sz val="14"/>
      <color rgb="FFC00000"/>
      <name val="Calibri"/>
      <family val="2"/>
    </font>
    <font>
      <u/>
      <sz val="14"/>
      <color rgb="FFC0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111">
    <xf numFmtId="0" fontId="0" fillId="0" borderId="0" xfId="0"/>
    <xf numFmtId="0" fontId="1" fillId="0" borderId="0" xfId="0" applyFont="1"/>
    <xf numFmtId="0" fontId="3" fillId="2" borderId="0" xfId="1" applyFont="1" applyFill="1" applyAlignment="1" applyProtection="1"/>
    <xf numFmtId="0" fontId="3" fillId="0" borderId="0" xfId="1" applyFont="1" applyFill="1" applyAlignment="1" applyProtection="1"/>
    <xf numFmtId="0" fontId="1" fillId="0" borderId="0" xfId="0" applyFont="1" applyFill="1"/>
    <xf numFmtId="0" fontId="0" fillId="0" borderId="0" xfId="0" applyFill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4" fillId="0" borderId="0" xfId="0" applyFont="1"/>
    <xf numFmtId="0" fontId="1" fillId="0" borderId="1" xfId="0" applyFont="1" applyBorder="1" applyAlignment="1">
      <alignment horizontal="center"/>
    </xf>
    <xf numFmtId="0" fontId="8" fillId="0" borderId="0" xfId="0" applyFont="1"/>
    <xf numFmtId="0" fontId="10" fillId="0" borderId="0" xfId="0" applyFont="1"/>
    <xf numFmtId="0" fontId="1" fillId="0" borderId="0" xfId="0" quotePrefix="1" applyFont="1" applyAlignment="1">
      <alignment horizontal="center"/>
    </xf>
    <xf numFmtId="0" fontId="1" fillId="0" borderId="0" xfId="0" applyFont="1" applyBorder="1"/>
    <xf numFmtId="0" fontId="11" fillId="0" borderId="0" xfId="0" applyFont="1"/>
    <xf numFmtId="0" fontId="1" fillId="3" borderId="0" xfId="0" applyFont="1" applyFill="1"/>
    <xf numFmtId="0" fontId="0" fillId="4" borderId="0" xfId="0" applyFill="1"/>
    <xf numFmtId="0" fontId="1" fillId="4" borderId="0" xfId="0" applyFont="1" applyFill="1" applyAlignment="1">
      <alignment horizontal="center"/>
    </xf>
    <xf numFmtId="0" fontId="0" fillId="0" borderId="0" xfId="0" applyFont="1" applyAlignment="1">
      <alignment horizontal="center"/>
    </xf>
    <xf numFmtId="0" fontId="1" fillId="3" borderId="0" xfId="0" applyFont="1" applyFill="1" applyAlignment="1">
      <alignment horizontal="center"/>
    </xf>
    <xf numFmtId="0" fontId="0" fillId="0" borderId="0" xfId="0" applyFont="1" applyAlignment="1">
      <alignment horizontal="left"/>
    </xf>
    <xf numFmtId="0" fontId="10" fillId="0" borderId="0" xfId="0" applyFont="1" applyFill="1"/>
    <xf numFmtId="0" fontId="15" fillId="0" borderId="0" xfId="0" applyFont="1" applyFill="1"/>
    <xf numFmtId="0" fontId="15" fillId="0" borderId="0" xfId="0" applyFont="1"/>
    <xf numFmtId="0" fontId="1" fillId="0" borderId="0" xfId="0" applyFont="1" applyFill="1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0" xfId="0" applyAlignment="1">
      <alignment horizontal="right"/>
    </xf>
    <xf numFmtId="0" fontId="0" fillId="0" borderId="0" xfId="0" applyFont="1" applyFill="1"/>
    <xf numFmtId="0" fontId="1" fillId="0" borderId="0" xfId="0" applyFont="1" applyAlignment="1">
      <alignment horizontal="right"/>
    </xf>
    <xf numFmtId="0" fontId="16" fillId="5" borderId="0" xfId="0" applyFont="1" applyFill="1" applyAlignment="1">
      <alignment horizontal="center"/>
    </xf>
    <xf numFmtId="0" fontId="16" fillId="3" borderId="5" xfId="0" applyFont="1" applyFill="1" applyBorder="1"/>
    <xf numFmtId="0" fontId="16" fillId="0" borderId="5" xfId="0" applyFont="1" applyFill="1" applyBorder="1"/>
    <xf numFmtId="0" fontId="16" fillId="0" borderId="0" xfId="0" applyFont="1" applyAlignment="1">
      <alignment horizontal="right"/>
    </xf>
    <xf numFmtId="0" fontId="0" fillId="3" borderId="0" xfId="0" applyFill="1"/>
    <xf numFmtId="0" fontId="16" fillId="0" borderId="5" xfId="0" applyFont="1" applyFill="1" applyBorder="1" applyAlignment="1">
      <alignment horizontal="center"/>
    </xf>
    <xf numFmtId="0" fontId="16" fillId="0" borderId="0" xfId="0" applyFont="1"/>
    <xf numFmtId="0" fontId="6" fillId="0" borderId="0" xfId="0" applyFont="1" applyFill="1"/>
    <xf numFmtId="0" fontId="1" fillId="3" borderId="5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1" fillId="6" borderId="3" xfId="0" applyFont="1" applyFill="1" applyBorder="1" applyAlignment="1">
      <alignment horizontal="center"/>
    </xf>
    <xf numFmtId="0" fontId="1" fillId="6" borderId="2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1" fillId="6" borderId="6" xfId="0" applyFont="1" applyFill="1" applyBorder="1" applyAlignment="1">
      <alignment horizontal="center"/>
    </xf>
    <xf numFmtId="0" fontId="1" fillId="6" borderId="4" xfId="0" applyFont="1" applyFill="1" applyBorder="1" applyAlignment="1">
      <alignment horizontal="center"/>
    </xf>
    <xf numFmtId="0" fontId="0" fillId="5" borderId="0" xfId="0" applyFill="1"/>
    <xf numFmtId="0" fontId="1" fillId="5" borderId="0" xfId="0" applyFont="1" applyFill="1"/>
    <xf numFmtId="0" fontId="18" fillId="7" borderId="0" xfId="1" applyFont="1" applyFill="1" applyAlignment="1" applyProtection="1"/>
    <xf numFmtId="0" fontId="0" fillId="0" borderId="0" xfId="0" applyBorder="1"/>
    <xf numFmtId="0" fontId="1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0" fillId="0" borderId="8" xfId="0" applyFont="1" applyBorder="1"/>
    <xf numFmtId="0" fontId="0" fillId="0" borderId="9" xfId="0" applyBorder="1"/>
    <xf numFmtId="0" fontId="0" fillId="0" borderId="10" xfId="0" applyBorder="1"/>
    <xf numFmtId="0" fontId="10" fillId="0" borderId="11" xfId="0" applyFont="1" applyBorder="1"/>
    <xf numFmtId="0" fontId="0" fillId="0" borderId="12" xfId="0" applyBorder="1"/>
    <xf numFmtId="0" fontId="10" fillId="0" borderId="13" xfId="0" applyFont="1" applyBorder="1"/>
    <xf numFmtId="0" fontId="0" fillId="0" borderId="14" xfId="0" applyBorder="1"/>
    <xf numFmtId="0" fontId="0" fillId="0" borderId="15" xfId="0" applyBorder="1"/>
    <xf numFmtId="0" fontId="10" fillId="0" borderId="0" xfId="0" applyFont="1" applyBorder="1"/>
    <xf numFmtId="0" fontId="1" fillId="0" borderId="0" xfId="0" applyFont="1" applyFill="1" applyBorder="1"/>
    <xf numFmtId="0" fontId="19" fillId="0" borderId="0" xfId="0" applyFont="1"/>
    <xf numFmtId="0" fontId="0" fillId="4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0" fontId="2" fillId="0" borderId="0" xfId="1" applyAlignment="1" applyProtection="1"/>
    <xf numFmtId="0" fontId="2" fillId="0" borderId="0" xfId="1" applyNumberFormat="1" applyAlignment="1" applyProtection="1"/>
    <xf numFmtId="0" fontId="21" fillId="0" borderId="0" xfId="0" applyFont="1"/>
    <xf numFmtId="0" fontId="1" fillId="3" borderId="0" xfId="0" applyFont="1" applyFill="1" applyBorder="1" applyAlignment="1">
      <alignment horizontal="left"/>
    </xf>
    <xf numFmtId="0" fontId="1" fillId="5" borderId="0" xfId="0" applyFont="1" applyFill="1" applyAlignment="1">
      <alignment horizontal="left"/>
    </xf>
    <xf numFmtId="0" fontId="1" fillId="3" borderId="0" xfId="0" applyFont="1" applyFill="1" applyAlignment="1">
      <alignment horizontal="left"/>
    </xf>
    <xf numFmtId="0" fontId="1" fillId="5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30" fillId="0" borderId="0" xfId="0" applyFont="1"/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4" fillId="0" borderId="0" xfId="0" applyFont="1" applyAlignment="1">
      <alignment horizontal="left"/>
    </xf>
    <xf numFmtId="0" fontId="1" fillId="0" borderId="16" xfId="0" applyFont="1" applyBorder="1"/>
    <xf numFmtId="0" fontId="1" fillId="0" borderId="17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18" xfId="0" applyFont="1" applyBorder="1"/>
    <xf numFmtId="0" fontId="1" fillId="0" borderId="19" xfId="0" applyFont="1" applyBorder="1" applyAlignment="1">
      <alignment horizontal="center"/>
    </xf>
    <xf numFmtId="0" fontId="1" fillId="0" borderId="4" xfId="0" applyFont="1" applyBorder="1"/>
    <xf numFmtId="0" fontId="1" fillId="0" borderId="20" xfId="0" applyFont="1" applyBorder="1"/>
    <xf numFmtId="0" fontId="1" fillId="0" borderId="21" xfId="0" applyFont="1" applyBorder="1"/>
    <xf numFmtId="0" fontId="1" fillId="0" borderId="16" xfId="0" applyFont="1" applyBorder="1" applyAlignment="1">
      <alignment horizontal="center"/>
    </xf>
    <xf numFmtId="0" fontId="16" fillId="0" borderId="17" xfId="0" applyFont="1" applyFill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16" fillId="0" borderId="20" xfId="0" applyFont="1" applyFill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22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6" fillId="0" borderId="18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16" fillId="0" borderId="16" xfId="0" applyFont="1" applyBorder="1" applyAlignment="1">
      <alignment horizontal="center"/>
    </xf>
    <xf numFmtId="0" fontId="14" fillId="0" borderId="0" xfId="1" applyFont="1" applyFill="1" applyAlignment="1" applyProtection="1"/>
    <xf numFmtId="0" fontId="1" fillId="0" borderId="11" xfId="0" applyFont="1" applyBorder="1"/>
    <xf numFmtId="0" fontId="0" fillId="0" borderId="13" xfId="0" applyBorder="1"/>
    <xf numFmtId="0" fontId="1" fillId="0" borderId="8" xfId="0" applyFont="1" applyBorder="1"/>
    <xf numFmtId="0" fontId="1" fillId="0" borderId="10" xfId="0" applyFont="1" applyBorder="1"/>
    <xf numFmtId="0" fontId="4" fillId="0" borderId="12" xfId="0" applyFont="1" applyBorder="1" applyAlignment="1">
      <alignment horizontal="center"/>
    </xf>
    <xf numFmtId="0" fontId="4" fillId="0" borderId="12" xfId="0" quotePrefix="1" applyFont="1" applyBorder="1" applyAlignment="1">
      <alignment horizontal="center"/>
    </xf>
    <xf numFmtId="0" fontId="1" fillId="0" borderId="14" xfId="0" applyFont="1" applyBorder="1" applyAlignment="1">
      <alignment horizontal="left"/>
    </xf>
    <xf numFmtId="0" fontId="1" fillId="0" borderId="9" xfId="0" applyFont="1" applyBorder="1" applyAlignment="1">
      <alignment horizontal="center"/>
    </xf>
    <xf numFmtId="0" fontId="18" fillId="0" borderId="0" xfId="1" applyFont="1" applyFill="1" applyAlignment="1" applyProtection="1"/>
    <xf numFmtId="0" fontId="34" fillId="0" borderId="0" xfId="1" applyFont="1" applyFill="1" applyAlignment="1" applyProtection="1"/>
    <xf numFmtId="0" fontId="35" fillId="0" borderId="0" xfId="1" applyFont="1" applyFill="1" applyAlignment="1" applyProtection="1"/>
  </cellXfs>
  <cellStyles count="2">
    <cellStyle name="Hyperlink" xfId="1" builtinId="8"/>
    <cellStyle name="Standaard" xfId="0" builtinId="0"/>
  </cellStyles>
  <dxfs count="0"/>
  <tableStyles count="0" defaultTableStyle="TableStyleMedium9" defaultPivotStyle="PivotStyleLight16"/>
  <colors>
    <mruColors>
      <color rgb="FFEE4CE2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smoothMarker"/>
        <c:ser>
          <c:idx val="0"/>
          <c:order val="0"/>
          <c:marker>
            <c:symbol val="none"/>
          </c:marker>
          <c:xVal>
            <c:numRef>
              <c:f>QS!$C$466:$C$525</c:f>
              <c:numCache>
                <c:formatCode>General</c:formatCode>
                <c:ptCount val="60"/>
                <c:pt idx="0">
                  <c:v>1</c:v>
                </c:pt>
                <c:pt idx="1">
                  <c:v>0.96592582628906831</c:v>
                </c:pt>
                <c:pt idx="2">
                  <c:v>0.86602540378443871</c:v>
                </c:pt>
                <c:pt idx="3">
                  <c:v>0.70710678118654757</c:v>
                </c:pt>
                <c:pt idx="4">
                  <c:v>0.50000000000000011</c:v>
                </c:pt>
                <c:pt idx="5">
                  <c:v>0.25881904510252074</c:v>
                </c:pt>
                <c:pt idx="6">
                  <c:v>6.1257422745431001E-17</c:v>
                </c:pt>
                <c:pt idx="7">
                  <c:v>-0.25881904510252085</c:v>
                </c:pt>
                <c:pt idx="8">
                  <c:v>-0.49999999999999978</c:v>
                </c:pt>
                <c:pt idx="9">
                  <c:v>-0.70710678118654746</c:v>
                </c:pt>
                <c:pt idx="10">
                  <c:v>-0.86602540378443871</c:v>
                </c:pt>
                <c:pt idx="11">
                  <c:v>-0.9659258262890682</c:v>
                </c:pt>
                <c:pt idx="12">
                  <c:v>-1</c:v>
                </c:pt>
                <c:pt idx="13">
                  <c:v>-0.96592582628906842</c:v>
                </c:pt>
                <c:pt idx="14">
                  <c:v>-0.8660254037844386</c:v>
                </c:pt>
                <c:pt idx="15">
                  <c:v>-0.70710678118654768</c:v>
                </c:pt>
                <c:pt idx="16">
                  <c:v>-0.50000000000000044</c:v>
                </c:pt>
                <c:pt idx="17">
                  <c:v>-0.25881904510252063</c:v>
                </c:pt>
                <c:pt idx="18">
                  <c:v>-1.83772268236293E-16</c:v>
                </c:pt>
                <c:pt idx="19">
                  <c:v>0.25881904510252113</c:v>
                </c:pt>
                <c:pt idx="20">
                  <c:v>0.50000000000000011</c:v>
                </c:pt>
                <c:pt idx="21">
                  <c:v>0.70710678118654735</c:v>
                </c:pt>
                <c:pt idx="22">
                  <c:v>0.86602540378443837</c:v>
                </c:pt>
                <c:pt idx="23">
                  <c:v>0.96592582628906831</c:v>
                </c:pt>
                <c:pt idx="24">
                  <c:v>1</c:v>
                </c:pt>
                <c:pt idx="26">
                  <c:v>1.4142135623730951</c:v>
                </c:pt>
                <c:pt idx="27">
                  <c:v>1.3660254037844388</c:v>
                </c:pt>
                <c:pt idx="28">
                  <c:v>1.2247448713915892</c:v>
                </c:pt>
                <c:pt idx="29">
                  <c:v>1.0000000000000002</c:v>
                </c:pt>
                <c:pt idx="30">
                  <c:v>0.70710678118654768</c:v>
                </c:pt>
                <c:pt idx="31">
                  <c:v>0.36602540378443865</c:v>
                </c:pt>
                <c:pt idx="32">
                  <c:v>8.6631078042610645E-17</c:v>
                </c:pt>
                <c:pt idx="33">
                  <c:v>-0.36602540378443882</c:v>
                </c:pt>
                <c:pt idx="34">
                  <c:v>-0.70710678118654724</c:v>
                </c:pt>
                <c:pt idx="35">
                  <c:v>-1</c:v>
                </c:pt>
                <c:pt idx="36">
                  <c:v>-1.2247448713915892</c:v>
                </c:pt>
                <c:pt idx="37">
                  <c:v>-1.3660254037844386</c:v>
                </c:pt>
                <c:pt idx="38">
                  <c:v>-1.4142135623730951</c:v>
                </c:pt>
                <c:pt idx="39">
                  <c:v>-1.366025403784439</c:v>
                </c:pt>
                <c:pt idx="40">
                  <c:v>-1.2247448713915892</c:v>
                </c:pt>
                <c:pt idx="41">
                  <c:v>-1.0000000000000002</c:v>
                </c:pt>
                <c:pt idx="42">
                  <c:v>-0.70710678118654824</c:v>
                </c:pt>
                <c:pt idx="43">
                  <c:v>-0.36602540378443849</c:v>
                </c:pt>
                <c:pt idx="44">
                  <c:v>-2.5989323412783191E-16</c:v>
                </c:pt>
                <c:pt idx="45">
                  <c:v>0.36602540378443921</c:v>
                </c:pt>
                <c:pt idx="46">
                  <c:v>0.70710678118654768</c:v>
                </c:pt>
                <c:pt idx="47">
                  <c:v>0.99999999999999978</c:v>
                </c:pt>
                <c:pt idx="48">
                  <c:v>1.2247448713915887</c:v>
                </c:pt>
                <c:pt idx="49">
                  <c:v>1.3660254037844388</c:v>
                </c:pt>
                <c:pt idx="50">
                  <c:v>1.4142135623730951</c:v>
                </c:pt>
                <c:pt idx="52">
                  <c:v>-1</c:v>
                </c:pt>
                <c:pt idx="53">
                  <c:v>1</c:v>
                </c:pt>
                <c:pt idx="55">
                  <c:v>-1</c:v>
                </c:pt>
                <c:pt idx="56">
                  <c:v>-1</c:v>
                </c:pt>
                <c:pt idx="58">
                  <c:v>1</c:v>
                </c:pt>
                <c:pt idx="59">
                  <c:v>1</c:v>
                </c:pt>
              </c:numCache>
            </c:numRef>
          </c:xVal>
          <c:yVal>
            <c:numRef>
              <c:f>QS!$D$466:$D$525</c:f>
              <c:numCache>
                <c:formatCode>General</c:formatCode>
                <c:ptCount val="60"/>
                <c:pt idx="0">
                  <c:v>0</c:v>
                </c:pt>
                <c:pt idx="1">
                  <c:v>0.25881904510252074</c:v>
                </c:pt>
                <c:pt idx="2">
                  <c:v>0.49999999999999994</c:v>
                </c:pt>
                <c:pt idx="3">
                  <c:v>0.70710678118654746</c:v>
                </c:pt>
                <c:pt idx="4">
                  <c:v>0.8660254037844386</c:v>
                </c:pt>
                <c:pt idx="5">
                  <c:v>0.96592582628906831</c:v>
                </c:pt>
                <c:pt idx="6">
                  <c:v>1</c:v>
                </c:pt>
                <c:pt idx="7">
                  <c:v>0.96592582628906831</c:v>
                </c:pt>
                <c:pt idx="8">
                  <c:v>0.86602540378443871</c:v>
                </c:pt>
                <c:pt idx="9">
                  <c:v>0.70710678118654757</c:v>
                </c:pt>
                <c:pt idx="10">
                  <c:v>0.49999999999999994</c:v>
                </c:pt>
                <c:pt idx="11">
                  <c:v>0.25881904510252102</c:v>
                </c:pt>
                <c:pt idx="12">
                  <c:v>1.22514845490862E-16</c:v>
                </c:pt>
                <c:pt idx="13">
                  <c:v>-0.25881904510252035</c:v>
                </c:pt>
                <c:pt idx="14">
                  <c:v>-0.50000000000000011</c:v>
                </c:pt>
                <c:pt idx="15">
                  <c:v>-0.70710678118654746</c:v>
                </c:pt>
                <c:pt idx="16">
                  <c:v>-0.86602540378443837</c:v>
                </c:pt>
                <c:pt idx="17">
                  <c:v>-0.96592582628906831</c:v>
                </c:pt>
                <c:pt idx="18">
                  <c:v>-1</c:v>
                </c:pt>
                <c:pt idx="19">
                  <c:v>-0.9659258262890682</c:v>
                </c:pt>
                <c:pt idx="20">
                  <c:v>-0.8660254037844386</c:v>
                </c:pt>
                <c:pt idx="21">
                  <c:v>-0.70710678118654768</c:v>
                </c:pt>
                <c:pt idx="22">
                  <c:v>-0.50000000000000044</c:v>
                </c:pt>
                <c:pt idx="23">
                  <c:v>-0.25881904510252068</c:v>
                </c:pt>
                <c:pt idx="24">
                  <c:v>-2.45029690981724E-16</c:v>
                </c:pt>
              </c:numCache>
            </c:numRef>
          </c:yVal>
          <c:smooth val="1"/>
        </c:ser>
        <c:ser>
          <c:idx val="1"/>
          <c:order val="1"/>
          <c:marker>
            <c:symbol val="none"/>
          </c:marker>
          <c:xVal>
            <c:numRef>
              <c:f>QS!$C$466:$C$525</c:f>
              <c:numCache>
                <c:formatCode>General</c:formatCode>
                <c:ptCount val="60"/>
                <c:pt idx="0">
                  <c:v>1</c:v>
                </c:pt>
                <c:pt idx="1">
                  <c:v>0.96592582628906831</c:v>
                </c:pt>
                <c:pt idx="2">
                  <c:v>0.86602540378443871</c:v>
                </c:pt>
                <c:pt idx="3">
                  <c:v>0.70710678118654757</c:v>
                </c:pt>
                <c:pt idx="4">
                  <c:v>0.50000000000000011</c:v>
                </c:pt>
                <c:pt idx="5">
                  <c:v>0.25881904510252074</c:v>
                </c:pt>
                <c:pt idx="6">
                  <c:v>6.1257422745431001E-17</c:v>
                </c:pt>
                <c:pt idx="7">
                  <c:v>-0.25881904510252085</c:v>
                </c:pt>
                <c:pt idx="8">
                  <c:v>-0.49999999999999978</c:v>
                </c:pt>
                <c:pt idx="9">
                  <c:v>-0.70710678118654746</c:v>
                </c:pt>
                <c:pt idx="10">
                  <c:v>-0.86602540378443871</c:v>
                </c:pt>
                <c:pt idx="11">
                  <c:v>-0.9659258262890682</c:v>
                </c:pt>
                <c:pt idx="12">
                  <c:v>-1</c:v>
                </c:pt>
                <c:pt idx="13">
                  <c:v>-0.96592582628906842</c:v>
                </c:pt>
                <c:pt idx="14">
                  <c:v>-0.8660254037844386</c:v>
                </c:pt>
                <c:pt idx="15">
                  <c:v>-0.70710678118654768</c:v>
                </c:pt>
                <c:pt idx="16">
                  <c:v>-0.50000000000000044</c:v>
                </c:pt>
                <c:pt idx="17">
                  <c:v>-0.25881904510252063</c:v>
                </c:pt>
                <c:pt idx="18">
                  <c:v>-1.83772268236293E-16</c:v>
                </c:pt>
                <c:pt idx="19">
                  <c:v>0.25881904510252113</c:v>
                </c:pt>
                <c:pt idx="20">
                  <c:v>0.50000000000000011</c:v>
                </c:pt>
                <c:pt idx="21">
                  <c:v>0.70710678118654735</c:v>
                </c:pt>
                <c:pt idx="22">
                  <c:v>0.86602540378443837</c:v>
                </c:pt>
                <c:pt idx="23">
                  <c:v>0.96592582628906831</c:v>
                </c:pt>
                <c:pt idx="24">
                  <c:v>1</c:v>
                </c:pt>
                <c:pt idx="26">
                  <c:v>1.4142135623730951</c:v>
                </c:pt>
                <c:pt idx="27">
                  <c:v>1.3660254037844388</c:v>
                </c:pt>
                <c:pt idx="28">
                  <c:v>1.2247448713915892</c:v>
                </c:pt>
                <c:pt idx="29">
                  <c:v>1.0000000000000002</c:v>
                </c:pt>
                <c:pt idx="30">
                  <c:v>0.70710678118654768</c:v>
                </c:pt>
                <c:pt idx="31">
                  <c:v>0.36602540378443865</c:v>
                </c:pt>
                <c:pt idx="32">
                  <c:v>8.6631078042610645E-17</c:v>
                </c:pt>
                <c:pt idx="33">
                  <c:v>-0.36602540378443882</c:v>
                </c:pt>
                <c:pt idx="34">
                  <c:v>-0.70710678118654724</c:v>
                </c:pt>
                <c:pt idx="35">
                  <c:v>-1</c:v>
                </c:pt>
                <c:pt idx="36">
                  <c:v>-1.2247448713915892</c:v>
                </c:pt>
                <c:pt idx="37">
                  <c:v>-1.3660254037844386</c:v>
                </c:pt>
                <c:pt idx="38">
                  <c:v>-1.4142135623730951</c:v>
                </c:pt>
                <c:pt idx="39">
                  <c:v>-1.366025403784439</c:v>
                </c:pt>
                <c:pt idx="40">
                  <c:v>-1.2247448713915892</c:v>
                </c:pt>
                <c:pt idx="41">
                  <c:v>-1.0000000000000002</c:v>
                </c:pt>
                <c:pt idx="42">
                  <c:v>-0.70710678118654824</c:v>
                </c:pt>
                <c:pt idx="43">
                  <c:v>-0.36602540378443849</c:v>
                </c:pt>
                <c:pt idx="44">
                  <c:v>-2.5989323412783191E-16</c:v>
                </c:pt>
                <c:pt idx="45">
                  <c:v>0.36602540378443921</c:v>
                </c:pt>
                <c:pt idx="46">
                  <c:v>0.70710678118654768</c:v>
                </c:pt>
                <c:pt idx="47">
                  <c:v>0.99999999999999978</c:v>
                </c:pt>
                <c:pt idx="48">
                  <c:v>1.2247448713915887</c:v>
                </c:pt>
                <c:pt idx="49">
                  <c:v>1.3660254037844388</c:v>
                </c:pt>
                <c:pt idx="50">
                  <c:v>1.4142135623730951</c:v>
                </c:pt>
                <c:pt idx="52">
                  <c:v>-1</c:v>
                </c:pt>
                <c:pt idx="53">
                  <c:v>1</c:v>
                </c:pt>
                <c:pt idx="55">
                  <c:v>-1</c:v>
                </c:pt>
                <c:pt idx="56">
                  <c:v>-1</c:v>
                </c:pt>
                <c:pt idx="58">
                  <c:v>1</c:v>
                </c:pt>
                <c:pt idx="59">
                  <c:v>1</c:v>
                </c:pt>
              </c:numCache>
            </c:numRef>
          </c:xVal>
          <c:yVal>
            <c:numRef>
              <c:f>QS!$E$466:$E$525</c:f>
              <c:numCache>
                <c:formatCode>General</c:formatCode>
                <c:ptCount val="60"/>
                <c:pt idx="26">
                  <c:v>0</c:v>
                </c:pt>
                <c:pt idx="27">
                  <c:v>0.36602540378443865</c:v>
                </c:pt>
                <c:pt idx="28">
                  <c:v>0.70710678118654746</c:v>
                </c:pt>
                <c:pt idx="29">
                  <c:v>1</c:v>
                </c:pt>
                <c:pt idx="30">
                  <c:v>1.2247448713915892</c:v>
                </c:pt>
                <c:pt idx="31">
                  <c:v>1.3660254037844388</c:v>
                </c:pt>
                <c:pt idx="32">
                  <c:v>1.4142135623730951</c:v>
                </c:pt>
                <c:pt idx="33">
                  <c:v>1.3660254037844388</c:v>
                </c:pt>
                <c:pt idx="34">
                  <c:v>1.2247448713915892</c:v>
                </c:pt>
                <c:pt idx="35">
                  <c:v>1.0000000000000002</c:v>
                </c:pt>
                <c:pt idx="36">
                  <c:v>0.70710678118654746</c:v>
                </c:pt>
                <c:pt idx="37">
                  <c:v>0.36602540378443904</c:v>
                </c:pt>
                <c:pt idx="38">
                  <c:v>1.7326215608522129E-16</c:v>
                </c:pt>
                <c:pt idx="39">
                  <c:v>-0.3660254037844381</c:v>
                </c:pt>
                <c:pt idx="40">
                  <c:v>-0.70710678118654768</c:v>
                </c:pt>
                <c:pt idx="41">
                  <c:v>-1</c:v>
                </c:pt>
                <c:pt idx="42">
                  <c:v>-1.2247448713915887</c:v>
                </c:pt>
                <c:pt idx="43">
                  <c:v>-1.3660254037844388</c:v>
                </c:pt>
                <c:pt idx="44">
                  <c:v>-1.4142135623730951</c:v>
                </c:pt>
                <c:pt idx="45">
                  <c:v>-1.3660254037844386</c:v>
                </c:pt>
                <c:pt idx="46">
                  <c:v>-1.2247448713915892</c:v>
                </c:pt>
                <c:pt idx="47">
                  <c:v>-1.0000000000000002</c:v>
                </c:pt>
                <c:pt idx="48">
                  <c:v>-0.70710678118654824</c:v>
                </c:pt>
                <c:pt idx="49">
                  <c:v>-0.36602540378443854</c:v>
                </c:pt>
                <c:pt idx="50">
                  <c:v>-3.4652431217044258E-16</c:v>
                </c:pt>
              </c:numCache>
            </c:numRef>
          </c:yVal>
          <c:smooth val="1"/>
        </c:ser>
        <c:ser>
          <c:idx val="2"/>
          <c:order val="2"/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dPt>
            <c:idx val="53"/>
            <c:spPr>
              <a:ln>
                <a:solidFill>
                  <a:srgbClr val="00B0F0"/>
                </a:solidFill>
              </a:ln>
            </c:spPr>
          </c:dPt>
          <c:xVal>
            <c:numRef>
              <c:f>QS!$C$466:$C$525</c:f>
              <c:numCache>
                <c:formatCode>General</c:formatCode>
                <c:ptCount val="60"/>
                <c:pt idx="0">
                  <c:v>1</c:v>
                </c:pt>
                <c:pt idx="1">
                  <c:v>0.96592582628906831</c:v>
                </c:pt>
                <c:pt idx="2">
                  <c:v>0.86602540378443871</c:v>
                </c:pt>
                <c:pt idx="3">
                  <c:v>0.70710678118654757</c:v>
                </c:pt>
                <c:pt idx="4">
                  <c:v>0.50000000000000011</c:v>
                </c:pt>
                <c:pt idx="5">
                  <c:v>0.25881904510252074</c:v>
                </c:pt>
                <c:pt idx="6">
                  <c:v>6.1257422745431001E-17</c:v>
                </c:pt>
                <c:pt idx="7">
                  <c:v>-0.25881904510252085</c:v>
                </c:pt>
                <c:pt idx="8">
                  <c:v>-0.49999999999999978</c:v>
                </c:pt>
                <c:pt idx="9">
                  <c:v>-0.70710678118654746</c:v>
                </c:pt>
                <c:pt idx="10">
                  <c:v>-0.86602540378443871</c:v>
                </c:pt>
                <c:pt idx="11">
                  <c:v>-0.9659258262890682</c:v>
                </c:pt>
                <c:pt idx="12">
                  <c:v>-1</c:v>
                </c:pt>
                <c:pt idx="13">
                  <c:v>-0.96592582628906842</c:v>
                </c:pt>
                <c:pt idx="14">
                  <c:v>-0.8660254037844386</c:v>
                </c:pt>
                <c:pt idx="15">
                  <c:v>-0.70710678118654768</c:v>
                </c:pt>
                <c:pt idx="16">
                  <c:v>-0.50000000000000044</c:v>
                </c:pt>
                <c:pt idx="17">
                  <c:v>-0.25881904510252063</c:v>
                </c:pt>
                <c:pt idx="18">
                  <c:v>-1.83772268236293E-16</c:v>
                </c:pt>
                <c:pt idx="19">
                  <c:v>0.25881904510252113</c:v>
                </c:pt>
                <c:pt idx="20">
                  <c:v>0.50000000000000011</c:v>
                </c:pt>
                <c:pt idx="21">
                  <c:v>0.70710678118654735</c:v>
                </c:pt>
                <c:pt idx="22">
                  <c:v>0.86602540378443837</c:v>
                </c:pt>
                <c:pt idx="23">
                  <c:v>0.96592582628906831</c:v>
                </c:pt>
                <c:pt idx="24">
                  <c:v>1</c:v>
                </c:pt>
                <c:pt idx="26">
                  <c:v>1.4142135623730951</c:v>
                </c:pt>
                <c:pt idx="27">
                  <c:v>1.3660254037844388</c:v>
                </c:pt>
                <c:pt idx="28">
                  <c:v>1.2247448713915892</c:v>
                </c:pt>
                <c:pt idx="29">
                  <c:v>1.0000000000000002</c:v>
                </c:pt>
                <c:pt idx="30">
                  <c:v>0.70710678118654768</c:v>
                </c:pt>
                <c:pt idx="31">
                  <c:v>0.36602540378443865</c:v>
                </c:pt>
                <c:pt idx="32">
                  <c:v>8.6631078042610645E-17</c:v>
                </c:pt>
                <c:pt idx="33">
                  <c:v>-0.36602540378443882</c:v>
                </c:pt>
                <c:pt idx="34">
                  <c:v>-0.70710678118654724</c:v>
                </c:pt>
                <c:pt idx="35">
                  <c:v>-1</c:v>
                </c:pt>
                <c:pt idx="36">
                  <c:v>-1.2247448713915892</c:v>
                </c:pt>
                <c:pt idx="37">
                  <c:v>-1.3660254037844386</c:v>
                </c:pt>
                <c:pt idx="38">
                  <c:v>-1.4142135623730951</c:v>
                </c:pt>
                <c:pt idx="39">
                  <c:v>-1.366025403784439</c:v>
                </c:pt>
                <c:pt idx="40">
                  <c:v>-1.2247448713915892</c:v>
                </c:pt>
                <c:pt idx="41">
                  <c:v>-1.0000000000000002</c:v>
                </c:pt>
                <c:pt idx="42">
                  <c:v>-0.70710678118654824</c:v>
                </c:pt>
                <c:pt idx="43">
                  <c:v>-0.36602540378443849</c:v>
                </c:pt>
                <c:pt idx="44">
                  <c:v>-2.5989323412783191E-16</c:v>
                </c:pt>
                <c:pt idx="45">
                  <c:v>0.36602540378443921</c:v>
                </c:pt>
                <c:pt idx="46">
                  <c:v>0.70710678118654768</c:v>
                </c:pt>
                <c:pt idx="47">
                  <c:v>0.99999999999999978</c:v>
                </c:pt>
                <c:pt idx="48">
                  <c:v>1.2247448713915887</c:v>
                </c:pt>
                <c:pt idx="49">
                  <c:v>1.3660254037844388</c:v>
                </c:pt>
                <c:pt idx="50">
                  <c:v>1.4142135623730951</c:v>
                </c:pt>
                <c:pt idx="52">
                  <c:v>-1</c:v>
                </c:pt>
                <c:pt idx="53">
                  <c:v>1</c:v>
                </c:pt>
                <c:pt idx="55">
                  <c:v>-1</c:v>
                </c:pt>
                <c:pt idx="56">
                  <c:v>-1</c:v>
                </c:pt>
                <c:pt idx="58">
                  <c:v>1</c:v>
                </c:pt>
                <c:pt idx="59">
                  <c:v>1</c:v>
                </c:pt>
              </c:numCache>
            </c:numRef>
          </c:xVal>
          <c:yVal>
            <c:numRef>
              <c:f>QS!$F$466:$F$525</c:f>
              <c:numCache>
                <c:formatCode>General</c:formatCode>
                <c:ptCount val="60"/>
                <c:pt idx="52">
                  <c:v>1</c:v>
                </c:pt>
                <c:pt idx="53">
                  <c:v>1</c:v>
                </c:pt>
              </c:numCache>
            </c:numRef>
          </c:yVal>
          <c:smooth val="1"/>
        </c:ser>
        <c:ser>
          <c:idx val="3"/>
          <c:order val="3"/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QS!$C$466:$C$525</c:f>
              <c:numCache>
                <c:formatCode>General</c:formatCode>
                <c:ptCount val="60"/>
                <c:pt idx="0">
                  <c:v>1</c:v>
                </c:pt>
                <c:pt idx="1">
                  <c:v>0.96592582628906831</c:v>
                </c:pt>
                <c:pt idx="2">
                  <c:v>0.86602540378443871</c:v>
                </c:pt>
                <c:pt idx="3">
                  <c:v>0.70710678118654757</c:v>
                </c:pt>
                <c:pt idx="4">
                  <c:v>0.50000000000000011</c:v>
                </c:pt>
                <c:pt idx="5">
                  <c:v>0.25881904510252074</c:v>
                </c:pt>
                <c:pt idx="6">
                  <c:v>6.1257422745431001E-17</c:v>
                </c:pt>
                <c:pt idx="7">
                  <c:v>-0.25881904510252085</c:v>
                </c:pt>
                <c:pt idx="8">
                  <c:v>-0.49999999999999978</c:v>
                </c:pt>
                <c:pt idx="9">
                  <c:v>-0.70710678118654746</c:v>
                </c:pt>
                <c:pt idx="10">
                  <c:v>-0.86602540378443871</c:v>
                </c:pt>
                <c:pt idx="11">
                  <c:v>-0.9659258262890682</c:v>
                </c:pt>
                <c:pt idx="12">
                  <c:v>-1</c:v>
                </c:pt>
                <c:pt idx="13">
                  <c:v>-0.96592582628906842</c:v>
                </c:pt>
                <c:pt idx="14">
                  <c:v>-0.8660254037844386</c:v>
                </c:pt>
                <c:pt idx="15">
                  <c:v>-0.70710678118654768</c:v>
                </c:pt>
                <c:pt idx="16">
                  <c:v>-0.50000000000000044</c:v>
                </c:pt>
                <c:pt idx="17">
                  <c:v>-0.25881904510252063</c:v>
                </c:pt>
                <c:pt idx="18">
                  <c:v>-1.83772268236293E-16</c:v>
                </c:pt>
                <c:pt idx="19">
                  <c:v>0.25881904510252113</c:v>
                </c:pt>
                <c:pt idx="20">
                  <c:v>0.50000000000000011</c:v>
                </c:pt>
                <c:pt idx="21">
                  <c:v>0.70710678118654735</c:v>
                </c:pt>
                <c:pt idx="22">
                  <c:v>0.86602540378443837</c:v>
                </c:pt>
                <c:pt idx="23">
                  <c:v>0.96592582628906831</c:v>
                </c:pt>
                <c:pt idx="24">
                  <c:v>1</c:v>
                </c:pt>
                <c:pt idx="26">
                  <c:v>1.4142135623730951</c:v>
                </c:pt>
                <c:pt idx="27">
                  <c:v>1.3660254037844388</c:v>
                </c:pt>
                <c:pt idx="28">
                  <c:v>1.2247448713915892</c:v>
                </c:pt>
                <c:pt idx="29">
                  <c:v>1.0000000000000002</c:v>
                </c:pt>
                <c:pt idx="30">
                  <c:v>0.70710678118654768</c:v>
                </c:pt>
                <c:pt idx="31">
                  <c:v>0.36602540378443865</c:v>
                </c:pt>
                <c:pt idx="32">
                  <c:v>8.6631078042610645E-17</c:v>
                </c:pt>
                <c:pt idx="33">
                  <c:v>-0.36602540378443882</c:v>
                </c:pt>
                <c:pt idx="34">
                  <c:v>-0.70710678118654724</c:v>
                </c:pt>
                <c:pt idx="35">
                  <c:v>-1</c:v>
                </c:pt>
                <c:pt idx="36">
                  <c:v>-1.2247448713915892</c:v>
                </c:pt>
                <c:pt idx="37">
                  <c:v>-1.3660254037844386</c:v>
                </c:pt>
                <c:pt idx="38">
                  <c:v>-1.4142135623730951</c:v>
                </c:pt>
                <c:pt idx="39">
                  <c:v>-1.366025403784439</c:v>
                </c:pt>
                <c:pt idx="40">
                  <c:v>-1.2247448713915892</c:v>
                </c:pt>
                <c:pt idx="41">
                  <c:v>-1.0000000000000002</c:v>
                </c:pt>
                <c:pt idx="42">
                  <c:v>-0.70710678118654824</c:v>
                </c:pt>
                <c:pt idx="43">
                  <c:v>-0.36602540378443849</c:v>
                </c:pt>
                <c:pt idx="44">
                  <c:v>-2.5989323412783191E-16</c:v>
                </c:pt>
                <c:pt idx="45">
                  <c:v>0.36602540378443921</c:v>
                </c:pt>
                <c:pt idx="46">
                  <c:v>0.70710678118654768</c:v>
                </c:pt>
                <c:pt idx="47">
                  <c:v>0.99999999999999978</c:v>
                </c:pt>
                <c:pt idx="48">
                  <c:v>1.2247448713915887</c:v>
                </c:pt>
                <c:pt idx="49">
                  <c:v>1.3660254037844388</c:v>
                </c:pt>
                <c:pt idx="50">
                  <c:v>1.4142135623730951</c:v>
                </c:pt>
                <c:pt idx="52">
                  <c:v>-1</c:v>
                </c:pt>
                <c:pt idx="53">
                  <c:v>1</c:v>
                </c:pt>
                <c:pt idx="55">
                  <c:v>-1</c:v>
                </c:pt>
                <c:pt idx="56">
                  <c:v>-1</c:v>
                </c:pt>
                <c:pt idx="58">
                  <c:v>1</c:v>
                </c:pt>
                <c:pt idx="59">
                  <c:v>1</c:v>
                </c:pt>
              </c:numCache>
            </c:numRef>
          </c:xVal>
          <c:yVal>
            <c:numRef>
              <c:f>QS!$G$466:$G$525</c:f>
              <c:numCache>
                <c:formatCode>General</c:formatCode>
                <c:ptCount val="60"/>
                <c:pt idx="52">
                  <c:v>-1</c:v>
                </c:pt>
                <c:pt idx="53">
                  <c:v>-1</c:v>
                </c:pt>
              </c:numCache>
            </c:numRef>
          </c:yVal>
          <c:smooth val="1"/>
        </c:ser>
        <c:ser>
          <c:idx val="4"/>
          <c:order val="4"/>
          <c:marker>
            <c:symbol val="none"/>
          </c:marker>
          <c:xVal>
            <c:numRef>
              <c:f>QS!$C$466:$C$525</c:f>
              <c:numCache>
                <c:formatCode>General</c:formatCode>
                <c:ptCount val="60"/>
                <c:pt idx="0">
                  <c:v>1</c:v>
                </c:pt>
                <c:pt idx="1">
                  <c:v>0.96592582628906831</c:v>
                </c:pt>
                <c:pt idx="2">
                  <c:v>0.86602540378443871</c:v>
                </c:pt>
                <c:pt idx="3">
                  <c:v>0.70710678118654757</c:v>
                </c:pt>
                <c:pt idx="4">
                  <c:v>0.50000000000000011</c:v>
                </c:pt>
                <c:pt idx="5">
                  <c:v>0.25881904510252074</c:v>
                </c:pt>
                <c:pt idx="6">
                  <c:v>6.1257422745431001E-17</c:v>
                </c:pt>
                <c:pt idx="7">
                  <c:v>-0.25881904510252085</c:v>
                </c:pt>
                <c:pt idx="8">
                  <c:v>-0.49999999999999978</c:v>
                </c:pt>
                <c:pt idx="9">
                  <c:v>-0.70710678118654746</c:v>
                </c:pt>
                <c:pt idx="10">
                  <c:v>-0.86602540378443871</c:v>
                </c:pt>
                <c:pt idx="11">
                  <c:v>-0.9659258262890682</c:v>
                </c:pt>
                <c:pt idx="12">
                  <c:v>-1</c:v>
                </c:pt>
                <c:pt idx="13">
                  <c:v>-0.96592582628906842</c:v>
                </c:pt>
                <c:pt idx="14">
                  <c:v>-0.8660254037844386</c:v>
                </c:pt>
                <c:pt idx="15">
                  <c:v>-0.70710678118654768</c:v>
                </c:pt>
                <c:pt idx="16">
                  <c:v>-0.50000000000000044</c:v>
                </c:pt>
                <c:pt idx="17">
                  <c:v>-0.25881904510252063</c:v>
                </c:pt>
                <c:pt idx="18">
                  <c:v>-1.83772268236293E-16</c:v>
                </c:pt>
                <c:pt idx="19">
                  <c:v>0.25881904510252113</c:v>
                </c:pt>
                <c:pt idx="20">
                  <c:v>0.50000000000000011</c:v>
                </c:pt>
                <c:pt idx="21">
                  <c:v>0.70710678118654735</c:v>
                </c:pt>
                <c:pt idx="22">
                  <c:v>0.86602540378443837</c:v>
                </c:pt>
                <c:pt idx="23">
                  <c:v>0.96592582628906831</c:v>
                </c:pt>
                <c:pt idx="24">
                  <c:v>1</c:v>
                </c:pt>
                <c:pt idx="26">
                  <c:v>1.4142135623730951</c:v>
                </c:pt>
                <c:pt idx="27">
                  <c:v>1.3660254037844388</c:v>
                </c:pt>
                <c:pt idx="28">
                  <c:v>1.2247448713915892</c:v>
                </c:pt>
                <c:pt idx="29">
                  <c:v>1.0000000000000002</c:v>
                </c:pt>
                <c:pt idx="30">
                  <c:v>0.70710678118654768</c:v>
                </c:pt>
                <c:pt idx="31">
                  <c:v>0.36602540378443865</c:v>
                </c:pt>
                <c:pt idx="32">
                  <c:v>8.6631078042610645E-17</c:v>
                </c:pt>
                <c:pt idx="33">
                  <c:v>-0.36602540378443882</c:v>
                </c:pt>
                <c:pt idx="34">
                  <c:v>-0.70710678118654724</c:v>
                </c:pt>
                <c:pt idx="35">
                  <c:v>-1</c:v>
                </c:pt>
                <c:pt idx="36">
                  <c:v>-1.2247448713915892</c:v>
                </c:pt>
                <c:pt idx="37">
                  <c:v>-1.3660254037844386</c:v>
                </c:pt>
                <c:pt idx="38">
                  <c:v>-1.4142135623730951</c:v>
                </c:pt>
                <c:pt idx="39">
                  <c:v>-1.366025403784439</c:v>
                </c:pt>
                <c:pt idx="40">
                  <c:v>-1.2247448713915892</c:v>
                </c:pt>
                <c:pt idx="41">
                  <c:v>-1.0000000000000002</c:v>
                </c:pt>
                <c:pt idx="42">
                  <c:v>-0.70710678118654824</c:v>
                </c:pt>
                <c:pt idx="43">
                  <c:v>-0.36602540378443849</c:v>
                </c:pt>
                <c:pt idx="44">
                  <c:v>-2.5989323412783191E-16</c:v>
                </c:pt>
                <c:pt idx="45">
                  <c:v>0.36602540378443921</c:v>
                </c:pt>
                <c:pt idx="46">
                  <c:v>0.70710678118654768</c:v>
                </c:pt>
                <c:pt idx="47">
                  <c:v>0.99999999999999978</c:v>
                </c:pt>
                <c:pt idx="48">
                  <c:v>1.2247448713915887</c:v>
                </c:pt>
                <c:pt idx="49">
                  <c:v>1.3660254037844388</c:v>
                </c:pt>
                <c:pt idx="50">
                  <c:v>1.4142135623730951</c:v>
                </c:pt>
                <c:pt idx="52">
                  <c:v>-1</c:v>
                </c:pt>
                <c:pt idx="53">
                  <c:v>1</c:v>
                </c:pt>
                <c:pt idx="55">
                  <c:v>-1</c:v>
                </c:pt>
                <c:pt idx="56">
                  <c:v>-1</c:v>
                </c:pt>
                <c:pt idx="58">
                  <c:v>1</c:v>
                </c:pt>
                <c:pt idx="59">
                  <c:v>1</c:v>
                </c:pt>
              </c:numCache>
            </c:numRef>
          </c:xVal>
          <c:yVal>
            <c:numRef>
              <c:f>QS!$H$466:$H$525</c:f>
              <c:numCache>
                <c:formatCode>General</c:formatCode>
                <c:ptCount val="60"/>
                <c:pt idx="55">
                  <c:v>-1</c:v>
                </c:pt>
                <c:pt idx="56">
                  <c:v>1</c:v>
                </c:pt>
                <c:pt idx="58">
                  <c:v>-1</c:v>
                </c:pt>
                <c:pt idx="59">
                  <c:v>1</c:v>
                </c:pt>
              </c:numCache>
            </c:numRef>
          </c:yVal>
          <c:smooth val="1"/>
        </c:ser>
        <c:axId val="191686528"/>
        <c:axId val="191688064"/>
      </c:scatterChart>
      <c:valAx>
        <c:axId val="191686528"/>
        <c:scaling>
          <c:orientation val="minMax"/>
          <c:max val="1.5"/>
          <c:min val="-1.5"/>
        </c:scaling>
        <c:axPos val="b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91688064"/>
        <c:crosses val="autoZero"/>
        <c:crossBetween val="midCat"/>
      </c:valAx>
      <c:valAx>
        <c:axId val="191688064"/>
        <c:scaling>
          <c:orientation val="minMax"/>
          <c:max val="1.5"/>
          <c:min val="-1.5"/>
        </c:scaling>
        <c:axPos val="l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91686528"/>
        <c:crosses val="autoZero"/>
        <c:crossBetween val="midCat"/>
      </c:valAx>
    </c:plotArea>
    <c:plotVisOnly val="1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smoothMarker"/>
        <c:ser>
          <c:idx val="0"/>
          <c:order val="0"/>
          <c:tx>
            <c:strRef>
              <c:f>'3D'!$T$32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'3D'!$U$31:$Y$31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'3D'!$U$32:$Y$32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'3D'!$T$33</c:f>
              <c:strCache>
                <c:ptCount val="1"/>
                <c:pt idx="0">
                  <c:v>0,25</c:v>
                </c:pt>
              </c:strCache>
            </c:strRef>
          </c:tx>
          <c:marker>
            <c:symbol val="square"/>
            <c:size val="5"/>
          </c:marker>
          <c:xVal>
            <c:numRef>
              <c:f>'3D'!$U$31:$Y$31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'3D'!$U$33:$Y$33</c:f>
              <c:numCache>
                <c:formatCode>General</c:formatCode>
                <c:ptCount val="5"/>
                <c:pt idx="0">
                  <c:v>9.5897420231130265E-2</c:v>
                </c:pt>
                <c:pt idx="1">
                  <c:v>0.33510952923043541</c:v>
                </c:pt>
                <c:pt idx="2">
                  <c:v>0.62014279911844672</c:v>
                </c:pt>
                <c:pt idx="3">
                  <c:v>0.82209515935568056</c:v>
                </c:pt>
                <c:pt idx="4">
                  <c:v>0.90321832737910068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'3D'!$T$34</c:f>
              <c:strCache>
                <c:ptCount val="1"/>
                <c:pt idx="0">
                  <c:v>0,5</c:v>
                </c:pt>
              </c:strCache>
            </c:strRef>
          </c:tx>
          <c:marker>
            <c:symbol val="square"/>
            <c:size val="5"/>
          </c:marker>
          <c:xVal>
            <c:numRef>
              <c:f>'3D'!$U$31:$Y$31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'3D'!$U$34:$Y$34</c:f>
              <c:numCache>
                <c:formatCode>General</c:formatCode>
                <c:ptCount val="5"/>
                <c:pt idx="0">
                  <c:v>0.51000000000000045</c:v>
                </c:pt>
                <c:pt idx="1">
                  <c:v>0.9293084497628018</c:v>
                </c:pt>
                <c:pt idx="2">
                  <c:v>0.95270742126419072</c:v>
                </c:pt>
                <c:pt idx="3">
                  <c:v>0.93653925175626118</c:v>
                </c:pt>
                <c:pt idx="4">
                  <c:v>0.94019802706576938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'3D'!$T$35</c:f>
              <c:strCache>
                <c:ptCount val="1"/>
                <c:pt idx="0">
                  <c:v>0,75</c:v>
                </c:pt>
              </c:strCache>
            </c:strRef>
          </c:tx>
          <c:marker>
            <c:symbol val="square"/>
            <c:size val="5"/>
          </c:marker>
          <c:xVal>
            <c:numRef>
              <c:f>'3D'!$U$31:$Y$31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'3D'!$U$35:$Y$35</c:f>
              <c:numCache>
                <c:formatCode>General</c:formatCode>
                <c:ptCount val="5"/>
                <c:pt idx="0">
                  <c:v>0.9141025797688701</c:v>
                </c:pt>
                <c:pt idx="1">
                  <c:v>0.980069973375574</c:v>
                </c:pt>
                <c:pt idx="2">
                  <c:v>0.95995524846287339</c:v>
                </c:pt>
                <c:pt idx="3">
                  <c:v>0.98995744162810262</c:v>
                </c:pt>
                <c:pt idx="4">
                  <c:v>0.98619486668716205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'3D'!$T$36</c:f>
              <c:strCache>
                <c:ptCount val="1"/>
                <c:pt idx="0">
                  <c:v>1</c:v>
                </c:pt>
              </c:strCache>
            </c:strRef>
          </c:tx>
          <c:marker>
            <c:symbol val="none"/>
          </c:marker>
          <c:xVal>
            <c:numRef>
              <c:f>'3D'!$U$31:$Y$31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'3D'!$U$36:$Y$36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yVal>
          <c:smooth val="1"/>
        </c:ser>
        <c:axId val="520625536"/>
        <c:axId val="520631424"/>
      </c:scatterChart>
      <c:valAx>
        <c:axId val="520625536"/>
        <c:scaling>
          <c:orientation val="minMax"/>
          <c:max val="5"/>
        </c:scaling>
        <c:axPos val="b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520631424"/>
        <c:crosses val="autoZero"/>
        <c:crossBetween val="midCat"/>
      </c:valAx>
      <c:valAx>
        <c:axId val="520631424"/>
        <c:scaling>
          <c:orientation val="minMax"/>
          <c:max val="1"/>
          <c:min val="0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520625536"/>
        <c:crosses val="autoZero"/>
        <c:crossBetween val="midCat"/>
      </c:valAx>
    </c:plotArea>
    <c:legend>
      <c:legendPos val="r"/>
      <c:txPr>
        <a:bodyPr/>
        <a:lstStyle/>
        <a:p>
          <a:pPr>
            <a:defRPr b="1"/>
          </a:pPr>
          <a:endParaRPr lang="nl-NL"/>
        </a:p>
      </c:txPr>
    </c:legend>
    <c:plotVisOnly val="1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smoothMarker"/>
        <c:ser>
          <c:idx val="0"/>
          <c:order val="0"/>
          <c:tx>
            <c:strRef>
              <c:f>'3D'!$U$31</c:f>
              <c:strCache>
                <c:ptCount val="1"/>
                <c:pt idx="0">
                  <c:v>1</c:v>
                </c:pt>
              </c:strCache>
            </c:strRef>
          </c:tx>
          <c:marker>
            <c:symbol val="square"/>
            <c:size val="5"/>
          </c:marker>
          <c:xVal>
            <c:numRef>
              <c:f>'3D'!$T$32:$T$36</c:f>
              <c:numCache>
                <c:formatCode>General</c:formatCode>
                <c:ptCount val="5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</c:numCache>
            </c:numRef>
          </c:xVal>
          <c:yVal>
            <c:numRef>
              <c:f>'3D'!$U$32:$U$36</c:f>
              <c:numCache>
                <c:formatCode>General</c:formatCode>
                <c:ptCount val="5"/>
                <c:pt idx="0">
                  <c:v>0</c:v>
                </c:pt>
                <c:pt idx="1">
                  <c:v>9.5897420231130265E-2</c:v>
                </c:pt>
                <c:pt idx="2">
                  <c:v>0.51000000000000045</c:v>
                </c:pt>
                <c:pt idx="3">
                  <c:v>0.9141025797688701</c:v>
                </c:pt>
                <c:pt idx="4">
                  <c:v>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'3D'!$V$31</c:f>
              <c:strCache>
                <c:ptCount val="1"/>
                <c:pt idx="0">
                  <c:v>2</c:v>
                </c:pt>
              </c:strCache>
            </c:strRef>
          </c:tx>
          <c:marker>
            <c:symbol val="square"/>
            <c:size val="5"/>
          </c:marker>
          <c:xVal>
            <c:numRef>
              <c:f>'3D'!$T$32:$T$36</c:f>
              <c:numCache>
                <c:formatCode>General</c:formatCode>
                <c:ptCount val="5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</c:numCache>
            </c:numRef>
          </c:xVal>
          <c:yVal>
            <c:numRef>
              <c:f>'3D'!$V$32:$V$36</c:f>
              <c:numCache>
                <c:formatCode>General</c:formatCode>
                <c:ptCount val="5"/>
                <c:pt idx="0">
                  <c:v>0</c:v>
                </c:pt>
                <c:pt idx="1">
                  <c:v>0.33510952923043541</c:v>
                </c:pt>
                <c:pt idx="2">
                  <c:v>0.9293084497628018</c:v>
                </c:pt>
                <c:pt idx="3">
                  <c:v>0.980069973375574</c:v>
                </c:pt>
                <c:pt idx="4">
                  <c:v>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'3D'!$W$31</c:f>
              <c:strCache>
                <c:ptCount val="1"/>
                <c:pt idx="0">
                  <c:v>3</c:v>
                </c:pt>
              </c:strCache>
            </c:strRef>
          </c:tx>
          <c:marker>
            <c:symbol val="square"/>
            <c:size val="5"/>
          </c:marker>
          <c:xVal>
            <c:numRef>
              <c:f>'3D'!$T$32:$T$36</c:f>
              <c:numCache>
                <c:formatCode>General</c:formatCode>
                <c:ptCount val="5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</c:numCache>
            </c:numRef>
          </c:xVal>
          <c:yVal>
            <c:numRef>
              <c:f>'3D'!$W$32:$W$36</c:f>
              <c:numCache>
                <c:formatCode>General</c:formatCode>
                <c:ptCount val="5"/>
                <c:pt idx="0">
                  <c:v>0</c:v>
                </c:pt>
                <c:pt idx="1">
                  <c:v>0.62014279911844672</c:v>
                </c:pt>
                <c:pt idx="2">
                  <c:v>0.95270742126419072</c:v>
                </c:pt>
                <c:pt idx="3">
                  <c:v>0.95995524846287339</c:v>
                </c:pt>
                <c:pt idx="4">
                  <c:v>1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'3D'!$X$31</c:f>
              <c:strCache>
                <c:ptCount val="1"/>
                <c:pt idx="0">
                  <c:v>4</c:v>
                </c:pt>
              </c:strCache>
            </c:strRef>
          </c:tx>
          <c:marker>
            <c:symbol val="square"/>
            <c:size val="5"/>
          </c:marker>
          <c:xVal>
            <c:numRef>
              <c:f>'3D'!$T$32:$T$36</c:f>
              <c:numCache>
                <c:formatCode>General</c:formatCode>
                <c:ptCount val="5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</c:numCache>
            </c:numRef>
          </c:xVal>
          <c:yVal>
            <c:numRef>
              <c:f>'3D'!$X$32:$X$36</c:f>
              <c:numCache>
                <c:formatCode>General</c:formatCode>
                <c:ptCount val="5"/>
                <c:pt idx="0">
                  <c:v>0</c:v>
                </c:pt>
                <c:pt idx="1">
                  <c:v>0.82209515935568056</c:v>
                </c:pt>
                <c:pt idx="2">
                  <c:v>0.93653925175626118</c:v>
                </c:pt>
                <c:pt idx="3">
                  <c:v>0.98995744162810262</c:v>
                </c:pt>
                <c:pt idx="4">
                  <c:v>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'3D'!$Y$31</c:f>
              <c:strCache>
                <c:ptCount val="1"/>
                <c:pt idx="0">
                  <c:v>5</c:v>
                </c:pt>
              </c:strCache>
            </c:strRef>
          </c:tx>
          <c:marker>
            <c:symbol val="square"/>
            <c:size val="5"/>
          </c:marker>
          <c:xVal>
            <c:numRef>
              <c:f>'3D'!$T$32:$T$36</c:f>
              <c:numCache>
                <c:formatCode>General</c:formatCode>
                <c:ptCount val="5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</c:numCache>
            </c:numRef>
          </c:xVal>
          <c:yVal>
            <c:numRef>
              <c:f>'3D'!$Y$32:$Y$36</c:f>
              <c:numCache>
                <c:formatCode>General</c:formatCode>
                <c:ptCount val="5"/>
                <c:pt idx="0">
                  <c:v>0</c:v>
                </c:pt>
                <c:pt idx="1">
                  <c:v>0.90321832737910068</c:v>
                </c:pt>
                <c:pt idx="2">
                  <c:v>0.94019802706576938</c:v>
                </c:pt>
                <c:pt idx="3">
                  <c:v>0.98619486668716205</c:v>
                </c:pt>
                <c:pt idx="4">
                  <c:v>1</c:v>
                </c:pt>
              </c:numCache>
            </c:numRef>
          </c:yVal>
          <c:smooth val="1"/>
        </c:ser>
        <c:axId val="520674688"/>
        <c:axId val="525010048"/>
      </c:scatterChart>
      <c:valAx>
        <c:axId val="520674688"/>
        <c:scaling>
          <c:orientation val="minMax"/>
          <c:max val="1"/>
        </c:scaling>
        <c:axPos val="b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525010048"/>
        <c:crosses val="autoZero"/>
        <c:crossBetween val="midCat"/>
        <c:majorUnit val="0.25"/>
      </c:valAx>
      <c:valAx>
        <c:axId val="525010048"/>
        <c:scaling>
          <c:orientation val="minMax"/>
          <c:max val="1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520674688"/>
        <c:crosses val="autoZero"/>
        <c:crossBetween val="midCat"/>
      </c:valAx>
    </c:plotArea>
    <c:legend>
      <c:legendPos val="r"/>
      <c:txPr>
        <a:bodyPr/>
        <a:lstStyle/>
        <a:p>
          <a:pPr>
            <a:defRPr b="1"/>
          </a:pPr>
          <a:endParaRPr lang="nl-NL"/>
        </a:p>
      </c:txPr>
    </c:legend>
    <c:plotVisOnly val="1"/>
  </c:chart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smoothMarker"/>
        <c:ser>
          <c:idx val="0"/>
          <c:order val="0"/>
          <c:tx>
            <c:strRef>
              <c:f>'3D'!$Z$32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'3D'!$AA$31:$AE$31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'3D'!$AA$32:$AE$32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'3D'!$Z$33</c:f>
              <c:strCache>
                <c:ptCount val="1"/>
                <c:pt idx="0">
                  <c:v>0,25</c:v>
                </c:pt>
              </c:strCache>
            </c:strRef>
          </c:tx>
          <c:marker>
            <c:symbol val="square"/>
            <c:size val="5"/>
          </c:marker>
          <c:xVal>
            <c:numRef>
              <c:f>'3D'!$AA$31:$AE$31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'3D'!$AA$33:$AE$33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'3D'!$Z$34</c:f>
              <c:strCache>
                <c:ptCount val="1"/>
                <c:pt idx="0">
                  <c:v>0,5</c:v>
                </c:pt>
              </c:strCache>
            </c:strRef>
          </c:tx>
          <c:marker>
            <c:symbol val="square"/>
            <c:size val="5"/>
          </c:marker>
          <c:xVal>
            <c:numRef>
              <c:f>'3D'!$AA$31:$AE$31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'3D'!$AA$34:$AE$34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'3D'!$Z$35</c:f>
              <c:strCache>
                <c:ptCount val="1"/>
                <c:pt idx="0">
                  <c:v>0,75</c:v>
                </c:pt>
              </c:strCache>
            </c:strRef>
          </c:tx>
          <c:marker>
            <c:symbol val="square"/>
            <c:size val="5"/>
          </c:marker>
          <c:xVal>
            <c:numRef>
              <c:f>'3D'!$AA$31:$AE$31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'3D'!$AA$35:$AE$35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'3D'!$Z$36</c:f>
              <c:strCache>
                <c:ptCount val="1"/>
                <c:pt idx="0">
                  <c:v>1</c:v>
                </c:pt>
              </c:strCache>
            </c:strRef>
          </c:tx>
          <c:marker>
            <c:symbol val="none"/>
          </c:marker>
          <c:xVal>
            <c:numRef>
              <c:f>'3D'!$AA$31:$AE$31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'3D'!$AA$36:$AE$36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yVal>
          <c:smooth val="1"/>
        </c:ser>
        <c:axId val="525028736"/>
        <c:axId val="525042816"/>
      </c:scatterChart>
      <c:valAx>
        <c:axId val="525028736"/>
        <c:scaling>
          <c:orientation val="minMax"/>
          <c:max val="5"/>
        </c:scaling>
        <c:axPos val="b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525042816"/>
        <c:crosses val="autoZero"/>
        <c:crossBetween val="midCat"/>
      </c:valAx>
      <c:valAx>
        <c:axId val="525042816"/>
        <c:scaling>
          <c:orientation val="minMax"/>
          <c:max val="1"/>
          <c:min val="0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525028736"/>
        <c:crosses val="autoZero"/>
        <c:crossBetween val="midCat"/>
      </c:valAx>
    </c:plotArea>
    <c:legend>
      <c:legendPos val="r"/>
      <c:txPr>
        <a:bodyPr/>
        <a:lstStyle/>
        <a:p>
          <a:pPr>
            <a:defRPr b="1"/>
          </a:pPr>
          <a:endParaRPr lang="nl-NL"/>
        </a:p>
      </c:txPr>
    </c:legend>
    <c:plotVisOnly val="1"/>
  </c:chart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smoothMarker"/>
        <c:ser>
          <c:idx val="0"/>
          <c:order val="0"/>
          <c:tx>
            <c:strRef>
              <c:f>'3D'!$AA$31</c:f>
              <c:strCache>
                <c:ptCount val="1"/>
                <c:pt idx="0">
                  <c:v>1</c:v>
                </c:pt>
              </c:strCache>
            </c:strRef>
          </c:tx>
          <c:marker>
            <c:symbol val="square"/>
            <c:size val="5"/>
          </c:marker>
          <c:xVal>
            <c:numRef>
              <c:f>'3D'!$Z$32:$Z$36</c:f>
              <c:numCache>
                <c:formatCode>General</c:formatCode>
                <c:ptCount val="5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</c:numCache>
            </c:numRef>
          </c:xVal>
          <c:yVal>
            <c:numRef>
              <c:f>'3D'!$AA$32:$AA$36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'3D'!$AB$31</c:f>
              <c:strCache>
                <c:ptCount val="1"/>
                <c:pt idx="0">
                  <c:v>2</c:v>
                </c:pt>
              </c:strCache>
            </c:strRef>
          </c:tx>
          <c:marker>
            <c:symbol val="square"/>
            <c:size val="5"/>
          </c:marker>
          <c:xVal>
            <c:numRef>
              <c:f>'3D'!$Z$32:$Z$36</c:f>
              <c:numCache>
                <c:formatCode>General</c:formatCode>
                <c:ptCount val="5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</c:numCache>
            </c:numRef>
          </c:xVal>
          <c:yVal>
            <c:numRef>
              <c:f>'3D'!$AB$32:$AB$36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'3D'!$AC$31</c:f>
              <c:strCache>
                <c:ptCount val="1"/>
                <c:pt idx="0">
                  <c:v>3</c:v>
                </c:pt>
              </c:strCache>
            </c:strRef>
          </c:tx>
          <c:marker>
            <c:symbol val="square"/>
            <c:size val="5"/>
          </c:marker>
          <c:xVal>
            <c:numRef>
              <c:f>'3D'!$Z$32:$Z$36</c:f>
              <c:numCache>
                <c:formatCode>General</c:formatCode>
                <c:ptCount val="5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</c:numCache>
            </c:numRef>
          </c:xVal>
          <c:yVal>
            <c:numRef>
              <c:f>'3D'!$AC$32:$AC$36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'3D'!$AD$31</c:f>
              <c:strCache>
                <c:ptCount val="1"/>
                <c:pt idx="0">
                  <c:v>4</c:v>
                </c:pt>
              </c:strCache>
            </c:strRef>
          </c:tx>
          <c:marker>
            <c:symbol val="square"/>
            <c:size val="5"/>
          </c:marker>
          <c:xVal>
            <c:numRef>
              <c:f>'3D'!$Z$32:$Z$36</c:f>
              <c:numCache>
                <c:formatCode>General</c:formatCode>
                <c:ptCount val="5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</c:numCache>
            </c:numRef>
          </c:xVal>
          <c:yVal>
            <c:numRef>
              <c:f>'3D'!$AD$32:$AD$36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'3D'!$AE$31</c:f>
              <c:strCache>
                <c:ptCount val="1"/>
                <c:pt idx="0">
                  <c:v>5</c:v>
                </c:pt>
              </c:strCache>
            </c:strRef>
          </c:tx>
          <c:marker>
            <c:symbol val="square"/>
            <c:size val="5"/>
          </c:marker>
          <c:xVal>
            <c:numRef>
              <c:f>'3D'!$Z$32:$Z$36</c:f>
              <c:numCache>
                <c:formatCode>General</c:formatCode>
                <c:ptCount val="5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</c:numCache>
            </c:numRef>
          </c:xVal>
          <c:yVal>
            <c:numRef>
              <c:f>'3D'!$AE$32:$AE$36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yVal>
          <c:smooth val="1"/>
        </c:ser>
        <c:axId val="525061504"/>
        <c:axId val="525067392"/>
      </c:scatterChart>
      <c:valAx>
        <c:axId val="525061504"/>
        <c:scaling>
          <c:orientation val="minMax"/>
          <c:max val="1"/>
        </c:scaling>
        <c:axPos val="b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525067392"/>
        <c:crosses val="autoZero"/>
        <c:crossBetween val="midCat"/>
        <c:majorUnit val="0.25"/>
      </c:valAx>
      <c:valAx>
        <c:axId val="525067392"/>
        <c:scaling>
          <c:orientation val="minMax"/>
          <c:max val="1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525061504"/>
        <c:crosses val="autoZero"/>
        <c:crossBetween val="midCat"/>
      </c:valAx>
    </c:plotArea>
    <c:legend>
      <c:legendPos val="r"/>
      <c:txPr>
        <a:bodyPr/>
        <a:lstStyle/>
        <a:p>
          <a:pPr>
            <a:defRPr b="1"/>
          </a:pPr>
          <a:endParaRPr lang="nl-NL"/>
        </a:p>
      </c:txPr>
    </c:legend>
    <c:plotVisOnly val="1"/>
  </c:chart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smoothMarker"/>
        <c:ser>
          <c:idx val="0"/>
          <c:order val="0"/>
          <c:tx>
            <c:strRef>
              <c:f>'3D'!$AF$32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'3D'!$AG$31:$AK$31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'3D'!$AG$32:$AK$32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'3D'!$AF$33</c:f>
              <c:strCache>
                <c:ptCount val="1"/>
                <c:pt idx="0">
                  <c:v>0,25</c:v>
                </c:pt>
              </c:strCache>
            </c:strRef>
          </c:tx>
          <c:marker>
            <c:symbol val="square"/>
            <c:size val="5"/>
          </c:marker>
          <c:xVal>
            <c:numRef>
              <c:f>'3D'!$AG$31:$AK$31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'3D'!$AG$33:$AK$33</c:f>
              <c:numCache>
                <c:formatCode>General</c:formatCode>
                <c:ptCount val="5"/>
                <c:pt idx="0">
                  <c:v>9.5897420231130265E-2</c:v>
                </c:pt>
                <c:pt idx="1">
                  <c:v>0.33510952923043541</c:v>
                </c:pt>
                <c:pt idx="2">
                  <c:v>0.62014279911844672</c:v>
                </c:pt>
                <c:pt idx="3">
                  <c:v>0.82209515935568056</c:v>
                </c:pt>
                <c:pt idx="4">
                  <c:v>0.90321832737910068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'3D'!$AF$34</c:f>
              <c:strCache>
                <c:ptCount val="1"/>
                <c:pt idx="0">
                  <c:v>0,5</c:v>
                </c:pt>
              </c:strCache>
            </c:strRef>
          </c:tx>
          <c:marker>
            <c:symbol val="square"/>
            <c:size val="5"/>
          </c:marker>
          <c:xVal>
            <c:numRef>
              <c:f>'3D'!$AG$31:$AK$31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'3D'!$AG$34:$AK$34</c:f>
              <c:numCache>
                <c:formatCode>General</c:formatCode>
                <c:ptCount val="5"/>
                <c:pt idx="0">
                  <c:v>0.51000000000000045</c:v>
                </c:pt>
                <c:pt idx="1">
                  <c:v>0.9293084497628018</c:v>
                </c:pt>
                <c:pt idx="2">
                  <c:v>0.95270742126419072</c:v>
                </c:pt>
                <c:pt idx="3">
                  <c:v>0.93653925175626118</c:v>
                </c:pt>
                <c:pt idx="4">
                  <c:v>0.94019802706576938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'3D'!$AF$35</c:f>
              <c:strCache>
                <c:ptCount val="1"/>
                <c:pt idx="0">
                  <c:v>0,75</c:v>
                </c:pt>
              </c:strCache>
            </c:strRef>
          </c:tx>
          <c:marker>
            <c:symbol val="none"/>
          </c:marker>
          <c:xVal>
            <c:numRef>
              <c:f>'3D'!$AG$31:$AK$31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'3D'!$AG$35:$AK$35</c:f>
              <c:numCache>
                <c:formatCode>General</c:formatCode>
                <c:ptCount val="5"/>
                <c:pt idx="0">
                  <c:v>0.9141025797688701</c:v>
                </c:pt>
                <c:pt idx="1">
                  <c:v>0.980069973375574</c:v>
                </c:pt>
                <c:pt idx="2">
                  <c:v>0.95995524846287339</c:v>
                </c:pt>
                <c:pt idx="3">
                  <c:v>0.98995744162810262</c:v>
                </c:pt>
                <c:pt idx="4">
                  <c:v>0.98619486668716205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'3D'!$AF$36</c:f>
              <c:strCache>
                <c:ptCount val="1"/>
                <c:pt idx="0">
                  <c:v>1</c:v>
                </c:pt>
              </c:strCache>
            </c:strRef>
          </c:tx>
          <c:marker>
            <c:symbol val="none"/>
          </c:marker>
          <c:xVal>
            <c:numRef>
              <c:f>'3D'!$AG$31:$AK$31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'3D'!$AG$36:$AK$36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yVal>
          <c:smooth val="1"/>
        </c:ser>
        <c:axId val="525565312"/>
        <c:axId val="525579392"/>
      </c:scatterChart>
      <c:valAx>
        <c:axId val="525565312"/>
        <c:scaling>
          <c:orientation val="minMax"/>
          <c:max val="5"/>
        </c:scaling>
        <c:axPos val="b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525579392"/>
        <c:crosses val="autoZero"/>
        <c:crossBetween val="midCat"/>
      </c:valAx>
      <c:valAx>
        <c:axId val="525579392"/>
        <c:scaling>
          <c:orientation val="minMax"/>
          <c:max val="1"/>
          <c:min val="0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525565312"/>
        <c:crosses val="autoZero"/>
        <c:crossBetween val="midCat"/>
      </c:valAx>
    </c:plotArea>
    <c:legend>
      <c:legendPos val="r"/>
      <c:txPr>
        <a:bodyPr/>
        <a:lstStyle/>
        <a:p>
          <a:pPr>
            <a:defRPr b="1"/>
          </a:pPr>
          <a:endParaRPr lang="nl-NL"/>
        </a:p>
      </c:txPr>
    </c:legend>
    <c:plotVisOnly val="1"/>
  </c:chart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smoothMarker"/>
        <c:ser>
          <c:idx val="0"/>
          <c:order val="0"/>
          <c:tx>
            <c:strRef>
              <c:f>'3D'!$AG$31</c:f>
              <c:strCache>
                <c:ptCount val="1"/>
                <c:pt idx="0">
                  <c:v>1</c:v>
                </c:pt>
              </c:strCache>
            </c:strRef>
          </c:tx>
          <c:marker>
            <c:symbol val="square"/>
            <c:size val="5"/>
          </c:marker>
          <c:xVal>
            <c:numRef>
              <c:f>'3D'!$AF$32:$AF$36</c:f>
              <c:numCache>
                <c:formatCode>General</c:formatCode>
                <c:ptCount val="5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</c:numCache>
            </c:numRef>
          </c:xVal>
          <c:yVal>
            <c:numRef>
              <c:f>'3D'!$AG$32:$AG$36</c:f>
              <c:numCache>
                <c:formatCode>General</c:formatCode>
                <c:ptCount val="5"/>
                <c:pt idx="0">
                  <c:v>0</c:v>
                </c:pt>
                <c:pt idx="1">
                  <c:v>9.5897420231130265E-2</c:v>
                </c:pt>
                <c:pt idx="2">
                  <c:v>0.51000000000000045</c:v>
                </c:pt>
                <c:pt idx="3">
                  <c:v>0.9141025797688701</c:v>
                </c:pt>
                <c:pt idx="4">
                  <c:v>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'3D'!$AH$31</c:f>
              <c:strCache>
                <c:ptCount val="1"/>
                <c:pt idx="0">
                  <c:v>2</c:v>
                </c:pt>
              </c:strCache>
            </c:strRef>
          </c:tx>
          <c:marker>
            <c:symbol val="square"/>
            <c:size val="5"/>
          </c:marker>
          <c:xVal>
            <c:numRef>
              <c:f>'3D'!$AF$32:$AF$36</c:f>
              <c:numCache>
                <c:formatCode>General</c:formatCode>
                <c:ptCount val="5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</c:numCache>
            </c:numRef>
          </c:xVal>
          <c:yVal>
            <c:numRef>
              <c:f>'3D'!$AH$32:$AH$36</c:f>
              <c:numCache>
                <c:formatCode>General</c:formatCode>
                <c:ptCount val="5"/>
                <c:pt idx="0">
                  <c:v>0</c:v>
                </c:pt>
                <c:pt idx="1">
                  <c:v>0.33510952923043541</c:v>
                </c:pt>
                <c:pt idx="2">
                  <c:v>0.9293084497628018</c:v>
                </c:pt>
                <c:pt idx="3">
                  <c:v>0.980069973375574</c:v>
                </c:pt>
                <c:pt idx="4">
                  <c:v>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'3D'!$AI$31</c:f>
              <c:strCache>
                <c:ptCount val="1"/>
                <c:pt idx="0">
                  <c:v>3</c:v>
                </c:pt>
              </c:strCache>
            </c:strRef>
          </c:tx>
          <c:marker>
            <c:symbol val="square"/>
            <c:size val="5"/>
          </c:marker>
          <c:xVal>
            <c:numRef>
              <c:f>'3D'!$AF$32:$AF$36</c:f>
              <c:numCache>
                <c:formatCode>General</c:formatCode>
                <c:ptCount val="5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</c:numCache>
            </c:numRef>
          </c:xVal>
          <c:yVal>
            <c:numRef>
              <c:f>'3D'!$AI$32:$AI$36</c:f>
              <c:numCache>
                <c:formatCode>General</c:formatCode>
                <c:ptCount val="5"/>
                <c:pt idx="0">
                  <c:v>0</c:v>
                </c:pt>
                <c:pt idx="1">
                  <c:v>0.62014279911844672</c:v>
                </c:pt>
                <c:pt idx="2">
                  <c:v>0.95270742126419072</c:v>
                </c:pt>
                <c:pt idx="3">
                  <c:v>0.95995524846287339</c:v>
                </c:pt>
                <c:pt idx="4">
                  <c:v>1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'3D'!$AJ$31</c:f>
              <c:strCache>
                <c:ptCount val="1"/>
                <c:pt idx="0">
                  <c:v>4</c:v>
                </c:pt>
              </c:strCache>
            </c:strRef>
          </c:tx>
          <c:marker>
            <c:symbol val="square"/>
            <c:size val="5"/>
          </c:marker>
          <c:xVal>
            <c:numRef>
              <c:f>'3D'!$AF$32:$AF$36</c:f>
              <c:numCache>
                <c:formatCode>General</c:formatCode>
                <c:ptCount val="5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</c:numCache>
            </c:numRef>
          </c:xVal>
          <c:yVal>
            <c:numRef>
              <c:f>'3D'!$AJ$32:$AJ$36</c:f>
              <c:numCache>
                <c:formatCode>General</c:formatCode>
                <c:ptCount val="5"/>
                <c:pt idx="0">
                  <c:v>0</c:v>
                </c:pt>
                <c:pt idx="1">
                  <c:v>0.82209515935568056</c:v>
                </c:pt>
                <c:pt idx="2">
                  <c:v>0.93653925175626118</c:v>
                </c:pt>
                <c:pt idx="3">
                  <c:v>0.98995744162810262</c:v>
                </c:pt>
                <c:pt idx="4">
                  <c:v>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'3D'!$AK$31</c:f>
              <c:strCache>
                <c:ptCount val="1"/>
                <c:pt idx="0">
                  <c:v>5</c:v>
                </c:pt>
              </c:strCache>
            </c:strRef>
          </c:tx>
          <c:marker>
            <c:symbol val="none"/>
          </c:marker>
          <c:xVal>
            <c:numRef>
              <c:f>'3D'!$AF$32:$AF$36</c:f>
              <c:numCache>
                <c:formatCode>General</c:formatCode>
                <c:ptCount val="5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</c:numCache>
            </c:numRef>
          </c:xVal>
          <c:yVal>
            <c:numRef>
              <c:f>'3D'!$AK$32:$AK$36</c:f>
              <c:numCache>
                <c:formatCode>General</c:formatCode>
                <c:ptCount val="5"/>
                <c:pt idx="0">
                  <c:v>0</c:v>
                </c:pt>
                <c:pt idx="1">
                  <c:v>0.90321832737910068</c:v>
                </c:pt>
                <c:pt idx="2">
                  <c:v>0.94019802706576938</c:v>
                </c:pt>
                <c:pt idx="3">
                  <c:v>0.98619486668716205</c:v>
                </c:pt>
                <c:pt idx="4">
                  <c:v>1</c:v>
                </c:pt>
              </c:numCache>
            </c:numRef>
          </c:yVal>
          <c:smooth val="1"/>
        </c:ser>
        <c:axId val="527715712"/>
        <c:axId val="527733888"/>
      </c:scatterChart>
      <c:valAx>
        <c:axId val="527715712"/>
        <c:scaling>
          <c:orientation val="minMax"/>
          <c:max val="1"/>
        </c:scaling>
        <c:axPos val="b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527733888"/>
        <c:crosses val="autoZero"/>
        <c:crossBetween val="midCat"/>
        <c:majorUnit val="0.25"/>
      </c:valAx>
      <c:valAx>
        <c:axId val="527733888"/>
        <c:scaling>
          <c:orientation val="minMax"/>
          <c:max val="1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527715712"/>
        <c:crosses val="autoZero"/>
        <c:crossBetween val="midCat"/>
      </c:valAx>
    </c:plotArea>
    <c:legend>
      <c:legendPos val="r"/>
      <c:txPr>
        <a:bodyPr/>
        <a:lstStyle/>
        <a:p>
          <a:pPr>
            <a:defRPr b="1"/>
          </a:pPr>
          <a:endParaRPr lang="nl-NL"/>
        </a:p>
      </c:txPr>
    </c:legend>
    <c:plotVisOnly val="1"/>
  </c:chart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smoothMarker"/>
        <c:ser>
          <c:idx val="1"/>
          <c:order val="0"/>
          <c:tx>
            <c:strRef>
              <c:f>'3D'!$C$45</c:f>
              <c:strCache>
                <c:ptCount val="1"/>
                <c:pt idx="0">
                  <c:v>1</c:v>
                </c:pt>
              </c:strCache>
            </c:strRef>
          </c:tx>
          <c:marker>
            <c:symbol val="none"/>
          </c:marker>
          <c:xVal>
            <c:numRef>
              <c:f>'3D'!$A$46:$A$146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</c:numCache>
            </c:numRef>
          </c:xVal>
          <c:yVal>
            <c:numRef>
              <c:f>'3D'!$C$46:$C$146</c:f>
              <c:numCache>
                <c:formatCode>General</c:formatCode>
                <c:ptCount val="101"/>
                <c:pt idx="0">
                  <c:v>0</c:v>
                </c:pt>
                <c:pt idx="1">
                  <c:v>4.4421521492722847E-2</c:v>
                </c:pt>
                <c:pt idx="2">
                  <c:v>8.8799204306807669E-2</c:v>
                </c:pt>
                <c:pt idx="3">
                  <c:v>0.13308925302709951</c:v>
                </c:pt>
                <c:pt idx="4">
                  <c:v>0.1772479587227139</c:v>
                </c:pt>
                <c:pt idx="5">
                  <c:v>0.22123174208247431</c:v>
                </c:pt>
                <c:pt idx="6">
                  <c:v>0.26499719642243125</c:v>
                </c:pt>
                <c:pt idx="7">
                  <c:v>0.30850113052301847</c:v>
                </c:pt>
                <c:pt idx="8">
                  <c:v>0.35170061125357238</c:v>
                </c:pt>
                <c:pt idx="9">
                  <c:v>0.39455300594214837</c:v>
                </c:pt>
                <c:pt idx="10">
                  <c:v>0.43701602444882104</c:v>
                </c:pt>
                <c:pt idx="11">
                  <c:v>0.47904776090094681</c:v>
                </c:pt>
                <c:pt idx="12">
                  <c:v>0.52060673504920041</c:v>
                </c:pt>
                <c:pt idx="13">
                  <c:v>0.56165193320357332</c:v>
                </c:pt>
                <c:pt idx="14">
                  <c:v>0.60214284870893409</c:v>
                </c:pt>
                <c:pt idx="15">
                  <c:v>0.64203952192020608</c:v>
                </c:pt>
                <c:pt idx="16">
                  <c:v>0.6813025796377139</c:v>
                </c:pt>
                <c:pt idx="17">
                  <c:v>0.71989327396377645</c:v>
                </c:pt>
                <c:pt idx="18">
                  <c:v>0.75777352054220493</c:v>
                </c:pt>
                <c:pt idx="19">
                  <c:v>0.79490593614296412</c:v>
                </c:pt>
                <c:pt idx="20">
                  <c:v>0.83125387555490704</c:v>
                </c:pt>
                <c:pt idx="21">
                  <c:v>0.86678146775017384</c:v>
                </c:pt>
                <c:pt idx="22">
                  <c:v>0.901453651284566</c:v>
                </c:pt>
                <c:pt idx="23">
                  <c:v>0.93523620889895853</c:v>
                </c:pt>
                <c:pt idx="24">
                  <c:v>0.96809580128760353</c:v>
                </c:pt>
                <c:pt idx="25">
                  <c:v>1.0000000000000002</c:v>
                </c:pt>
                <c:pt idx="26">
                  <c:v>1.0309173194438599</c:v>
                </c:pt>
                <c:pt idx="27">
                  <c:v>1.0608172479575853</c:v>
                </c:pt>
                <c:pt idx="28">
                  <c:v>1.0896702779215945</c:v>
                </c:pt>
                <c:pt idx="29">
                  <c:v>1.1174479348787825</c:v>
                </c:pt>
                <c:pt idx="30">
                  <c:v>1.1441228056353689</c:v>
                </c:pt>
                <c:pt idx="31">
                  <c:v>1.1696685653144137</c:v>
                </c:pt>
                <c:pt idx="32">
                  <c:v>1.1940600033352902</c:v>
                </c:pt>
                <c:pt idx="33">
                  <c:v>1.2172730482934861</c:v>
                </c:pt>
                <c:pt idx="34">
                  <c:v>1.2392847917161727</c:v>
                </c:pt>
                <c:pt idx="35">
                  <c:v>1.2600735106701013</c:v>
                </c:pt>
                <c:pt idx="36">
                  <c:v>1.2796186891995172</c:v>
                </c:pt>
                <c:pt idx="37">
                  <c:v>1.2979010385729297</c:v>
                </c:pt>
                <c:pt idx="38">
                  <c:v>1.314902516318762</c:v>
                </c:pt>
                <c:pt idx="39">
                  <c:v>1.3306063440310925</c:v>
                </c:pt>
                <c:pt idx="40">
                  <c:v>1.344997023927915</c:v>
                </c:pt>
                <c:pt idx="41">
                  <c:v>1.3580603541455794</c:v>
                </c:pt>
                <c:pt idx="42">
                  <c:v>1.3697834427543152</c:v>
                </c:pt>
                <c:pt idx="43">
                  <c:v>1.3801547204810121</c:v>
                </c:pt>
                <c:pt idx="44">
                  <c:v>1.3891639521266927</c:v>
                </c:pt>
                <c:pt idx="45">
                  <c:v>1.3968022466674208</c:v>
                </c:pt>
                <c:pt idx="46">
                  <c:v>1.403062066028667</c:v>
                </c:pt>
                <c:pt idx="47">
                  <c:v>1.4079372325244792</c:v>
                </c:pt>
                <c:pt idx="48">
                  <c:v>1.4114229349541114</c:v>
                </c:pt>
                <c:pt idx="49">
                  <c:v>1.4135157333501003</c:v>
                </c:pt>
                <c:pt idx="50">
                  <c:v>1.4142135623730951</c:v>
                </c:pt>
                <c:pt idx="51">
                  <c:v>1.4135157333501003</c:v>
                </c:pt>
                <c:pt idx="52">
                  <c:v>1.4114229349541114</c:v>
                </c:pt>
                <c:pt idx="53">
                  <c:v>1.407937232524479</c:v>
                </c:pt>
                <c:pt idx="54">
                  <c:v>1.4030620660286668</c:v>
                </c:pt>
                <c:pt idx="55">
                  <c:v>1.3968022466674204</c:v>
                </c:pt>
                <c:pt idx="56">
                  <c:v>1.3891639521266923</c:v>
                </c:pt>
                <c:pt idx="57">
                  <c:v>1.3801547204810116</c:v>
                </c:pt>
                <c:pt idx="58">
                  <c:v>1.3697834427543147</c:v>
                </c:pt>
                <c:pt idx="59">
                  <c:v>1.3580603541455787</c:v>
                </c:pt>
                <c:pt idx="60">
                  <c:v>1.3449970239279143</c:v>
                </c:pt>
                <c:pt idx="61">
                  <c:v>1.330606344031092</c:v>
                </c:pt>
                <c:pt idx="62">
                  <c:v>1.3149025163187615</c:v>
                </c:pt>
                <c:pt idx="63">
                  <c:v>1.297901038572929</c:v>
                </c:pt>
                <c:pt idx="64">
                  <c:v>1.2796186891995165</c:v>
                </c:pt>
                <c:pt idx="65">
                  <c:v>1.2600735106701004</c:v>
                </c:pt>
                <c:pt idx="66">
                  <c:v>1.2392847917161716</c:v>
                </c:pt>
                <c:pt idx="67">
                  <c:v>1.2172730482934855</c:v>
                </c:pt>
                <c:pt idx="68">
                  <c:v>1.1940600033352891</c:v>
                </c:pt>
                <c:pt idx="69">
                  <c:v>1.1696685653144125</c:v>
                </c:pt>
                <c:pt idx="70">
                  <c:v>1.1441228056353676</c:v>
                </c:pt>
                <c:pt idx="71">
                  <c:v>1.1174479348787814</c:v>
                </c:pt>
                <c:pt idx="72">
                  <c:v>1.0896702779215932</c:v>
                </c:pt>
                <c:pt idx="73">
                  <c:v>1.0608172479575839</c:v>
                </c:pt>
                <c:pt idx="74">
                  <c:v>1.0309173194438586</c:v>
                </c:pt>
                <c:pt idx="75">
                  <c:v>0.99999999999999889</c:v>
                </c:pt>
                <c:pt idx="76">
                  <c:v>0.96809580128760186</c:v>
                </c:pt>
                <c:pt idx="77">
                  <c:v>0.93523620889895676</c:v>
                </c:pt>
                <c:pt idx="78">
                  <c:v>0.90145365128456412</c:v>
                </c:pt>
                <c:pt idx="79">
                  <c:v>0.86678146775017206</c:v>
                </c:pt>
                <c:pt idx="80">
                  <c:v>0.83125387555490549</c:v>
                </c:pt>
                <c:pt idx="81">
                  <c:v>0.79490593614296234</c:v>
                </c:pt>
                <c:pt idx="82">
                  <c:v>0.75777352054220337</c:v>
                </c:pt>
                <c:pt idx="83">
                  <c:v>0.71989327396377456</c:v>
                </c:pt>
                <c:pt idx="84">
                  <c:v>0.68130257963771212</c:v>
                </c:pt>
                <c:pt idx="85">
                  <c:v>0.64203952192020408</c:v>
                </c:pt>
                <c:pt idx="86">
                  <c:v>0.6021428487089322</c:v>
                </c:pt>
                <c:pt idx="87">
                  <c:v>0.56165193320357121</c:v>
                </c:pt>
                <c:pt idx="88">
                  <c:v>0.52060673504919841</c:v>
                </c:pt>
                <c:pt idx="89">
                  <c:v>0.47904776090094447</c:v>
                </c:pt>
                <c:pt idx="90">
                  <c:v>0.43701602444881887</c:v>
                </c:pt>
                <c:pt idx="91">
                  <c:v>0.39455300594214571</c:v>
                </c:pt>
                <c:pt idx="92">
                  <c:v>0.35170061125356999</c:v>
                </c:pt>
                <c:pt idx="93">
                  <c:v>0.30850113052301631</c:v>
                </c:pt>
                <c:pt idx="94">
                  <c:v>0.26499719642242869</c:v>
                </c:pt>
                <c:pt idx="95">
                  <c:v>0.22123174208247198</c:v>
                </c:pt>
                <c:pt idx="96">
                  <c:v>0.17724795872271121</c:v>
                </c:pt>
                <c:pt idx="97">
                  <c:v>0.13308925302709707</c:v>
                </c:pt>
                <c:pt idx="98">
                  <c:v>8.8799204306804824E-2</c:v>
                </c:pt>
                <c:pt idx="99">
                  <c:v>4.4421521492720259E-2</c:v>
                </c:pt>
                <c:pt idx="100">
                  <c:v>-2.9669227612823289E-15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'3D'!$D$45</c:f>
              <c:strCache>
                <c:ptCount val="1"/>
                <c:pt idx="0">
                  <c:v>2</c:v>
                </c:pt>
              </c:strCache>
            </c:strRef>
          </c:tx>
          <c:marker>
            <c:symbol val="none"/>
          </c:marker>
          <c:xVal>
            <c:numRef>
              <c:f>'3D'!$A$46:$A$146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</c:numCache>
            </c:numRef>
          </c:xVal>
          <c:yVal>
            <c:numRef>
              <c:f>'3D'!$D$46:$D$146</c:f>
              <c:numCache>
                <c:formatCode>General</c:formatCode>
                <c:ptCount val="101"/>
                <c:pt idx="0">
                  <c:v>0</c:v>
                </c:pt>
                <c:pt idx="1">
                  <c:v>8.8799204306807669E-2</c:v>
                </c:pt>
                <c:pt idx="2">
                  <c:v>0.1772479587227139</c:v>
                </c:pt>
                <c:pt idx="3">
                  <c:v>0.26499719642243119</c:v>
                </c:pt>
                <c:pt idx="4">
                  <c:v>0.35170061125357238</c:v>
                </c:pt>
                <c:pt idx="5">
                  <c:v>0.43701602444882104</c:v>
                </c:pt>
                <c:pt idx="6">
                  <c:v>0.52060673504920063</c:v>
                </c:pt>
                <c:pt idx="7">
                  <c:v>0.6021428487089342</c:v>
                </c:pt>
                <c:pt idx="8">
                  <c:v>0.6813025796377139</c:v>
                </c:pt>
                <c:pt idx="9">
                  <c:v>0.75777352054220493</c:v>
                </c:pt>
                <c:pt idx="10">
                  <c:v>0.83125387555490693</c:v>
                </c:pt>
                <c:pt idx="11">
                  <c:v>0.90145365128456567</c:v>
                </c:pt>
                <c:pt idx="12">
                  <c:v>0.96809580128760309</c:v>
                </c:pt>
                <c:pt idx="13">
                  <c:v>1.0309173194438597</c:v>
                </c:pt>
                <c:pt idx="14">
                  <c:v>1.0896702779215943</c:v>
                </c:pt>
                <c:pt idx="15">
                  <c:v>1.1441228056353687</c:v>
                </c:pt>
                <c:pt idx="16">
                  <c:v>1.1940600033352899</c:v>
                </c:pt>
                <c:pt idx="17">
                  <c:v>1.2392847917161725</c:v>
                </c:pt>
                <c:pt idx="18">
                  <c:v>1.2796186891995169</c:v>
                </c:pt>
                <c:pt idx="19">
                  <c:v>1.314902516318762</c:v>
                </c:pt>
                <c:pt idx="20">
                  <c:v>1.3449970239279148</c:v>
                </c:pt>
                <c:pt idx="21">
                  <c:v>1.3697834427543152</c:v>
                </c:pt>
                <c:pt idx="22">
                  <c:v>1.3891639521266925</c:v>
                </c:pt>
                <c:pt idx="23">
                  <c:v>1.403062066028667</c:v>
                </c:pt>
                <c:pt idx="24">
                  <c:v>1.4114229349541114</c:v>
                </c:pt>
                <c:pt idx="25">
                  <c:v>1.4142135623730951</c:v>
                </c:pt>
                <c:pt idx="26">
                  <c:v>1.4114229349541114</c:v>
                </c:pt>
                <c:pt idx="27">
                  <c:v>1.4030620660286668</c:v>
                </c:pt>
                <c:pt idx="28">
                  <c:v>1.3891639521266925</c:v>
                </c:pt>
                <c:pt idx="29">
                  <c:v>1.3697834427543147</c:v>
                </c:pt>
                <c:pt idx="30">
                  <c:v>1.3449970239279145</c:v>
                </c:pt>
                <c:pt idx="31">
                  <c:v>1.3149025163187615</c:v>
                </c:pt>
                <c:pt idx="32">
                  <c:v>1.2796186891995165</c:v>
                </c:pt>
                <c:pt idx="33">
                  <c:v>1.239284791716172</c:v>
                </c:pt>
                <c:pt idx="34">
                  <c:v>1.1940600033352895</c:v>
                </c:pt>
                <c:pt idx="35">
                  <c:v>1.1441228056353681</c:v>
                </c:pt>
                <c:pt idx="36">
                  <c:v>1.0896702779215937</c:v>
                </c:pt>
                <c:pt idx="37">
                  <c:v>1.030917319443859</c:v>
                </c:pt>
                <c:pt idx="38">
                  <c:v>0.96809580128760231</c:v>
                </c:pt>
                <c:pt idx="39">
                  <c:v>0.90145365128456456</c:v>
                </c:pt>
                <c:pt idx="40">
                  <c:v>0.83125387555490549</c:v>
                </c:pt>
                <c:pt idx="41">
                  <c:v>0.75777352054220337</c:v>
                </c:pt>
                <c:pt idx="42">
                  <c:v>0.68130257963771212</c:v>
                </c:pt>
                <c:pt idx="43">
                  <c:v>0.60214284870893287</c:v>
                </c:pt>
                <c:pt idx="44">
                  <c:v>0.52060673504919908</c:v>
                </c:pt>
                <c:pt idx="45">
                  <c:v>0.43701602444881948</c:v>
                </c:pt>
                <c:pt idx="46">
                  <c:v>0.35170061125357055</c:v>
                </c:pt>
                <c:pt idx="47">
                  <c:v>0.2649971964224293</c:v>
                </c:pt>
                <c:pt idx="48">
                  <c:v>0.17724795872271182</c:v>
                </c:pt>
                <c:pt idx="49">
                  <c:v>8.8799204306805449E-2</c:v>
                </c:pt>
                <c:pt idx="50">
                  <c:v>-1.710848794335309E-15</c:v>
                </c:pt>
                <c:pt idx="51">
                  <c:v>-8.8799204306809487E-2</c:v>
                </c:pt>
                <c:pt idx="52">
                  <c:v>-0.17724795872271581</c:v>
                </c:pt>
                <c:pt idx="53">
                  <c:v>-0.2649971964224333</c:v>
                </c:pt>
                <c:pt idx="54">
                  <c:v>-0.35170061125357449</c:v>
                </c:pt>
                <c:pt idx="55">
                  <c:v>-0.43701602444882331</c:v>
                </c:pt>
                <c:pt idx="56">
                  <c:v>-0.52060673504920285</c:v>
                </c:pt>
                <c:pt idx="57">
                  <c:v>-0.60214284870893642</c:v>
                </c:pt>
                <c:pt idx="58">
                  <c:v>-0.68130257963771623</c:v>
                </c:pt>
                <c:pt idx="59">
                  <c:v>-0.7577735205422067</c:v>
                </c:pt>
                <c:pt idx="60">
                  <c:v>-0.83125387555490882</c:v>
                </c:pt>
                <c:pt idx="61">
                  <c:v>-0.90145365128456767</c:v>
                </c:pt>
                <c:pt idx="62">
                  <c:v>-0.96809580128760508</c:v>
                </c:pt>
                <c:pt idx="63">
                  <c:v>-1.0309173194438617</c:v>
                </c:pt>
                <c:pt idx="64">
                  <c:v>-1.0896702779215961</c:v>
                </c:pt>
                <c:pt idx="65">
                  <c:v>-1.1441228056353707</c:v>
                </c:pt>
                <c:pt idx="66">
                  <c:v>-1.1940600033352915</c:v>
                </c:pt>
                <c:pt idx="67">
                  <c:v>-1.2392847917161736</c:v>
                </c:pt>
                <c:pt idx="68">
                  <c:v>-1.2796186891995183</c:v>
                </c:pt>
                <c:pt idx="69">
                  <c:v>-1.3149025163187629</c:v>
                </c:pt>
                <c:pt idx="70">
                  <c:v>-1.3449970239279159</c:v>
                </c:pt>
                <c:pt idx="71">
                  <c:v>-1.3697834427543158</c:v>
                </c:pt>
                <c:pt idx="72">
                  <c:v>-1.3891639521266932</c:v>
                </c:pt>
                <c:pt idx="73">
                  <c:v>-1.4030620660286672</c:v>
                </c:pt>
                <c:pt idx="74">
                  <c:v>-1.4114229349541119</c:v>
                </c:pt>
                <c:pt idx="75">
                  <c:v>-1.4142135623730951</c:v>
                </c:pt>
                <c:pt idx="76">
                  <c:v>-1.4114229349541112</c:v>
                </c:pt>
                <c:pt idx="77">
                  <c:v>-1.4030620660286666</c:v>
                </c:pt>
                <c:pt idx="78">
                  <c:v>-1.3891639521266916</c:v>
                </c:pt>
                <c:pt idx="79">
                  <c:v>-1.3697834427543141</c:v>
                </c:pt>
                <c:pt idx="80">
                  <c:v>-1.3449970239279136</c:v>
                </c:pt>
                <c:pt idx="81">
                  <c:v>-1.3149025163187604</c:v>
                </c:pt>
                <c:pt idx="82">
                  <c:v>-1.2796186891995154</c:v>
                </c:pt>
                <c:pt idx="83">
                  <c:v>-1.2392847917161702</c:v>
                </c:pt>
                <c:pt idx="84">
                  <c:v>-1.1940600033352877</c:v>
                </c:pt>
                <c:pt idx="85">
                  <c:v>-1.1441228056353658</c:v>
                </c:pt>
                <c:pt idx="86">
                  <c:v>-1.0896702779215919</c:v>
                </c:pt>
                <c:pt idx="87">
                  <c:v>-1.0309173194438566</c:v>
                </c:pt>
                <c:pt idx="88">
                  <c:v>-0.96809580128760009</c:v>
                </c:pt>
                <c:pt idx="89">
                  <c:v>-0.90145365128456167</c:v>
                </c:pt>
                <c:pt idx="90">
                  <c:v>-0.83125387555490315</c:v>
                </c:pt>
                <c:pt idx="91">
                  <c:v>-0.75777352054220026</c:v>
                </c:pt>
                <c:pt idx="92">
                  <c:v>-0.68130257963770957</c:v>
                </c:pt>
                <c:pt idx="93">
                  <c:v>-0.60214284870893009</c:v>
                </c:pt>
                <c:pt idx="94">
                  <c:v>-0.52060673504919575</c:v>
                </c:pt>
                <c:pt idx="95">
                  <c:v>-0.43701602444881665</c:v>
                </c:pt>
                <c:pt idx="96">
                  <c:v>-0.35170061125356705</c:v>
                </c:pt>
                <c:pt idx="97">
                  <c:v>-0.26499719642242636</c:v>
                </c:pt>
                <c:pt idx="98">
                  <c:v>-0.17724795872270824</c:v>
                </c:pt>
                <c:pt idx="99">
                  <c:v>-8.8799204306802507E-2</c:v>
                </c:pt>
                <c:pt idx="100">
                  <c:v>5.9338455225646578E-15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'3D'!$E$45</c:f>
              <c:strCache>
                <c:ptCount val="1"/>
                <c:pt idx="0">
                  <c:v>3</c:v>
                </c:pt>
              </c:strCache>
            </c:strRef>
          </c:tx>
          <c:marker>
            <c:symbol val="none"/>
          </c:marker>
          <c:xVal>
            <c:numRef>
              <c:f>'3D'!$A$46:$A$146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</c:numCache>
            </c:numRef>
          </c:xVal>
          <c:yVal>
            <c:numRef>
              <c:f>'3D'!$E$46:$E$146</c:f>
              <c:numCache>
                <c:formatCode>General</c:formatCode>
                <c:ptCount val="101"/>
                <c:pt idx="0">
                  <c:v>0</c:v>
                </c:pt>
                <c:pt idx="1">
                  <c:v>0.13308925302709954</c:v>
                </c:pt>
                <c:pt idx="2">
                  <c:v>0.26499719642243125</c:v>
                </c:pt>
                <c:pt idx="3">
                  <c:v>0.39455300594214832</c:v>
                </c:pt>
                <c:pt idx="4">
                  <c:v>0.52060673504920063</c:v>
                </c:pt>
                <c:pt idx="5">
                  <c:v>0.64203952192020608</c:v>
                </c:pt>
                <c:pt idx="6">
                  <c:v>0.75777352054220493</c:v>
                </c:pt>
                <c:pt idx="7">
                  <c:v>0.86678146775017362</c:v>
                </c:pt>
                <c:pt idx="8">
                  <c:v>0.96809580128760342</c:v>
                </c:pt>
                <c:pt idx="9">
                  <c:v>1.060817247957585</c:v>
                </c:pt>
                <c:pt idx="10">
                  <c:v>1.1441228056353687</c:v>
                </c:pt>
                <c:pt idx="11">
                  <c:v>1.2172730482934859</c:v>
                </c:pt>
                <c:pt idx="12">
                  <c:v>1.2796186891995169</c:v>
                </c:pt>
                <c:pt idx="13">
                  <c:v>1.330606344031092</c:v>
                </c:pt>
                <c:pt idx="14">
                  <c:v>1.369783442754315</c:v>
                </c:pt>
                <c:pt idx="15">
                  <c:v>1.3968022466674208</c:v>
                </c:pt>
                <c:pt idx="16">
                  <c:v>1.4114229349541114</c:v>
                </c:pt>
                <c:pt idx="17">
                  <c:v>1.4135157333501003</c:v>
                </c:pt>
                <c:pt idx="18">
                  <c:v>1.4030620660286668</c:v>
                </c:pt>
                <c:pt idx="19">
                  <c:v>1.3801547204810118</c:v>
                </c:pt>
                <c:pt idx="20">
                  <c:v>1.3449970239279145</c:v>
                </c:pt>
                <c:pt idx="21">
                  <c:v>1.2979010385729293</c:v>
                </c:pt>
                <c:pt idx="22">
                  <c:v>1.239284791716172</c:v>
                </c:pt>
                <c:pt idx="23">
                  <c:v>1.169668565314413</c:v>
                </c:pt>
                <c:pt idx="24">
                  <c:v>1.0896702779215937</c:v>
                </c:pt>
                <c:pt idx="25">
                  <c:v>0.99999999999999922</c:v>
                </c:pt>
                <c:pt idx="26">
                  <c:v>0.90145365128456545</c:v>
                </c:pt>
                <c:pt idx="27">
                  <c:v>0.79490593614296345</c:v>
                </c:pt>
                <c:pt idx="28">
                  <c:v>0.68130257963771323</c:v>
                </c:pt>
                <c:pt idx="29">
                  <c:v>0.56165193320357232</c:v>
                </c:pt>
                <c:pt idx="30">
                  <c:v>0.43701602444882004</c:v>
                </c:pt>
                <c:pt idx="31">
                  <c:v>0.30850113052301692</c:v>
                </c:pt>
                <c:pt idx="32">
                  <c:v>0.17724795872271304</c:v>
                </c:pt>
                <c:pt idx="33">
                  <c:v>4.4421521492721515E-2</c:v>
                </c:pt>
                <c:pt idx="34">
                  <c:v>-8.8799204306809487E-2</c:v>
                </c:pt>
                <c:pt idx="35">
                  <c:v>-0.22123174208247601</c:v>
                </c:pt>
                <c:pt idx="36">
                  <c:v>-0.35170061125357388</c:v>
                </c:pt>
                <c:pt idx="37">
                  <c:v>-0.47904776090094886</c:v>
                </c:pt>
                <c:pt idx="38">
                  <c:v>-0.60214284870893642</c:v>
                </c:pt>
                <c:pt idx="39">
                  <c:v>-0.71989327396377845</c:v>
                </c:pt>
                <c:pt idx="40">
                  <c:v>-0.83125387555490882</c:v>
                </c:pt>
                <c:pt idx="41">
                  <c:v>-0.93523620889896042</c:v>
                </c:pt>
                <c:pt idx="42">
                  <c:v>-1.0309173194438621</c:v>
                </c:pt>
                <c:pt idx="43">
                  <c:v>-1.1174479348787836</c:v>
                </c:pt>
                <c:pt idx="44">
                  <c:v>-1.1940600033352911</c:v>
                </c:pt>
                <c:pt idx="45">
                  <c:v>-1.260073510670102</c:v>
                </c:pt>
                <c:pt idx="46">
                  <c:v>-1.3149025163187629</c:v>
                </c:pt>
                <c:pt idx="47">
                  <c:v>-1.3580603541455798</c:v>
                </c:pt>
                <c:pt idx="48">
                  <c:v>-1.3891639521266932</c:v>
                </c:pt>
                <c:pt idx="49">
                  <c:v>-1.4079372325244792</c:v>
                </c:pt>
                <c:pt idx="50">
                  <c:v>-1.4142135623730951</c:v>
                </c:pt>
                <c:pt idx="51">
                  <c:v>-1.4079372325244788</c:v>
                </c:pt>
                <c:pt idx="52">
                  <c:v>-1.3891639521266919</c:v>
                </c:pt>
                <c:pt idx="53">
                  <c:v>-1.3580603541455782</c:v>
                </c:pt>
                <c:pt idx="54">
                  <c:v>-1.3149025163187609</c:v>
                </c:pt>
                <c:pt idx="55">
                  <c:v>-1.2600735106700995</c:v>
                </c:pt>
                <c:pt idx="56">
                  <c:v>-1.1940600033352877</c:v>
                </c:pt>
                <c:pt idx="57">
                  <c:v>-1.1174479348787794</c:v>
                </c:pt>
                <c:pt idx="58">
                  <c:v>-1.0309173194438574</c:v>
                </c:pt>
                <c:pt idx="59">
                  <c:v>-0.93523620889895598</c:v>
                </c:pt>
                <c:pt idx="60">
                  <c:v>-0.83125387555490415</c:v>
                </c:pt>
                <c:pt idx="61">
                  <c:v>-0.71989327396377301</c:v>
                </c:pt>
                <c:pt idx="62">
                  <c:v>-0.6021428487089312</c:v>
                </c:pt>
                <c:pt idx="63">
                  <c:v>-0.47904776090094342</c:v>
                </c:pt>
                <c:pt idx="64">
                  <c:v>-0.35170061125356827</c:v>
                </c:pt>
                <c:pt idx="65">
                  <c:v>-0.22123174208246843</c:v>
                </c:pt>
                <c:pt idx="66">
                  <c:v>-8.8799204306802507E-2</c:v>
                </c:pt>
                <c:pt idx="67">
                  <c:v>4.4421521492727274E-2</c:v>
                </c:pt>
                <c:pt idx="68">
                  <c:v>0.17724795872271876</c:v>
                </c:pt>
                <c:pt idx="69">
                  <c:v>0.30850113052302253</c:v>
                </c:pt>
                <c:pt idx="70">
                  <c:v>0.43701602444882554</c:v>
                </c:pt>
                <c:pt idx="71">
                  <c:v>0.56165193320357698</c:v>
                </c:pt>
                <c:pt idx="72">
                  <c:v>0.68130257963771879</c:v>
                </c:pt>
                <c:pt idx="73">
                  <c:v>0.79490593614296812</c:v>
                </c:pt>
                <c:pt idx="74">
                  <c:v>0.90145365128457078</c:v>
                </c:pt>
                <c:pt idx="75">
                  <c:v>1.0000000000000042</c:v>
                </c:pt>
                <c:pt idx="76">
                  <c:v>1.0896702779215985</c:v>
                </c:pt>
                <c:pt idx="77">
                  <c:v>1.1696685653144165</c:v>
                </c:pt>
                <c:pt idx="78">
                  <c:v>1.2392847917161753</c:v>
                </c:pt>
                <c:pt idx="79">
                  <c:v>1.2979010385729317</c:v>
                </c:pt>
                <c:pt idx="80">
                  <c:v>1.3449970239279161</c:v>
                </c:pt>
                <c:pt idx="81">
                  <c:v>1.3801547204810132</c:v>
                </c:pt>
                <c:pt idx="82">
                  <c:v>1.4030620660286677</c:v>
                </c:pt>
                <c:pt idx="83">
                  <c:v>1.4135157333501005</c:v>
                </c:pt>
                <c:pt idx="84">
                  <c:v>1.411422934954111</c:v>
                </c:pt>
                <c:pt idx="85">
                  <c:v>1.3968022466674193</c:v>
                </c:pt>
                <c:pt idx="86">
                  <c:v>1.3697834427543136</c:v>
                </c:pt>
                <c:pt idx="87">
                  <c:v>1.3306063440310898</c:v>
                </c:pt>
                <c:pt idx="88">
                  <c:v>1.2796186891995143</c:v>
                </c:pt>
                <c:pt idx="89">
                  <c:v>1.2172730482934822</c:v>
                </c:pt>
                <c:pt idx="90">
                  <c:v>1.1441228056353645</c:v>
                </c:pt>
                <c:pt idx="91">
                  <c:v>1.060817247957579</c:v>
                </c:pt>
                <c:pt idx="92">
                  <c:v>0.96809580128759742</c:v>
                </c:pt>
                <c:pt idx="93">
                  <c:v>0.86678146775016784</c:v>
                </c:pt>
                <c:pt idx="94">
                  <c:v>0.75777352054219727</c:v>
                </c:pt>
                <c:pt idx="95">
                  <c:v>0.64203952192020108</c:v>
                </c:pt>
                <c:pt idx="96">
                  <c:v>0.52060673504919353</c:v>
                </c:pt>
                <c:pt idx="97">
                  <c:v>0.39455300594214188</c:v>
                </c:pt>
                <c:pt idx="98">
                  <c:v>0.26499719642242286</c:v>
                </c:pt>
                <c:pt idx="99">
                  <c:v>0.13308925302709179</c:v>
                </c:pt>
                <c:pt idx="100">
                  <c:v>-9.528805267320497E-15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'3D'!$F$45</c:f>
              <c:strCache>
                <c:ptCount val="1"/>
                <c:pt idx="0">
                  <c:v>4</c:v>
                </c:pt>
              </c:strCache>
            </c:strRef>
          </c:tx>
          <c:marker>
            <c:symbol val="none"/>
          </c:marker>
          <c:xVal>
            <c:numRef>
              <c:f>'3D'!$A$46:$A$146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</c:numCache>
            </c:numRef>
          </c:xVal>
          <c:yVal>
            <c:numRef>
              <c:f>'3D'!$F$46:$F$146</c:f>
              <c:numCache>
                <c:formatCode>General</c:formatCode>
                <c:ptCount val="101"/>
                <c:pt idx="0">
                  <c:v>0</c:v>
                </c:pt>
                <c:pt idx="1">
                  <c:v>0.1772479587227139</c:v>
                </c:pt>
                <c:pt idx="2">
                  <c:v>0.35170061125357238</c:v>
                </c:pt>
                <c:pt idx="3">
                  <c:v>0.52060673504920052</c:v>
                </c:pt>
                <c:pt idx="4">
                  <c:v>0.6813025796377139</c:v>
                </c:pt>
                <c:pt idx="5">
                  <c:v>0.83125387555490693</c:v>
                </c:pt>
                <c:pt idx="6">
                  <c:v>0.96809580128760342</c:v>
                </c:pt>
                <c:pt idx="7">
                  <c:v>1.0896702779215945</c:v>
                </c:pt>
                <c:pt idx="8">
                  <c:v>1.1940600033352899</c:v>
                </c:pt>
                <c:pt idx="9">
                  <c:v>1.2796186891995169</c:v>
                </c:pt>
                <c:pt idx="10">
                  <c:v>1.3449970239279148</c:v>
                </c:pt>
                <c:pt idx="11">
                  <c:v>1.3891639521266925</c:v>
                </c:pt>
                <c:pt idx="12">
                  <c:v>1.4114229349541114</c:v>
                </c:pt>
                <c:pt idx="13">
                  <c:v>1.4114229349541114</c:v>
                </c:pt>
                <c:pt idx="14">
                  <c:v>1.3891639521266925</c:v>
                </c:pt>
                <c:pt idx="15">
                  <c:v>1.3449970239279148</c:v>
                </c:pt>
                <c:pt idx="16">
                  <c:v>1.2796186891995169</c:v>
                </c:pt>
                <c:pt idx="17">
                  <c:v>1.1940600033352899</c:v>
                </c:pt>
                <c:pt idx="18">
                  <c:v>1.0896702779215945</c:v>
                </c:pt>
                <c:pt idx="19">
                  <c:v>0.96809580128760309</c:v>
                </c:pt>
                <c:pt idx="20">
                  <c:v>0.83125387555490649</c:v>
                </c:pt>
                <c:pt idx="21">
                  <c:v>0.68130257963771323</c:v>
                </c:pt>
                <c:pt idx="22">
                  <c:v>0.52060673504919963</c:v>
                </c:pt>
                <c:pt idx="23">
                  <c:v>0.35170061125357122</c:v>
                </c:pt>
                <c:pt idx="24">
                  <c:v>0.1772479587227124</c:v>
                </c:pt>
                <c:pt idx="25">
                  <c:v>-1.0828118108617988E-15</c:v>
                </c:pt>
                <c:pt idx="26">
                  <c:v>-0.17724795872271457</c:v>
                </c:pt>
                <c:pt idx="27">
                  <c:v>-0.35170061125357327</c:v>
                </c:pt>
                <c:pt idx="28">
                  <c:v>-0.52060673504920163</c:v>
                </c:pt>
                <c:pt idx="29">
                  <c:v>-0.68130257963771512</c:v>
                </c:pt>
                <c:pt idx="30">
                  <c:v>-0.83125387555490837</c:v>
                </c:pt>
                <c:pt idx="31">
                  <c:v>-0.96809580128760464</c:v>
                </c:pt>
                <c:pt idx="32">
                  <c:v>-1.0896702779215954</c:v>
                </c:pt>
                <c:pt idx="33">
                  <c:v>-1.1940600033352911</c:v>
                </c:pt>
                <c:pt idx="34">
                  <c:v>-1.2796186891995178</c:v>
                </c:pt>
                <c:pt idx="35">
                  <c:v>-1.3449970239279154</c:v>
                </c:pt>
                <c:pt idx="36">
                  <c:v>-1.389163952126693</c:v>
                </c:pt>
                <c:pt idx="37">
                  <c:v>-1.4114229349541116</c:v>
                </c:pt>
                <c:pt idx="38">
                  <c:v>-1.4114229349541114</c:v>
                </c:pt>
                <c:pt idx="39">
                  <c:v>-1.3891639521266919</c:v>
                </c:pt>
                <c:pt idx="40">
                  <c:v>-1.3449970239279136</c:v>
                </c:pt>
                <c:pt idx="41">
                  <c:v>-1.2796186891995154</c:v>
                </c:pt>
                <c:pt idx="42">
                  <c:v>-1.1940600033352877</c:v>
                </c:pt>
                <c:pt idx="43">
                  <c:v>-1.0896702779215925</c:v>
                </c:pt>
                <c:pt idx="44">
                  <c:v>-0.96809580128760109</c:v>
                </c:pt>
                <c:pt idx="45">
                  <c:v>-0.83125387555490415</c:v>
                </c:pt>
                <c:pt idx="46">
                  <c:v>-0.68130257963771068</c:v>
                </c:pt>
                <c:pt idx="47">
                  <c:v>-0.52060673504919686</c:v>
                </c:pt>
                <c:pt idx="48">
                  <c:v>-0.35170061125356827</c:v>
                </c:pt>
                <c:pt idx="49">
                  <c:v>-0.17724795872270946</c:v>
                </c:pt>
                <c:pt idx="50">
                  <c:v>3.4216975886706179E-15</c:v>
                </c:pt>
                <c:pt idx="51">
                  <c:v>0.17724795872271751</c:v>
                </c:pt>
                <c:pt idx="52">
                  <c:v>0.35170061125357616</c:v>
                </c:pt>
                <c:pt idx="53">
                  <c:v>0.52060673504920441</c:v>
                </c:pt>
                <c:pt idx="54">
                  <c:v>0.68130257963771768</c:v>
                </c:pt>
                <c:pt idx="55">
                  <c:v>0.8312538755549107</c:v>
                </c:pt>
                <c:pt idx="56">
                  <c:v>0.96809580128760686</c:v>
                </c:pt>
                <c:pt idx="57">
                  <c:v>1.0896702779215977</c:v>
                </c:pt>
                <c:pt idx="58">
                  <c:v>1.1940600033352928</c:v>
                </c:pt>
                <c:pt idx="59">
                  <c:v>1.2796186891995187</c:v>
                </c:pt>
                <c:pt idx="60">
                  <c:v>1.3449970239279161</c:v>
                </c:pt>
                <c:pt idx="61">
                  <c:v>1.3891639521266934</c:v>
                </c:pt>
                <c:pt idx="62">
                  <c:v>1.4114229349541119</c:v>
                </c:pt>
                <c:pt idx="63">
                  <c:v>1.4114229349541112</c:v>
                </c:pt>
                <c:pt idx="64">
                  <c:v>1.3891639521266914</c:v>
                </c:pt>
                <c:pt idx="65">
                  <c:v>1.3449970239279125</c:v>
                </c:pt>
                <c:pt idx="66">
                  <c:v>1.2796186891995143</c:v>
                </c:pt>
                <c:pt idx="67">
                  <c:v>1.1940600033352873</c:v>
                </c:pt>
                <c:pt idx="68">
                  <c:v>1.0896702779215901</c:v>
                </c:pt>
                <c:pt idx="69">
                  <c:v>0.96809580128759931</c:v>
                </c:pt>
                <c:pt idx="70">
                  <c:v>0.83125387555490127</c:v>
                </c:pt>
                <c:pt idx="71">
                  <c:v>0.68130257963770857</c:v>
                </c:pt>
                <c:pt idx="72">
                  <c:v>0.52060673504919353</c:v>
                </c:pt>
                <c:pt idx="73">
                  <c:v>0.35170061125356605</c:v>
                </c:pt>
                <c:pt idx="74">
                  <c:v>0.17724795872270593</c:v>
                </c:pt>
                <c:pt idx="75">
                  <c:v>-7.0166573334264572E-15</c:v>
                </c:pt>
                <c:pt idx="76">
                  <c:v>-0.17724795872272234</c:v>
                </c:pt>
                <c:pt idx="77">
                  <c:v>-0.35170061125357965</c:v>
                </c:pt>
                <c:pt idx="78">
                  <c:v>-0.52060673504920896</c:v>
                </c:pt>
                <c:pt idx="79">
                  <c:v>-0.6813025796377209</c:v>
                </c:pt>
                <c:pt idx="80">
                  <c:v>-0.83125387555491259</c:v>
                </c:pt>
                <c:pt idx="81">
                  <c:v>-0.96809580128760953</c:v>
                </c:pt>
                <c:pt idx="82">
                  <c:v>-1.0896702779215992</c:v>
                </c:pt>
                <c:pt idx="83">
                  <c:v>-1.1940600033352948</c:v>
                </c:pt>
                <c:pt idx="84">
                  <c:v>-1.2796186891995203</c:v>
                </c:pt>
                <c:pt idx="85">
                  <c:v>-1.3449970239279176</c:v>
                </c:pt>
                <c:pt idx="86">
                  <c:v>-1.3891639521266941</c:v>
                </c:pt>
                <c:pt idx="87">
                  <c:v>-1.4114229349541121</c:v>
                </c:pt>
                <c:pt idx="88">
                  <c:v>-1.411422934954111</c:v>
                </c:pt>
                <c:pt idx="89">
                  <c:v>-1.3891639521266905</c:v>
                </c:pt>
                <c:pt idx="90">
                  <c:v>-1.3449970239279119</c:v>
                </c:pt>
                <c:pt idx="91">
                  <c:v>-1.2796186891995123</c:v>
                </c:pt>
                <c:pt idx="92">
                  <c:v>-1.1940600033352846</c:v>
                </c:pt>
                <c:pt idx="93">
                  <c:v>-1.0896702779215888</c:v>
                </c:pt>
                <c:pt idx="94">
                  <c:v>-0.96809580128759576</c:v>
                </c:pt>
                <c:pt idx="95">
                  <c:v>-0.83125387555489938</c:v>
                </c:pt>
                <c:pt idx="96">
                  <c:v>-0.68130257963770435</c:v>
                </c:pt>
                <c:pt idx="97">
                  <c:v>-0.52060673504919142</c:v>
                </c:pt>
                <c:pt idx="98">
                  <c:v>-0.35170061125356133</c:v>
                </c:pt>
                <c:pt idx="99">
                  <c:v>-0.17724795872270357</c:v>
                </c:pt>
                <c:pt idx="100">
                  <c:v>1.1867691045129316E-14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'3D'!$G$45</c:f>
              <c:strCache>
                <c:ptCount val="1"/>
                <c:pt idx="0">
                  <c:v>5</c:v>
                </c:pt>
              </c:strCache>
            </c:strRef>
          </c:tx>
          <c:marker>
            <c:symbol val="none"/>
          </c:marker>
          <c:xVal>
            <c:numRef>
              <c:f>'3D'!$A$46:$A$146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</c:numCache>
            </c:numRef>
          </c:xVal>
          <c:yVal>
            <c:numRef>
              <c:f>'3D'!$G$46:$G$146</c:f>
              <c:numCache>
                <c:formatCode>General</c:formatCode>
                <c:ptCount val="101"/>
                <c:pt idx="0">
                  <c:v>0</c:v>
                </c:pt>
                <c:pt idx="1">
                  <c:v>0.22123174208247431</c:v>
                </c:pt>
                <c:pt idx="2">
                  <c:v>0.43701602444882104</c:v>
                </c:pt>
                <c:pt idx="3">
                  <c:v>0.64203952192020608</c:v>
                </c:pt>
                <c:pt idx="4">
                  <c:v>0.83125387555490693</c:v>
                </c:pt>
                <c:pt idx="5">
                  <c:v>1</c:v>
                </c:pt>
                <c:pt idx="6">
                  <c:v>1.1441228056353687</c:v>
                </c:pt>
                <c:pt idx="7">
                  <c:v>1.2600735106701011</c:v>
                </c:pt>
                <c:pt idx="8">
                  <c:v>1.3449970239279148</c:v>
                </c:pt>
                <c:pt idx="9">
                  <c:v>1.3968022466674208</c:v>
                </c:pt>
                <c:pt idx="10">
                  <c:v>1.4142135623730951</c:v>
                </c:pt>
                <c:pt idx="11">
                  <c:v>1.3968022466674208</c:v>
                </c:pt>
                <c:pt idx="12">
                  <c:v>1.344997023927915</c:v>
                </c:pt>
                <c:pt idx="13">
                  <c:v>1.2600735106701015</c:v>
                </c:pt>
                <c:pt idx="14">
                  <c:v>1.1441228056353687</c:v>
                </c:pt>
                <c:pt idx="15">
                  <c:v>1.0000000000000002</c:v>
                </c:pt>
                <c:pt idx="16">
                  <c:v>0.83125387555490704</c:v>
                </c:pt>
                <c:pt idx="17">
                  <c:v>0.64203952192020575</c:v>
                </c:pt>
                <c:pt idx="18">
                  <c:v>0.43701602444882121</c:v>
                </c:pt>
                <c:pt idx="19">
                  <c:v>0.22123174208247384</c:v>
                </c:pt>
                <c:pt idx="20">
                  <c:v>-4.5477482738828883E-16</c:v>
                </c:pt>
                <c:pt idx="21">
                  <c:v>-0.22123174208247537</c:v>
                </c:pt>
                <c:pt idx="22">
                  <c:v>-0.43701602444882209</c:v>
                </c:pt>
                <c:pt idx="23">
                  <c:v>-0.64203952192020775</c:v>
                </c:pt>
                <c:pt idx="24">
                  <c:v>-0.83125387555490837</c:v>
                </c:pt>
                <c:pt idx="25">
                  <c:v>-1.0000000000000007</c:v>
                </c:pt>
                <c:pt idx="26">
                  <c:v>-1.1441228056353694</c:v>
                </c:pt>
                <c:pt idx="27">
                  <c:v>-1.2600735106701015</c:v>
                </c:pt>
                <c:pt idx="28">
                  <c:v>-1.344997023927915</c:v>
                </c:pt>
                <c:pt idx="29">
                  <c:v>-1.396802246667421</c:v>
                </c:pt>
                <c:pt idx="30">
                  <c:v>-1.4142135623730951</c:v>
                </c:pt>
                <c:pt idx="31">
                  <c:v>-1.3968022466674201</c:v>
                </c:pt>
                <c:pt idx="32">
                  <c:v>-1.3449970239279141</c:v>
                </c:pt>
                <c:pt idx="33">
                  <c:v>-1.2600735106701</c:v>
                </c:pt>
                <c:pt idx="34">
                  <c:v>-1.1441228056353674</c:v>
                </c:pt>
                <c:pt idx="35">
                  <c:v>-0.99999999999999767</c:v>
                </c:pt>
                <c:pt idx="36">
                  <c:v>-0.83125387555490415</c:v>
                </c:pt>
                <c:pt idx="37">
                  <c:v>-0.64203952192020319</c:v>
                </c:pt>
                <c:pt idx="38">
                  <c:v>-0.43701602444881782</c:v>
                </c:pt>
                <c:pt idx="39">
                  <c:v>-0.22123174208247093</c:v>
                </c:pt>
                <c:pt idx="40">
                  <c:v>4.6777715556176379E-15</c:v>
                </c:pt>
                <c:pt idx="41">
                  <c:v>0.22123174208247889</c:v>
                </c:pt>
                <c:pt idx="42">
                  <c:v>0.43701602444882554</c:v>
                </c:pt>
                <c:pt idx="43">
                  <c:v>0.64203952192020919</c:v>
                </c:pt>
                <c:pt idx="44">
                  <c:v>0.8312538755549107</c:v>
                </c:pt>
                <c:pt idx="45">
                  <c:v>1.0000000000000033</c:v>
                </c:pt>
                <c:pt idx="46">
                  <c:v>1.1441228056353714</c:v>
                </c:pt>
                <c:pt idx="47">
                  <c:v>1.2600735106701031</c:v>
                </c:pt>
                <c:pt idx="48">
                  <c:v>1.3449970239279161</c:v>
                </c:pt>
                <c:pt idx="49">
                  <c:v>1.3968022466674215</c:v>
                </c:pt>
                <c:pt idx="50">
                  <c:v>1.4142135623730951</c:v>
                </c:pt>
                <c:pt idx="51">
                  <c:v>1.3968022466674201</c:v>
                </c:pt>
                <c:pt idx="52">
                  <c:v>1.3449970239279132</c:v>
                </c:pt>
                <c:pt idx="53">
                  <c:v>1.2600735106700984</c:v>
                </c:pt>
                <c:pt idx="54">
                  <c:v>1.1441228056353661</c:v>
                </c:pt>
                <c:pt idx="55">
                  <c:v>0.99999999999999589</c:v>
                </c:pt>
                <c:pt idx="56">
                  <c:v>0.83125387555490127</c:v>
                </c:pt>
                <c:pt idx="57">
                  <c:v>0.64203952192020108</c:v>
                </c:pt>
                <c:pt idx="58">
                  <c:v>0.43701602444881438</c:v>
                </c:pt>
                <c:pt idx="59">
                  <c:v>0.22123174208246862</c:v>
                </c:pt>
                <c:pt idx="60">
                  <c:v>-4.5045093995324165E-15</c:v>
                </c:pt>
                <c:pt idx="61">
                  <c:v>-0.22123174208248</c:v>
                </c:pt>
                <c:pt idx="62">
                  <c:v>-0.43701602444882776</c:v>
                </c:pt>
                <c:pt idx="63">
                  <c:v>-0.6420395219202113</c:v>
                </c:pt>
                <c:pt idx="64">
                  <c:v>-0.83125387555491259</c:v>
                </c:pt>
                <c:pt idx="65">
                  <c:v>-1.000000000000006</c:v>
                </c:pt>
                <c:pt idx="66">
                  <c:v>-1.1441228056353727</c:v>
                </c:pt>
                <c:pt idx="67">
                  <c:v>-1.2600735106701035</c:v>
                </c:pt>
                <c:pt idx="68">
                  <c:v>-1.3449970239279176</c:v>
                </c:pt>
                <c:pt idx="69">
                  <c:v>-1.3968022466674215</c:v>
                </c:pt>
                <c:pt idx="70">
                  <c:v>-1.4142135623730951</c:v>
                </c:pt>
                <c:pt idx="71">
                  <c:v>-1.3968022466674193</c:v>
                </c:pt>
                <c:pt idx="72">
                  <c:v>-1.3449970239279119</c:v>
                </c:pt>
                <c:pt idx="73">
                  <c:v>-1.2600735106700973</c:v>
                </c:pt>
                <c:pt idx="74">
                  <c:v>-1.1441228056353632</c:v>
                </c:pt>
                <c:pt idx="75">
                  <c:v>-0.99999999999999434</c:v>
                </c:pt>
                <c:pt idx="76">
                  <c:v>-0.83125387555489938</c:v>
                </c:pt>
                <c:pt idx="77">
                  <c:v>-0.64203952192019675</c:v>
                </c:pt>
                <c:pt idx="78">
                  <c:v>-0.43701602444880983</c:v>
                </c:pt>
                <c:pt idx="79">
                  <c:v>-0.22123174208246382</c:v>
                </c:pt>
                <c:pt idx="80">
                  <c:v>9.3555431112352757E-15</c:v>
                </c:pt>
                <c:pt idx="81">
                  <c:v>0.22123174208248478</c:v>
                </c:pt>
                <c:pt idx="82">
                  <c:v>0.43701602444883003</c:v>
                </c:pt>
                <c:pt idx="83">
                  <c:v>0.64203952192021563</c:v>
                </c:pt>
                <c:pt idx="84">
                  <c:v>0.83125387555491448</c:v>
                </c:pt>
                <c:pt idx="85">
                  <c:v>1.0000000000000075</c:v>
                </c:pt>
                <c:pt idx="86">
                  <c:v>1.1441228056353756</c:v>
                </c:pt>
                <c:pt idx="87">
                  <c:v>1.2600735106701069</c:v>
                </c:pt>
                <c:pt idx="88">
                  <c:v>1.3449970239279185</c:v>
                </c:pt>
                <c:pt idx="89">
                  <c:v>1.3968022466674228</c:v>
                </c:pt>
                <c:pt idx="90">
                  <c:v>1.4142135623730951</c:v>
                </c:pt>
                <c:pt idx="91">
                  <c:v>1.3968022466674186</c:v>
                </c:pt>
                <c:pt idx="92">
                  <c:v>1.344997023927911</c:v>
                </c:pt>
                <c:pt idx="93">
                  <c:v>1.2600735106700962</c:v>
                </c:pt>
                <c:pt idx="94">
                  <c:v>1.1441228056353618</c:v>
                </c:pt>
                <c:pt idx="95">
                  <c:v>0.9999999999999909</c:v>
                </c:pt>
                <c:pt idx="96">
                  <c:v>0.83125387555489549</c:v>
                </c:pt>
                <c:pt idx="97">
                  <c:v>0.64203952192019464</c:v>
                </c:pt>
                <c:pt idx="98">
                  <c:v>0.43701602444880755</c:v>
                </c:pt>
                <c:pt idx="99">
                  <c:v>0.22123174208246152</c:v>
                </c:pt>
                <c:pt idx="100">
                  <c:v>-1.4206576822938136E-14</c:v>
                </c:pt>
              </c:numCache>
            </c:numRef>
          </c:yVal>
          <c:smooth val="1"/>
        </c:ser>
        <c:axId val="528162816"/>
        <c:axId val="528164352"/>
      </c:scatterChart>
      <c:valAx>
        <c:axId val="528162816"/>
        <c:scaling>
          <c:orientation val="minMax"/>
          <c:max val="1"/>
        </c:scaling>
        <c:axPos val="b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528164352"/>
        <c:crosses val="autoZero"/>
        <c:crossBetween val="midCat"/>
      </c:valAx>
      <c:valAx>
        <c:axId val="528164352"/>
        <c:scaling>
          <c:orientation val="minMax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528162816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smoothMarker"/>
        <c:ser>
          <c:idx val="1"/>
          <c:order val="0"/>
          <c:tx>
            <c:strRef>
              <c:f>'3D'!$C$169</c:f>
              <c:strCache>
                <c:ptCount val="1"/>
                <c:pt idx="0">
                  <c:v>1</c:v>
                </c:pt>
              </c:strCache>
            </c:strRef>
          </c:tx>
          <c:marker>
            <c:symbol val="none"/>
          </c:marker>
          <c:xVal>
            <c:numRef>
              <c:f>'3D'!$A$170:$A$270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</c:numCache>
            </c:numRef>
          </c:xVal>
          <c:yVal>
            <c:numRef>
              <c:f>'3D'!$C$170:$C$270</c:f>
              <c:numCache>
                <c:formatCode>General</c:formatCode>
                <c:ptCount val="101"/>
                <c:pt idx="0">
                  <c:v>0</c:v>
                </c:pt>
                <c:pt idx="1">
                  <c:v>4.4421521492722847E-2</c:v>
                </c:pt>
                <c:pt idx="2">
                  <c:v>8.8799204306807669E-2</c:v>
                </c:pt>
                <c:pt idx="3">
                  <c:v>0.13308925302709951</c:v>
                </c:pt>
                <c:pt idx="4">
                  <c:v>0.1772479587227139</c:v>
                </c:pt>
                <c:pt idx="5">
                  <c:v>0.22123174208247431</c:v>
                </c:pt>
                <c:pt idx="6">
                  <c:v>0.26499719642243125</c:v>
                </c:pt>
                <c:pt idx="7">
                  <c:v>0.30850113052301847</c:v>
                </c:pt>
                <c:pt idx="8">
                  <c:v>0.35170061125357238</c:v>
                </c:pt>
                <c:pt idx="9">
                  <c:v>0.39455300594214837</c:v>
                </c:pt>
                <c:pt idx="10">
                  <c:v>0.43701602444882104</c:v>
                </c:pt>
                <c:pt idx="11">
                  <c:v>0.47904776090094681</c:v>
                </c:pt>
                <c:pt idx="12">
                  <c:v>0.52060673504920041</c:v>
                </c:pt>
                <c:pt idx="13">
                  <c:v>0.56165193320357332</c:v>
                </c:pt>
                <c:pt idx="14">
                  <c:v>0.60214284870893409</c:v>
                </c:pt>
                <c:pt idx="15">
                  <c:v>0.64203952192020608</c:v>
                </c:pt>
                <c:pt idx="16">
                  <c:v>0.6813025796377139</c:v>
                </c:pt>
                <c:pt idx="17">
                  <c:v>0.71989327396377645</c:v>
                </c:pt>
                <c:pt idx="18">
                  <c:v>0.75777352054220493</c:v>
                </c:pt>
                <c:pt idx="19">
                  <c:v>0.79490593614296412</c:v>
                </c:pt>
                <c:pt idx="20">
                  <c:v>0.83125387555490704</c:v>
                </c:pt>
                <c:pt idx="21">
                  <c:v>0.86678146775017384</c:v>
                </c:pt>
                <c:pt idx="22">
                  <c:v>0.901453651284566</c:v>
                </c:pt>
                <c:pt idx="23">
                  <c:v>0.93523620889895853</c:v>
                </c:pt>
                <c:pt idx="24">
                  <c:v>0.96809580128760353</c:v>
                </c:pt>
                <c:pt idx="25">
                  <c:v>1.0000000000000002</c:v>
                </c:pt>
                <c:pt idx="26">
                  <c:v>1.0309173194438599</c:v>
                </c:pt>
                <c:pt idx="27">
                  <c:v>1.0608172479575853</c:v>
                </c:pt>
                <c:pt idx="28">
                  <c:v>1.0896702779215945</c:v>
                </c:pt>
                <c:pt idx="29">
                  <c:v>1.1174479348787825</c:v>
                </c:pt>
                <c:pt idx="30">
                  <c:v>1.1441228056353689</c:v>
                </c:pt>
                <c:pt idx="31">
                  <c:v>1.1696685653144137</c:v>
                </c:pt>
                <c:pt idx="32">
                  <c:v>1.1940600033352902</c:v>
                </c:pt>
                <c:pt idx="33">
                  <c:v>1.2172730482934861</c:v>
                </c:pt>
                <c:pt idx="34">
                  <c:v>1.2392847917161727</c:v>
                </c:pt>
                <c:pt idx="35">
                  <c:v>1.2600735106701013</c:v>
                </c:pt>
                <c:pt idx="36">
                  <c:v>1.2796186891995172</c:v>
                </c:pt>
                <c:pt idx="37">
                  <c:v>1.2979010385729297</c:v>
                </c:pt>
                <c:pt idx="38">
                  <c:v>1.314902516318762</c:v>
                </c:pt>
                <c:pt idx="39">
                  <c:v>1.3306063440310925</c:v>
                </c:pt>
                <c:pt idx="40">
                  <c:v>1.344997023927915</c:v>
                </c:pt>
                <c:pt idx="41">
                  <c:v>1.3580603541455794</c:v>
                </c:pt>
                <c:pt idx="42">
                  <c:v>1.3697834427543152</c:v>
                </c:pt>
                <c:pt idx="43">
                  <c:v>1.3801547204810121</c:v>
                </c:pt>
                <c:pt idx="44">
                  <c:v>1.3891639521266927</c:v>
                </c:pt>
                <c:pt idx="45">
                  <c:v>1.3968022466674208</c:v>
                </c:pt>
                <c:pt idx="46">
                  <c:v>1.403062066028667</c:v>
                </c:pt>
                <c:pt idx="47">
                  <c:v>1.4079372325244792</c:v>
                </c:pt>
                <c:pt idx="48">
                  <c:v>1.4114229349541114</c:v>
                </c:pt>
                <c:pt idx="49">
                  <c:v>1.4135157333501003</c:v>
                </c:pt>
                <c:pt idx="50">
                  <c:v>1.4142135623730951</c:v>
                </c:pt>
                <c:pt idx="51">
                  <c:v>1.4135157333501003</c:v>
                </c:pt>
                <c:pt idx="52">
                  <c:v>1.4114229349541114</c:v>
                </c:pt>
                <c:pt idx="53">
                  <c:v>1.407937232524479</c:v>
                </c:pt>
                <c:pt idx="54">
                  <c:v>1.4030620660286668</c:v>
                </c:pt>
                <c:pt idx="55">
                  <c:v>1.3968022466674204</c:v>
                </c:pt>
                <c:pt idx="56">
                  <c:v>1.3891639521266923</c:v>
                </c:pt>
                <c:pt idx="57">
                  <c:v>1.3801547204810116</c:v>
                </c:pt>
                <c:pt idx="58">
                  <c:v>1.3697834427543147</c:v>
                </c:pt>
                <c:pt idx="59">
                  <c:v>1.3580603541455787</c:v>
                </c:pt>
                <c:pt idx="60">
                  <c:v>1.3449970239279143</c:v>
                </c:pt>
                <c:pt idx="61">
                  <c:v>1.330606344031092</c:v>
                </c:pt>
                <c:pt idx="62">
                  <c:v>1.3149025163187615</c:v>
                </c:pt>
                <c:pt idx="63">
                  <c:v>1.297901038572929</c:v>
                </c:pt>
                <c:pt idx="64">
                  <c:v>1.2796186891995165</c:v>
                </c:pt>
                <c:pt idx="65">
                  <c:v>1.2600735106701004</c:v>
                </c:pt>
                <c:pt idx="66">
                  <c:v>1.2392847917161716</c:v>
                </c:pt>
                <c:pt idx="67">
                  <c:v>1.2172730482934855</c:v>
                </c:pt>
                <c:pt idx="68">
                  <c:v>1.1940600033352891</c:v>
                </c:pt>
                <c:pt idx="69">
                  <c:v>1.1696685653144125</c:v>
                </c:pt>
                <c:pt idx="70">
                  <c:v>1.1441228056353676</c:v>
                </c:pt>
                <c:pt idx="71">
                  <c:v>1.1174479348787814</c:v>
                </c:pt>
                <c:pt idx="72">
                  <c:v>1.0896702779215932</c:v>
                </c:pt>
                <c:pt idx="73">
                  <c:v>1.0608172479575839</c:v>
                </c:pt>
                <c:pt idx="74">
                  <c:v>1.0309173194438586</c:v>
                </c:pt>
                <c:pt idx="75">
                  <c:v>0.99999999999999889</c:v>
                </c:pt>
                <c:pt idx="76">
                  <c:v>0.96809580128760186</c:v>
                </c:pt>
                <c:pt idx="77">
                  <c:v>0.93523620889895676</c:v>
                </c:pt>
                <c:pt idx="78">
                  <c:v>0.90145365128456412</c:v>
                </c:pt>
                <c:pt idx="79">
                  <c:v>0.86678146775017206</c:v>
                </c:pt>
                <c:pt idx="80">
                  <c:v>0.83125387555490549</c:v>
                </c:pt>
                <c:pt idx="81">
                  <c:v>0.79490593614296234</c:v>
                </c:pt>
                <c:pt idx="82">
                  <c:v>0.75777352054220337</c:v>
                </c:pt>
                <c:pt idx="83">
                  <c:v>0.71989327396377456</c:v>
                </c:pt>
                <c:pt idx="84">
                  <c:v>0.68130257963771212</c:v>
                </c:pt>
                <c:pt idx="85">
                  <c:v>0.64203952192020408</c:v>
                </c:pt>
                <c:pt idx="86">
                  <c:v>0.6021428487089322</c:v>
                </c:pt>
                <c:pt idx="87">
                  <c:v>0.56165193320357121</c:v>
                </c:pt>
                <c:pt idx="88">
                  <c:v>0.52060673504919841</c:v>
                </c:pt>
                <c:pt idx="89">
                  <c:v>0.47904776090094447</c:v>
                </c:pt>
                <c:pt idx="90">
                  <c:v>0.43701602444881887</c:v>
                </c:pt>
                <c:pt idx="91">
                  <c:v>0.39455300594214571</c:v>
                </c:pt>
                <c:pt idx="92">
                  <c:v>0.35170061125356999</c:v>
                </c:pt>
                <c:pt idx="93">
                  <c:v>0.30850113052301631</c:v>
                </c:pt>
                <c:pt idx="94">
                  <c:v>0.26499719642242869</c:v>
                </c:pt>
                <c:pt idx="95">
                  <c:v>0.22123174208247198</c:v>
                </c:pt>
                <c:pt idx="96">
                  <c:v>0.17724795872271121</c:v>
                </c:pt>
                <c:pt idx="97">
                  <c:v>0.13308925302709707</c:v>
                </c:pt>
                <c:pt idx="98">
                  <c:v>8.8799204306804824E-2</c:v>
                </c:pt>
                <c:pt idx="99">
                  <c:v>4.4421521492720259E-2</c:v>
                </c:pt>
                <c:pt idx="100">
                  <c:v>-2.9669227612823289E-15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'3D'!$D$169</c:f>
              <c:strCache>
                <c:ptCount val="1"/>
                <c:pt idx="0">
                  <c:v>2</c:v>
                </c:pt>
              </c:strCache>
            </c:strRef>
          </c:tx>
          <c:marker>
            <c:symbol val="none"/>
          </c:marker>
          <c:xVal>
            <c:numRef>
              <c:f>'3D'!$A$170:$A$270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</c:numCache>
            </c:numRef>
          </c:xVal>
          <c:yVal>
            <c:numRef>
              <c:f>'3D'!$D$170:$D$270</c:f>
              <c:numCache>
                <c:formatCode>General</c:formatCode>
                <c:ptCount val="101"/>
                <c:pt idx="0">
                  <c:v>0</c:v>
                </c:pt>
                <c:pt idx="1">
                  <c:v>0.13322072579953051</c:v>
                </c:pt>
                <c:pt idx="2">
                  <c:v>0.26604716302952158</c:v>
                </c:pt>
                <c:pt idx="3">
                  <c:v>0.3980864494495307</c:v>
                </c:pt>
                <c:pt idx="4">
                  <c:v>0.52894856997628625</c:v>
                </c:pt>
                <c:pt idx="5">
                  <c:v>0.65824776653129535</c:v>
                </c:pt>
                <c:pt idx="6">
                  <c:v>0.78560393147163188</c:v>
                </c:pt>
                <c:pt idx="7">
                  <c:v>0.91064397923195273</c:v>
                </c:pt>
                <c:pt idx="8">
                  <c:v>1.0330031908912862</c:v>
                </c:pt>
                <c:pt idx="9">
                  <c:v>1.1523265264843534</c:v>
                </c:pt>
                <c:pt idx="10">
                  <c:v>1.2682699000037281</c:v>
                </c:pt>
                <c:pt idx="11">
                  <c:v>1.3805014121855126</c:v>
                </c:pt>
                <c:pt idx="12">
                  <c:v>1.4887025363368034</c:v>
                </c:pt>
                <c:pt idx="13">
                  <c:v>1.5925692526474329</c:v>
                </c:pt>
                <c:pt idx="14">
                  <c:v>1.6918131266305285</c:v>
                </c:pt>
                <c:pt idx="15">
                  <c:v>1.7861623275555747</c:v>
                </c:pt>
                <c:pt idx="16">
                  <c:v>1.8753625829730038</c:v>
                </c:pt>
                <c:pt idx="17">
                  <c:v>1.9591780656799489</c:v>
                </c:pt>
                <c:pt idx="18">
                  <c:v>2.0373922097417219</c:v>
                </c:pt>
                <c:pt idx="19">
                  <c:v>2.109808452461726</c:v>
                </c:pt>
                <c:pt idx="20">
                  <c:v>2.176250899482822</c:v>
                </c:pt>
                <c:pt idx="21">
                  <c:v>2.2365649105044891</c:v>
                </c:pt>
                <c:pt idx="22">
                  <c:v>2.2906176034112584</c:v>
                </c:pt>
                <c:pt idx="23">
                  <c:v>2.3382982749276255</c:v>
                </c:pt>
                <c:pt idx="24">
                  <c:v>2.3795187362417147</c:v>
                </c:pt>
                <c:pt idx="25">
                  <c:v>2.4142135623730954</c:v>
                </c:pt>
                <c:pt idx="26">
                  <c:v>2.4423402543979713</c:v>
                </c:pt>
                <c:pt idx="27">
                  <c:v>2.463879313986252</c:v>
                </c:pt>
                <c:pt idx="28">
                  <c:v>2.4788342300482871</c:v>
                </c:pt>
                <c:pt idx="29">
                  <c:v>2.4872313776330972</c:v>
                </c:pt>
                <c:pt idx="30">
                  <c:v>2.4891198295632835</c:v>
                </c:pt>
                <c:pt idx="31">
                  <c:v>2.4845710816331752</c:v>
                </c:pt>
                <c:pt idx="32">
                  <c:v>2.4736786925348069</c:v>
                </c:pt>
                <c:pt idx="33">
                  <c:v>2.4565578400096584</c:v>
                </c:pt>
                <c:pt idx="34">
                  <c:v>2.433344795051462</c:v>
                </c:pt>
                <c:pt idx="35">
                  <c:v>2.4041963163054696</c:v>
                </c:pt>
                <c:pt idx="36">
                  <c:v>2.3692889671211108</c:v>
                </c:pt>
                <c:pt idx="37">
                  <c:v>2.3288183580167887</c:v>
                </c:pt>
                <c:pt idx="38">
                  <c:v>2.2829983176063644</c:v>
                </c:pt>
                <c:pt idx="39">
                  <c:v>2.232059995315657</c:v>
                </c:pt>
                <c:pt idx="40">
                  <c:v>2.1762508994828202</c:v>
                </c:pt>
                <c:pt idx="41">
                  <c:v>2.1158338746877829</c:v>
                </c:pt>
                <c:pt idx="42">
                  <c:v>2.0510860223920275</c:v>
                </c:pt>
                <c:pt idx="43">
                  <c:v>1.9822975691899449</c:v>
                </c:pt>
                <c:pt idx="44">
                  <c:v>1.9097706871758917</c:v>
                </c:pt>
                <c:pt idx="45">
                  <c:v>1.8338182711162403</c:v>
                </c:pt>
                <c:pt idx="46">
                  <c:v>1.7547626772822376</c:v>
                </c:pt>
                <c:pt idx="47">
                  <c:v>1.6729344289469086</c:v>
                </c:pt>
                <c:pt idx="48">
                  <c:v>1.5886708936768232</c:v>
                </c:pt>
                <c:pt idx="49">
                  <c:v>1.5023149376569058</c:v>
                </c:pt>
                <c:pt idx="50">
                  <c:v>1.4142135623730934</c:v>
                </c:pt>
                <c:pt idx="51">
                  <c:v>1.3247165290432907</c:v>
                </c:pt>
                <c:pt idx="52">
                  <c:v>1.2341749762313956</c:v>
                </c:pt>
                <c:pt idx="53">
                  <c:v>1.1429400361020456</c:v>
                </c:pt>
                <c:pt idx="54">
                  <c:v>1.0513614547750922</c:v>
                </c:pt>
                <c:pt idx="55">
                  <c:v>0.95978622221859711</c:v>
                </c:pt>
                <c:pt idx="56">
                  <c:v>0.86855721707748945</c:v>
                </c:pt>
                <c:pt idx="57">
                  <c:v>0.7780118717720752</c:v>
                </c:pt>
                <c:pt idx="58">
                  <c:v>0.68848086311659851</c:v>
                </c:pt>
                <c:pt idx="59">
                  <c:v>0.60028683360337198</c:v>
                </c:pt>
                <c:pt idx="60">
                  <c:v>0.5137431483730055</c:v>
                </c:pt>
                <c:pt idx="61">
                  <c:v>0.42915269274652434</c:v>
                </c:pt>
                <c:pt idx="62">
                  <c:v>0.34680671503115645</c:v>
                </c:pt>
                <c:pt idx="63">
                  <c:v>0.26698371912906738</c:v>
                </c:pt>
                <c:pt idx="64">
                  <c:v>0.18994841127792039</c:v>
                </c:pt>
                <c:pt idx="65">
                  <c:v>0.11595070503472971</c:v>
                </c:pt>
                <c:pt idx="66">
                  <c:v>4.5224788380880065E-2</c:v>
                </c:pt>
                <c:pt idx="67">
                  <c:v>-2.2011743422688079E-2</c:v>
                </c:pt>
                <c:pt idx="68">
                  <c:v>-8.5558685864229211E-2</c:v>
                </c:pt>
                <c:pt idx="69">
                  <c:v>-0.14523395100435033</c:v>
                </c:pt>
                <c:pt idx="70">
                  <c:v>-0.20087421829254826</c:v>
                </c:pt>
                <c:pt idx="71">
                  <c:v>-0.25233550787553449</c:v>
                </c:pt>
                <c:pt idx="72">
                  <c:v>-0.29949367420509998</c:v>
                </c:pt>
                <c:pt idx="73">
                  <c:v>-0.34224481807108331</c:v>
                </c:pt>
                <c:pt idx="74">
                  <c:v>-0.3805056155102533</c:v>
                </c:pt>
                <c:pt idx="75">
                  <c:v>-0.41421356237309626</c:v>
                </c:pt>
                <c:pt idx="76">
                  <c:v>-0.44332713366650933</c:v>
                </c:pt>
                <c:pt idx="77">
                  <c:v>-0.46782585712970981</c:v>
                </c:pt>
                <c:pt idx="78">
                  <c:v>-0.48771030084212752</c:v>
                </c:pt>
                <c:pt idx="79">
                  <c:v>-0.50300197500414201</c:v>
                </c:pt>
                <c:pt idx="80">
                  <c:v>-0.51374314837300816</c:v>
                </c:pt>
                <c:pt idx="81">
                  <c:v>-0.51999658017579808</c:v>
                </c:pt>
                <c:pt idx="82">
                  <c:v>-0.52184516865731201</c:v>
                </c:pt>
                <c:pt idx="83">
                  <c:v>-0.51939151775239567</c:v>
                </c:pt>
                <c:pt idx="84">
                  <c:v>-0.5127574236975756</c:v>
                </c:pt>
                <c:pt idx="85">
                  <c:v>-0.50208328371516175</c:v>
                </c:pt>
                <c:pt idx="86">
                  <c:v>-0.48752742921265968</c:v>
                </c:pt>
                <c:pt idx="87">
                  <c:v>-0.46926538624028535</c:v>
                </c:pt>
                <c:pt idx="88">
                  <c:v>-0.44748906623840168</c:v>
                </c:pt>
                <c:pt idx="89">
                  <c:v>-0.4224058903836172</c:v>
                </c:pt>
                <c:pt idx="90">
                  <c:v>-0.39423785110608428</c:v>
                </c:pt>
                <c:pt idx="91">
                  <c:v>-0.36322051460005456</c:v>
                </c:pt>
                <c:pt idx="92">
                  <c:v>-0.32960196838413958</c:v>
                </c:pt>
                <c:pt idx="93">
                  <c:v>-0.29364171818591378</c:v>
                </c:pt>
                <c:pt idx="94">
                  <c:v>-0.25560953862676705</c:v>
                </c:pt>
                <c:pt idx="95">
                  <c:v>-0.21578428236634467</c:v>
                </c:pt>
                <c:pt idx="96">
                  <c:v>-0.17445265253085585</c:v>
                </c:pt>
                <c:pt idx="97">
                  <c:v>-0.1319079433953293</c:v>
                </c:pt>
                <c:pt idx="98">
                  <c:v>-8.8448754415903413E-2</c:v>
                </c:pt>
                <c:pt idx="99">
                  <c:v>-4.4377682814082248E-2</c:v>
                </c:pt>
                <c:pt idx="100">
                  <c:v>2.9669227612823289E-15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'3D'!$E$169</c:f>
              <c:strCache>
                <c:ptCount val="1"/>
                <c:pt idx="0">
                  <c:v>3</c:v>
                </c:pt>
              </c:strCache>
            </c:strRef>
          </c:tx>
          <c:marker>
            <c:symbol val="none"/>
          </c:marker>
          <c:xVal>
            <c:numRef>
              <c:f>'3D'!$A$170:$A$270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</c:numCache>
            </c:numRef>
          </c:xVal>
          <c:yVal>
            <c:numRef>
              <c:f>'3D'!$E$170:$E$270</c:f>
              <c:numCache>
                <c:formatCode>General</c:formatCode>
                <c:ptCount val="101"/>
                <c:pt idx="0">
                  <c:v>0</c:v>
                </c:pt>
                <c:pt idx="1">
                  <c:v>0.26630997882663004</c:v>
                </c:pt>
                <c:pt idx="2">
                  <c:v>0.53104435945195283</c:v>
                </c:pt>
                <c:pt idx="3">
                  <c:v>0.79263945539167902</c:v>
                </c:pt>
                <c:pt idx="4">
                  <c:v>1.0495553050254869</c:v>
                </c:pt>
                <c:pt idx="5">
                  <c:v>1.3002872884515013</c:v>
                </c:pt>
                <c:pt idx="6">
                  <c:v>1.5433774520138368</c:v>
                </c:pt>
                <c:pt idx="7">
                  <c:v>1.7774254469821265</c:v>
                </c:pt>
                <c:pt idx="8">
                  <c:v>2.0010989921788895</c:v>
                </c:pt>
                <c:pt idx="9">
                  <c:v>2.2131437744419387</c:v>
                </c:pt>
                <c:pt idx="10">
                  <c:v>2.412392705639097</c:v>
                </c:pt>
                <c:pt idx="11">
                  <c:v>2.5977744604789983</c:v>
                </c:pt>
                <c:pt idx="12">
                  <c:v>2.7683212255363205</c:v>
                </c:pt>
                <c:pt idx="13">
                  <c:v>2.9231755966785249</c:v>
                </c:pt>
                <c:pt idx="14">
                  <c:v>3.0615965693848435</c:v>
                </c:pt>
                <c:pt idx="15">
                  <c:v>3.1829645742229955</c:v>
                </c:pt>
                <c:pt idx="16">
                  <c:v>3.2867855179271155</c:v>
                </c:pt>
                <c:pt idx="17">
                  <c:v>3.3726937990300492</c:v>
                </c:pt>
                <c:pt idx="18">
                  <c:v>3.4404542757703886</c:v>
                </c:pt>
                <c:pt idx="19">
                  <c:v>3.4899631729427378</c:v>
                </c:pt>
                <c:pt idx="20">
                  <c:v>3.5212479234107366</c:v>
                </c:pt>
                <c:pt idx="21">
                  <c:v>3.5344659490774184</c:v>
                </c:pt>
                <c:pt idx="22">
                  <c:v>3.5299023951274302</c:v>
                </c:pt>
                <c:pt idx="23">
                  <c:v>3.5079668402420383</c:v>
                </c:pt>
                <c:pt idx="24">
                  <c:v>3.4691890141633084</c:v>
                </c:pt>
                <c:pt idx="25">
                  <c:v>3.4142135623730945</c:v>
                </c:pt>
                <c:pt idx="26">
                  <c:v>3.3437939056825368</c:v>
                </c:pt>
                <c:pt idx="27">
                  <c:v>3.2587852501292156</c:v>
                </c:pt>
                <c:pt idx="28">
                  <c:v>3.1601368096860005</c:v>
                </c:pt>
                <c:pt idx="29">
                  <c:v>3.0488833108366693</c:v>
                </c:pt>
                <c:pt idx="30">
                  <c:v>2.9261358540121036</c:v>
                </c:pt>
                <c:pt idx="31">
                  <c:v>2.7930722121561922</c:v>
                </c:pt>
                <c:pt idx="32">
                  <c:v>2.65092665125752</c:v>
                </c:pt>
                <c:pt idx="33">
                  <c:v>2.5009793615023801</c:v>
                </c:pt>
                <c:pt idx="34">
                  <c:v>2.3445455907446524</c:v>
                </c:pt>
                <c:pt idx="35">
                  <c:v>2.1829645742229937</c:v>
                </c:pt>
                <c:pt idx="36">
                  <c:v>2.0175883558675372</c:v>
                </c:pt>
                <c:pt idx="37">
                  <c:v>1.8497705971158398</c:v>
                </c:pt>
                <c:pt idx="38">
                  <c:v>1.680855468897428</c:v>
                </c:pt>
                <c:pt idx="39">
                  <c:v>1.5121667213518786</c:v>
                </c:pt>
                <c:pt idx="40">
                  <c:v>1.3449970239279114</c:v>
                </c:pt>
                <c:pt idx="41">
                  <c:v>1.1805976657888224</c:v>
                </c:pt>
                <c:pt idx="42">
                  <c:v>1.0201687029481654</c:v>
                </c:pt>
                <c:pt idx="43">
                  <c:v>0.86484963431116135</c:v>
                </c:pt>
                <c:pt idx="44">
                  <c:v>0.71571068384060066</c:v>
                </c:pt>
                <c:pt idx="45">
                  <c:v>0.57374476044613831</c:v>
                </c:pt>
                <c:pt idx="46">
                  <c:v>0.43986016096347469</c:v>
                </c:pt>
                <c:pt idx="47">
                  <c:v>0.31487407480132878</c:v>
                </c:pt>
                <c:pt idx="48">
                  <c:v>0.19950694155013005</c:v>
                </c:pt>
                <c:pt idx="49">
                  <c:v>9.4377705132426604E-2</c:v>
                </c:pt>
                <c:pt idx="50">
                  <c:v>-1.7763568394002505E-15</c:v>
                </c:pt>
                <c:pt idx="51">
                  <c:v>-8.3220703481188041E-2</c:v>
                </c:pt>
                <c:pt idx="52">
                  <c:v>-0.15498897589529625</c:v>
                </c:pt>
                <c:pt idx="53">
                  <c:v>-0.2151203180435326</c:v>
                </c:pt>
                <c:pt idx="54">
                  <c:v>-0.26354106154366863</c:v>
                </c:pt>
                <c:pt idx="55">
                  <c:v>-0.30028728845150243</c:v>
                </c:pt>
                <c:pt idx="56">
                  <c:v>-0.32550278625779827</c:v>
                </c:pt>
                <c:pt idx="57">
                  <c:v>-0.33943606310670416</c:v>
                </c:pt>
                <c:pt idx="58">
                  <c:v>-0.34243645632725894</c:v>
                </c:pt>
                <c:pt idx="59">
                  <c:v>-0.334949375295584</c:v>
                </c:pt>
                <c:pt idx="60">
                  <c:v>-0.31751072718189866</c:v>
                </c:pt>
                <c:pt idx="61">
                  <c:v>-0.29074058121724866</c:v>
                </c:pt>
                <c:pt idx="62">
                  <c:v>-0.25533613367777475</c:v>
                </c:pt>
                <c:pt idx="63">
                  <c:v>-0.21206404177187604</c:v>
                </c:pt>
                <c:pt idx="64">
                  <c:v>-0.16175219997564788</c:v>
                </c:pt>
                <c:pt idx="65">
                  <c:v>-0.10528103704773872</c:v>
                </c:pt>
                <c:pt idx="66">
                  <c:v>-4.3574415925922441E-2</c:v>
                </c:pt>
                <c:pt idx="67">
                  <c:v>2.2409778070039195E-2</c:v>
                </c:pt>
                <c:pt idx="68">
                  <c:v>9.1689272858489546E-2</c:v>
                </c:pt>
                <c:pt idx="69">
                  <c:v>0.1632671795186722</c:v>
                </c:pt>
                <c:pt idx="70">
                  <c:v>0.23614180615627728</c:v>
                </c:pt>
                <c:pt idx="71">
                  <c:v>0.30931642532804249</c:v>
                </c:pt>
                <c:pt idx="72">
                  <c:v>0.38180890543261881</c:v>
                </c:pt>
                <c:pt idx="73">
                  <c:v>0.4526611180718848</c:v>
                </c:pt>
                <c:pt idx="74">
                  <c:v>0.52094803577431747</c:v>
                </c:pt>
                <c:pt idx="75">
                  <c:v>0.58578643762690796</c:v>
                </c:pt>
                <c:pt idx="76">
                  <c:v>0.64634314425508921</c:v>
                </c:pt>
                <c:pt idx="77">
                  <c:v>0.70184270818470673</c:v>
                </c:pt>
                <c:pt idx="78">
                  <c:v>0.75157449087404782</c:v>
                </c:pt>
                <c:pt idx="79">
                  <c:v>0.7948990635687897</c:v>
                </c:pt>
                <c:pt idx="80">
                  <c:v>0.83125387555490793</c:v>
                </c:pt>
                <c:pt idx="81">
                  <c:v>0.86015814030521509</c:v>
                </c:pt>
                <c:pt idx="82">
                  <c:v>0.88121689737135567</c:v>
                </c:pt>
                <c:pt idx="83">
                  <c:v>0.89412421559770483</c:v>
                </c:pt>
                <c:pt idx="84">
                  <c:v>0.89866551125653538</c:v>
                </c:pt>
                <c:pt idx="85">
                  <c:v>0.8947189629522575</c:v>
                </c:pt>
                <c:pt idx="86">
                  <c:v>0.88225601354165395</c:v>
                </c:pt>
                <c:pt idx="87">
                  <c:v>0.86134095779080444</c:v>
                </c:pt>
                <c:pt idx="88">
                  <c:v>0.83212962296111259</c:v>
                </c:pt>
                <c:pt idx="89">
                  <c:v>0.79486715790986495</c:v>
                </c:pt>
                <c:pt idx="90">
                  <c:v>0.74988495452928028</c:v>
                </c:pt>
                <c:pt idx="91">
                  <c:v>0.69759673335752448</c:v>
                </c:pt>
                <c:pt idx="92">
                  <c:v>0.63849383290345785</c:v>
                </c:pt>
                <c:pt idx="93">
                  <c:v>0.57313974956425406</c:v>
                </c:pt>
                <c:pt idx="94">
                  <c:v>0.50216398191543021</c:v>
                </c:pt>
                <c:pt idx="95">
                  <c:v>0.42625523955385641</c:v>
                </c:pt>
                <c:pt idx="96">
                  <c:v>0.34615408251833768</c:v>
                </c:pt>
                <c:pt idx="97">
                  <c:v>0.26264506254681258</c:v>
                </c:pt>
                <c:pt idx="98">
                  <c:v>0.17654844200651945</c:v>
                </c:pt>
                <c:pt idx="99">
                  <c:v>8.8711570213009544E-2</c:v>
                </c:pt>
                <c:pt idx="100">
                  <c:v>-6.5618825060381682E-15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'3D'!$F$169</c:f>
              <c:strCache>
                <c:ptCount val="1"/>
                <c:pt idx="0">
                  <c:v>4</c:v>
                </c:pt>
              </c:strCache>
            </c:strRef>
          </c:tx>
          <c:marker>
            <c:symbol val="none"/>
          </c:marker>
          <c:xVal>
            <c:numRef>
              <c:f>'3D'!$A$170:$A$270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</c:numCache>
            </c:numRef>
          </c:xVal>
          <c:yVal>
            <c:numRef>
              <c:f>'3D'!$F$170:$F$270</c:f>
              <c:numCache>
                <c:formatCode>General</c:formatCode>
                <c:ptCount val="101"/>
                <c:pt idx="0">
                  <c:v>0</c:v>
                </c:pt>
                <c:pt idx="1">
                  <c:v>0.44355793754934392</c:v>
                </c:pt>
                <c:pt idx="2">
                  <c:v>0.88274497070552527</c:v>
                </c:pt>
                <c:pt idx="3">
                  <c:v>1.3132461904408794</c:v>
                </c:pt>
                <c:pt idx="4">
                  <c:v>1.7308578846632008</c:v>
                </c:pt>
                <c:pt idx="5">
                  <c:v>2.1315411640064084</c:v>
                </c:pt>
                <c:pt idx="6">
                  <c:v>2.5114732533014403</c:v>
                </c:pt>
                <c:pt idx="7">
                  <c:v>2.867095724903721</c:v>
                </c:pt>
                <c:pt idx="8">
                  <c:v>3.1951589955141797</c:v>
                </c:pt>
                <c:pt idx="9">
                  <c:v>3.4927624636414558</c:v>
                </c:pt>
                <c:pt idx="10">
                  <c:v>3.757389729567012</c:v>
                </c:pt>
                <c:pt idx="11">
                  <c:v>3.9869384126056908</c:v>
                </c:pt>
                <c:pt idx="12">
                  <c:v>4.179744160490432</c:v>
                </c:pt>
                <c:pt idx="13">
                  <c:v>4.3345985316326363</c:v>
                </c:pt>
                <c:pt idx="14">
                  <c:v>4.450760521511536</c:v>
                </c:pt>
                <c:pt idx="15">
                  <c:v>4.5279615981509105</c:v>
                </c:pt>
                <c:pt idx="16">
                  <c:v>4.5664042071266326</c:v>
                </c:pt>
                <c:pt idx="17">
                  <c:v>4.5667538023653389</c:v>
                </c:pt>
                <c:pt idx="18">
                  <c:v>4.5301245536919836</c:v>
                </c:pt>
                <c:pt idx="19">
                  <c:v>4.4580589742303411</c:v>
                </c:pt>
                <c:pt idx="20">
                  <c:v>4.3525017989656432</c:v>
                </c:pt>
                <c:pt idx="21">
                  <c:v>4.2157685287151319</c:v>
                </c:pt>
                <c:pt idx="22">
                  <c:v>4.0505091301766303</c:v>
                </c:pt>
                <c:pt idx="23">
                  <c:v>3.8596674514956097</c:v>
                </c:pt>
                <c:pt idx="24">
                  <c:v>3.6464369728860206</c:v>
                </c:pt>
                <c:pt idx="25">
                  <c:v>3.4142135623730936</c:v>
                </c:pt>
                <c:pt idx="26">
                  <c:v>3.1665459469598223</c:v>
                </c:pt>
                <c:pt idx="27">
                  <c:v>2.9070846388756424</c:v>
                </c:pt>
                <c:pt idx="28">
                  <c:v>2.6395300746367987</c:v>
                </c:pt>
                <c:pt idx="29">
                  <c:v>2.3675807311989541</c:v>
                </c:pt>
                <c:pt idx="30">
                  <c:v>2.0948819784571953</c:v>
                </c:pt>
                <c:pt idx="31">
                  <c:v>1.8249764108685875</c:v>
                </c:pt>
                <c:pt idx="32">
                  <c:v>1.5612563733359246</c:v>
                </c:pt>
                <c:pt idx="33">
                  <c:v>1.306919358167089</c:v>
                </c:pt>
                <c:pt idx="34">
                  <c:v>1.0649269015451346</c:v>
                </c:pt>
                <c:pt idx="35">
                  <c:v>0.8379675502950783</c:v>
                </c:pt>
                <c:pt idx="36">
                  <c:v>0.62842440374084418</c:v>
                </c:pt>
                <c:pt idx="37">
                  <c:v>0.43834766216172816</c:v>
                </c:pt>
                <c:pt idx="38">
                  <c:v>0.26943253394331657</c:v>
                </c:pt>
                <c:pt idx="39">
                  <c:v>0.12300276922518671</c:v>
                </c:pt>
                <c:pt idx="40">
                  <c:v>-2.2204460492503131E-15</c:v>
                </c:pt>
                <c:pt idx="41">
                  <c:v>-9.9021023410692965E-2</c:v>
                </c:pt>
                <c:pt idx="42">
                  <c:v>-0.17389130038712231</c:v>
                </c:pt>
                <c:pt idx="43">
                  <c:v>-0.22482064361043119</c:v>
                </c:pt>
                <c:pt idx="44">
                  <c:v>-0.25238511744700043</c:v>
                </c:pt>
                <c:pt idx="45">
                  <c:v>-0.25750911510876584</c:v>
                </c:pt>
                <c:pt idx="46">
                  <c:v>-0.24144241867423599</c:v>
                </c:pt>
                <c:pt idx="47">
                  <c:v>-0.20573266024786807</c:v>
                </c:pt>
                <c:pt idx="48">
                  <c:v>-0.15219366970343823</c:v>
                </c:pt>
                <c:pt idx="49">
                  <c:v>-8.2870253590282855E-2</c:v>
                </c:pt>
                <c:pt idx="50">
                  <c:v>1.6453407492703675E-15</c:v>
                </c:pt>
                <c:pt idx="51">
                  <c:v>9.4027255241529467E-2</c:v>
                </c:pt>
                <c:pt idx="52">
                  <c:v>0.1967116353582799</c:v>
                </c:pt>
                <c:pt idx="53">
                  <c:v>0.30548641700567181</c:v>
                </c:pt>
                <c:pt idx="54">
                  <c:v>0.41776151809404904</c:v>
                </c:pt>
                <c:pt idx="55">
                  <c:v>0.53096658710340827</c:v>
                </c:pt>
                <c:pt idx="56">
                  <c:v>0.64259301502980859</c:v>
                </c:pt>
                <c:pt idx="57">
                  <c:v>0.7502342148148935</c:v>
                </c:pt>
                <c:pt idx="58">
                  <c:v>0.85162354700803389</c:v>
                </c:pt>
                <c:pt idx="59">
                  <c:v>0.94466931390393472</c:v>
                </c:pt>
                <c:pt idx="60">
                  <c:v>1.0274862967460174</c:v>
                </c:pt>
                <c:pt idx="61">
                  <c:v>1.0984233709094449</c:v>
                </c:pt>
                <c:pt idx="62">
                  <c:v>1.156086801276337</c:v>
                </c:pt>
                <c:pt idx="63">
                  <c:v>1.1993588931822352</c:v>
                </c:pt>
                <c:pt idx="64">
                  <c:v>1.2274117521510435</c:v>
                </c:pt>
                <c:pt idx="65">
                  <c:v>1.2397159868801739</c:v>
                </c:pt>
                <c:pt idx="66">
                  <c:v>1.2360442732735919</c:v>
                </c:pt>
                <c:pt idx="67">
                  <c:v>1.2164697814053265</c:v>
                </c:pt>
                <c:pt idx="68">
                  <c:v>1.1813595507800796</c:v>
                </c:pt>
                <c:pt idx="69">
                  <c:v>1.1313629808062715</c:v>
                </c:pt>
                <c:pt idx="70">
                  <c:v>1.0673956817111785</c:v>
                </c:pt>
                <c:pt idx="71">
                  <c:v>0.99061900496575106</c:v>
                </c:pt>
                <c:pt idx="72">
                  <c:v>0.90241564048181233</c:v>
                </c:pt>
                <c:pt idx="73">
                  <c:v>0.8043617293254508</c:v>
                </c:pt>
                <c:pt idx="74">
                  <c:v>0.69819599449702341</c:v>
                </c:pt>
                <c:pt idx="75">
                  <c:v>0.58578643762690097</c:v>
                </c:pt>
                <c:pt idx="76">
                  <c:v>0.46909518553236684</c:v>
                </c:pt>
                <c:pt idx="77">
                  <c:v>0.35014209693112708</c:v>
                </c:pt>
                <c:pt idx="78">
                  <c:v>0.23096775582483886</c:v>
                </c:pt>
                <c:pt idx="79">
                  <c:v>0.1135964839310688</c:v>
                </c:pt>
                <c:pt idx="80">
                  <c:v>-4.6629367034256575E-15</c:v>
                </c:pt>
                <c:pt idx="81">
                  <c:v>-0.10793766098239443</c:v>
                </c:pt>
                <c:pt idx="82">
                  <c:v>-0.20845338055024354</c:v>
                </c:pt>
                <c:pt idx="83">
                  <c:v>-0.29993578773759</c:v>
                </c:pt>
                <c:pt idx="84">
                  <c:v>-0.38095317794298489</c:v>
                </c:pt>
                <c:pt idx="85">
                  <c:v>-0.45027806097566014</c:v>
                </c:pt>
                <c:pt idx="86">
                  <c:v>-0.50690793858504013</c:v>
                </c:pt>
                <c:pt idx="87">
                  <c:v>-0.55008197716330764</c:v>
                </c:pt>
                <c:pt idx="88">
                  <c:v>-0.57929331199299838</c:v>
                </c:pt>
                <c:pt idx="89">
                  <c:v>-0.59429679421682557</c:v>
                </c:pt>
                <c:pt idx="90">
                  <c:v>-0.59511206939863159</c:v>
                </c:pt>
                <c:pt idx="91">
                  <c:v>-0.58202195584198779</c:v>
                </c:pt>
                <c:pt idx="92">
                  <c:v>-0.55556617043182677</c:v>
                </c:pt>
                <c:pt idx="93">
                  <c:v>-0.51653052835733471</c:v>
                </c:pt>
                <c:pt idx="94">
                  <c:v>-0.46593181937216555</c:v>
                </c:pt>
                <c:pt idx="95">
                  <c:v>-0.40499863600104297</c:v>
                </c:pt>
                <c:pt idx="96">
                  <c:v>-0.33514849711936667</c:v>
                </c:pt>
                <c:pt idx="97">
                  <c:v>-0.25796167250237884</c:v>
                </c:pt>
                <c:pt idx="98">
                  <c:v>-0.17515216924704188</c:v>
                </c:pt>
                <c:pt idx="99">
                  <c:v>-8.8536388509694031E-2</c:v>
                </c:pt>
                <c:pt idx="100">
                  <c:v>5.3058085390911474E-15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'3D'!$G$169</c:f>
              <c:strCache>
                <c:ptCount val="1"/>
                <c:pt idx="0">
                  <c:v>5</c:v>
                </c:pt>
              </c:strCache>
            </c:strRef>
          </c:tx>
          <c:marker>
            <c:symbol val="none"/>
          </c:marker>
          <c:xVal>
            <c:numRef>
              <c:f>'3D'!$A$170:$A$270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</c:numCache>
            </c:numRef>
          </c:xVal>
          <c:yVal>
            <c:numRef>
              <c:f>'3D'!$G$170:$G$270</c:f>
              <c:numCache>
                <c:formatCode>General</c:formatCode>
                <c:ptCount val="101"/>
                <c:pt idx="0">
                  <c:v>0</c:v>
                </c:pt>
                <c:pt idx="1">
                  <c:v>0.66478967963181823</c:v>
                </c:pt>
                <c:pt idx="2">
                  <c:v>1.3197609951543463</c:v>
                </c:pt>
                <c:pt idx="3">
                  <c:v>1.9552857123610856</c:v>
                </c:pt>
                <c:pt idx="4">
                  <c:v>2.5621117602181078</c:v>
                </c:pt>
                <c:pt idx="5">
                  <c:v>3.1315411640064084</c:v>
                </c:pt>
                <c:pt idx="6">
                  <c:v>3.6555960589368093</c:v>
                </c:pt>
                <c:pt idx="7">
                  <c:v>4.1271692355738221</c:v>
                </c:pt>
                <c:pt idx="8">
                  <c:v>4.5401560194420947</c:v>
                </c:pt>
                <c:pt idx="9">
                  <c:v>4.8895647103088766</c:v>
                </c:pt>
                <c:pt idx="10">
                  <c:v>5.1716032919401069</c:v>
                </c:pt>
                <c:pt idx="11">
                  <c:v>5.3837406592731121</c:v>
                </c:pt>
                <c:pt idx="12">
                  <c:v>5.5247411844183469</c:v>
                </c:pt>
                <c:pt idx="13">
                  <c:v>5.5946720423027383</c:v>
                </c:pt>
                <c:pt idx="14">
                  <c:v>5.5948833271469045</c:v>
                </c:pt>
                <c:pt idx="15">
                  <c:v>5.5279615981509105</c:v>
                </c:pt>
                <c:pt idx="16">
                  <c:v>5.3976580826815397</c:v>
                </c:pt>
                <c:pt idx="17">
                  <c:v>5.2087933242855442</c:v>
                </c:pt>
                <c:pt idx="18">
                  <c:v>4.9671405781408051</c:v>
                </c:pt>
                <c:pt idx="19">
                  <c:v>4.6792907163128152</c:v>
                </c:pt>
                <c:pt idx="20">
                  <c:v>4.3525017989656423</c:v>
                </c:pt>
                <c:pt idx="21">
                  <c:v>3.9945367866326564</c:v>
                </c:pt>
                <c:pt idx="22">
                  <c:v>3.6134931057278084</c:v>
                </c:pt>
                <c:pt idx="23">
                  <c:v>3.2176279295754018</c:v>
                </c:pt>
                <c:pt idx="24">
                  <c:v>2.8151830973311123</c:v>
                </c:pt>
                <c:pt idx="25">
                  <c:v>2.4142135623730931</c:v>
                </c:pt>
                <c:pt idx="26">
                  <c:v>2.0224231413244529</c:v>
                </c:pt>
                <c:pt idx="27">
                  <c:v>1.6470111282055409</c:v>
                </c:pt>
                <c:pt idx="28">
                  <c:v>1.2945330507088837</c:v>
                </c:pt>
                <c:pt idx="29">
                  <c:v>0.97077848453153304</c:v>
                </c:pt>
                <c:pt idx="30">
                  <c:v>0.68066841608410011</c:v>
                </c:pt>
                <c:pt idx="31">
                  <c:v>0.42817416420116738</c:v>
                </c:pt>
                <c:pt idx="32">
                  <c:v>0.2162593494080105</c:v>
                </c:pt>
                <c:pt idx="33">
                  <c:v>4.6845847496989057E-2</c:v>
                </c:pt>
                <c:pt idx="34">
                  <c:v>-7.9195904090232805E-2</c:v>
                </c:pt>
                <c:pt idx="35">
                  <c:v>-0.16203244970491937</c:v>
                </c:pt>
                <c:pt idx="36">
                  <c:v>-0.20282947181405997</c:v>
                </c:pt>
                <c:pt idx="37">
                  <c:v>-0.20369185975847504</c:v>
                </c:pt>
                <c:pt idx="38">
                  <c:v>-0.16758349050550125</c:v>
                </c:pt>
                <c:pt idx="39">
                  <c:v>-9.8228972857284214E-2</c:v>
                </c:pt>
                <c:pt idx="40">
                  <c:v>2.4573255063673248E-15</c:v>
                </c:pt>
                <c:pt idx="41">
                  <c:v>0.12221071867178593</c:v>
                </c:pt>
                <c:pt idx="42">
                  <c:v>0.26312472406170323</c:v>
                </c:pt>
                <c:pt idx="43">
                  <c:v>0.417218878309778</c:v>
                </c:pt>
                <c:pt idx="44">
                  <c:v>0.57886875810791028</c:v>
                </c:pt>
                <c:pt idx="45">
                  <c:v>0.74249088489123749</c:v>
                </c:pt>
                <c:pt idx="46">
                  <c:v>0.90268038696113539</c:v>
                </c:pt>
                <c:pt idx="47">
                  <c:v>1.0543408504222351</c:v>
                </c:pt>
                <c:pt idx="48">
                  <c:v>1.1928033542244778</c:v>
                </c:pt>
                <c:pt idx="49">
                  <c:v>1.3139319930771387</c:v>
                </c:pt>
                <c:pt idx="50">
                  <c:v>1.4142135623730967</c:v>
                </c:pt>
                <c:pt idx="51">
                  <c:v>1.4908295019089497</c:v>
                </c:pt>
                <c:pt idx="52">
                  <c:v>1.5417086592861931</c:v>
                </c:pt>
                <c:pt idx="53">
                  <c:v>1.5655599276757703</c:v>
                </c:pt>
                <c:pt idx="54">
                  <c:v>1.5618843237294151</c:v>
                </c:pt>
                <c:pt idx="55">
                  <c:v>1.5309665871034042</c:v>
                </c:pt>
                <c:pt idx="56">
                  <c:v>1.47384689058471</c:v>
                </c:pt>
                <c:pt idx="57">
                  <c:v>1.3922737367350946</c:v>
                </c:pt>
                <c:pt idx="58">
                  <c:v>1.2886395714568484</c:v>
                </c:pt>
                <c:pt idx="59">
                  <c:v>1.1659010559864034</c:v>
                </c:pt>
                <c:pt idx="60">
                  <c:v>1.027486296746013</c:v>
                </c:pt>
                <c:pt idx="61">
                  <c:v>0.87719162882696489</c:v>
                </c:pt>
                <c:pt idx="62">
                  <c:v>0.71907077682750931</c:v>
                </c:pt>
                <c:pt idx="63">
                  <c:v>0.55731937126202391</c:v>
                </c:pt>
                <c:pt idx="64">
                  <c:v>0.39615787659613089</c:v>
                </c:pt>
                <c:pt idx="65">
                  <c:v>0.23971598688016793</c:v>
                </c:pt>
                <c:pt idx="66">
                  <c:v>9.1921467638219179E-2</c:v>
                </c:pt>
                <c:pt idx="67">
                  <c:v>-4.3603729264777069E-2</c:v>
                </c:pt>
                <c:pt idx="68">
                  <c:v>-0.16363747314783805</c:v>
                </c:pt>
                <c:pt idx="69">
                  <c:v>-0.26543926586114996</c:v>
                </c:pt>
                <c:pt idx="70">
                  <c:v>-0.34681788066191666</c:v>
                </c:pt>
                <c:pt idx="71">
                  <c:v>-0.4061832417016682</c:v>
                </c:pt>
                <c:pt idx="72">
                  <c:v>-0.44258138344609954</c:v>
                </c:pt>
                <c:pt idx="73">
                  <c:v>-0.45571178134464652</c:v>
                </c:pt>
                <c:pt idx="74">
                  <c:v>-0.44592681113833976</c:v>
                </c:pt>
                <c:pt idx="75">
                  <c:v>-0.41421356237309337</c:v>
                </c:pt>
                <c:pt idx="76">
                  <c:v>-0.36215869002253254</c:v>
                </c:pt>
                <c:pt idx="77">
                  <c:v>-0.29189742498906968</c:v>
                </c:pt>
                <c:pt idx="78">
                  <c:v>-0.20604826862397096</c:v>
                </c:pt>
                <c:pt idx="79">
                  <c:v>-0.10763525815139502</c:v>
                </c:pt>
                <c:pt idx="80">
                  <c:v>4.6926064078096182E-15</c:v>
                </c:pt>
                <c:pt idx="81">
                  <c:v>0.11329408110009034</c:v>
                </c:pt>
                <c:pt idx="82">
                  <c:v>0.22856264389858649</c:v>
                </c:pt>
                <c:pt idx="83">
                  <c:v>0.34210373418262563</c:v>
                </c:pt>
                <c:pt idx="84">
                  <c:v>0.45030069761192959</c:v>
                </c:pt>
                <c:pt idx="85">
                  <c:v>0.54972193902434741</c:v>
                </c:pt>
                <c:pt idx="86">
                  <c:v>0.63721486705033548</c:v>
                </c:pt>
                <c:pt idx="87">
                  <c:v>0.70999153350679922</c:v>
                </c:pt>
                <c:pt idx="88">
                  <c:v>0.76570371193492015</c:v>
                </c:pt>
                <c:pt idx="89">
                  <c:v>0.80250545245059723</c:v>
                </c:pt>
                <c:pt idx="90">
                  <c:v>0.81910149297446355</c:v>
                </c:pt>
                <c:pt idx="91">
                  <c:v>0.8147802908254308</c:v>
                </c:pt>
                <c:pt idx="92">
                  <c:v>0.78943085349608422</c:v>
                </c:pt>
                <c:pt idx="93">
                  <c:v>0.7435429823127615</c:v>
                </c:pt>
                <c:pt idx="94">
                  <c:v>0.67819098626319629</c:v>
                </c:pt>
                <c:pt idx="95">
                  <c:v>0.59500136399894799</c:v>
                </c:pt>
                <c:pt idx="96">
                  <c:v>0.49610537843552882</c:v>
                </c:pt>
                <c:pt idx="97">
                  <c:v>0.38407784941781581</c:v>
                </c:pt>
                <c:pt idx="98">
                  <c:v>0.26186385520176569</c:v>
                </c:pt>
                <c:pt idx="99">
                  <c:v>0.13269535357276749</c:v>
                </c:pt>
                <c:pt idx="100">
                  <c:v>-8.9007682838469883E-15</c:v>
                </c:pt>
              </c:numCache>
            </c:numRef>
          </c:yVal>
          <c:smooth val="1"/>
        </c:ser>
        <c:axId val="528203136"/>
        <c:axId val="528286848"/>
      </c:scatterChart>
      <c:valAx>
        <c:axId val="528203136"/>
        <c:scaling>
          <c:orientation val="minMax"/>
          <c:max val="1"/>
          <c:min val="0"/>
        </c:scaling>
        <c:axPos val="b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528286848"/>
        <c:crosses val="autoZero"/>
        <c:crossBetween val="midCat"/>
      </c:valAx>
      <c:valAx>
        <c:axId val="528286848"/>
        <c:scaling>
          <c:orientation val="minMax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5282031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193811074919114"/>
          <c:y val="0.24233568460192603"/>
          <c:w val="9.5195439739414245E-2"/>
          <c:h val="0.313939468503937"/>
        </c:manualLayout>
      </c:layout>
    </c:legend>
    <c:plotVisOnly val="1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smoothMarker"/>
        <c:ser>
          <c:idx val="0"/>
          <c:order val="0"/>
          <c:marker>
            <c:symbol val="none"/>
          </c:marker>
          <c:xVal>
            <c:numRef>
              <c:f>'3D'!$C$709:$C$768</c:f>
              <c:numCache>
                <c:formatCode>General</c:formatCode>
                <c:ptCount val="60"/>
                <c:pt idx="0">
                  <c:v>1</c:v>
                </c:pt>
                <c:pt idx="1">
                  <c:v>0.96592582628906831</c:v>
                </c:pt>
                <c:pt idx="2">
                  <c:v>0.86602540378443871</c:v>
                </c:pt>
                <c:pt idx="3">
                  <c:v>0.70710678118654757</c:v>
                </c:pt>
                <c:pt idx="4">
                  <c:v>0.50000000000000011</c:v>
                </c:pt>
                <c:pt idx="5">
                  <c:v>0.25881904510252074</c:v>
                </c:pt>
                <c:pt idx="6">
                  <c:v>6.1257422745431001E-17</c:v>
                </c:pt>
                <c:pt idx="7">
                  <c:v>-0.25881904510252085</c:v>
                </c:pt>
                <c:pt idx="8">
                  <c:v>-0.49999999999999978</c:v>
                </c:pt>
                <c:pt idx="9">
                  <c:v>-0.70710678118654746</c:v>
                </c:pt>
                <c:pt idx="10">
                  <c:v>-0.86602540378443871</c:v>
                </c:pt>
                <c:pt idx="11">
                  <c:v>-0.9659258262890682</c:v>
                </c:pt>
                <c:pt idx="12">
                  <c:v>-1</c:v>
                </c:pt>
                <c:pt idx="13">
                  <c:v>-0.96592582628906842</c:v>
                </c:pt>
                <c:pt idx="14">
                  <c:v>-0.8660254037844386</c:v>
                </c:pt>
                <c:pt idx="15">
                  <c:v>-0.70710678118654768</c:v>
                </c:pt>
                <c:pt idx="16">
                  <c:v>-0.50000000000000044</c:v>
                </c:pt>
                <c:pt idx="17">
                  <c:v>-0.25881904510252063</c:v>
                </c:pt>
                <c:pt idx="18">
                  <c:v>-1.83772268236293E-16</c:v>
                </c:pt>
                <c:pt idx="19">
                  <c:v>0.25881904510252113</c:v>
                </c:pt>
                <c:pt idx="20">
                  <c:v>0.50000000000000011</c:v>
                </c:pt>
                <c:pt idx="21">
                  <c:v>0.70710678118654735</c:v>
                </c:pt>
                <c:pt idx="22">
                  <c:v>0.86602540378443837</c:v>
                </c:pt>
                <c:pt idx="23">
                  <c:v>0.96592582628906831</c:v>
                </c:pt>
                <c:pt idx="24">
                  <c:v>1</c:v>
                </c:pt>
                <c:pt idx="26">
                  <c:v>1.4142135623730951</c:v>
                </c:pt>
                <c:pt idx="27">
                  <c:v>1.3660254037844388</c:v>
                </c:pt>
                <c:pt idx="28">
                  <c:v>1.2247448713915892</c:v>
                </c:pt>
                <c:pt idx="29">
                  <c:v>1.0000000000000002</c:v>
                </c:pt>
                <c:pt idx="30">
                  <c:v>0.70710678118654768</c:v>
                </c:pt>
                <c:pt idx="31">
                  <c:v>0.36602540378443865</c:v>
                </c:pt>
                <c:pt idx="32">
                  <c:v>8.6631078042610645E-17</c:v>
                </c:pt>
                <c:pt idx="33">
                  <c:v>-0.36602540378443882</c:v>
                </c:pt>
                <c:pt idx="34">
                  <c:v>-0.70710678118654724</c:v>
                </c:pt>
                <c:pt idx="35">
                  <c:v>-1</c:v>
                </c:pt>
                <c:pt idx="36">
                  <c:v>-1.2247448713915892</c:v>
                </c:pt>
                <c:pt idx="37">
                  <c:v>-1.3660254037844386</c:v>
                </c:pt>
                <c:pt idx="38">
                  <c:v>-1.4142135623730951</c:v>
                </c:pt>
                <c:pt idx="39">
                  <c:v>-1.366025403784439</c:v>
                </c:pt>
                <c:pt idx="40">
                  <c:v>-1.2247448713915892</c:v>
                </c:pt>
                <c:pt idx="41">
                  <c:v>-1.0000000000000002</c:v>
                </c:pt>
                <c:pt idx="42">
                  <c:v>-0.70710678118654824</c:v>
                </c:pt>
                <c:pt idx="43">
                  <c:v>-0.36602540378443849</c:v>
                </c:pt>
                <c:pt idx="44">
                  <c:v>-2.5989323412783191E-16</c:v>
                </c:pt>
                <c:pt idx="45">
                  <c:v>0.36602540378443921</c:v>
                </c:pt>
                <c:pt idx="46">
                  <c:v>0.70710678118654768</c:v>
                </c:pt>
                <c:pt idx="47">
                  <c:v>0.99999999999999978</c:v>
                </c:pt>
                <c:pt idx="48">
                  <c:v>1.2247448713915887</c:v>
                </c:pt>
                <c:pt idx="49">
                  <c:v>1.3660254037844388</c:v>
                </c:pt>
                <c:pt idx="50">
                  <c:v>1.4142135623730951</c:v>
                </c:pt>
                <c:pt idx="52">
                  <c:v>-1</c:v>
                </c:pt>
                <c:pt idx="53">
                  <c:v>1</c:v>
                </c:pt>
                <c:pt idx="55">
                  <c:v>-1</c:v>
                </c:pt>
                <c:pt idx="56">
                  <c:v>-1</c:v>
                </c:pt>
                <c:pt idx="58">
                  <c:v>1</c:v>
                </c:pt>
                <c:pt idx="59">
                  <c:v>1</c:v>
                </c:pt>
              </c:numCache>
            </c:numRef>
          </c:xVal>
          <c:yVal>
            <c:numRef>
              <c:f>'3D'!$D$709:$D$768</c:f>
              <c:numCache>
                <c:formatCode>General</c:formatCode>
                <c:ptCount val="60"/>
                <c:pt idx="0">
                  <c:v>0</c:v>
                </c:pt>
                <c:pt idx="1">
                  <c:v>0.25881904510252074</c:v>
                </c:pt>
                <c:pt idx="2">
                  <c:v>0.49999999999999994</c:v>
                </c:pt>
                <c:pt idx="3">
                  <c:v>0.70710678118654746</c:v>
                </c:pt>
                <c:pt idx="4">
                  <c:v>0.8660254037844386</c:v>
                </c:pt>
                <c:pt idx="5">
                  <c:v>0.96592582628906831</c:v>
                </c:pt>
                <c:pt idx="6">
                  <c:v>1</c:v>
                </c:pt>
                <c:pt idx="7">
                  <c:v>0.96592582628906831</c:v>
                </c:pt>
                <c:pt idx="8">
                  <c:v>0.86602540378443871</c:v>
                </c:pt>
                <c:pt idx="9">
                  <c:v>0.70710678118654757</c:v>
                </c:pt>
                <c:pt idx="10">
                  <c:v>0.49999999999999994</c:v>
                </c:pt>
                <c:pt idx="11">
                  <c:v>0.25881904510252102</c:v>
                </c:pt>
                <c:pt idx="12">
                  <c:v>1.22514845490862E-16</c:v>
                </c:pt>
                <c:pt idx="13">
                  <c:v>-0.25881904510252035</c:v>
                </c:pt>
                <c:pt idx="14">
                  <c:v>-0.50000000000000011</c:v>
                </c:pt>
                <c:pt idx="15">
                  <c:v>-0.70710678118654746</c:v>
                </c:pt>
                <c:pt idx="16">
                  <c:v>-0.86602540378443837</c:v>
                </c:pt>
                <c:pt idx="17">
                  <c:v>-0.96592582628906831</c:v>
                </c:pt>
                <c:pt idx="18">
                  <c:v>-1</c:v>
                </c:pt>
                <c:pt idx="19">
                  <c:v>-0.9659258262890682</c:v>
                </c:pt>
                <c:pt idx="20">
                  <c:v>-0.8660254037844386</c:v>
                </c:pt>
                <c:pt idx="21">
                  <c:v>-0.70710678118654768</c:v>
                </c:pt>
                <c:pt idx="22">
                  <c:v>-0.50000000000000044</c:v>
                </c:pt>
                <c:pt idx="23">
                  <c:v>-0.25881904510252068</c:v>
                </c:pt>
                <c:pt idx="24">
                  <c:v>-2.45029690981724E-16</c:v>
                </c:pt>
              </c:numCache>
            </c:numRef>
          </c:yVal>
          <c:smooth val="1"/>
        </c:ser>
        <c:ser>
          <c:idx val="1"/>
          <c:order val="1"/>
          <c:marker>
            <c:symbol val="none"/>
          </c:marker>
          <c:xVal>
            <c:numRef>
              <c:f>'3D'!$C$709:$C$768</c:f>
              <c:numCache>
                <c:formatCode>General</c:formatCode>
                <c:ptCount val="60"/>
                <c:pt idx="0">
                  <c:v>1</c:v>
                </c:pt>
                <c:pt idx="1">
                  <c:v>0.96592582628906831</c:v>
                </c:pt>
                <c:pt idx="2">
                  <c:v>0.86602540378443871</c:v>
                </c:pt>
                <c:pt idx="3">
                  <c:v>0.70710678118654757</c:v>
                </c:pt>
                <c:pt idx="4">
                  <c:v>0.50000000000000011</c:v>
                </c:pt>
                <c:pt idx="5">
                  <c:v>0.25881904510252074</c:v>
                </c:pt>
                <c:pt idx="6">
                  <c:v>6.1257422745431001E-17</c:v>
                </c:pt>
                <c:pt idx="7">
                  <c:v>-0.25881904510252085</c:v>
                </c:pt>
                <c:pt idx="8">
                  <c:v>-0.49999999999999978</c:v>
                </c:pt>
                <c:pt idx="9">
                  <c:v>-0.70710678118654746</c:v>
                </c:pt>
                <c:pt idx="10">
                  <c:v>-0.86602540378443871</c:v>
                </c:pt>
                <c:pt idx="11">
                  <c:v>-0.9659258262890682</c:v>
                </c:pt>
                <c:pt idx="12">
                  <c:v>-1</c:v>
                </c:pt>
                <c:pt idx="13">
                  <c:v>-0.96592582628906842</c:v>
                </c:pt>
                <c:pt idx="14">
                  <c:v>-0.8660254037844386</c:v>
                </c:pt>
                <c:pt idx="15">
                  <c:v>-0.70710678118654768</c:v>
                </c:pt>
                <c:pt idx="16">
                  <c:v>-0.50000000000000044</c:v>
                </c:pt>
                <c:pt idx="17">
                  <c:v>-0.25881904510252063</c:v>
                </c:pt>
                <c:pt idx="18">
                  <c:v>-1.83772268236293E-16</c:v>
                </c:pt>
                <c:pt idx="19">
                  <c:v>0.25881904510252113</c:v>
                </c:pt>
                <c:pt idx="20">
                  <c:v>0.50000000000000011</c:v>
                </c:pt>
                <c:pt idx="21">
                  <c:v>0.70710678118654735</c:v>
                </c:pt>
                <c:pt idx="22">
                  <c:v>0.86602540378443837</c:v>
                </c:pt>
                <c:pt idx="23">
                  <c:v>0.96592582628906831</c:v>
                </c:pt>
                <c:pt idx="24">
                  <c:v>1</c:v>
                </c:pt>
                <c:pt idx="26">
                  <c:v>1.4142135623730951</c:v>
                </c:pt>
                <c:pt idx="27">
                  <c:v>1.3660254037844388</c:v>
                </c:pt>
                <c:pt idx="28">
                  <c:v>1.2247448713915892</c:v>
                </c:pt>
                <c:pt idx="29">
                  <c:v>1.0000000000000002</c:v>
                </c:pt>
                <c:pt idx="30">
                  <c:v>0.70710678118654768</c:v>
                </c:pt>
                <c:pt idx="31">
                  <c:v>0.36602540378443865</c:v>
                </c:pt>
                <c:pt idx="32">
                  <c:v>8.6631078042610645E-17</c:v>
                </c:pt>
                <c:pt idx="33">
                  <c:v>-0.36602540378443882</c:v>
                </c:pt>
                <c:pt idx="34">
                  <c:v>-0.70710678118654724</c:v>
                </c:pt>
                <c:pt idx="35">
                  <c:v>-1</c:v>
                </c:pt>
                <c:pt idx="36">
                  <c:v>-1.2247448713915892</c:v>
                </c:pt>
                <c:pt idx="37">
                  <c:v>-1.3660254037844386</c:v>
                </c:pt>
                <c:pt idx="38">
                  <c:v>-1.4142135623730951</c:v>
                </c:pt>
                <c:pt idx="39">
                  <c:v>-1.366025403784439</c:v>
                </c:pt>
                <c:pt idx="40">
                  <c:v>-1.2247448713915892</c:v>
                </c:pt>
                <c:pt idx="41">
                  <c:v>-1.0000000000000002</c:v>
                </c:pt>
                <c:pt idx="42">
                  <c:v>-0.70710678118654824</c:v>
                </c:pt>
                <c:pt idx="43">
                  <c:v>-0.36602540378443849</c:v>
                </c:pt>
                <c:pt idx="44">
                  <c:v>-2.5989323412783191E-16</c:v>
                </c:pt>
                <c:pt idx="45">
                  <c:v>0.36602540378443921</c:v>
                </c:pt>
                <c:pt idx="46">
                  <c:v>0.70710678118654768</c:v>
                </c:pt>
                <c:pt idx="47">
                  <c:v>0.99999999999999978</c:v>
                </c:pt>
                <c:pt idx="48">
                  <c:v>1.2247448713915887</c:v>
                </c:pt>
                <c:pt idx="49">
                  <c:v>1.3660254037844388</c:v>
                </c:pt>
                <c:pt idx="50">
                  <c:v>1.4142135623730951</c:v>
                </c:pt>
                <c:pt idx="52">
                  <c:v>-1</c:v>
                </c:pt>
                <c:pt idx="53">
                  <c:v>1</c:v>
                </c:pt>
                <c:pt idx="55">
                  <c:v>-1</c:v>
                </c:pt>
                <c:pt idx="56">
                  <c:v>-1</c:v>
                </c:pt>
                <c:pt idx="58">
                  <c:v>1</c:v>
                </c:pt>
                <c:pt idx="59">
                  <c:v>1</c:v>
                </c:pt>
              </c:numCache>
            </c:numRef>
          </c:xVal>
          <c:yVal>
            <c:numRef>
              <c:f>'3D'!$E$709:$E$768</c:f>
              <c:numCache>
                <c:formatCode>General</c:formatCode>
                <c:ptCount val="60"/>
                <c:pt idx="26">
                  <c:v>0</c:v>
                </c:pt>
                <c:pt idx="27">
                  <c:v>0.36602540378443865</c:v>
                </c:pt>
                <c:pt idx="28">
                  <c:v>0.70710678118654746</c:v>
                </c:pt>
                <c:pt idx="29">
                  <c:v>1</c:v>
                </c:pt>
                <c:pt idx="30">
                  <c:v>1.2247448713915892</c:v>
                </c:pt>
                <c:pt idx="31">
                  <c:v>1.3660254037844388</c:v>
                </c:pt>
                <c:pt idx="32">
                  <c:v>1.4142135623730951</c:v>
                </c:pt>
                <c:pt idx="33">
                  <c:v>1.3660254037844388</c:v>
                </c:pt>
                <c:pt idx="34">
                  <c:v>1.2247448713915892</c:v>
                </c:pt>
                <c:pt idx="35">
                  <c:v>1.0000000000000002</c:v>
                </c:pt>
                <c:pt idx="36">
                  <c:v>0.70710678118654746</c:v>
                </c:pt>
                <c:pt idx="37">
                  <c:v>0.36602540378443904</c:v>
                </c:pt>
                <c:pt idx="38">
                  <c:v>1.7326215608522129E-16</c:v>
                </c:pt>
                <c:pt idx="39">
                  <c:v>-0.3660254037844381</c:v>
                </c:pt>
                <c:pt idx="40">
                  <c:v>-0.70710678118654768</c:v>
                </c:pt>
                <c:pt idx="41">
                  <c:v>-1</c:v>
                </c:pt>
                <c:pt idx="42">
                  <c:v>-1.2247448713915887</c:v>
                </c:pt>
                <c:pt idx="43">
                  <c:v>-1.3660254037844388</c:v>
                </c:pt>
                <c:pt idx="44">
                  <c:v>-1.4142135623730951</c:v>
                </c:pt>
                <c:pt idx="45">
                  <c:v>-1.3660254037844386</c:v>
                </c:pt>
                <c:pt idx="46">
                  <c:v>-1.2247448713915892</c:v>
                </c:pt>
                <c:pt idx="47">
                  <c:v>-1.0000000000000002</c:v>
                </c:pt>
                <c:pt idx="48">
                  <c:v>-0.70710678118654824</c:v>
                </c:pt>
                <c:pt idx="49">
                  <c:v>-0.36602540378443854</c:v>
                </c:pt>
                <c:pt idx="50">
                  <c:v>-3.4652431217044258E-16</c:v>
                </c:pt>
              </c:numCache>
            </c:numRef>
          </c:yVal>
          <c:smooth val="1"/>
        </c:ser>
        <c:ser>
          <c:idx val="2"/>
          <c:order val="2"/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dPt>
            <c:idx val="53"/>
            <c:spPr>
              <a:ln>
                <a:solidFill>
                  <a:srgbClr val="00B0F0"/>
                </a:solidFill>
              </a:ln>
            </c:spPr>
          </c:dPt>
          <c:xVal>
            <c:numRef>
              <c:f>'3D'!$C$709:$C$768</c:f>
              <c:numCache>
                <c:formatCode>General</c:formatCode>
                <c:ptCount val="60"/>
                <c:pt idx="0">
                  <c:v>1</c:v>
                </c:pt>
                <c:pt idx="1">
                  <c:v>0.96592582628906831</c:v>
                </c:pt>
                <c:pt idx="2">
                  <c:v>0.86602540378443871</c:v>
                </c:pt>
                <c:pt idx="3">
                  <c:v>0.70710678118654757</c:v>
                </c:pt>
                <c:pt idx="4">
                  <c:v>0.50000000000000011</c:v>
                </c:pt>
                <c:pt idx="5">
                  <c:v>0.25881904510252074</c:v>
                </c:pt>
                <c:pt idx="6">
                  <c:v>6.1257422745431001E-17</c:v>
                </c:pt>
                <c:pt idx="7">
                  <c:v>-0.25881904510252085</c:v>
                </c:pt>
                <c:pt idx="8">
                  <c:v>-0.49999999999999978</c:v>
                </c:pt>
                <c:pt idx="9">
                  <c:v>-0.70710678118654746</c:v>
                </c:pt>
                <c:pt idx="10">
                  <c:v>-0.86602540378443871</c:v>
                </c:pt>
                <c:pt idx="11">
                  <c:v>-0.9659258262890682</c:v>
                </c:pt>
                <c:pt idx="12">
                  <c:v>-1</c:v>
                </c:pt>
                <c:pt idx="13">
                  <c:v>-0.96592582628906842</c:v>
                </c:pt>
                <c:pt idx="14">
                  <c:v>-0.8660254037844386</c:v>
                </c:pt>
                <c:pt idx="15">
                  <c:v>-0.70710678118654768</c:v>
                </c:pt>
                <c:pt idx="16">
                  <c:v>-0.50000000000000044</c:v>
                </c:pt>
                <c:pt idx="17">
                  <c:v>-0.25881904510252063</c:v>
                </c:pt>
                <c:pt idx="18">
                  <c:v>-1.83772268236293E-16</c:v>
                </c:pt>
                <c:pt idx="19">
                  <c:v>0.25881904510252113</c:v>
                </c:pt>
                <c:pt idx="20">
                  <c:v>0.50000000000000011</c:v>
                </c:pt>
                <c:pt idx="21">
                  <c:v>0.70710678118654735</c:v>
                </c:pt>
                <c:pt idx="22">
                  <c:v>0.86602540378443837</c:v>
                </c:pt>
                <c:pt idx="23">
                  <c:v>0.96592582628906831</c:v>
                </c:pt>
                <c:pt idx="24">
                  <c:v>1</c:v>
                </c:pt>
                <c:pt idx="26">
                  <c:v>1.4142135623730951</c:v>
                </c:pt>
                <c:pt idx="27">
                  <c:v>1.3660254037844388</c:v>
                </c:pt>
                <c:pt idx="28">
                  <c:v>1.2247448713915892</c:v>
                </c:pt>
                <c:pt idx="29">
                  <c:v>1.0000000000000002</c:v>
                </c:pt>
                <c:pt idx="30">
                  <c:v>0.70710678118654768</c:v>
                </c:pt>
                <c:pt idx="31">
                  <c:v>0.36602540378443865</c:v>
                </c:pt>
                <c:pt idx="32">
                  <c:v>8.6631078042610645E-17</c:v>
                </c:pt>
                <c:pt idx="33">
                  <c:v>-0.36602540378443882</c:v>
                </c:pt>
                <c:pt idx="34">
                  <c:v>-0.70710678118654724</c:v>
                </c:pt>
                <c:pt idx="35">
                  <c:v>-1</c:v>
                </c:pt>
                <c:pt idx="36">
                  <c:v>-1.2247448713915892</c:v>
                </c:pt>
                <c:pt idx="37">
                  <c:v>-1.3660254037844386</c:v>
                </c:pt>
                <c:pt idx="38">
                  <c:v>-1.4142135623730951</c:v>
                </c:pt>
                <c:pt idx="39">
                  <c:v>-1.366025403784439</c:v>
                </c:pt>
                <c:pt idx="40">
                  <c:v>-1.2247448713915892</c:v>
                </c:pt>
                <c:pt idx="41">
                  <c:v>-1.0000000000000002</c:v>
                </c:pt>
                <c:pt idx="42">
                  <c:v>-0.70710678118654824</c:v>
                </c:pt>
                <c:pt idx="43">
                  <c:v>-0.36602540378443849</c:v>
                </c:pt>
                <c:pt idx="44">
                  <c:v>-2.5989323412783191E-16</c:v>
                </c:pt>
                <c:pt idx="45">
                  <c:v>0.36602540378443921</c:v>
                </c:pt>
                <c:pt idx="46">
                  <c:v>0.70710678118654768</c:v>
                </c:pt>
                <c:pt idx="47">
                  <c:v>0.99999999999999978</c:v>
                </c:pt>
                <c:pt idx="48">
                  <c:v>1.2247448713915887</c:v>
                </c:pt>
                <c:pt idx="49">
                  <c:v>1.3660254037844388</c:v>
                </c:pt>
                <c:pt idx="50">
                  <c:v>1.4142135623730951</c:v>
                </c:pt>
                <c:pt idx="52">
                  <c:v>-1</c:v>
                </c:pt>
                <c:pt idx="53">
                  <c:v>1</c:v>
                </c:pt>
                <c:pt idx="55">
                  <c:v>-1</c:v>
                </c:pt>
                <c:pt idx="56">
                  <c:v>-1</c:v>
                </c:pt>
                <c:pt idx="58">
                  <c:v>1</c:v>
                </c:pt>
                <c:pt idx="59">
                  <c:v>1</c:v>
                </c:pt>
              </c:numCache>
            </c:numRef>
          </c:xVal>
          <c:yVal>
            <c:numRef>
              <c:f>'3D'!$F$709:$F$768</c:f>
              <c:numCache>
                <c:formatCode>General</c:formatCode>
                <c:ptCount val="60"/>
                <c:pt idx="52">
                  <c:v>1</c:v>
                </c:pt>
                <c:pt idx="53">
                  <c:v>1</c:v>
                </c:pt>
              </c:numCache>
            </c:numRef>
          </c:yVal>
          <c:smooth val="1"/>
        </c:ser>
        <c:ser>
          <c:idx val="3"/>
          <c:order val="3"/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'3D'!$C$709:$C$768</c:f>
              <c:numCache>
                <c:formatCode>General</c:formatCode>
                <c:ptCount val="60"/>
                <c:pt idx="0">
                  <c:v>1</c:v>
                </c:pt>
                <c:pt idx="1">
                  <c:v>0.96592582628906831</c:v>
                </c:pt>
                <c:pt idx="2">
                  <c:v>0.86602540378443871</c:v>
                </c:pt>
                <c:pt idx="3">
                  <c:v>0.70710678118654757</c:v>
                </c:pt>
                <c:pt idx="4">
                  <c:v>0.50000000000000011</c:v>
                </c:pt>
                <c:pt idx="5">
                  <c:v>0.25881904510252074</c:v>
                </c:pt>
                <c:pt idx="6">
                  <c:v>6.1257422745431001E-17</c:v>
                </c:pt>
                <c:pt idx="7">
                  <c:v>-0.25881904510252085</c:v>
                </c:pt>
                <c:pt idx="8">
                  <c:v>-0.49999999999999978</c:v>
                </c:pt>
                <c:pt idx="9">
                  <c:v>-0.70710678118654746</c:v>
                </c:pt>
                <c:pt idx="10">
                  <c:v>-0.86602540378443871</c:v>
                </c:pt>
                <c:pt idx="11">
                  <c:v>-0.9659258262890682</c:v>
                </c:pt>
                <c:pt idx="12">
                  <c:v>-1</c:v>
                </c:pt>
                <c:pt idx="13">
                  <c:v>-0.96592582628906842</c:v>
                </c:pt>
                <c:pt idx="14">
                  <c:v>-0.8660254037844386</c:v>
                </c:pt>
                <c:pt idx="15">
                  <c:v>-0.70710678118654768</c:v>
                </c:pt>
                <c:pt idx="16">
                  <c:v>-0.50000000000000044</c:v>
                </c:pt>
                <c:pt idx="17">
                  <c:v>-0.25881904510252063</c:v>
                </c:pt>
                <c:pt idx="18">
                  <c:v>-1.83772268236293E-16</c:v>
                </c:pt>
                <c:pt idx="19">
                  <c:v>0.25881904510252113</c:v>
                </c:pt>
                <c:pt idx="20">
                  <c:v>0.50000000000000011</c:v>
                </c:pt>
                <c:pt idx="21">
                  <c:v>0.70710678118654735</c:v>
                </c:pt>
                <c:pt idx="22">
                  <c:v>0.86602540378443837</c:v>
                </c:pt>
                <c:pt idx="23">
                  <c:v>0.96592582628906831</c:v>
                </c:pt>
                <c:pt idx="24">
                  <c:v>1</c:v>
                </c:pt>
                <c:pt idx="26">
                  <c:v>1.4142135623730951</c:v>
                </c:pt>
                <c:pt idx="27">
                  <c:v>1.3660254037844388</c:v>
                </c:pt>
                <c:pt idx="28">
                  <c:v>1.2247448713915892</c:v>
                </c:pt>
                <c:pt idx="29">
                  <c:v>1.0000000000000002</c:v>
                </c:pt>
                <c:pt idx="30">
                  <c:v>0.70710678118654768</c:v>
                </c:pt>
                <c:pt idx="31">
                  <c:v>0.36602540378443865</c:v>
                </c:pt>
                <c:pt idx="32">
                  <c:v>8.6631078042610645E-17</c:v>
                </c:pt>
                <c:pt idx="33">
                  <c:v>-0.36602540378443882</c:v>
                </c:pt>
                <c:pt idx="34">
                  <c:v>-0.70710678118654724</c:v>
                </c:pt>
                <c:pt idx="35">
                  <c:v>-1</c:v>
                </c:pt>
                <c:pt idx="36">
                  <c:v>-1.2247448713915892</c:v>
                </c:pt>
                <c:pt idx="37">
                  <c:v>-1.3660254037844386</c:v>
                </c:pt>
                <c:pt idx="38">
                  <c:v>-1.4142135623730951</c:v>
                </c:pt>
                <c:pt idx="39">
                  <c:v>-1.366025403784439</c:v>
                </c:pt>
                <c:pt idx="40">
                  <c:v>-1.2247448713915892</c:v>
                </c:pt>
                <c:pt idx="41">
                  <c:v>-1.0000000000000002</c:v>
                </c:pt>
                <c:pt idx="42">
                  <c:v>-0.70710678118654824</c:v>
                </c:pt>
                <c:pt idx="43">
                  <c:v>-0.36602540378443849</c:v>
                </c:pt>
                <c:pt idx="44">
                  <c:v>-2.5989323412783191E-16</c:v>
                </c:pt>
                <c:pt idx="45">
                  <c:v>0.36602540378443921</c:v>
                </c:pt>
                <c:pt idx="46">
                  <c:v>0.70710678118654768</c:v>
                </c:pt>
                <c:pt idx="47">
                  <c:v>0.99999999999999978</c:v>
                </c:pt>
                <c:pt idx="48">
                  <c:v>1.2247448713915887</c:v>
                </c:pt>
                <c:pt idx="49">
                  <c:v>1.3660254037844388</c:v>
                </c:pt>
                <c:pt idx="50">
                  <c:v>1.4142135623730951</c:v>
                </c:pt>
                <c:pt idx="52">
                  <c:v>-1</c:v>
                </c:pt>
                <c:pt idx="53">
                  <c:v>1</c:v>
                </c:pt>
                <c:pt idx="55">
                  <c:v>-1</c:v>
                </c:pt>
                <c:pt idx="56">
                  <c:v>-1</c:v>
                </c:pt>
                <c:pt idx="58">
                  <c:v>1</c:v>
                </c:pt>
                <c:pt idx="59">
                  <c:v>1</c:v>
                </c:pt>
              </c:numCache>
            </c:numRef>
          </c:xVal>
          <c:yVal>
            <c:numRef>
              <c:f>'3D'!$G$709:$G$768</c:f>
              <c:numCache>
                <c:formatCode>General</c:formatCode>
                <c:ptCount val="60"/>
                <c:pt idx="52">
                  <c:v>-1</c:v>
                </c:pt>
                <c:pt idx="53">
                  <c:v>-1</c:v>
                </c:pt>
              </c:numCache>
            </c:numRef>
          </c:yVal>
          <c:smooth val="1"/>
        </c:ser>
        <c:ser>
          <c:idx val="4"/>
          <c:order val="4"/>
          <c:marker>
            <c:symbol val="none"/>
          </c:marker>
          <c:xVal>
            <c:numRef>
              <c:f>'3D'!$C$709:$C$768</c:f>
              <c:numCache>
                <c:formatCode>General</c:formatCode>
                <c:ptCount val="60"/>
                <c:pt idx="0">
                  <c:v>1</c:v>
                </c:pt>
                <c:pt idx="1">
                  <c:v>0.96592582628906831</c:v>
                </c:pt>
                <c:pt idx="2">
                  <c:v>0.86602540378443871</c:v>
                </c:pt>
                <c:pt idx="3">
                  <c:v>0.70710678118654757</c:v>
                </c:pt>
                <c:pt idx="4">
                  <c:v>0.50000000000000011</c:v>
                </c:pt>
                <c:pt idx="5">
                  <c:v>0.25881904510252074</c:v>
                </c:pt>
                <c:pt idx="6">
                  <c:v>6.1257422745431001E-17</c:v>
                </c:pt>
                <c:pt idx="7">
                  <c:v>-0.25881904510252085</c:v>
                </c:pt>
                <c:pt idx="8">
                  <c:v>-0.49999999999999978</c:v>
                </c:pt>
                <c:pt idx="9">
                  <c:v>-0.70710678118654746</c:v>
                </c:pt>
                <c:pt idx="10">
                  <c:v>-0.86602540378443871</c:v>
                </c:pt>
                <c:pt idx="11">
                  <c:v>-0.9659258262890682</c:v>
                </c:pt>
                <c:pt idx="12">
                  <c:v>-1</c:v>
                </c:pt>
                <c:pt idx="13">
                  <c:v>-0.96592582628906842</c:v>
                </c:pt>
                <c:pt idx="14">
                  <c:v>-0.8660254037844386</c:v>
                </c:pt>
                <c:pt idx="15">
                  <c:v>-0.70710678118654768</c:v>
                </c:pt>
                <c:pt idx="16">
                  <c:v>-0.50000000000000044</c:v>
                </c:pt>
                <c:pt idx="17">
                  <c:v>-0.25881904510252063</c:v>
                </c:pt>
                <c:pt idx="18">
                  <c:v>-1.83772268236293E-16</c:v>
                </c:pt>
                <c:pt idx="19">
                  <c:v>0.25881904510252113</c:v>
                </c:pt>
                <c:pt idx="20">
                  <c:v>0.50000000000000011</c:v>
                </c:pt>
                <c:pt idx="21">
                  <c:v>0.70710678118654735</c:v>
                </c:pt>
                <c:pt idx="22">
                  <c:v>0.86602540378443837</c:v>
                </c:pt>
                <c:pt idx="23">
                  <c:v>0.96592582628906831</c:v>
                </c:pt>
                <c:pt idx="24">
                  <c:v>1</c:v>
                </c:pt>
                <c:pt idx="26">
                  <c:v>1.4142135623730951</c:v>
                </c:pt>
                <c:pt idx="27">
                  <c:v>1.3660254037844388</c:v>
                </c:pt>
                <c:pt idx="28">
                  <c:v>1.2247448713915892</c:v>
                </c:pt>
                <c:pt idx="29">
                  <c:v>1.0000000000000002</c:v>
                </c:pt>
                <c:pt idx="30">
                  <c:v>0.70710678118654768</c:v>
                </c:pt>
                <c:pt idx="31">
                  <c:v>0.36602540378443865</c:v>
                </c:pt>
                <c:pt idx="32">
                  <c:v>8.6631078042610645E-17</c:v>
                </c:pt>
                <c:pt idx="33">
                  <c:v>-0.36602540378443882</c:v>
                </c:pt>
                <c:pt idx="34">
                  <c:v>-0.70710678118654724</c:v>
                </c:pt>
                <c:pt idx="35">
                  <c:v>-1</c:v>
                </c:pt>
                <c:pt idx="36">
                  <c:v>-1.2247448713915892</c:v>
                </c:pt>
                <c:pt idx="37">
                  <c:v>-1.3660254037844386</c:v>
                </c:pt>
                <c:pt idx="38">
                  <c:v>-1.4142135623730951</c:v>
                </c:pt>
                <c:pt idx="39">
                  <c:v>-1.366025403784439</c:v>
                </c:pt>
                <c:pt idx="40">
                  <c:v>-1.2247448713915892</c:v>
                </c:pt>
                <c:pt idx="41">
                  <c:v>-1.0000000000000002</c:v>
                </c:pt>
                <c:pt idx="42">
                  <c:v>-0.70710678118654824</c:v>
                </c:pt>
                <c:pt idx="43">
                  <c:v>-0.36602540378443849</c:v>
                </c:pt>
                <c:pt idx="44">
                  <c:v>-2.5989323412783191E-16</c:v>
                </c:pt>
                <c:pt idx="45">
                  <c:v>0.36602540378443921</c:v>
                </c:pt>
                <c:pt idx="46">
                  <c:v>0.70710678118654768</c:v>
                </c:pt>
                <c:pt idx="47">
                  <c:v>0.99999999999999978</c:v>
                </c:pt>
                <c:pt idx="48">
                  <c:v>1.2247448713915887</c:v>
                </c:pt>
                <c:pt idx="49">
                  <c:v>1.3660254037844388</c:v>
                </c:pt>
                <c:pt idx="50">
                  <c:v>1.4142135623730951</c:v>
                </c:pt>
                <c:pt idx="52">
                  <c:v>-1</c:v>
                </c:pt>
                <c:pt idx="53">
                  <c:v>1</c:v>
                </c:pt>
                <c:pt idx="55">
                  <c:v>-1</c:v>
                </c:pt>
                <c:pt idx="56">
                  <c:v>-1</c:v>
                </c:pt>
                <c:pt idx="58">
                  <c:v>1</c:v>
                </c:pt>
                <c:pt idx="59">
                  <c:v>1</c:v>
                </c:pt>
              </c:numCache>
            </c:numRef>
          </c:xVal>
          <c:yVal>
            <c:numRef>
              <c:f>'3D'!$H$709:$H$768</c:f>
              <c:numCache>
                <c:formatCode>General</c:formatCode>
                <c:ptCount val="60"/>
                <c:pt idx="55">
                  <c:v>-1</c:v>
                </c:pt>
                <c:pt idx="56">
                  <c:v>1</c:v>
                </c:pt>
                <c:pt idx="58">
                  <c:v>-1</c:v>
                </c:pt>
                <c:pt idx="59">
                  <c:v>1</c:v>
                </c:pt>
              </c:numCache>
            </c:numRef>
          </c:yVal>
          <c:smooth val="1"/>
        </c:ser>
        <c:axId val="528330752"/>
        <c:axId val="528332288"/>
      </c:scatterChart>
      <c:valAx>
        <c:axId val="528330752"/>
        <c:scaling>
          <c:orientation val="minMax"/>
          <c:max val="1.5"/>
          <c:min val="-1.5"/>
        </c:scaling>
        <c:axPos val="b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528332288"/>
        <c:crosses val="autoZero"/>
        <c:crossBetween val="midCat"/>
      </c:valAx>
      <c:valAx>
        <c:axId val="528332288"/>
        <c:scaling>
          <c:orientation val="minMax"/>
          <c:max val="1.5"/>
          <c:min val="-1.5"/>
        </c:scaling>
        <c:axPos val="l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528330752"/>
        <c:crosses val="autoZero"/>
        <c:crossBetween val="midCat"/>
      </c:valAx>
    </c:plotArea>
    <c:plotVisOnly val="1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smoothMarker"/>
        <c:ser>
          <c:idx val="0"/>
          <c:order val="0"/>
          <c:tx>
            <c:strRef>
              <c:f>'3D'!$H$158</c:f>
              <c:strCache>
                <c:ptCount val="1"/>
                <c:pt idx="0">
                  <c:v>1</c:v>
                </c:pt>
              </c:strCache>
            </c:strRef>
          </c:tx>
          <c:marker>
            <c:symbol val="none"/>
          </c:marker>
          <c:xVal>
            <c:numRef>
              <c:f>'3D'!$I$157:$DX$157</c:f>
              <c:numCache>
                <c:formatCode>General</c:formatCode>
                <c:ptCount val="120"/>
                <c:pt idx="0">
                  <c:v>-7</c:v>
                </c:pt>
                <c:pt idx="1">
                  <c:v>-6.9</c:v>
                </c:pt>
                <c:pt idx="2">
                  <c:v>-6.8000000000000007</c:v>
                </c:pt>
                <c:pt idx="3">
                  <c:v>-6.7000000000000011</c:v>
                </c:pt>
                <c:pt idx="4">
                  <c:v>-6.6000000000000014</c:v>
                </c:pt>
                <c:pt idx="5">
                  <c:v>-6.5000000000000018</c:v>
                </c:pt>
                <c:pt idx="6">
                  <c:v>-6.4000000000000021</c:v>
                </c:pt>
                <c:pt idx="7">
                  <c:v>-6.3000000000000025</c:v>
                </c:pt>
                <c:pt idx="8">
                  <c:v>-6.2000000000000028</c:v>
                </c:pt>
                <c:pt idx="9">
                  <c:v>-6.1000000000000032</c:v>
                </c:pt>
                <c:pt idx="10">
                  <c:v>-6.0000000000000036</c:v>
                </c:pt>
                <c:pt idx="11">
                  <c:v>-5.9000000000000039</c:v>
                </c:pt>
                <c:pt idx="12">
                  <c:v>-5.8000000000000043</c:v>
                </c:pt>
                <c:pt idx="13">
                  <c:v>-5.7000000000000046</c:v>
                </c:pt>
                <c:pt idx="14">
                  <c:v>-5.600000000000005</c:v>
                </c:pt>
                <c:pt idx="15">
                  <c:v>-5.5000000000000053</c:v>
                </c:pt>
                <c:pt idx="16">
                  <c:v>-5.4000000000000057</c:v>
                </c:pt>
                <c:pt idx="17">
                  <c:v>-5.300000000000006</c:v>
                </c:pt>
                <c:pt idx="18">
                  <c:v>-5.2000000000000064</c:v>
                </c:pt>
                <c:pt idx="19">
                  <c:v>-5.1000000000000068</c:v>
                </c:pt>
                <c:pt idx="20">
                  <c:v>-5.0000000000000071</c:v>
                </c:pt>
                <c:pt idx="21">
                  <c:v>-4.9000000000000075</c:v>
                </c:pt>
                <c:pt idx="22">
                  <c:v>-4.8000000000000078</c:v>
                </c:pt>
                <c:pt idx="23">
                  <c:v>-4.7000000000000082</c:v>
                </c:pt>
                <c:pt idx="24">
                  <c:v>-4.6000000000000085</c:v>
                </c:pt>
                <c:pt idx="25">
                  <c:v>-4.5000000000000089</c:v>
                </c:pt>
                <c:pt idx="26">
                  <c:v>-4.4000000000000092</c:v>
                </c:pt>
                <c:pt idx="27">
                  <c:v>-4.3000000000000096</c:v>
                </c:pt>
                <c:pt idx="28">
                  <c:v>-4.2000000000000099</c:v>
                </c:pt>
                <c:pt idx="29">
                  <c:v>-4.1000000000000103</c:v>
                </c:pt>
                <c:pt idx="30">
                  <c:v>-4.0000000000000107</c:v>
                </c:pt>
                <c:pt idx="31">
                  <c:v>-3.9000000000000106</c:v>
                </c:pt>
                <c:pt idx="32">
                  <c:v>-3.8000000000000105</c:v>
                </c:pt>
                <c:pt idx="33">
                  <c:v>-3.7000000000000104</c:v>
                </c:pt>
                <c:pt idx="34">
                  <c:v>-3.6000000000000103</c:v>
                </c:pt>
                <c:pt idx="35">
                  <c:v>-3.5000000000000102</c:v>
                </c:pt>
                <c:pt idx="36">
                  <c:v>-3.4000000000000101</c:v>
                </c:pt>
                <c:pt idx="37">
                  <c:v>-3.30000000000001</c:v>
                </c:pt>
                <c:pt idx="38">
                  <c:v>-3.2000000000000099</c:v>
                </c:pt>
                <c:pt idx="39">
                  <c:v>-3.1000000000000099</c:v>
                </c:pt>
                <c:pt idx="40">
                  <c:v>-3.0000000000000098</c:v>
                </c:pt>
                <c:pt idx="41">
                  <c:v>-2.9000000000000097</c:v>
                </c:pt>
                <c:pt idx="42">
                  <c:v>-2.8000000000000096</c:v>
                </c:pt>
                <c:pt idx="43">
                  <c:v>-2.7000000000000095</c:v>
                </c:pt>
                <c:pt idx="44">
                  <c:v>-2.6000000000000094</c:v>
                </c:pt>
                <c:pt idx="45">
                  <c:v>-2.5000000000000093</c:v>
                </c:pt>
                <c:pt idx="46">
                  <c:v>-2.4000000000000092</c:v>
                </c:pt>
                <c:pt idx="47">
                  <c:v>-2.3000000000000091</c:v>
                </c:pt>
                <c:pt idx="48">
                  <c:v>-2.2000000000000091</c:v>
                </c:pt>
                <c:pt idx="49">
                  <c:v>-2.100000000000009</c:v>
                </c:pt>
                <c:pt idx="50">
                  <c:v>-2.0000000000000089</c:v>
                </c:pt>
                <c:pt idx="51">
                  <c:v>-1.9000000000000088</c:v>
                </c:pt>
                <c:pt idx="52">
                  <c:v>-1.8000000000000087</c:v>
                </c:pt>
                <c:pt idx="53">
                  <c:v>-1.7000000000000086</c:v>
                </c:pt>
                <c:pt idx="54">
                  <c:v>-1.6000000000000085</c:v>
                </c:pt>
                <c:pt idx="55">
                  <c:v>-1.5000000000000084</c:v>
                </c:pt>
                <c:pt idx="56">
                  <c:v>-1.4000000000000083</c:v>
                </c:pt>
                <c:pt idx="57">
                  <c:v>-1.3000000000000083</c:v>
                </c:pt>
                <c:pt idx="58">
                  <c:v>-1.2000000000000082</c:v>
                </c:pt>
                <c:pt idx="59">
                  <c:v>-1.1000000000000081</c:v>
                </c:pt>
                <c:pt idx="60">
                  <c:v>-1.000000000000008</c:v>
                </c:pt>
                <c:pt idx="61">
                  <c:v>-0.90000000000000802</c:v>
                </c:pt>
                <c:pt idx="62">
                  <c:v>-0.80000000000000804</c:v>
                </c:pt>
                <c:pt idx="63">
                  <c:v>-0.70000000000000806</c:v>
                </c:pt>
                <c:pt idx="64">
                  <c:v>-0.60000000000000808</c:v>
                </c:pt>
                <c:pt idx="65">
                  <c:v>-0.5000000000000081</c:v>
                </c:pt>
                <c:pt idx="66">
                  <c:v>-0.40000000000000813</c:v>
                </c:pt>
                <c:pt idx="67">
                  <c:v>-0.30000000000000815</c:v>
                </c:pt>
                <c:pt idx="68">
                  <c:v>-0.20000000000000814</c:v>
                </c:pt>
                <c:pt idx="69">
                  <c:v>-0.10000000000000814</c:v>
                </c:pt>
                <c:pt idx="70">
                  <c:v>-8.1323836553792717E-15</c:v>
                </c:pt>
                <c:pt idx="71">
                  <c:v>9.9999999999991873E-2</c:v>
                </c:pt>
                <c:pt idx="72">
                  <c:v>0.19999999999999188</c:v>
                </c:pt>
                <c:pt idx="73">
                  <c:v>0.29999999999999188</c:v>
                </c:pt>
                <c:pt idx="74">
                  <c:v>0.39999999999999192</c:v>
                </c:pt>
                <c:pt idx="75">
                  <c:v>0.4999999999999919</c:v>
                </c:pt>
                <c:pt idx="76">
                  <c:v>0.59999999999999187</c:v>
                </c:pt>
                <c:pt idx="77">
                  <c:v>0.69999999999999185</c:v>
                </c:pt>
                <c:pt idx="78">
                  <c:v>0.79999999999999183</c:v>
                </c:pt>
                <c:pt idx="79">
                  <c:v>0.89999999999999181</c:v>
                </c:pt>
                <c:pt idx="80">
                  <c:v>0.99999999999999178</c:v>
                </c:pt>
                <c:pt idx="81">
                  <c:v>1.0999999999999919</c:v>
                </c:pt>
                <c:pt idx="82">
                  <c:v>1.199999999999992</c:v>
                </c:pt>
                <c:pt idx="83">
                  <c:v>1.2999999999999921</c:v>
                </c:pt>
                <c:pt idx="84">
                  <c:v>1.3999999999999921</c:v>
                </c:pt>
                <c:pt idx="85">
                  <c:v>1.4999999999999922</c:v>
                </c:pt>
                <c:pt idx="86">
                  <c:v>1.5999999999999923</c:v>
                </c:pt>
                <c:pt idx="87">
                  <c:v>1.6999999999999924</c:v>
                </c:pt>
                <c:pt idx="88">
                  <c:v>1.7999999999999925</c:v>
                </c:pt>
                <c:pt idx="89">
                  <c:v>1.8999999999999926</c:v>
                </c:pt>
                <c:pt idx="90">
                  <c:v>1.9999999999999927</c:v>
                </c:pt>
                <c:pt idx="91">
                  <c:v>2.0999999999999925</c:v>
                </c:pt>
                <c:pt idx="92">
                  <c:v>2.1999999999999926</c:v>
                </c:pt>
                <c:pt idx="93">
                  <c:v>2.2999999999999927</c:v>
                </c:pt>
                <c:pt idx="94">
                  <c:v>2.3999999999999928</c:v>
                </c:pt>
                <c:pt idx="95">
                  <c:v>2.4999999999999929</c:v>
                </c:pt>
                <c:pt idx="96">
                  <c:v>2.599999999999993</c:v>
                </c:pt>
                <c:pt idx="97">
                  <c:v>2.6999999999999931</c:v>
                </c:pt>
                <c:pt idx="98">
                  <c:v>2.7999999999999932</c:v>
                </c:pt>
                <c:pt idx="99">
                  <c:v>2.8999999999999932</c:v>
                </c:pt>
                <c:pt idx="100">
                  <c:v>2.9999999999999933</c:v>
                </c:pt>
                <c:pt idx="101">
                  <c:v>3.0999999999999934</c:v>
                </c:pt>
                <c:pt idx="102">
                  <c:v>3.1999999999999935</c:v>
                </c:pt>
                <c:pt idx="103">
                  <c:v>3.2999999999999936</c:v>
                </c:pt>
                <c:pt idx="104">
                  <c:v>3.3999999999999937</c:v>
                </c:pt>
                <c:pt idx="105">
                  <c:v>3.4999999999999938</c:v>
                </c:pt>
                <c:pt idx="106">
                  <c:v>3.5999999999999939</c:v>
                </c:pt>
                <c:pt idx="107">
                  <c:v>3.699999999999994</c:v>
                </c:pt>
                <c:pt idx="108">
                  <c:v>3.799999999999994</c:v>
                </c:pt>
                <c:pt idx="109">
                  <c:v>3.8999999999999941</c:v>
                </c:pt>
                <c:pt idx="110">
                  <c:v>3.9999999999999942</c:v>
                </c:pt>
                <c:pt idx="111">
                  <c:v>4.0999999999999943</c:v>
                </c:pt>
                <c:pt idx="112">
                  <c:v>4.199999999999994</c:v>
                </c:pt>
                <c:pt idx="113">
                  <c:v>4.2999999999999936</c:v>
                </c:pt>
                <c:pt idx="114">
                  <c:v>4.3999999999999932</c:v>
                </c:pt>
                <c:pt idx="115">
                  <c:v>4.4999999999999929</c:v>
                </c:pt>
                <c:pt idx="116">
                  <c:v>4.5999999999999925</c:v>
                </c:pt>
                <c:pt idx="117">
                  <c:v>4.6999999999999922</c:v>
                </c:pt>
                <c:pt idx="118">
                  <c:v>4.7999999999999918</c:v>
                </c:pt>
                <c:pt idx="119">
                  <c:v>4.8999999999999915</c:v>
                </c:pt>
              </c:numCache>
            </c:numRef>
          </c:xVal>
          <c:yVal>
            <c:numRef>
              <c:f>'3D'!$I$158:$DX$158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3.9603960396039604E-2</c:v>
                </c:pt>
                <c:pt idx="71">
                  <c:v>3.9603960396039604E-2</c:v>
                </c:pt>
                <c:pt idx="72">
                  <c:v>3.9603960396039604E-2</c:v>
                </c:pt>
                <c:pt idx="73">
                  <c:v>3.9603960396039604E-2</c:v>
                </c:pt>
                <c:pt idx="74">
                  <c:v>5.9405940594059403E-2</c:v>
                </c:pt>
                <c:pt idx="75">
                  <c:v>3.9603960396039604E-2</c:v>
                </c:pt>
                <c:pt idx="76">
                  <c:v>5.9405940594059403E-2</c:v>
                </c:pt>
                <c:pt idx="77">
                  <c:v>3.9603960396039604E-2</c:v>
                </c:pt>
                <c:pt idx="78">
                  <c:v>5.9405940594059403E-2</c:v>
                </c:pt>
                <c:pt idx="79">
                  <c:v>5.9405940594059403E-2</c:v>
                </c:pt>
                <c:pt idx="80">
                  <c:v>5.9405940594059403E-2</c:v>
                </c:pt>
                <c:pt idx="81">
                  <c:v>7.9207920792079209E-2</c:v>
                </c:pt>
                <c:pt idx="82">
                  <c:v>7.9207920792079209E-2</c:v>
                </c:pt>
                <c:pt idx="83">
                  <c:v>0.11881188118811881</c:v>
                </c:pt>
                <c:pt idx="84">
                  <c:v>0.18811881188118812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'3D'!$H$159</c:f>
              <c:strCache>
                <c:ptCount val="1"/>
                <c:pt idx="0">
                  <c:v>2</c:v>
                </c:pt>
              </c:strCache>
            </c:strRef>
          </c:tx>
          <c:marker>
            <c:symbol val="none"/>
          </c:marker>
          <c:xVal>
            <c:numRef>
              <c:f>'3D'!$I$157:$DX$157</c:f>
              <c:numCache>
                <c:formatCode>General</c:formatCode>
                <c:ptCount val="120"/>
                <c:pt idx="0">
                  <c:v>-7</c:v>
                </c:pt>
                <c:pt idx="1">
                  <c:v>-6.9</c:v>
                </c:pt>
                <c:pt idx="2">
                  <c:v>-6.8000000000000007</c:v>
                </c:pt>
                <c:pt idx="3">
                  <c:v>-6.7000000000000011</c:v>
                </c:pt>
                <c:pt idx="4">
                  <c:v>-6.6000000000000014</c:v>
                </c:pt>
                <c:pt idx="5">
                  <c:v>-6.5000000000000018</c:v>
                </c:pt>
                <c:pt idx="6">
                  <c:v>-6.4000000000000021</c:v>
                </c:pt>
                <c:pt idx="7">
                  <c:v>-6.3000000000000025</c:v>
                </c:pt>
                <c:pt idx="8">
                  <c:v>-6.2000000000000028</c:v>
                </c:pt>
                <c:pt idx="9">
                  <c:v>-6.1000000000000032</c:v>
                </c:pt>
                <c:pt idx="10">
                  <c:v>-6.0000000000000036</c:v>
                </c:pt>
                <c:pt idx="11">
                  <c:v>-5.9000000000000039</c:v>
                </c:pt>
                <c:pt idx="12">
                  <c:v>-5.8000000000000043</c:v>
                </c:pt>
                <c:pt idx="13">
                  <c:v>-5.7000000000000046</c:v>
                </c:pt>
                <c:pt idx="14">
                  <c:v>-5.600000000000005</c:v>
                </c:pt>
                <c:pt idx="15">
                  <c:v>-5.5000000000000053</c:v>
                </c:pt>
                <c:pt idx="16">
                  <c:v>-5.4000000000000057</c:v>
                </c:pt>
                <c:pt idx="17">
                  <c:v>-5.300000000000006</c:v>
                </c:pt>
                <c:pt idx="18">
                  <c:v>-5.2000000000000064</c:v>
                </c:pt>
                <c:pt idx="19">
                  <c:v>-5.1000000000000068</c:v>
                </c:pt>
                <c:pt idx="20">
                  <c:v>-5.0000000000000071</c:v>
                </c:pt>
                <c:pt idx="21">
                  <c:v>-4.9000000000000075</c:v>
                </c:pt>
                <c:pt idx="22">
                  <c:v>-4.8000000000000078</c:v>
                </c:pt>
                <c:pt idx="23">
                  <c:v>-4.7000000000000082</c:v>
                </c:pt>
                <c:pt idx="24">
                  <c:v>-4.6000000000000085</c:v>
                </c:pt>
                <c:pt idx="25">
                  <c:v>-4.5000000000000089</c:v>
                </c:pt>
                <c:pt idx="26">
                  <c:v>-4.4000000000000092</c:v>
                </c:pt>
                <c:pt idx="27">
                  <c:v>-4.3000000000000096</c:v>
                </c:pt>
                <c:pt idx="28">
                  <c:v>-4.2000000000000099</c:v>
                </c:pt>
                <c:pt idx="29">
                  <c:v>-4.1000000000000103</c:v>
                </c:pt>
                <c:pt idx="30">
                  <c:v>-4.0000000000000107</c:v>
                </c:pt>
                <c:pt idx="31">
                  <c:v>-3.9000000000000106</c:v>
                </c:pt>
                <c:pt idx="32">
                  <c:v>-3.8000000000000105</c:v>
                </c:pt>
                <c:pt idx="33">
                  <c:v>-3.7000000000000104</c:v>
                </c:pt>
                <c:pt idx="34">
                  <c:v>-3.6000000000000103</c:v>
                </c:pt>
                <c:pt idx="35">
                  <c:v>-3.5000000000000102</c:v>
                </c:pt>
                <c:pt idx="36">
                  <c:v>-3.4000000000000101</c:v>
                </c:pt>
                <c:pt idx="37">
                  <c:v>-3.30000000000001</c:v>
                </c:pt>
                <c:pt idx="38">
                  <c:v>-3.2000000000000099</c:v>
                </c:pt>
                <c:pt idx="39">
                  <c:v>-3.1000000000000099</c:v>
                </c:pt>
                <c:pt idx="40">
                  <c:v>-3.0000000000000098</c:v>
                </c:pt>
                <c:pt idx="41">
                  <c:v>-2.9000000000000097</c:v>
                </c:pt>
                <c:pt idx="42">
                  <c:v>-2.8000000000000096</c:v>
                </c:pt>
                <c:pt idx="43">
                  <c:v>-2.7000000000000095</c:v>
                </c:pt>
                <c:pt idx="44">
                  <c:v>-2.6000000000000094</c:v>
                </c:pt>
                <c:pt idx="45">
                  <c:v>-2.5000000000000093</c:v>
                </c:pt>
                <c:pt idx="46">
                  <c:v>-2.4000000000000092</c:v>
                </c:pt>
                <c:pt idx="47">
                  <c:v>-2.3000000000000091</c:v>
                </c:pt>
                <c:pt idx="48">
                  <c:v>-2.2000000000000091</c:v>
                </c:pt>
                <c:pt idx="49">
                  <c:v>-2.100000000000009</c:v>
                </c:pt>
                <c:pt idx="50">
                  <c:v>-2.0000000000000089</c:v>
                </c:pt>
                <c:pt idx="51">
                  <c:v>-1.9000000000000088</c:v>
                </c:pt>
                <c:pt idx="52">
                  <c:v>-1.8000000000000087</c:v>
                </c:pt>
                <c:pt idx="53">
                  <c:v>-1.7000000000000086</c:v>
                </c:pt>
                <c:pt idx="54">
                  <c:v>-1.6000000000000085</c:v>
                </c:pt>
                <c:pt idx="55">
                  <c:v>-1.5000000000000084</c:v>
                </c:pt>
                <c:pt idx="56">
                  <c:v>-1.4000000000000083</c:v>
                </c:pt>
                <c:pt idx="57">
                  <c:v>-1.3000000000000083</c:v>
                </c:pt>
                <c:pt idx="58">
                  <c:v>-1.2000000000000082</c:v>
                </c:pt>
                <c:pt idx="59">
                  <c:v>-1.1000000000000081</c:v>
                </c:pt>
                <c:pt idx="60">
                  <c:v>-1.000000000000008</c:v>
                </c:pt>
                <c:pt idx="61">
                  <c:v>-0.90000000000000802</c:v>
                </c:pt>
                <c:pt idx="62">
                  <c:v>-0.80000000000000804</c:v>
                </c:pt>
                <c:pt idx="63">
                  <c:v>-0.70000000000000806</c:v>
                </c:pt>
                <c:pt idx="64">
                  <c:v>-0.60000000000000808</c:v>
                </c:pt>
                <c:pt idx="65">
                  <c:v>-0.5000000000000081</c:v>
                </c:pt>
                <c:pt idx="66">
                  <c:v>-0.40000000000000813</c:v>
                </c:pt>
                <c:pt idx="67">
                  <c:v>-0.30000000000000815</c:v>
                </c:pt>
                <c:pt idx="68">
                  <c:v>-0.20000000000000814</c:v>
                </c:pt>
                <c:pt idx="69">
                  <c:v>-0.10000000000000814</c:v>
                </c:pt>
                <c:pt idx="70">
                  <c:v>-8.1323836553792717E-15</c:v>
                </c:pt>
                <c:pt idx="71">
                  <c:v>9.9999999999991873E-2</c:v>
                </c:pt>
                <c:pt idx="72">
                  <c:v>0.19999999999999188</c:v>
                </c:pt>
                <c:pt idx="73">
                  <c:v>0.29999999999999188</c:v>
                </c:pt>
                <c:pt idx="74">
                  <c:v>0.39999999999999192</c:v>
                </c:pt>
                <c:pt idx="75">
                  <c:v>0.4999999999999919</c:v>
                </c:pt>
                <c:pt idx="76">
                  <c:v>0.59999999999999187</c:v>
                </c:pt>
                <c:pt idx="77">
                  <c:v>0.69999999999999185</c:v>
                </c:pt>
                <c:pt idx="78">
                  <c:v>0.79999999999999183</c:v>
                </c:pt>
                <c:pt idx="79">
                  <c:v>0.89999999999999181</c:v>
                </c:pt>
                <c:pt idx="80">
                  <c:v>0.99999999999999178</c:v>
                </c:pt>
                <c:pt idx="81">
                  <c:v>1.0999999999999919</c:v>
                </c:pt>
                <c:pt idx="82">
                  <c:v>1.199999999999992</c:v>
                </c:pt>
                <c:pt idx="83">
                  <c:v>1.2999999999999921</c:v>
                </c:pt>
                <c:pt idx="84">
                  <c:v>1.3999999999999921</c:v>
                </c:pt>
                <c:pt idx="85">
                  <c:v>1.4999999999999922</c:v>
                </c:pt>
                <c:pt idx="86">
                  <c:v>1.5999999999999923</c:v>
                </c:pt>
                <c:pt idx="87">
                  <c:v>1.6999999999999924</c:v>
                </c:pt>
                <c:pt idx="88">
                  <c:v>1.7999999999999925</c:v>
                </c:pt>
                <c:pt idx="89">
                  <c:v>1.8999999999999926</c:v>
                </c:pt>
                <c:pt idx="90">
                  <c:v>1.9999999999999927</c:v>
                </c:pt>
                <c:pt idx="91">
                  <c:v>2.0999999999999925</c:v>
                </c:pt>
                <c:pt idx="92">
                  <c:v>2.1999999999999926</c:v>
                </c:pt>
                <c:pt idx="93">
                  <c:v>2.2999999999999927</c:v>
                </c:pt>
                <c:pt idx="94">
                  <c:v>2.3999999999999928</c:v>
                </c:pt>
                <c:pt idx="95">
                  <c:v>2.4999999999999929</c:v>
                </c:pt>
                <c:pt idx="96">
                  <c:v>2.599999999999993</c:v>
                </c:pt>
                <c:pt idx="97">
                  <c:v>2.6999999999999931</c:v>
                </c:pt>
                <c:pt idx="98">
                  <c:v>2.7999999999999932</c:v>
                </c:pt>
                <c:pt idx="99">
                  <c:v>2.8999999999999932</c:v>
                </c:pt>
                <c:pt idx="100">
                  <c:v>2.9999999999999933</c:v>
                </c:pt>
                <c:pt idx="101">
                  <c:v>3.0999999999999934</c:v>
                </c:pt>
                <c:pt idx="102">
                  <c:v>3.1999999999999935</c:v>
                </c:pt>
                <c:pt idx="103">
                  <c:v>3.2999999999999936</c:v>
                </c:pt>
                <c:pt idx="104">
                  <c:v>3.3999999999999937</c:v>
                </c:pt>
                <c:pt idx="105">
                  <c:v>3.4999999999999938</c:v>
                </c:pt>
                <c:pt idx="106">
                  <c:v>3.5999999999999939</c:v>
                </c:pt>
                <c:pt idx="107">
                  <c:v>3.699999999999994</c:v>
                </c:pt>
                <c:pt idx="108">
                  <c:v>3.799999999999994</c:v>
                </c:pt>
                <c:pt idx="109">
                  <c:v>3.8999999999999941</c:v>
                </c:pt>
                <c:pt idx="110">
                  <c:v>3.9999999999999942</c:v>
                </c:pt>
                <c:pt idx="111">
                  <c:v>4.0999999999999943</c:v>
                </c:pt>
                <c:pt idx="112">
                  <c:v>4.199999999999994</c:v>
                </c:pt>
                <c:pt idx="113">
                  <c:v>4.2999999999999936</c:v>
                </c:pt>
                <c:pt idx="114">
                  <c:v>4.3999999999999932</c:v>
                </c:pt>
                <c:pt idx="115">
                  <c:v>4.4999999999999929</c:v>
                </c:pt>
                <c:pt idx="116">
                  <c:v>4.5999999999999925</c:v>
                </c:pt>
                <c:pt idx="117">
                  <c:v>4.6999999999999922</c:v>
                </c:pt>
                <c:pt idx="118">
                  <c:v>4.7999999999999918</c:v>
                </c:pt>
                <c:pt idx="119">
                  <c:v>4.8999999999999915</c:v>
                </c:pt>
              </c:numCache>
            </c:numRef>
          </c:xVal>
          <c:yVal>
            <c:numRef>
              <c:f>'3D'!$I$159:$DX$159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0.10891089108910891</c:v>
                </c:pt>
                <c:pt idx="66">
                  <c:v>6.9306930693069313E-2</c:v>
                </c:pt>
                <c:pt idx="67">
                  <c:v>5.9405940594059403E-2</c:v>
                </c:pt>
                <c:pt idx="68">
                  <c:v>2.9702970297029702E-2</c:v>
                </c:pt>
                <c:pt idx="69">
                  <c:v>3.9603960396039604E-2</c:v>
                </c:pt>
                <c:pt idx="70">
                  <c:v>4.9504950495049507E-2</c:v>
                </c:pt>
                <c:pt idx="71">
                  <c:v>1.9801980198019802E-2</c:v>
                </c:pt>
                <c:pt idx="72">
                  <c:v>9.9009900990099011E-3</c:v>
                </c:pt>
                <c:pt idx="73">
                  <c:v>2.9702970297029702E-2</c:v>
                </c:pt>
                <c:pt idx="74">
                  <c:v>1.9801980198019802E-2</c:v>
                </c:pt>
                <c:pt idx="75">
                  <c:v>1.9801980198019802E-2</c:v>
                </c:pt>
                <c:pt idx="76">
                  <c:v>9.9009900990099011E-3</c:v>
                </c:pt>
                <c:pt idx="77">
                  <c:v>1.9801980198019802E-2</c:v>
                </c:pt>
                <c:pt idx="78">
                  <c:v>1.9801980198019802E-2</c:v>
                </c:pt>
                <c:pt idx="79">
                  <c:v>1.9801980198019802E-2</c:v>
                </c:pt>
                <c:pt idx="80">
                  <c:v>1.9801980198019802E-2</c:v>
                </c:pt>
                <c:pt idx="81">
                  <c:v>1.9801980198019802E-2</c:v>
                </c:pt>
                <c:pt idx="82">
                  <c:v>1.9801980198019802E-2</c:v>
                </c:pt>
                <c:pt idx="83">
                  <c:v>1.9801980198019802E-2</c:v>
                </c:pt>
                <c:pt idx="84">
                  <c:v>1.9801980198019802E-2</c:v>
                </c:pt>
                <c:pt idx="85">
                  <c:v>1.9801980198019802E-2</c:v>
                </c:pt>
                <c:pt idx="86">
                  <c:v>1.9801980198019802E-2</c:v>
                </c:pt>
                <c:pt idx="87">
                  <c:v>1.9801980198019802E-2</c:v>
                </c:pt>
                <c:pt idx="88">
                  <c:v>2.9702970297029702E-2</c:v>
                </c:pt>
                <c:pt idx="89">
                  <c:v>1.9801980198019802E-2</c:v>
                </c:pt>
                <c:pt idx="90">
                  <c:v>2.9702970297029702E-2</c:v>
                </c:pt>
                <c:pt idx="91">
                  <c:v>2.9702970297029702E-2</c:v>
                </c:pt>
                <c:pt idx="92">
                  <c:v>3.9603960396039604E-2</c:v>
                </c:pt>
                <c:pt idx="93">
                  <c:v>3.9603960396039604E-2</c:v>
                </c:pt>
                <c:pt idx="94">
                  <c:v>5.9405940594059403E-2</c:v>
                </c:pt>
                <c:pt idx="95">
                  <c:v>6.9306930693069313E-2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'3D'!$H$160</c:f>
              <c:strCache>
                <c:ptCount val="1"/>
                <c:pt idx="0">
                  <c:v>3</c:v>
                </c:pt>
              </c:strCache>
            </c:strRef>
          </c:tx>
          <c:marker>
            <c:symbol val="none"/>
          </c:marker>
          <c:xVal>
            <c:numRef>
              <c:f>'3D'!$I$157:$DX$157</c:f>
              <c:numCache>
                <c:formatCode>General</c:formatCode>
                <c:ptCount val="120"/>
                <c:pt idx="0">
                  <c:v>-7</c:v>
                </c:pt>
                <c:pt idx="1">
                  <c:v>-6.9</c:v>
                </c:pt>
                <c:pt idx="2">
                  <c:v>-6.8000000000000007</c:v>
                </c:pt>
                <c:pt idx="3">
                  <c:v>-6.7000000000000011</c:v>
                </c:pt>
                <c:pt idx="4">
                  <c:v>-6.6000000000000014</c:v>
                </c:pt>
                <c:pt idx="5">
                  <c:v>-6.5000000000000018</c:v>
                </c:pt>
                <c:pt idx="6">
                  <c:v>-6.4000000000000021</c:v>
                </c:pt>
                <c:pt idx="7">
                  <c:v>-6.3000000000000025</c:v>
                </c:pt>
                <c:pt idx="8">
                  <c:v>-6.2000000000000028</c:v>
                </c:pt>
                <c:pt idx="9">
                  <c:v>-6.1000000000000032</c:v>
                </c:pt>
                <c:pt idx="10">
                  <c:v>-6.0000000000000036</c:v>
                </c:pt>
                <c:pt idx="11">
                  <c:v>-5.9000000000000039</c:v>
                </c:pt>
                <c:pt idx="12">
                  <c:v>-5.8000000000000043</c:v>
                </c:pt>
                <c:pt idx="13">
                  <c:v>-5.7000000000000046</c:v>
                </c:pt>
                <c:pt idx="14">
                  <c:v>-5.600000000000005</c:v>
                </c:pt>
                <c:pt idx="15">
                  <c:v>-5.5000000000000053</c:v>
                </c:pt>
                <c:pt idx="16">
                  <c:v>-5.4000000000000057</c:v>
                </c:pt>
                <c:pt idx="17">
                  <c:v>-5.300000000000006</c:v>
                </c:pt>
                <c:pt idx="18">
                  <c:v>-5.2000000000000064</c:v>
                </c:pt>
                <c:pt idx="19">
                  <c:v>-5.1000000000000068</c:v>
                </c:pt>
                <c:pt idx="20">
                  <c:v>-5.0000000000000071</c:v>
                </c:pt>
                <c:pt idx="21">
                  <c:v>-4.9000000000000075</c:v>
                </c:pt>
                <c:pt idx="22">
                  <c:v>-4.8000000000000078</c:v>
                </c:pt>
                <c:pt idx="23">
                  <c:v>-4.7000000000000082</c:v>
                </c:pt>
                <c:pt idx="24">
                  <c:v>-4.6000000000000085</c:v>
                </c:pt>
                <c:pt idx="25">
                  <c:v>-4.5000000000000089</c:v>
                </c:pt>
                <c:pt idx="26">
                  <c:v>-4.4000000000000092</c:v>
                </c:pt>
                <c:pt idx="27">
                  <c:v>-4.3000000000000096</c:v>
                </c:pt>
                <c:pt idx="28">
                  <c:v>-4.2000000000000099</c:v>
                </c:pt>
                <c:pt idx="29">
                  <c:v>-4.1000000000000103</c:v>
                </c:pt>
                <c:pt idx="30">
                  <c:v>-4.0000000000000107</c:v>
                </c:pt>
                <c:pt idx="31">
                  <c:v>-3.9000000000000106</c:v>
                </c:pt>
                <c:pt idx="32">
                  <c:v>-3.8000000000000105</c:v>
                </c:pt>
                <c:pt idx="33">
                  <c:v>-3.7000000000000104</c:v>
                </c:pt>
                <c:pt idx="34">
                  <c:v>-3.6000000000000103</c:v>
                </c:pt>
                <c:pt idx="35">
                  <c:v>-3.5000000000000102</c:v>
                </c:pt>
                <c:pt idx="36">
                  <c:v>-3.4000000000000101</c:v>
                </c:pt>
                <c:pt idx="37">
                  <c:v>-3.30000000000001</c:v>
                </c:pt>
                <c:pt idx="38">
                  <c:v>-3.2000000000000099</c:v>
                </c:pt>
                <c:pt idx="39">
                  <c:v>-3.1000000000000099</c:v>
                </c:pt>
                <c:pt idx="40">
                  <c:v>-3.0000000000000098</c:v>
                </c:pt>
                <c:pt idx="41">
                  <c:v>-2.9000000000000097</c:v>
                </c:pt>
                <c:pt idx="42">
                  <c:v>-2.8000000000000096</c:v>
                </c:pt>
                <c:pt idx="43">
                  <c:v>-2.7000000000000095</c:v>
                </c:pt>
                <c:pt idx="44">
                  <c:v>-2.6000000000000094</c:v>
                </c:pt>
                <c:pt idx="45">
                  <c:v>-2.5000000000000093</c:v>
                </c:pt>
                <c:pt idx="46">
                  <c:v>-2.4000000000000092</c:v>
                </c:pt>
                <c:pt idx="47">
                  <c:v>-2.3000000000000091</c:v>
                </c:pt>
                <c:pt idx="48">
                  <c:v>-2.2000000000000091</c:v>
                </c:pt>
                <c:pt idx="49">
                  <c:v>-2.100000000000009</c:v>
                </c:pt>
                <c:pt idx="50">
                  <c:v>-2.0000000000000089</c:v>
                </c:pt>
                <c:pt idx="51">
                  <c:v>-1.9000000000000088</c:v>
                </c:pt>
                <c:pt idx="52">
                  <c:v>-1.8000000000000087</c:v>
                </c:pt>
                <c:pt idx="53">
                  <c:v>-1.7000000000000086</c:v>
                </c:pt>
                <c:pt idx="54">
                  <c:v>-1.6000000000000085</c:v>
                </c:pt>
                <c:pt idx="55">
                  <c:v>-1.5000000000000084</c:v>
                </c:pt>
                <c:pt idx="56">
                  <c:v>-1.4000000000000083</c:v>
                </c:pt>
                <c:pt idx="57">
                  <c:v>-1.3000000000000083</c:v>
                </c:pt>
                <c:pt idx="58">
                  <c:v>-1.2000000000000082</c:v>
                </c:pt>
                <c:pt idx="59">
                  <c:v>-1.1000000000000081</c:v>
                </c:pt>
                <c:pt idx="60">
                  <c:v>-1.000000000000008</c:v>
                </c:pt>
                <c:pt idx="61">
                  <c:v>-0.90000000000000802</c:v>
                </c:pt>
                <c:pt idx="62">
                  <c:v>-0.80000000000000804</c:v>
                </c:pt>
                <c:pt idx="63">
                  <c:v>-0.70000000000000806</c:v>
                </c:pt>
                <c:pt idx="64">
                  <c:v>-0.60000000000000808</c:v>
                </c:pt>
                <c:pt idx="65">
                  <c:v>-0.5000000000000081</c:v>
                </c:pt>
                <c:pt idx="66">
                  <c:v>-0.40000000000000813</c:v>
                </c:pt>
                <c:pt idx="67">
                  <c:v>-0.30000000000000815</c:v>
                </c:pt>
                <c:pt idx="68">
                  <c:v>-0.20000000000000814</c:v>
                </c:pt>
                <c:pt idx="69">
                  <c:v>-0.10000000000000814</c:v>
                </c:pt>
                <c:pt idx="70">
                  <c:v>-8.1323836553792717E-15</c:v>
                </c:pt>
                <c:pt idx="71">
                  <c:v>9.9999999999991873E-2</c:v>
                </c:pt>
                <c:pt idx="72">
                  <c:v>0.19999999999999188</c:v>
                </c:pt>
                <c:pt idx="73">
                  <c:v>0.29999999999999188</c:v>
                </c:pt>
                <c:pt idx="74">
                  <c:v>0.39999999999999192</c:v>
                </c:pt>
                <c:pt idx="75">
                  <c:v>0.4999999999999919</c:v>
                </c:pt>
                <c:pt idx="76">
                  <c:v>0.59999999999999187</c:v>
                </c:pt>
                <c:pt idx="77">
                  <c:v>0.69999999999999185</c:v>
                </c:pt>
                <c:pt idx="78">
                  <c:v>0.79999999999999183</c:v>
                </c:pt>
                <c:pt idx="79">
                  <c:v>0.89999999999999181</c:v>
                </c:pt>
                <c:pt idx="80">
                  <c:v>0.99999999999999178</c:v>
                </c:pt>
                <c:pt idx="81">
                  <c:v>1.0999999999999919</c:v>
                </c:pt>
                <c:pt idx="82">
                  <c:v>1.199999999999992</c:v>
                </c:pt>
                <c:pt idx="83">
                  <c:v>1.2999999999999921</c:v>
                </c:pt>
                <c:pt idx="84">
                  <c:v>1.3999999999999921</c:v>
                </c:pt>
                <c:pt idx="85">
                  <c:v>1.4999999999999922</c:v>
                </c:pt>
                <c:pt idx="86">
                  <c:v>1.5999999999999923</c:v>
                </c:pt>
                <c:pt idx="87">
                  <c:v>1.6999999999999924</c:v>
                </c:pt>
                <c:pt idx="88">
                  <c:v>1.7999999999999925</c:v>
                </c:pt>
                <c:pt idx="89">
                  <c:v>1.8999999999999926</c:v>
                </c:pt>
                <c:pt idx="90">
                  <c:v>1.9999999999999927</c:v>
                </c:pt>
                <c:pt idx="91">
                  <c:v>2.0999999999999925</c:v>
                </c:pt>
                <c:pt idx="92">
                  <c:v>2.1999999999999926</c:v>
                </c:pt>
                <c:pt idx="93">
                  <c:v>2.2999999999999927</c:v>
                </c:pt>
                <c:pt idx="94">
                  <c:v>2.3999999999999928</c:v>
                </c:pt>
                <c:pt idx="95">
                  <c:v>2.4999999999999929</c:v>
                </c:pt>
                <c:pt idx="96">
                  <c:v>2.599999999999993</c:v>
                </c:pt>
                <c:pt idx="97">
                  <c:v>2.6999999999999931</c:v>
                </c:pt>
                <c:pt idx="98">
                  <c:v>2.7999999999999932</c:v>
                </c:pt>
                <c:pt idx="99">
                  <c:v>2.8999999999999932</c:v>
                </c:pt>
                <c:pt idx="100">
                  <c:v>2.9999999999999933</c:v>
                </c:pt>
                <c:pt idx="101">
                  <c:v>3.0999999999999934</c:v>
                </c:pt>
                <c:pt idx="102">
                  <c:v>3.1999999999999935</c:v>
                </c:pt>
                <c:pt idx="103">
                  <c:v>3.2999999999999936</c:v>
                </c:pt>
                <c:pt idx="104">
                  <c:v>3.3999999999999937</c:v>
                </c:pt>
                <c:pt idx="105">
                  <c:v>3.4999999999999938</c:v>
                </c:pt>
                <c:pt idx="106">
                  <c:v>3.5999999999999939</c:v>
                </c:pt>
                <c:pt idx="107">
                  <c:v>3.699999999999994</c:v>
                </c:pt>
                <c:pt idx="108">
                  <c:v>3.799999999999994</c:v>
                </c:pt>
                <c:pt idx="109">
                  <c:v>3.8999999999999941</c:v>
                </c:pt>
                <c:pt idx="110">
                  <c:v>3.9999999999999942</c:v>
                </c:pt>
                <c:pt idx="111">
                  <c:v>4.0999999999999943</c:v>
                </c:pt>
                <c:pt idx="112">
                  <c:v>4.199999999999994</c:v>
                </c:pt>
                <c:pt idx="113">
                  <c:v>4.2999999999999936</c:v>
                </c:pt>
                <c:pt idx="114">
                  <c:v>4.3999999999999932</c:v>
                </c:pt>
                <c:pt idx="115">
                  <c:v>4.4999999999999929</c:v>
                </c:pt>
                <c:pt idx="116">
                  <c:v>4.5999999999999925</c:v>
                </c:pt>
                <c:pt idx="117">
                  <c:v>4.6999999999999922</c:v>
                </c:pt>
                <c:pt idx="118">
                  <c:v>4.7999999999999918</c:v>
                </c:pt>
                <c:pt idx="119">
                  <c:v>4.8999999999999915</c:v>
                </c:pt>
              </c:numCache>
            </c:numRef>
          </c:xVal>
          <c:yVal>
            <c:numRef>
              <c:f>'3D'!$I$160:$DX$160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8.9108910891089105E-2</c:v>
                </c:pt>
                <c:pt idx="68">
                  <c:v>3.9603960396039604E-2</c:v>
                </c:pt>
                <c:pt idx="69">
                  <c:v>1.9801980198019802E-2</c:v>
                </c:pt>
                <c:pt idx="70">
                  <c:v>4.9504950495049507E-2</c:v>
                </c:pt>
                <c:pt idx="71">
                  <c:v>2.9702970297029702E-2</c:v>
                </c:pt>
                <c:pt idx="72">
                  <c:v>3.9603960396039604E-2</c:v>
                </c:pt>
                <c:pt idx="73">
                  <c:v>4.9504950495049507E-2</c:v>
                </c:pt>
                <c:pt idx="74">
                  <c:v>2.9702970297029702E-2</c:v>
                </c:pt>
                <c:pt idx="75">
                  <c:v>3.9603960396039604E-2</c:v>
                </c:pt>
                <c:pt idx="76">
                  <c:v>4.9504950495049507E-2</c:v>
                </c:pt>
                <c:pt idx="77">
                  <c:v>3.9603960396039604E-2</c:v>
                </c:pt>
                <c:pt idx="78">
                  <c:v>5.9405940594059403E-2</c:v>
                </c:pt>
                <c:pt idx="79">
                  <c:v>7.9207920792079209E-2</c:v>
                </c:pt>
                <c:pt idx="80">
                  <c:v>1.9801980198019802E-2</c:v>
                </c:pt>
                <c:pt idx="81">
                  <c:v>0</c:v>
                </c:pt>
                <c:pt idx="82">
                  <c:v>9.9009900990099011E-3</c:v>
                </c:pt>
                <c:pt idx="83">
                  <c:v>1.9801980198019802E-2</c:v>
                </c:pt>
                <c:pt idx="84">
                  <c:v>0</c:v>
                </c:pt>
                <c:pt idx="85">
                  <c:v>1.9801980198019802E-2</c:v>
                </c:pt>
                <c:pt idx="86">
                  <c:v>0</c:v>
                </c:pt>
                <c:pt idx="87">
                  <c:v>9.9009900990099011E-3</c:v>
                </c:pt>
                <c:pt idx="88">
                  <c:v>1.9801980198019802E-2</c:v>
                </c:pt>
                <c:pt idx="89">
                  <c:v>0</c:v>
                </c:pt>
                <c:pt idx="90">
                  <c:v>1.9801980198019802E-2</c:v>
                </c:pt>
                <c:pt idx="91">
                  <c:v>0</c:v>
                </c:pt>
                <c:pt idx="92">
                  <c:v>1.9801980198019802E-2</c:v>
                </c:pt>
                <c:pt idx="93">
                  <c:v>9.9009900990099011E-3</c:v>
                </c:pt>
                <c:pt idx="94">
                  <c:v>9.9009900990099011E-3</c:v>
                </c:pt>
                <c:pt idx="95">
                  <c:v>9.9009900990099011E-3</c:v>
                </c:pt>
                <c:pt idx="96">
                  <c:v>9.9009900990099011E-3</c:v>
                </c:pt>
                <c:pt idx="97">
                  <c:v>9.9009900990099011E-3</c:v>
                </c:pt>
                <c:pt idx="98">
                  <c:v>1.9801980198019802E-2</c:v>
                </c:pt>
                <c:pt idx="99">
                  <c:v>1.9801980198019802E-2</c:v>
                </c:pt>
                <c:pt idx="100">
                  <c:v>9.9009900990099011E-3</c:v>
                </c:pt>
                <c:pt idx="101">
                  <c:v>9.9009900990099011E-3</c:v>
                </c:pt>
                <c:pt idx="102">
                  <c:v>1.9801980198019802E-2</c:v>
                </c:pt>
                <c:pt idx="103">
                  <c:v>2.9702970297029702E-2</c:v>
                </c:pt>
                <c:pt idx="104">
                  <c:v>2.9702970297029702E-2</c:v>
                </c:pt>
                <c:pt idx="105">
                  <c:v>5.9405940594059403E-2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'3D'!$H$161</c:f>
              <c:strCache>
                <c:ptCount val="1"/>
                <c:pt idx="0">
                  <c:v>4</c:v>
                </c:pt>
              </c:strCache>
            </c:strRef>
          </c:tx>
          <c:marker>
            <c:symbol val="none"/>
          </c:marker>
          <c:xVal>
            <c:numRef>
              <c:f>'3D'!$I$157:$DX$157</c:f>
              <c:numCache>
                <c:formatCode>General</c:formatCode>
                <c:ptCount val="120"/>
                <c:pt idx="0">
                  <c:v>-7</c:v>
                </c:pt>
                <c:pt idx="1">
                  <c:v>-6.9</c:v>
                </c:pt>
                <c:pt idx="2">
                  <c:v>-6.8000000000000007</c:v>
                </c:pt>
                <c:pt idx="3">
                  <c:v>-6.7000000000000011</c:v>
                </c:pt>
                <c:pt idx="4">
                  <c:v>-6.6000000000000014</c:v>
                </c:pt>
                <c:pt idx="5">
                  <c:v>-6.5000000000000018</c:v>
                </c:pt>
                <c:pt idx="6">
                  <c:v>-6.4000000000000021</c:v>
                </c:pt>
                <c:pt idx="7">
                  <c:v>-6.3000000000000025</c:v>
                </c:pt>
                <c:pt idx="8">
                  <c:v>-6.2000000000000028</c:v>
                </c:pt>
                <c:pt idx="9">
                  <c:v>-6.1000000000000032</c:v>
                </c:pt>
                <c:pt idx="10">
                  <c:v>-6.0000000000000036</c:v>
                </c:pt>
                <c:pt idx="11">
                  <c:v>-5.9000000000000039</c:v>
                </c:pt>
                <c:pt idx="12">
                  <c:v>-5.8000000000000043</c:v>
                </c:pt>
                <c:pt idx="13">
                  <c:v>-5.7000000000000046</c:v>
                </c:pt>
                <c:pt idx="14">
                  <c:v>-5.600000000000005</c:v>
                </c:pt>
                <c:pt idx="15">
                  <c:v>-5.5000000000000053</c:v>
                </c:pt>
                <c:pt idx="16">
                  <c:v>-5.4000000000000057</c:v>
                </c:pt>
                <c:pt idx="17">
                  <c:v>-5.300000000000006</c:v>
                </c:pt>
                <c:pt idx="18">
                  <c:v>-5.2000000000000064</c:v>
                </c:pt>
                <c:pt idx="19">
                  <c:v>-5.1000000000000068</c:v>
                </c:pt>
                <c:pt idx="20">
                  <c:v>-5.0000000000000071</c:v>
                </c:pt>
                <c:pt idx="21">
                  <c:v>-4.9000000000000075</c:v>
                </c:pt>
                <c:pt idx="22">
                  <c:v>-4.8000000000000078</c:v>
                </c:pt>
                <c:pt idx="23">
                  <c:v>-4.7000000000000082</c:v>
                </c:pt>
                <c:pt idx="24">
                  <c:v>-4.6000000000000085</c:v>
                </c:pt>
                <c:pt idx="25">
                  <c:v>-4.5000000000000089</c:v>
                </c:pt>
                <c:pt idx="26">
                  <c:v>-4.4000000000000092</c:v>
                </c:pt>
                <c:pt idx="27">
                  <c:v>-4.3000000000000096</c:v>
                </c:pt>
                <c:pt idx="28">
                  <c:v>-4.2000000000000099</c:v>
                </c:pt>
                <c:pt idx="29">
                  <c:v>-4.1000000000000103</c:v>
                </c:pt>
                <c:pt idx="30">
                  <c:v>-4.0000000000000107</c:v>
                </c:pt>
                <c:pt idx="31">
                  <c:v>-3.9000000000000106</c:v>
                </c:pt>
                <c:pt idx="32">
                  <c:v>-3.8000000000000105</c:v>
                </c:pt>
                <c:pt idx="33">
                  <c:v>-3.7000000000000104</c:v>
                </c:pt>
                <c:pt idx="34">
                  <c:v>-3.6000000000000103</c:v>
                </c:pt>
                <c:pt idx="35">
                  <c:v>-3.5000000000000102</c:v>
                </c:pt>
                <c:pt idx="36">
                  <c:v>-3.4000000000000101</c:v>
                </c:pt>
                <c:pt idx="37">
                  <c:v>-3.30000000000001</c:v>
                </c:pt>
                <c:pt idx="38">
                  <c:v>-3.2000000000000099</c:v>
                </c:pt>
                <c:pt idx="39">
                  <c:v>-3.1000000000000099</c:v>
                </c:pt>
                <c:pt idx="40">
                  <c:v>-3.0000000000000098</c:v>
                </c:pt>
                <c:pt idx="41">
                  <c:v>-2.9000000000000097</c:v>
                </c:pt>
                <c:pt idx="42">
                  <c:v>-2.8000000000000096</c:v>
                </c:pt>
                <c:pt idx="43">
                  <c:v>-2.7000000000000095</c:v>
                </c:pt>
                <c:pt idx="44">
                  <c:v>-2.6000000000000094</c:v>
                </c:pt>
                <c:pt idx="45">
                  <c:v>-2.5000000000000093</c:v>
                </c:pt>
                <c:pt idx="46">
                  <c:v>-2.4000000000000092</c:v>
                </c:pt>
                <c:pt idx="47">
                  <c:v>-2.3000000000000091</c:v>
                </c:pt>
                <c:pt idx="48">
                  <c:v>-2.2000000000000091</c:v>
                </c:pt>
                <c:pt idx="49">
                  <c:v>-2.100000000000009</c:v>
                </c:pt>
                <c:pt idx="50">
                  <c:v>-2.0000000000000089</c:v>
                </c:pt>
                <c:pt idx="51">
                  <c:v>-1.9000000000000088</c:v>
                </c:pt>
                <c:pt idx="52">
                  <c:v>-1.8000000000000087</c:v>
                </c:pt>
                <c:pt idx="53">
                  <c:v>-1.7000000000000086</c:v>
                </c:pt>
                <c:pt idx="54">
                  <c:v>-1.6000000000000085</c:v>
                </c:pt>
                <c:pt idx="55">
                  <c:v>-1.5000000000000084</c:v>
                </c:pt>
                <c:pt idx="56">
                  <c:v>-1.4000000000000083</c:v>
                </c:pt>
                <c:pt idx="57">
                  <c:v>-1.3000000000000083</c:v>
                </c:pt>
                <c:pt idx="58">
                  <c:v>-1.2000000000000082</c:v>
                </c:pt>
                <c:pt idx="59">
                  <c:v>-1.1000000000000081</c:v>
                </c:pt>
                <c:pt idx="60">
                  <c:v>-1.000000000000008</c:v>
                </c:pt>
                <c:pt idx="61">
                  <c:v>-0.90000000000000802</c:v>
                </c:pt>
                <c:pt idx="62">
                  <c:v>-0.80000000000000804</c:v>
                </c:pt>
                <c:pt idx="63">
                  <c:v>-0.70000000000000806</c:v>
                </c:pt>
                <c:pt idx="64">
                  <c:v>-0.60000000000000808</c:v>
                </c:pt>
                <c:pt idx="65">
                  <c:v>-0.5000000000000081</c:v>
                </c:pt>
                <c:pt idx="66">
                  <c:v>-0.40000000000000813</c:v>
                </c:pt>
                <c:pt idx="67">
                  <c:v>-0.30000000000000815</c:v>
                </c:pt>
                <c:pt idx="68">
                  <c:v>-0.20000000000000814</c:v>
                </c:pt>
                <c:pt idx="69">
                  <c:v>-0.10000000000000814</c:v>
                </c:pt>
                <c:pt idx="70">
                  <c:v>-8.1323836553792717E-15</c:v>
                </c:pt>
                <c:pt idx="71">
                  <c:v>9.9999999999991873E-2</c:v>
                </c:pt>
                <c:pt idx="72">
                  <c:v>0.19999999999999188</c:v>
                </c:pt>
                <c:pt idx="73">
                  <c:v>0.29999999999999188</c:v>
                </c:pt>
                <c:pt idx="74">
                  <c:v>0.39999999999999192</c:v>
                </c:pt>
                <c:pt idx="75">
                  <c:v>0.4999999999999919</c:v>
                </c:pt>
                <c:pt idx="76">
                  <c:v>0.59999999999999187</c:v>
                </c:pt>
                <c:pt idx="77">
                  <c:v>0.69999999999999185</c:v>
                </c:pt>
                <c:pt idx="78">
                  <c:v>0.79999999999999183</c:v>
                </c:pt>
                <c:pt idx="79">
                  <c:v>0.89999999999999181</c:v>
                </c:pt>
                <c:pt idx="80">
                  <c:v>0.99999999999999178</c:v>
                </c:pt>
                <c:pt idx="81">
                  <c:v>1.0999999999999919</c:v>
                </c:pt>
                <c:pt idx="82">
                  <c:v>1.199999999999992</c:v>
                </c:pt>
                <c:pt idx="83">
                  <c:v>1.2999999999999921</c:v>
                </c:pt>
                <c:pt idx="84">
                  <c:v>1.3999999999999921</c:v>
                </c:pt>
                <c:pt idx="85">
                  <c:v>1.4999999999999922</c:v>
                </c:pt>
                <c:pt idx="86">
                  <c:v>1.5999999999999923</c:v>
                </c:pt>
                <c:pt idx="87">
                  <c:v>1.6999999999999924</c:v>
                </c:pt>
                <c:pt idx="88">
                  <c:v>1.7999999999999925</c:v>
                </c:pt>
                <c:pt idx="89">
                  <c:v>1.8999999999999926</c:v>
                </c:pt>
                <c:pt idx="90">
                  <c:v>1.9999999999999927</c:v>
                </c:pt>
                <c:pt idx="91">
                  <c:v>2.0999999999999925</c:v>
                </c:pt>
                <c:pt idx="92">
                  <c:v>2.1999999999999926</c:v>
                </c:pt>
                <c:pt idx="93">
                  <c:v>2.2999999999999927</c:v>
                </c:pt>
                <c:pt idx="94">
                  <c:v>2.3999999999999928</c:v>
                </c:pt>
                <c:pt idx="95">
                  <c:v>2.4999999999999929</c:v>
                </c:pt>
                <c:pt idx="96">
                  <c:v>2.599999999999993</c:v>
                </c:pt>
                <c:pt idx="97">
                  <c:v>2.6999999999999931</c:v>
                </c:pt>
                <c:pt idx="98">
                  <c:v>2.7999999999999932</c:v>
                </c:pt>
                <c:pt idx="99">
                  <c:v>2.8999999999999932</c:v>
                </c:pt>
                <c:pt idx="100">
                  <c:v>2.9999999999999933</c:v>
                </c:pt>
                <c:pt idx="101">
                  <c:v>3.0999999999999934</c:v>
                </c:pt>
                <c:pt idx="102">
                  <c:v>3.1999999999999935</c:v>
                </c:pt>
                <c:pt idx="103">
                  <c:v>3.2999999999999936</c:v>
                </c:pt>
                <c:pt idx="104">
                  <c:v>3.3999999999999937</c:v>
                </c:pt>
                <c:pt idx="105">
                  <c:v>3.4999999999999938</c:v>
                </c:pt>
                <c:pt idx="106">
                  <c:v>3.5999999999999939</c:v>
                </c:pt>
                <c:pt idx="107">
                  <c:v>3.699999999999994</c:v>
                </c:pt>
                <c:pt idx="108">
                  <c:v>3.799999999999994</c:v>
                </c:pt>
                <c:pt idx="109">
                  <c:v>3.8999999999999941</c:v>
                </c:pt>
                <c:pt idx="110">
                  <c:v>3.9999999999999942</c:v>
                </c:pt>
                <c:pt idx="111">
                  <c:v>4.0999999999999943</c:v>
                </c:pt>
                <c:pt idx="112">
                  <c:v>4.199999999999994</c:v>
                </c:pt>
                <c:pt idx="113">
                  <c:v>4.2999999999999936</c:v>
                </c:pt>
                <c:pt idx="114">
                  <c:v>4.3999999999999932</c:v>
                </c:pt>
                <c:pt idx="115">
                  <c:v>4.4999999999999929</c:v>
                </c:pt>
                <c:pt idx="116">
                  <c:v>4.5999999999999925</c:v>
                </c:pt>
                <c:pt idx="117">
                  <c:v>4.6999999999999922</c:v>
                </c:pt>
                <c:pt idx="118">
                  <c:v>4.7999999999999918</c:v>
                </c:pt>
                <c:pt idx="119">
                  <c:v>4.8999999999999915</c:v>
                </c:pt>
              </c:numCache>
            </c:numRef>
          </c:xVal>
          <c:yVal>
            <c:numRef>
              <c:f>'3D'!$I$161:$DX$161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5.9405940594059403E-2</c:v>
                </c:pt>
                <c:pt idx="65">
                  <c:v>3.9603960396039604E-2</c:v>
                </c:pt>
                <c:pt idx="66">
                  <c:v>1.9801980198019802E-2</c:v>
                </c:pt>
                <c:pt idx="67">
                  <c:v>4.9504950495049507E-2</c:v>
                </c:pt>
                <c:pt idx="68">
                  <c:v>6.9306930693069313E-2</c:v>
                </c:pt>
                <c:pt idx="69">
                  <c:v>3.9603960396039604E-2</c:v>
                </c:pt>
                <c:pt idx="70">
                  <c:v>4.9504950495049507E-2</c:v>
                </c:pt>
                <c:pt idx="71">
                  <c:v>2.9702970297029702E-2</c:v>
                </c:pt>
                <c:pt idx="72">
                  <c:v>1.9801980198019802E-2</c:v>
                </c:pt>
                <c:pt idx="73">
                  <c:v>1.9801980198019802E-2</c:v>
                </c:pt>
                <c:pt idx="74">
                  <c:v>3.9603960396039604E-2</c:v>
                </c:pt>
                <c:pt idx="75">
                  <c:v>1.9801980198019802E-2</c:v>
                </c:pt>
                <c:pt idx="76">
                  <c:v>2.9702970297029702E-2</c:v>
                </c:pt>
                <c:pt idx="77">
                  <c:v>9.9009900990099011E-3</c:v>
                </c:pt>
                <c:pt idx="78">
                  <c:v>2.9702970297029702E-2</c:v>
                </c:pt>
                <c:pt idx="79">
                  <c:v>3.9603960396039604E-2</c:v>
                </c:pt>
                <c:pt idx="80">
                  <c:v>1.9801980198019802E-2</c:v>
                </c:pt>
                <c:pt idx="81">
                  <c:v>3.9603960396039604E-2</c:v>
                </c:pt>
                <c:pt idx="82">
                  <c:v>6.9306930693069313E-2</c:v>
                </c:pt>
                <c:pt idx="83">
                  <c:v>1.9801980198019802E-2</c:v>
                </c:pt>
                <c:pt idx="84">
                  <c:v>0</c:v>
                </c:pt>
                <c:pt idx="85">
                  <c:v>0</c:v>
                </c:pt>
                <c:pt idx="86">
                  <c:v>9.9009900990099011E-3</c:v>
                </c:pt>
                <c:pt idx="87">
                  <c:v>9.9009900990099011E-3</c:v>
                </c:pt>
                <c:pt idx="88">
                  <c:v>9.9009900990099011E-3</c:v>
                </c:pt>
                <c:pt idx="89">
                  <c:v>0</c:v>
                </c:pt>
                <c:pt idx="90">
                  <c:v>0</c:v>
                </c:pt>
                <c:pt idx="91">
                  <c:v>1.9801980198019802E-2</c:v>
                </c:pt>
                <c:pt idx="92">
                  <c:v>0</c:v>
                </c:pt>
                <c:pt idx="93">
                  <c:v>0</c:v>
                </c:pt>
                <c:pt idx="94">
                  <c:v>9.9009900990099011E-3</c:v>
                </c:pt>
                <c:pt idx="95">
                  <c:v>9.9009900990099011E-3</c:v>
                </c:pt>
                <c:pt idx="96">
                  <c:v>9.9009900990099011E-3</c:v>
                </c:pt>
                <c:pt idx="97">
                  <c:v>0</c:v>
                </c:pt>
                <c:pt idx="98">
                  <c:v>0</c:v>
                </c:pt>
                <c:pt idx="99">
                  <c:v>1.9801980198019802E-2</c:v>
                </c:pt>
                <c:pt idx="100">
                  <c:v>0</c:v>
                </c:pt>
                <c:pt idx="101">
                  <c:v>0</c:v>
                </c:pt>
                <c:pt idx="102">
                  <c:v>1.9801980198019802E-2</c:v>
                </c:pt>
                <c:pt idx="103">
                  <c:v>0</c:v>
                </c:pt>
                <c:pt idx="104">
                  <c:v>9.9009900990099011E-3</c:v>
                </c:pt>
                <c:pt idx="105">
                  <c:v>9.9009900990099011E-3</c:v>
                </c:pt>
                <c:pt idx="106">
                  <c:v>9.9009900990099011E-3</c:v>
                </c:pt>
                <c:pt idx="107">
                  <c:v>0</c:v>
                </c:pt>
                <c:pt idx="108">
                  <c:v>9.9009900990099011E-3</c:v>
                </c:pt>
                <c:pt idx="109">
                  <c:v>9.9009900990099011E-3</c:v>
                </c:pt>
                <c:pt idx="110">
                  <c:v>9.9009900990099011E-3</c:v>
                </c:pt>
                <c:pt idx="111">
                  <c:v>9.9009900990099011E-3</c:v>
                </c:pt>
                <c:pt idx="112">
                  <c:v>1.9801980198019802E-2</c:v>
                </c:pt>
                <c:pt idx="113">
                  <c:v>9.9009900990099011E-3</c:v>
                </c:pt>
                <c:pt idx="114">
                  <c:v>9.9009900990099011E-3</c:v>
                </c:pt>
                <c:pt idx="115">
                  <c:v>3.9603960396039604E-2</c:v>
                </c:pt>
                <c:pt idx="116">
                  <c:v>1.9801980198019802E-2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'3D'!$H$162</c:f>
              <c:strCache>
                <c:ptCount val="1"/>
                <c:pt idx="0">
                  <c:v>5</c:v>
                </c:pt>
              </c:strCache>
            </c:strRef>
          </c:tx>
          <c:marker>
            <c:symbol val="none"/>
          </c:marker>
          <c:xVal>
            <c:numRef>
              <c:f>'3D'!$I$157:$DX$157</c:f>
              <c:numCache>
                <c:formatCode>General</c:formatCode>
                <c:ptCount val="120"/>
                <c:pt idx="0">
                  <c:v>-7</c:v>
                </c:pt>
                <c:pt idx="1">
                  <c:v>-6.9</c:v>
                </c:pt>
                <c:pt idx="2">
                  <c:v>-6.8000000000000007</c:v>
                </c:pt>
                <c:pt idx="3">
                  <c:v>-6.7000000000000011</c:v>
                </c:pt>
                <c:pt idx="4">
                  <c:v>-6.6000000000000014</c:v>
                </c:pt>
                <c:pt idx="5">
                  <c:v>-6.5000000000000018</c:v>
                </c:pt>
                <c:pt idx="6">
                  <c:v>-6.4000000000000021</c:v>
                </c:pt>
                <c:pt idx="7">
                  <c:v>-6.3000000000000025</c:v>
                </c:pt>
                <c:pt idx="8">
                  <c:v>-6.2000000000000028</c:v>
                </c:pt>
                <c:pt idx="9">
                  <c:v>-6.1000000000000032</c:v>
                </c:pt>
                <c:pt idx="10">
                  <c:v>-6.0000000000000036</c:v>
                </c:pt>
                <c:pt idx="11">
                  <c:v>-5.9000000000000039</c:v>
                </c:pt>
                <c:pt idx="12">
                  <c:v>-5.8000000000000043</c:v>
                </c:pt>
                <c:pt idx="13">
                  <c:v>-5.7000000000000046</c:v>
                </c:pt>
                <c:pt idx="14">
                  <c:v>-5.600000000000005</c:v>
                </c:pt>
                <c:pt idx="15">
                  <c:v>-5.5000000000000053</c:v>
                </c:pt>
                <c:pt idx="16">
                  <c:v>-5.4000000000000057</c:v>
                </c:pt>
                <c:pt idx="17">
                  <c:v>-5.300000000000006</c:v>
                </c:pt>
                <c:pt idx="18">
                  <c:v>-5.2000000000000064</c:v>
                </c:pt>
                <c:pt idx="19">
                  <c:v>-5.1000000000000068</c:v>
                </c:pt>
                <c:pt idx="20">
                  <c:v>-5.0000000000000071</c:v>
                </c:pt>
                <c:pt idx="21">
                  <c:v>-4.9000000000000075</c:v>
                </c:pt>
                <c:pt idx="22">
                  <c:v>-4.8000000000000078</c:v>
                </c:pt>
                <c:pt idx="23">
                  <c:v>-4.7000000000000082</c:v>
                </c:pt>
                <c:pt idx="24">
                  <c:v>-4.6000000000000085</c:v>
                </c:pt>
                <c:pt idx="25">
                  <c:v>-4.5000000000000089</c:v>
                </c:pt>
                <c:pt idx="26">
                  <c:v>-4.4000000000000092</c:v>
                </c:pt>
                <c:pt idx="27">
                  <c:v>-4.3000000000000096</c:v>
                </c:pt>
                <c:pt idx="28">
                  <c:v>-4.2000000000000099</c:v>
                </c:pt>
                <c:pt idx="29">
                  <c:v>-4.1000000000000103</c:v>
                </c:pt>
                <c:pt idx="30">
                  <c:v>-4.0000000000000107</c:v>
                </c:pt>
                <c:pt idx="31">
                  <c:v>-3.9000000000000106</c:v>
                </c:pt>
                <c:pt idx="32">
                  <c:v>-3.8000000000000105</c:v>
                </c:pt>
                <c:pt idx="33">
                  <c:v>-3.7000000000000104</c:v>
                </c:pt>
                <c:pt idx="34">
                  <c:v>-3.6000000000000103</c:v>
                </c:pt>
                <c:pt idx="35">
                  <c:v>-3.5000000000000102</c:v>
                </c:pt>
                <c:pt idx="36">
                  <c:v>-3.4000000000000101</c:v>
                </c:pt>
                <c:pt idx="37">
                  <c:v>-3.30000000000001</c:v>
                </c:pt>
                <c:pt idx="38">
                  <c:v>-3.2000000000000099</c:v>
                </c:pt>
                <c:pt idx="39">
                  <c:v>-3.1000000000000099</c:v>
                </c:pt>
                <c:pt idx="40">
                  <c:v>-3.0000000000000098</c:v>
                </c:pt>
                <c:pt idx="41">
                  <c:v>-2.9000000000000097</c:v>
                </c:pt>
                <c:pt idx="42">
                  <c:v>-2.8000000000000096</c:v>
                </c:pt>
                <c:pt idx="43">
                  <c:v>-2.7000000000000095</c:v>
                </c:pt>
                <c:pt idx="44">
                  <c:v>-2.6000000000000094</c:v>
                </c:pt>
                <c:pt idx="45">
                  <c:v>-2.5000000000000093</c:v>
                </c:pt>
                <c:pt idx="46">
                  <c:v>-2.4000000000000092</c:v>
                </c:pt>
                <c:pt idx="47">
                  <c:v>-2.3000000000000091</c:v>
                </c:pt>
                <c:pt idx="48">
                  <c:v>-2.2000000000000091</c:v>
                </c:pt>
                <c:pt idx="49">
                  <c:v>-2.100000000000009</c:v>
                </c:pt>
                <c:pt idx="50">
                  <c:v>-2.0000000000000089</c:v>
                </c:pt>
                <c:pt idx="51">
                  <c:v>-1.9000000000000088</c:v>
                </c:pt>
                <c:pt idx="52">
                  <c:v>-1.8000000000000087</c:v>
                </c:pt>
                <c:pt idx="53">
                  <c:v>-1.7000000000000086</c:v>
                </c:pt>
                <c:pt idx="54">
                  <c:v>-1.6000000000000085</c:v>
                </c:pt>
                <c:pt idx="55">
                  <c:v>-1.5000000000000084</c:v>
                </c:pt>
                <c:pt idx="56">
                  <c:v>-1.4000000000000083</c:v>
                </c:pt>
                <c:pt idx="57">
                  <c:v>-1.3000000000000083</c:v>
                </c:pt>
                <c:pt idx="58">
                  <c:v>-1.2000000000000082</c:v>
                </c:pt>
                <c:pt idx="59">
                  <c:v>-1.1000000000000081</c:v>
                </c:pt>
                <c:pt idx="60">
                  <c:v>-1.000000000000008</c:v>
                </c:pt>
                <c:pt idx="61">
                  <c:v>-0.90000000000000802</c:v>
                </c:pt>
                <c:pt idx="62">
                  <c:v>-0.80000000000000804</c:v>
                </c:pt>
                <c:pt idx="63">
                  <c:v>-0.70000000000000806</c:v>
                </c:pt>
                <c:pt idx="64">
                  <c:v>-0.60000000000000808</c:v>
                </c:pt>
                <c:pt idx="65">
                  <c:v>-0.5000000000000081</c:v>
                </c:pt>
                <c:pt idx="66">
                  <c:v>-0.40000000000000813</c:v>
                </c:pt>
                <c:pt idx="67">
                  <c:v>-0.30000000000000815</c:v>
                </c:pt>
                <c:pt idx="68">
                  <c:v>-0.20000000000000814</c:v>
                </c:pt>
                <c:pt idx="69">
                  <c:v>-0.10000000000000814</c:v>
                </c:pt>
                <c:pt idx="70">
                  <c:v>-8.1323836553792717E-15</c:v>
                </c:pt>
                <c:pt idx="71">
                  <c:v>9.9999999999991873E-2</c:v>
                </c:pt>
                <c:pt idx="72">
                  <c:v>0.19999999999999188</c:v>
                </c:pt>
                <c:pt idx="73">
                  <c:v>0.29999999999999188</c:v>
                </c:pt>
                <c:pt idx="74">
                  <c:v>0.39999999999999192</c:v>
                </c:pt>
                <c:pt idx="75">
                  <c:v>0.4999999999999919</c:v>
                </c:pt>
                <c:pt idx="76">
                  <c:v>0.59999999999999187</c:v>
                </c:pt>
                <c:pt idx="77">
                  <c:v>0.69999999999999185</c:v>
                </c:pt>
                <c:pt idx="78">
                  <c:v>0.79999999999999183</c:v>
                </c:pt>
                <c:pt idx="79">
                  <c:v>0.89999999999999181</c:v>
                </c:pt>
                <c:pt idx="80">
                  <c:v>0.99999999999999178</c:v>
                </c:pt>
                <c:pt idx="81">
                  <c:v>1.0999999999999919</c:v>
                </c:pt>
                <c:pt idx="82">
                  <c:v>1.199999999999992</c:v>
                </c:pt>
                <c:pt idx="83">
                  <c:v>1.2999999999999921</c:v>
                </c:pt>
                <c:pt idx="84">
                  <c:v>1.3999999999999921</c:v>
                </c:pt>
                <c:pt idx="85">
                  <c:v>1.4999999999999922</c:v>
                </c:pt>
                <c:pt idx="86">
                  <c:v>1.5999999999999923</c:v>
                </c:pt>
                <c:pt idx="87">
                  <c:v>1.6999999999999924</c:v>
                </c:pt>
                <c:pt idx="88">
                  <c:v>1.7999999999999925</c:v>
                </c:pt>
                <c:pt idx="89">
                  <c:v>1.8999999999999926</c:v>
                </c:pt>
                <c:pt idx="90">
                  <c:v>1.9999999999999927</c:v>
                </c:pt>
                <c:pt idx="91">
                  <c:v>2.0999999999999925</c:v>
                </c:pt>
                <c:pt idx="92">
                  <c:v>2.1999999999999926</c:v>
                </c:pt>
                <c:pt idx="93">
                  <c:v>2.2999999999999927</c:v>
                </c:pt>
                <c:pt idx="94">
                  <c:v>2.3999999999999928</c:v>
                </c:pt>
                <c:pt idx="95">
                  <c:v>2.4999999999999929</c:v>
                </c:pt>
                <c:pt idx="96">
                  <c:v>2.599999999999993</c:v>
                </c:pt>
                <c:pt idx="97">
                  <c:v>2.6999999999999931</c:v>
                </c:pt>
                <c:pt idx="98">
                  <c:v>2.7999999999999932</c:v>
                </c:pt>
                <c:pt idx="99">
                  <c:v>2.8999999999999932</c:v>
                </c:pt>
                <c:pt idx="100">
                  <c:v>2.9999999999999933</c:v>
                </c:pt>
                <c:pt idx="101">
                  <c:v>3.0999999999999934</c:v>
                </c:pt>
                <c:pt idx="102">
                  <c:v>3.1999999999999935</c:v>
                </c:pt>
                <c:pt idx="103">
                  <c:v>3.2999999999999936</c:v>
                </c:pt>
                <c:pt idx="104">
                  <c:v>3.3999999999999937</c:v>
                </c:pt>
                <c:pt idx="105">
                  <c:v>3.4999999999999938</c:v>
                </c:pt>
                <c:pt idx="106">
                  <c:v>3.5999999999999939</c:v>
                </c:pt>
                <c:pt idx="107">
                  <c:v>3.699999999999994</c:v>
                </c:pt>
                <c:pt idx="108">
                  <c:v>3.799999999999994</c:v>
                </c:pt>
                <c:pt idx="109">
                  <c:v>3.8999999999999941</c:v>
                </c:pt>
                <c:pt idx="110">
                  <c:v>3.9999999999999942</c:v>
                </c:pt>
                <c:pt idx="111">
                  <c:v>4.0999999999999943</c:v>
                </c:pt>
                <c:pt idx="112">
                  <c:v>4.199999999999994</c:v>
                </c:pt>
                <c:pt idx="113">
                  <c:v>4.2999999999999936</c:v>
                </c:pt>
                <c:pt idx="114">
                  <c:v>4.3999999999999932</c:v>
                </c:pt>
                <c:pt idx="115">
                  <c:v>4.4999999999999929</c:v>
                </c:pt>
                <c:pt idx="116">
                  <c:v>4.5999999999999925</c:v>
                </c:pt>
                <c:pt idx="117">
                  <c:v>4.6999999999999922</c:v>
                </c:pt>
                <c:pt idx="118">
                  <c:v>4.7999999999999918</c:v>
                </c:pt>
                <c:pt idx="119">
                  <c:v>4.8999999999999915</c:v>
                </c:pt>
              </c:numCache>
            </c:numRef>
          </c:xVal>
          <c:yVal>
            <c:numRef>
              <c:f>'3D'!$I$162:$DX$162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1.098901098901099E-2</c:v>
                </c:pt>
                <c:pt idx="66">
                  <c:v>5.4945054945054944E-2</c:v>
                </c:pt>
                <c:pt idx="67">
                  <c:v>3.2967032967032968E-2</c:v>
                </c:pt>
                <c:pt idx="68">
                  <c:v>6.5934065934065936E-2</c:v>
                </c:pt>
                <c:pt idx="69">
                  <c:v>3.2967032967032968E-2</c:v>
                </c:pt>
                <c:pt idx="70">
                  <c:v>6.5934065934065936E-2</c:v>
                </c:pt>
                <c:pt idx="71">
                  <c:v>4.3956043956043959E-2</c:v>
                </c:pt>
                <c:pt idx="72">
                  <c:v>3.2967032967032968E-2</c:v>
                </c:pt>
                <c:pt idx="73">
                  <c:v>3.2967032967032968E-2</c:v>
                </c:pt>
                <c:pt idx="74">
                  <c:v>4.3956043956043959E-2</c:v>
                </c:pt>
                <c:pt idx="75">
                  <c:v>3.2967032967032968E-2</c:v>
                </c:pt>
                <c:pt idx="76">
                  <c:v>4.3956043956043959E-2</c:v>
                </c:pt>
                <c:pt idx="77">
                  <c:v>7.6923076923076927E-2</c:v>
                </c:pt>
                <c:pt idx="78">
                  <c:v>5.4945054945054944E-2</c:v>
                </c:pt>
                <c:pt idx="79">
                  <c:v>2.197802197802198E-2</c:v>
                </c:pt>
                <c:pt idx="80">
                  <c:v>2.197802197802198E-2</c:v>
                </c:pt>
                <c:pt idx="81">
                  <c:v>1.098901098901099E-2</c:v>
                </c:pt>
                <c:pt idx="82">
                  <c:v>2.197802197802198E-2</c:v>
                </c:pt>
                <c:pt idx="83">
                  <c:v>4.3956043956043959E-2</c:v>
                </c:pt>
                <c:pt idx="84">
                  <c:v>2.197802197802198E-2</c:v>
                </c:pt>
                <c:pt idx="85">
                  <c:v>4.3956043956043959E-2</c:v>
                </c:pt>
                <c:pt idx="86">
                  <c:v>3.2967032967032968E-2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2.197802197802198E-2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1.098901098901099E-2</c:v>
                </c:pt>
                <c:pt idx="95">
                  <c:v>0</c:v>
                </c:pt>
                <c:pt idx="96">
                  <c:v>1.098901098901099E-2</c:v>
                </c:pt>
                <c:pt idx="97">
                  <c:v>0</c:v>
                </c:pt>
                <c:pt idx="98">
                  <c:v>1.098901098901099E-2</c:v>
                </c:pt>
                <c:pt idx="99">
                  <c:v>0</c:v>
                </c:pt>
                <c:pt idx="100">
                  <c:v>0</c:v>
                </c:pt>
                <c:pt idx="101">
                  <c:v>1.098901098901099E-2</c:v>
                </c:pt>
                <c:pt idx="102">
                  <c:v>1.098901098901099E-2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1.098901098901099E-2</c:v>
                </c:pt>
                <c:pt idx="107">
                  <c:v>1.098901098901099E-2</c:v>
                </c:pt>
                <c:pt idx="108">
                  <c:v>0</c:v>
                </c:pt>
                <c:pt idx="109">
                  <c:v>0</c:v>
                </c:pt>
                <c:pt idx="110">
                  <c:v>1.098901098901099E-2</c:v>
                </c:pt>
                <c:pt idx="111">
                  <c:v>1.098901098901099E-2</c:v>
                </c:pt>
                <c:pt idx="112">
                  <c:v>0</c:v>
                </c:pt>
                <c:pt idx="113">
                  <c:v>0</c:v>
                </c:pt>
                <c:pt idx="114">
                  <c:v>1.098901098901099E-2</c:v>
                </c:pt>
                <c:pt idx="115">
                  <c:v>1.098901098901099E-2</c:v>
                </c:pt>
                <c:pt idx="116">
                  <c:v>0</c:v>
                </c:pt>
                <c:pt idx="117">
                  <c:v>1.098901098901099E-2</c:v>
                </c:pt>
                <c:pt idx="118">
                  <c:v>0</c:v>
                </c:pt>
                <c:pt idx="119">
                  <c:v>0</c:v>
                </c:pt>
              </c:numCache>
            </c:numRef>
          </c:yVal>
          <c:smooth val="1"/>
        </c:ser>
        <c:axId val="528818176"/>
        <c:axId val="528819712"/>
      </c:scatterChart>
      <c:valAx>
        <c:axId val="528818176"/>
        <c:scaling>
          <c:orientation val="minMax"/>
          <c:min val="-2"/>
        </c:scaling>
        <c:axPos val="b"/>
        <c:numFmt formatCode="General" sourceLinked="1"/>
        <c:tickLblPos val="nextTo"/>
        <c:crossAx val="528819712"/>
        <c:crosses val="autoZero"/>
        <c:crossBetween val="midCat"/>
      </c:valAx>
      <c:valAx>
        <c:axId val="528819712"/>
        <c:scaling>
          <c:orientation val="minMax"/>
          <c:min val="0"/>
        </c:scaling>
        <c:axPos val="l"/>
        <c:majorGridlines/>
        <c:numFmt formatCode="General" sourceLinked="1"/>
        <c:tickLblPos val="nextTo"/>
        <c:crossAx val="528818176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477" l="0.70000000000000062" r="0.70000000000000062" t="0.75000000000000477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>
        <c:manualLayout>
          <c:layoutTarget val="inner"/>
          <c:xMode val="edge"/>
          <c:yMode val="edge"/>
          <c:x val="5.0144932715483176E-2"/>
          <c:y val="2.955942408157447E-2"/>
          <c:w val="0.90861079014139878"/>
          <c:h val="0.94088115183685106"/>
        </c:manualLayout>
      </c:layout>
      <c:scatterChart>
        <c:scatterStyle val="smoothMarker"/>
        <c:ser>
          <c:idx val="0"/>
          <c:order val="0"/>
          <c:spPr>
            <a:ln w="34925"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QS!$C$528:$C$637</c:f>
              <c:numCache>
                <c:formatCode>General</c:formatCode>
                <c:ptCount val="110"/>
                <c:pt idx="0">
                  <c:v>1</c:v>
                </c:pt>
                <c:pt idx="1">
                  <c:v>0.96592582628906831</c:v>
                </c:pt>
                <c:pt idx="2">
                  <c:v>0.86602540378443871</c:v>
                </c:pt>
                <c:pt idx="3">
                  <c:v>0.70710678118654757</c:v>
                </c:pt>
                <c:pt idx="4">
                  <c:v>0.50000000000000011</c:v>
                </c:pt>
                <c:pt idx="5">
                  <c:v>0.25881904510252074</c:v>
                </c:pt>
                <c:pt idx="6">
                  <c:v>6.1257422745431001E-17</c:v>
                </c:pt>
                <c:pt idx="7">
                  <c:v>-0.25881904510252085</c:v>
                </c:pt>
                <c:pt idx="8">
                  <c:v>-0.49999999999999978</c:v>
                </c:pt>
                <c:pt idx="9">
                  <c:v>-0.70710678118654746</c:v>
                </c:pt>
                <c:pt idx="10">
                  <c:v>-0.86602540378443871</c:v>
                </c:pt>
                <c:pt idx="11">
                  <c:v>-0.9659258262890682</c:v>
                </c:pt>
                <c:pt idx="12">
                  <c:v>-1</c:v>
                </c:pt>
                <c:pt idx="13">
                  <c:v>-0.96592582628906842</c:v>
                </c:pt>
                <c:pt idx="14">
                  <c:v>-0.8660254037844386</c:v>
                </c:pt>
                <c:pt idx="15">
                  <c:v>-0.70710678118654768</c:v>
                </c:pt>
                <c:pt idx="16">
                  <c:v>-0.50000000000000044</c:v>
                </c:pt>
                <c:pt idx="17">
                  <c:v>-0.25881904510252063</c:v>
                </c:pt>
                <c:pt idx="18">
                  <c:v>-1.83772268236293E-16</c:v>
                </c:pt>
                <c:pt idx="19">
                  <c:v>0.25881904510252113</c:v>
                </c:pt>
                <c:pt idx="20">
                  <c:v>0.50000000000000011</c:v>
                </c:pt>
                <c:pt idx="21">
                  <c:v>0.70710678118654735</c:v>
                </c:pt>
                <c:pt idx="22">
                  <c:v>0.86602540378443837</c:v>
                </c:pt>
                <c:pt idx="23">
                  <c:v>0.96592582628906831</c:v>
                </c:pt>
                <c:pt idx="24">
                  <c:v>1</c:v>
                </c:pt>
                <c:pt idx="26">
                  <c:v>1.4142135623730951</c:v>
                </c:pt>
                <c:pt idx="27">
                  <c:v>1.3660254037844388</c:v>
                </c:pt>
                <c:pt idx="28">
                  <c:v>1.2247448713915892</c:v>
                </c:pt>
                <c:pt idx="29">
                  <c:v>1.0000000000000002</c:v>
                </c:pt>
                <c:pt idx="30">
                  <c:v>0.70710678118654768</c:v>
                </c:pt>
                <c:pt idx="31">
                  <c:v>0.36602540378443865</c:v>
                </c:pt>
                <c:pt idx="32">
                  <c:v>8.6631078042610645E-17</c:v>
                </c:pt>
                <c:pt idx="33">
                  <c:v>-0.36602540378443882</c:v>
                </c:pt>
                <c:pt idx="34">
                  <c:v>-0.70710678118654724</c:v>
                </c:pt>
                <c:pt idx="35">
                  <c:v>-1</c:v>
                </c:pt>
                <c:pt idx="36">
                  <c:v>-1.2247448713915892</c:v>
                </c:pt>
                <c:pt idx="37">
                  <c:v>-1.3660254037844386</c:v>
                </c:pt>
                <c:pt idx="38">
                  <c:v>-1.4142135623730951</c:v>
                </c:pt>
                <c:pt idx="39">
                  <c:v>-1.366025403784439</c:v>
                </c:pt>
                <c:pt idx="40">
                  <c:v>-1.2247448713915892</c:v>
                </c:pt>
                <c:pt idx="41">
                  <c:v>-1.0000000000000002</c:v>
                </c:pt>
                <c:pt idx="42">
                  <c:v>-0.70710678118654824</c:v>
                </c:pt>
                <c:pt idx="43">
                  <c:v>-0.36602540378443849</c:v>
                </c:pt>
                <c:pt idx="44">
                  <c:v>-2.5989323412783191E-16</c:v>
                </c:pt>
                <c:pt idx="45">
                  <c:v>0.36602540378443921</c:v>
                </c:pt>
                <c:pt idx="46">
                  <c:v>0.70710678118654768</c:v>
                </c:pt>
                <c:pt idx="47">
                  <c:v>0.99999999999999978</c:v>
                </c:pt>
                <c:pt idx="48">
                  <c:v>1.2247448713915887</c:v>
                </c:pt>
                <c:pt idx="49">
                  <c:v>1.3660254037844388</c:v>
                </c:pt>
                <c:pt idx="50">
                  <c:v>1.4142135623730951</c:v>
                </c:pt>
                <c:pt idx="52">
                  <c:v>2.0000000000000004</c:v>
                </c:pt>
                <c:pt idx="53">
                  <c:v>1.9318516525781368</c:v>
                </c:pt>
                <c:pt idx="54">
                  <c:v>1.7320508075688776</c:v>
                </c:pt>
                <c:pt idx="55">
                  <c:v>1.4142135623730954</c:v>
                </c:pt>
                <c:pt idx="56">
                  <c:v>1.0000000000000002</c:v>
                </c:pt>
                <c:pt idx="57">
                  <c:v>0.51763809020504159</c:v>
                </c:pt>
                <c:pt idx="58">
                  <c:v>1.2251484549086203E-16</c:v>
                </c:pt>
                <c:pt idx="59">
                  <c:v>-0.51763809020504181</c:v>
                </c:pt>
                <c:pt idx="60">
                  <c:v>-0.99999999999999967</c:v>
                </c:pt>
                <c:pt idx="61">
                  <c:v>-1.4142135623730951</c:v>
                </c:pt>
                <c:pt idx="62">
                  <c:v>-1.7320508075688776</c:v>
                </c:pt>
                <c:pt idx="63">
                  <c:v>-1.9318516525781366</c:v>
                </c:pt>
                <c:pt idx="64">
                  <c:v>-2.0000000000000004</c:v>
                </c:pt>
                <c:pt idx="65">
                  <c:v>-1.9318516525781373</c:v>
                </c:pt>
                <c:pt idx="66">
                  <c:v>-1.7320508075688776</c:v>
                </c:pt>
                <c:pt idx="67">
                  <c:v>-1.4142135623730954</c:v>
                </c:pt>
                <c:pt idx="68">
                  <c:v>-1.0000000000000011</c:v>
                </c:pt>
                <c:pt idx="69">
                  <c:v>-0.51763809020504137</c:v>
                </c:pt>
                <c:pt idx="70">
                  <c:v>-3.6754453647258605E-16</c:v>
                </c:pt>
                <c:pt idx="71">
                  <c:v>0.51763809020504237</c:v>
                </c:pt>
                <c:pt idx="72">
                  <c:v>1.0000000000000002</c:v>
                </c:pt>
                <c:pt idx="73">
                  <c:v>1.4142135623730949</c:v>
                </c:pt>
                <c:pt idx="74">
                  <c:v>1.732050807568877</c:v>
                </c:pt>
                <c:pt idx="75">
                  <c:v>1.9318516525781368</c:v>
                </c:pt>
                <c:pt idx="76">
                  <c:v>2.0000000000000004</c:v>
                </c:pt>
                <c:pt idx="78">
                  <c:v>0</c:v>
                </c:pt>
                <c:pt idx="79">
                  <c:v>0.50000000000000011</c:v>
                </c:pt>
                <c:pt idx="81">
                  <c:v>0</c:v>
                </c:pt>
                <c:pt idx="82">
                  <c:v>0.90630778703664994</c:v>
                </c:pt>
                <c:pt idx="84">
                  <c:v>0.50000000000000011</c:v>
                </c:pt>
                <c:pt idx="85">
                  <c:v>0.50000000000000011</c:v>
                </c:pt>
                <c:pt idx="87">
                  <c:v>0</c:v>
                </c:pt>
                <c:pt idx="88">
                  <c:v>0.50000000000000011</c:v>
                </c:pt>
                <c:pt idx="90">
                  <c:v>0.90630778703664994</c:v>
                </c:pt>
                <c:pt idx="91">
                  <c:v>0.90630778703664994</c:v>
                </c:pt>
                <c:pt idx="93">
                  <c:v>0</c:v>
                </c:pt>
                <c:pt idx="94">
                  <c:v>0.90630778703664994</c:v>
                </c:pt>
                <c:pt idx="96">
                  <c:v>0</c:v>
                </c:pt>
                <c:pt idx="97">
                  <c:v>-0.81115957534527738</c:v>
                </c:pt>
                <c:pt idx="99">
                  <c:v>0</c:v>
                </c:pt>
                <c:pt idx="100">
                  <c:v>-1.7320508075688774</c:v>
                </c:pt>
                <c:pt idx="102">
                  <c:v>0</c:v>
                </c:pt>
                <c:pt idx="103">
                  <c:v>0</c:v>
                </c:pt>
                <c:pt idx="105">
                  <c:v>0</c:v>
                </c:pt>
                <c:pt idx="106">
                  <c:v>0.50000000000000011</c:v>
                </c:pt>
                <c:pt idx="108">
                  <c:v>0</c:v>
                </c:pt>
                <c:pt idx="109">
                  <c:v>0.90630778703664994</c:v>
                </c:pt>
              </c:numCache>
            </c:numRef>
          </c:xVal>
          <c:yVal>
            <c:numRef>
              <c:f>QS!$D$528:$D$637</c:f>
              <c:numCache>
                <c:formatCode>General</c:formatCode>
                <c:ptCount val="110"/>
                <c:pt idx="0">
                  <c:v>0</c:v>
                </c:pt>
                <c:pt idx="1">
                  <c:v>0.25881904510252074</c:v>
                </c:pt>
                <c:pt idx="2">
                  <c:v>0.49999999999999994</c:v>
                </c:pt>
                <c:pt idx="3">
                  <c:v>0.70710678118654746</c:v>
                </c:pt>
                <c:pt idx="4">
                  <c:v>0.8660254037844386</c:v>
                </c:pt>
                <c:pt idx="5">
                  <c:v>0.96592582628906831</c:v>
                </c:pt>
                <c:pt idx="6">
                  <c:v>1</c:v>
                </c:pt>
                <c:pt idx="7">
                  <c:v>0.96592582628906831</c:v>
                </c:pt>
                <c:pt idx="8">
                  <c:v>0.86602540378443871</c:v>
                </c:pt>
                <c:pt idx="9">
                  <c:v>0.70710678118654757</c:v>
                </c:pt>
                <c:pt idx="10">
                  <c:v>0.49999999999999994</c:v>
                </c:pt>
                <c:pt idx="11">
                  <c:v>0.25881904510252102</c:v>
                </c:pt>
                <c:pt idx="12">
                  <c:v>1.22514845490862E-16</c:v>
                </c:pt>
                <c:pt idx="13">
                  <c:v>-0.25881904510252035</c:v>
                </c:pt>
                <c:pt idx="14">
                  <c:v>-0.50000000000000011</c:v>
                </c:pt>
                <c:pt idx="15">
                  <c:v>-0.70710678118654746</c:v>
                </c:pt>
                <c:pt idx="16">
                  <c:v>-0.86602540378443837</c:v>
                </c:pt>
                <c:pt idx="17">
                  <c:v>-0.96592582628906831</c:v>
                </c:pt>
                <c:pt idx="18">
                  <c:v>-1</c:v>
                </c:pt>
                <c:pt idx="19">
                  <c:v>-0.9659258262890682</c:v>
                </c:pt>
                <c:pt idx="20">
                  <c:v>-0.8660254037844386</c:v>
                </c:pt>
                <c:pt idx="21">
                  <c:v>-0.70710678118654768</c:v>
                </c:pt>
                <c:pt idx="22">
                  <c:v>-0.50000000000000044</c:v>
                </c:pt>
                <c:pt idx="23">
                  <c:v>-0.25881904510252068</c:v>
                </c:pt>
                <c:pt idx="24">
                  <c:v>-2.45029690981724E-16</c:v>
                </c:pt>
              </c:numCache>
            </c:numRef>
          </c:yVal>
          <c:smooth val="1"/>
        </c:ser>
        <c:ser>
          <c:idx val="1"/>
          <c:order val="1"/>
          <c:spPr>
            <a:ln>
              <a:solidFill>
                <a:schemeClr val="tx2"/>
              </a:solidFill>
            </a:ln>
          </c:spPr>
          <c:marker>
            <c:symbol val="none"/>
          </c:marker>
          <c:xVal>
            <c:numRef>
              <c:f>QS!$C$528:$C$637</c:f>
              <c:numCache>
                <c:formatCode>General</c:formatCode>
                <c:ptCount val="110"/>
                <c:pt idx="0">
                  <c:v>1</c:v>
                </c:pt>
                <c:pt idx="1">
                  <c:v>0.96592582628906831</c:v>
                </c:pt>
                <c:pt idx="2">
                  <c:v>0.86602540378443871</c:v>
                </c:pt>
                <c:pt idx="3">
                  <c:v>0.70710678118654757</c:v>
                </c:pt>
                <c:pt idx="4">
                  <c:v>0.50000000000000011</c:v>
                </c:pt>
                <c:pt idx="5">
                  <c:v>0.25881904510252074</c:v>
                </c:pt>
                <c:pt idx="6">
                  <c:v>6.1257422745431001E-17</c:v>
                </c:pt>
                <c:pt idx="7">
                  <c:v>-0.25881904510252085</c:v>
                </c:pt>
                <c:pt idx="8">
                  <c:v>-0.49999999999999978</c:v>
                </c:pt>
                <c:pt idx="9">
                  <c:v>-0.70710678118654746</c:v>
                </c:pt>
                <c:pt idx="10">
                  <c:v>-0.86602540378443871</c:v>
                </c:pt>
                <c:pt idx="11">
                  <c:v>-0.9659258262890682</c:v>
                </c:pt>
                <c:pt idx="12">
                  <c:v>-1</c:v>
                </c:pt>
                <c:pt idx="13">
                  <c:v>-0.96592582628906842</c:v>
                </c:pt>
                <c:pt idx="14">
                  <c:v>-0.8660254037844386</c:v>
                </c:pt>
                <c:pt idx="15">
                  <c:v>-0.70710678118654768</c:v>
                </c:pt>
                <c:pt idx="16">
                  <c:v>-0.50000000000000044</c:v>
                </c:pt>
                <c:pt idx="17">
                  <c:v>-0.25881904510252063</c:v>
                </c:pt>
                <c:pt idx="18">
                  <c:v>-1.83772268236293E-16</c:v>
                </c:pt>
                <c:pt idx="19">
                  <c:v>0.25881904510252113</c:v>
                </c:pt>
                <c:pt idx="20">
                  <c:v>0.50000000000000011</c:v>
                </c:pt>
                <c:pt idx="21">
                  <c:v>0.70710678118654735</c:v>
                </c:pt>
                <c:pt idx="22">
                  <c:v>0.86602540378443837</c:v>
                </c:pt>
                <c:pt idx="23">
                  <c:v>0.96592582628906831</c:v>
                </c:pt>
                <c:pt idx="24">
                  <c:v>1</c:v>
                </c:pt>
                <c:pt idx="26">
                  <c:v>1.4142135623730951</c:v>
                </c:pt>
                <c:pt idx="27">
                  <c:v>1.3660254037844388</c:v>
                </c:pt>
                <c:pt idx="28">
                  <c:v>1.2247448713915892</c:v>
                </c:pt>
                <c:pt idx="29">
                  <c:v>1.0000000000000002</c:v>
                </c:pt>
                <c:pt idx="30">
                  <c:v>0.70710678118654768</c:v>
                </c:pt>
                <c:pt idx="31">
                  <c:v>0.36602540378443865</c:v>
                </c:pt>
                <c:pt idx="32">
                  <c:v>8.6631078042610645E-17</c:v>
                </c:pt>
                <c:pt idx="33">
                  <c:v>-0.36602540378443882</c:v>
                </c:pt>
                <c:pt idx="34">
                  <c:v>-0.70710678118654724</c:v>
                </c:pt>
                <c:pt idx="35">
                  <c:v>-1</c:v>
                </c:pt>
                <c:pt idx="36">
                  <c:v>-1.2247448713915892</c:v>
                </c:pt>
                <c:pt idx="37">
                  <c:v>-1.3660254037844386</c:v>
                </c:pt>
                <c:pt idx="38">
                  <c:v>-1.4142135623730951</c:v>
                </c:pt>
                <c:pt idx="39">
                  <c:v>-1.366025403784439</c:v>
                </c:pt>
                <c:pt idx="40">
                  <c:v>-1.2247448713915892</c:v>
                </c:pt>
                <c:pt idx="41">
                  <c:v>-1.0000000000000002</c:v>
                </c:pt>
                <c:pt idx="42">
                  <c:v>-0.70710678118654824</c:v>
                </c:pt>
                <c:pt idx="43">
                  <c:v>-0.36602540378443849</c:v>
                </c:pt>
                <c:pt idx="44">
                  <c:v>-2.5989323412783191E-16</c:v>
                </c:pt>
                <c:pt idx="45">
                  <c:v>0.36602540378443921</c:v>
                </c:pt>
                <c:pt idx="46">
                  <c:v>0.70710678118654768</c:v>
                </c:pt>
                <c:pt idx="47">
                  <c:v>0.99999999999999978</c:v>
                </c:pt>
                <c:pt idx="48">
                  <c:v>1.2247448713915887</c:v>
                </c:pt>
                <c:pt idx="49">
                  <c:v>1.3660254037844388</c:v>
                </c:pt>
                <c:pt idx="50">
                  <c:v>1.4142135623730951</c:v>
                </c:pt>
                <c:pt idx="52">
                  <c:v>2.0000000000000004</c:v>
                </c:pt>
                <c:pt idx="53">
                  <c:v>1.9318516525781368</c:v>
                </c:pt>
                <c:pt idx="54">
                  <c:v>1.7320508075688776</c:v>
                </c:pt>
                <c:pt idx="55">
                  <c:v>1.4142135623730954</c:v>
                </c:pt>
                <c:pt idx="56">
                  <c:v>1.0000000000000002</c:v>
                </c:pt>
                <c:pt idx="57">
                  <c:v>0.51763809020504159</c:v>
                </c:pt>
                <c:pt idx="58">
                  <c:v>1.2251484549086203E-16</c:v>
                </c:pt>
                <c:pt idx="59">
                  <c:v>-0.51763809020504181</c:v>
                </c:pt>
                <c:pt idx="60">
                  <c:v>-0.99999999999999967</c:v>
                </c:pt>
                <c:pt idx="61">
                  <c:v>-1.4142135623730951</c:v>
                </c:pt>
                <c:pt idx="62">
                  <c:v>-1.7320508075688776</c:v>
                </c:pt>
                <c:pt idx="63">
                  <c:v>-1.9318516525781366</c:v>
                </c:pt>
                <c:pt idx="64">
                  <c:v>-2.0000000000000004</c:v>
                </c:pt>
                <c:pt idx="65">
                  <c:v>-1.9318516525781373</c:v>
                </c:pt>
                <c:pt idx="66">
                  <c:v>-1.7320508075688776</c:v>
                </c:pt>
                <c:pt idx="67">
                  <c:v>-1.4142135623730954</c:v>
                </c:pt>
                <c:pt idx="68">
                  <c:v>-1.0000000000000011</c:v>
                </c:pt>
                <c:pt idx="69">
                  <c:v>-0.51763809020504137</c:v>
                </c:pt>
                <c:pt idx="70">
                  <c:v>-3.6754453647258605E-16</c:v>
                </c:pt>
                <c:pt idx="71">
                  <c:v>0.51763809020504237</c:v>
                </c:pt>
                <c:pt idx="72">
                  <c:v>1.0000000000000002</c:v>
                </c:pt>
                <c:pt idx="73">
                  <c:v>1.4142135623730949</c:v>
                </c:pt>
                <c:pt idx="74">
                  <c:v>1.732050807568877</c:v>
                </c:pt>
                <c:pt idx="75">
                  <c:v>1.9318516525781368</c:v>
                </c:pt>
                <c:pt idx="76">
                  <c:v>2.0000000000000004</c:v>
                </c:pt>
                <c:pt idx="78">
                  <c:v>0</c:v>
                </c:pt>
                <c:pt idx="79">
                  <c:v>0.50000000000000011</c:v>
                </c:pt>
                <c:pt idx="81">
                  <c:v>0</c:v>
                </c:pt>
                <c:pt idx="82">
                  <c:v>0.90630778703664994</c:v>
                </c:pt>
                <c:pt idx="84">
                  <c:v>0.50000000000000011</c:v>
                </c:pt>
                <c:pt idx="85">
                  <c:v>0.50000000000000011</c:v>
                </c:pt>
                <c:pt idx="87">
                  <c:v>0</c:v>
                </c:pt>
                <c:pt idx="88">
                  <c:v>0.50000000000000011</c:v>
                </c:pt>
                <c:pt idx="90">
                  <c:v>0.90630778703664994</c:v>
                </c:pt>
                <c:pt idx="91">
                  <c:v>0.90630778703664994</c:v>
                </c:pt>
                <c:pt idx="93">
                  <c:v>0</c:v>
                </c:pt>
                <c:pt idx="94">
                  <c:v>0.90630778703664994</c:v>
                </c:pt>
                <c:pt idx="96">
                  <c:v>0</c:v>
                </c:pt>
                <c:pt idx="97">
                  <c:v>-0.81115957534527738</c:v>
                </c:pt>
                <c:pt idx="99">
                  <c:v>0</c:v>
                </c:pt>
                <c:pt idx="100">
                  <c:v>-1.7320508075688774</c:v>
                </c:pt>
                <c:pt idx="102">
                  <c:v>0</c:v>
                </c:pt>
                <c:pt idx="103">
                  <c:v>0</c:v>
                </c:pt>
                <c:pt idx="105">
                  <c:v>0</c:v>
                </c:pt>
                <c:pt idx="106">
                  <c:v>0.50000000000000011</c:v>
                </c:pt>
                <c:pt idx="108">
                  <c:v>0</c:v>
                </c:pt>
                <c:pt idx="109">
                  <c:v>0.90630778703664994</c:v>
                </c:pt>
              </c:numCache>
            </c:numRef>
          </c:xVal>
          <c:yVal>
            <c:numRef>
              <c:f>QS!$E$528:$E$637</c:f>
              <c:numCache>
                <c:formatCode>General</c:formatCode>
                <c:ptCount val="110"/>
                <c:pt idx="26">
                  <c:v>0</c:v>
                </c:pt>
                <c:pt idx="27">
                  <c:v>0.36602540378443865</c:v>
                </c:pt>
                <c:pt idx="28">
                  <c:v>0.70710678118654746</c:v>
                </c:pt>
                <c:pt idx="29">
                  <c:v>1</c:v>
                </c:pt>
                <c:pt idx="30">
                  <c:v>1.2247448713915892</c:v>
                </c:pt>
                <c:pt idx="31">
                  <c:v>1.3660254037844388</c:v>
                </c:pt>
                <c:pt idx="32">
                  <c:v>1.4142135623730951</c:v>
                </c:pt>
                <c:pt idx="33">
                  <c:v>1.3660254037844388</c:v>
                </c:pt>
                <c:pt idx="34">
                  <c:v>1.2247448713915892</c:v>
                </c:pt>
                <c:pt idx="35">
                  <c:v>1.0000000000000002</c:v>
                </c:pt>
                <c:pt idx="36">
                  <c:v>0.70710678118654746</c:v>
                </c:pt>
                <c:pt idx="37">
                  <c:v>0.36602540378443904</c:v>
                </c:pt>
                <c:pt idx="38">
                  <c:v>1.7326215608522129E-16</c:v>
                </c:pt>
                <c:pt idx="39">
                  <c:v>-0.3660254037844381</c:v>
                </c:pt>
                <c:pt idx="40">
                  <c:v>-0.70710678118654768</c:v>
                </c:pt>
                <c:pt idx="41">
                  <c:v>-1</c:v>
                </c:pt>
                <c:pt idx="42">
                  <c:v>-1.2247448713915887</c:v>
                </c:pt>
                <c:pt idx="43">
                  <c:v>-1.3660254037844388</c:v>
                </c:pt>
                <c:pt idx="44">
                  <c:v>-1.4142135623730951</c:v>
                </c:pt>
                <c:pt idx="45">
                  <c:v>-1.3660254037844386</c:v>
                </c:pt>
                <c:pt idx="46">
                  <c:v>-1.2247448713915892</c:v>
                </c:pt>
                <c:pt idx="47">
                  <c:v>-1.0000000000000002</c:v>
                </c:pt>
                <c:pt idx="48">
                  <c:v>-0.70710678118654824</c:v>
                </c:pt>
                <c:pt idx="49">
                  <c:v>-0.36602540378443854</c:v>
                </c:pt>
                <c:pt idx="50">
                  <c:v>-3.4652431217044258E-16</c:v>
                </c:pt>
              </c:numCache>
            </c:numRef>
          </c:yVal>
          <c:smooth val="1"/>
        </c:ser>
        <c:ser>
          <c:idx val="3"/>
          <c:order val="2"/>
          <c:spPr>
            <a:ln w="28575">
              <a:headEnd type="none"/>
              <a:tailEnd type="none"/>
            </a:ln>
          </c:spPr>
          <c:marker>
            <c:symbol val="none"/>
          </c:marker>
          <c:xVal>
            <c:numRef>
              <c:f>QS!$C$528:$C$637</c:f>
              <c:numCache>
                <c:formatCode>General</c:formatCode>
                <c:ptCount val="110"/>
                <c:pt idx="0">
                  <c:v>1</c:v>
                </c:pt>
                <c:pt idx="1">
                  <c:v>0.96592582628906831</c:v>
                </c:pt>
                <c:pt idx="2">
                  <c:v>0.86602540378443871</c:v>
                </c:pt>
                <c:pt idx="3">
                  <c:v>0.70710678118654757</c:v>
                </c:pt>
                <c:pt idx="4">
                  <c:v>0.50000000000000011</c:v>
                </c:pt>
                <c:pt idx="5">
                  <c:v>0.25881904510252074</c:v>
                </c:pt>
                <c:pt idx="6">
                  <c:v>6.1257422745431001E-17</c:v>
                </c:pt>
                <c:pt idx="7">
                  <c:v>-0.25881904510252085</c:v>
                </c:pt>
                <c:pt idx="8">
                  <c:v>-0.49999999999999978</c:v>
                </c:pt>
                <c:pt idx="9">
                  <c:v>-0.70710678118654746</c:v>
                </c:pt>
                <c:pt idx="10">
                  <c:v>-0.86602540378443871</c:v>
                </c:pt>
                <c:pt idx="11">
                  <c:v>-0.9659258262890682</c:v>
                </c:pt>
                <c:pt idx="12">
                  <c:v>-1</c:v>
                </c:pt>
                <c:pt idx="13">
                  <c:v>-0.96592582628906842</c:v>
                </c:pt>
                <c:pt idx="14">
                  <c:v>-0.8660254037844386</c:v>
                </c:pt>
                <c:pt idx="15">
                  <c:v>-0.70710678118654768</c:v>
                </c:pt>
                <c:pt idx="16">
                  <c:v>-0.50000000000000044</c:v>
                </c:pt>
                <c:pt idx="17">
                  <c:v>-0.25881904510252063</c:v>
                </c:pt>
                <c:pt idx="18">
                  <c:v>-1.83772268236293E-16</c:v>
                </c:pt>
                <c:pt idx="19">
                  <c:v>0.25881904510252113</c:v>
                </c:pt>
                <c:pt idx="20">
                  <c:v>0.50000000000000011</c:v>
                </c:pt>
                <c:pt idx="21">
                  <c:v>0.70710678118654735</c:v>
                </c:pt>
                <c:pt idx="22">
                  <c:v>0.86602540378443837</c:v>
                </c:pt>
                <c:pt idx="23">
                  <c:v>0.96592582628906831</c:v>
                </c:pt>
                <c:pt idx="24">
                  <c:v>1</c:v>
                </c:pt>
                <c:pt idx="26">
                  <c:v>1.4142135623730951</c:v>
                </c:pt>
                <c:pt idx="27">
                  <c:v>1.3660254037844388</c:v>
                </c:pt>
                <c:pt idx="28">
                  <c:v>1.2247448713915892</c:v>
                </c:pt>
                <c:pt idx="29">
                  <c:v>1.0000000000000002</c:v>
                </c:pt>
                <c:pt idx="30">
                  <c:v>0.70710678118654768</c:v>
                </c:pt>
                <c:pt idx="31">
                  <c:v>0.36602540378443865</c:v>
                </c:pt>
                <c:pt idx="32">
                  <c:v>8.6631078042610645E-17</c:v>
                </c:pt>
                <c:pt idx="33">
                  <c:v>-0.36602540378443882</c:v>
                </c:pt>
                <c:pt idx="34">
                  <c:v>-0.70710678118654724</c:v>
                </c:pt>
                <c:pt idx="35">
                  <c:v>-1</c:v>
                </c:pt>
                <c:pt idx="36">
                  <c:v>-1.2247448713915892</c:v>
                </c:pt>
                <c:pt idx="37">
                  <c:v>-1.3660254037844386</c:v>
                </c:pt>
                <c:pt idx="38">
                  <c:v>-1.4142135623730951</c:v>
                </c:pt>
                <c:pt idx="39">
                  <c:v>-1.366025403784439</c:v>
                </c:pt>
                <c:pt idx="40">
                  <c:v>-1.2247448713915892</c:v>
                </c:pt>
                <c:pt idx="41">
                  <c:v>-1.0000000000000002</c:v>
                </c:pt>
                <c:pt idx="42">
                  <c:v>-0.70710678118654824</c:v>
                </c:pt>
                <c:pt idx="43">
                  <c:v>-0.36602540378443849</c:v>
                </c:pt>
                <c:pt idx="44">
                  <c:v>-2.5989323412783191E-16</c:v>
                </c:pt>
                <c:pt idx="45">
                  <c:v>0.36602540378443921</c:v>
                </c:pt>
                <c:pt idx="46">
                  <c:v>0.70710678118654768</c:v>
                </c:pt>
                <c:pt idx="47">
                  <c:v>0.99999999999999978</c:v>
                </c:pt>
                <c:pt idx="48">
                  <c:v>1.2247448713915887</c:v>
                </c:pt>
                <c:pt idx="49">
                  <c:v>1.3660254037844388</c:v>
                </c:pt>
                <c:pt idx="50">
                  <c:v>1.4142135623730951</c:v>
                </c:pt>
                <c:pt idx="52">
                  <c:v>2.0000000000000004</c:v>
                </c:pt>
                <c:pt idx="53">
                  <c:v>1.9318516525781368</c:v>
                </c:pt>
                <c:pt idx="54">
                  <c:v>1.7320508075688776</c:v>
                </c:pt>
                <c:pt idx="55">
                  <c:v>1.4142135623730954</c:v>
                </c:pt>
                <c:pt idx="56">
                  <c:v>1.0000000000000002</c:v>
                </c:pt>
                <c:pt idx="57">
                  <c:v>0.51763809020504159</c:v>
                </c:pt>
                <c:pt idx="58">
                  <c:v>1.2251484549086203E-16</c:v>
                </c:pt>
                <c:pt idx="59">
                  <c:v>-0.51763809020504181</c:v>
                </c:pt>
                <c:pt idx="60">
                  <c:v>-0.99999999999999967</c:v>
                </c:pt>
                <c:pt idx="61">
                  <c:v>-1.4142135623730951</c:v>
                </c:pt>
                <c:pt idx="62">
                  <c:v>-1.7320508075688776</c:v>
                </c:pt>
                <c:pt idx="63">
                  <c:v>-1.9318516525781366</c:v>
                </c:pt>
                <c:pt idx="64">
                  <c:v>-2.0000000000000004</c:v>
                </c:pt>
                <c:pt idx="65">
                  <c:v>-1.9318516525781373</c:v>
                </c:pt>
                <c:pt idx="66">
                  <c:v>-1.7320508075688776</c:v>
                </c:pt>
                <c:pt idx="67">
                  <c:v>-1.4142135623730954</c:v>
                </c:pt>
                <c:pt idx="68">
                  <c:v>-1.0000000000000011</c:v>
                </c:pt>
                <c:pt idx="69">
                  <c:v>-0.51763809020504137</c:v>
                </c:pt>
                <c:pt idx="70">
                  <c:v>-3.6754453647258605E-16</c:v>
                </c:pt>
                <c:pt idx="71">
                  <c:v>0.51763809020504237</c:v>
                </c:pt>
                <c:pt idx="72">
                  <c:v>1.0000000000000002</c:v>
                </c:pt>
                <c:pt idx="73">
                  <c:v>1.4142135623730949</c:v>
                </c:pt>
                <c:pt idx="74">
                  <c:v>1.732050807568877</c:v>
                </c:pt>
                <c:pt idx="75">
                  <c:v>1.9318516525781368</c:v>
                </c:pt>
                <c:pt idx="76">
                  <c:v>2.0000000000000004</c:v>
                </c:pt>
                <c:pt idx="78">
                  <c:v>0</c:v>
                </c:pt>
                <c:pt idx="79">
                  <c:v>0.50000000000000011</c:v>
                </c:pt>
                <c:pt idx="81">
                  <c:v>0</c:v>
                </c:pt>
                <c:pt idx="82">
                  <c:v>0.90630778703664994</c:v>
                </c:pt>
                <c:pt idx="84">
                  <c:v>0.50000000000000011</c:v>
                </c:pt>
                <c:pt idx="85">
                  <c:v>0.50000000000000011</c:v>
                </c:pt>
                <c:pt idx="87">
                  <c:v>0</c:v>
                </c:pt>
                <c:pt idx="88">
                  <c:v>0.50000000000000011</c:v>
                </c:pt>
                <c:pt idx="90">
                  <c:v>0.90630778703664994</c:v>
                </c:pt>
                <c:pt idx="91">
                  <c:v>0.90630778703664994</c:v>
                </c:pt>
                <c:pt idx="93">
                  <c:v>0</c:v>
                </c:pt>
                <c:pt idx="94">
                  <c:v>0.90630778703664994</c:v>
                </c:pt>
                <c:pt idx="96">
                  <c:v>0</c:v>
                </c:pt>
                <c:pt idx="97">
                  <c:v>-0.81115957534527738</c:v>
                </c:pt>
                <c:pt idx="99">
                  <c:v>0</c:v>
                </c:pt>
                <c:pt idx="100">
                  <c:v>-1.7320508075688774</c:v>
                </c:pt>
                <c:pt idx="102">
                  <c:v>0</c:v>
                </c:pt>
                <c:pt idx="103">
                  <c:v>0</c:v>
                </c:pt>
                <c:pt idx="105">
                  <c:v>0</c:v>
                </c:pt>
                <c:pt idx="106">
                  <c:v>0.50000000000000011</c:v>
                </c:pt>
                <c:pt idx="108">
                  <c:v>0</c:v>
                </c:pt>
                <c:pt idx="109">
                  <c:v>0.90630778703664994</c:v>
                </c:pt>
              </c:numCache>
            </c:numRef>
          </c:xVal>
          <c:yVal>
            <c:numRef>
              <c:f>QS!$F$528:$F$637</c:f>
              <c:numCache>
                <c:formatCode>General</c:formatCode>
                <c:ptCount val="110"/>
                <c:pt idx="52">
                  <c:v>0</c:v>
                </c:pt>
                <c:pt idx="53">
                  <c:v>0.51763809020504148</c:v>
                </c:pt>
                <c:pt idx="54">
                  <c:v>0.99999999999999989</c:v>
                </c:pt>
                <c:pt idx="55">
                  <c:v>1.4142135623730949</c:v>
                </c:pt>
                <c:pt idx="56">
                  <c:v>1.7320508075688772</c:v>
                </c:pt>
                <c:pt idx="57">
                  <c:v>1.9318516525781366</c:v>
                </c:pt>
                <c:pt idx="58">
                  <c:v>2</c:v>
                </c:pt>
                <c:pt idx="59">
                  <c:v>1.9318516525781366</c:v>
                </c:pt>
                <c:pt idx="60">
                  <c:v>1.7320508075688774</c:v>
                </c:pt>
                <c:pt idx="61">
                  <c:v>1.4142135623730951</c:v>
                </c:pt>
                <c:pt idx="62">
                  <c:v>0.99999999999999989</c:v>
                </c:pt>
                <c:pt idx="63">
                  <c:v>0.51763809020504203</c:v>
                </c:pt>
                <c:pt idx="64">
                  <c:v>2.45029690981724E-16</c:v>
                </c:pt>
                <c:pt idx="65">
                  <c:v>-0.5176380902050407</c:v>
                </c:pt>
                <c:pt idx="66">
                  <c:v>-1.0000000000000002</c:v>
                </c:pt>
                <c:pt idx="67">
                  <c:v>-1.4142135623730949</c:v>
                </c:pt>
                <c:pt idx="68">
                  <c:v>-1.7320508075688767</c:v>
                </c:pt>
                <c:pt idx="69">
                  <c:v>-1.9318516525781366</c:v>
                </c:pt>
                <c:pt idx="70">
                  <c:v>-2</c:v>
                </c:pt>
                <c:pt idx="71">
                  <c:v>-1.9318516525781364</c:v>
                </c:pt>
                <c:pt idx="72">
                  <c:v>-1.7320508075688772</c:v>
                </c:pt>
                <c:pt idx="73">
                  <c:v>-1.4142135623730954</c:v>
                </c:pt>
                <c:pt idx="74">
                  <c:v>-1.0000000000000009</c:v>
                </c:pt>
                <c:pt idx="75">
                  <c:v>-0.51763809020504137</c:v>
                </c:pt>
                <c:pt idx="76">
                  <c:v>-4.90059381963448E-16</c:v>
                </c:pt>
              </c:numCache>
            </c:numRef>
          </c:yVal>
          <c:smooth val="1"/>
        </c:ser>
        <c:ser>
          <c:idx val="4"/>
          <c:order val="3"/>
          <c:spPr>
            <a:ln w="34925">
              <a:solidFill>
                <a:srgbClr val="EE4CE2"/>
              </a:solidFill>
              <a:tailEnd type="arrow"/>
            </a:ln>
          </c:spPr>
          <c:marker>
            <c:symbol val="none"/>
          </c:marker>
          <c:xVal>
            <c:numRef>
              <c:f>QS!$C$528:$C$637</c:f>
              <c:numCache>
                <c:formatCode>General</c:formatCode>
                <c:ptCount val="110"/>
                <c:pt idx="0">
                  <c:v>1</c:v>
                </c:pt>
                <c:pt idx="1">
                  <c:v>0.96592582628906831</c:v>
                </c:pt>
                <c:pt idx="2">
                  <c:v>0.86602540378443871</c:v>
                </c:pt>
                <c:pt idx="3">
                  <c:v>0.70710678118654757</c:v>
                </c:pt>
                <c:pt idx="4">
                  <c:v>0.50000000000000011</c:v>
                </c:pt>
                <c:pt idx="5">
                  <c:v>0.25881904510252074</c:v>
                </c:pt>
                <c:pt idx="6">
                  <c:v>6.1257422745431001E-17</c:v>
                </c:pt>
                <c:pt idx="7">
                  <c:v>-0.25881904510252085</c:v>
                </c:pt>
                <c:pt idx="8">
                  <c:v>-0.49999999999999978</c:v>
                </c:pt>
                <c:pt idx="9">
                  <c:v>-0.70710678118654746</c:v>
                </c:pt>
                <c:pt idx="10">
                  <c:v>-0.86602540378443871</c:v>
                </c:pt>
                <c:pt idx="11">
                  <c:v>-0.9659258262890682</c:v>
                </c:pt>
                <c:pt idx="12">
                  <c:v>-1</c:v>
                </c:pt>
                <c:pt idx="13">
                  <c:v>-0.96592582628906842</c:v>
                </c:pt>
                <c:pt idx="14">
                  <c:v>-0.8660254037844386</c:v>
                </c:pt>
                <c:pt idx="15">
                  <c:v>-0.70710678118654768</c:v>
                </c:pt>
                <c:pt idx="16">
                  <c:v>-0.50000000000000044</c:v>
                </c:pt>
                <c:pt idx="17">
                  <c:v>-0.25881904510252063</c:v>
                </c:pt>
                <c:pt idx="18">
                  <c:v>-1.83772268236293E-16</c:v>
                </c:pt>
                <c:pt idx="19">
                  <c:v>0.25881904510252113</c:v>
                </c:pt>
                <c:pt idx="20">
                  <c:v>0.50000000000000011</c:v>
                </c:pt>
                <c:pt idx="21">
                  <c:v>0.70710678118654735</c:v>
                </c:pt>
                <c:pt idx="22">
                  <c:v>0.86602540378443837</c:v>
                </c:pt>
                <c:pt idx="23">
                  <c:v>0.96592582628906831</c:v>
                </c:pt>
                <c:pt idx="24">
                  <c:v>1</c:v>
                </c:pt>
                <c:pt idx="26">
                  <c:v>1.4142135623730951</c:v>
                </c:pt>
                <c:pt idx="27">
                  <c:v>1.3660254037844388</c:v>
                </c:pt>
                <c:pt idx="28">
                  <c:v>1.2247448713915892</c:v>
                </c:pt>
                <c:pt idx="29">
                  <c:v>1.0000000000000002</c:v>
                </c:pt>
                <c:pt idx="30">
                  <c:v>0.70710678118654768</c:v>
                </c:pt>
                <c:pt idx="31">
                  <c:v>0.36602540378443865</c:v>
                </c:pt>
                <c:pt idx="32">
                  <c:v>8.6631078042610645E-17</c:v>
                </c:pt>
                <c:pt idx="33">
                  <c:v>-0.36602540378443882</c:v>
                </c:pt>
                <c:pt idx="34">
                  <c:v>-0.70710678118654724</c:v>
                </c:pt>
                <c:pt idx="35">
                  <c:v>-1</c:v>
                </c:pt>
                <c:pt idx="36">
                  <c:v>-1.2247448713915892</c:v>
                </c:pt>
                <c:pt idx="37">
                  <c:v>-1.3660254037844386</c:v>
                </c:pt>
                <c:pt idx="38">
                  <c:v>-1.4142135623730951</c:v>
                </c:pt>
                <c:pt idx="39">
                  <c:v>-1.366025403784439</c:v>
                </c:pt>
                <c:pt idx="40">
                  <c:v>-1.2247448713915892</c:v>
                </c:pt>
                <c:pt idx="41">
                  <c:v>-1.0000000000000002</c:v>
                </c:pt>
                <c:pt idx="42">
                  <c:v>-0.70710678118654824</c:v>
                </c:pt>
                <c:pt idx="43">
                  <c:v>-0.36602540378443849</c:v>
                </c:pt>
                <c:pt idx="44">
                  <c:v>-2.5989323412783191E-16</c:v>
                </c:pt>
                <c:pt idx="45">
                  <c:v>0.36602540378443921</c:v>
                </c:pt>
                <c:pt idx="46">
                  <c:v>0.70710678118654768</c:v>
                </c:pt>
                <c:pt idx="47">
                  <c:v>0.99999999999999978</c:v>
                </c:pt>
                <c:pt idx="48">
                  <c:v>1.2247448713915887</c:v>
                </c:pt>
                <c:pt idx="49">
                  <c:v>1.3660254037844388</c:v>
                </c:pt>
                <c:pt idx="50">
                  <c:v>1.4142135623730951</c:v>
                </c:pt>
                <c:pt idx="52">
                  <c:v>2.0000000000000004</c:v>
                </c:pt>
                <c:pt idx="53">
                  <c:v>1.9318516525781368</c:v>
                </c:pt>
                <c:pt idx="54">
                  <c:v>1.7320508075688776</c:v>
                </c:pt>
                <c:pt idx="55">
                  <c:v>1.4142135623730954</c:v>
                </c:pt>
                <c:pt idx="56">
                  <c:v>1.0000000000000002</c:v>
                </c:pt>
                <c:pt idx="57">
                  <c:v>0.51763809020504159</c:v>
                </c:pt>
                <c:pt idx="58">
                  <c:v>1.2251484549086203E-16</c:v>
                </c:pt>
                <c:pt idx="59">
                  <c:v>-0.51763809020504181</c:v>
                </c:pt>
                <c:pt idx="60">
                  <c:v>-0.99999999999999967</c:v>
                </c:pt>
                <c:pt idx="61">
                  <c:v>-1.4142135623730951</c:v>
                </c:pt>
                <c:pt idx="62">
                  <c:v>-1.7320508075688776</c:v>
                </c:pt>
                <c:pt idx="63">
                  <c:v>-1.9318516525781366</c:v>
                </c:pt>
                <c:pt idx="64">
                  <c:v>-2.0000000000000004</c:v>
                </c:pt>
                <c:pt idx="65">
                  <c:v>-1.9318516525781373</c:v>
                </c:pt>
                <c:pt idx="66">
                  <c:v>-1.7320508075688776</c:v>
                </c:pt>
                <c:pt idx="67">
                  <c:v>-1.4142135623730954</c:v>
                </c:pt>
                <c:pt idx="68">
                  <c:v>-1.0000000000000011</c:v>
                </c:pt>
                <c:pt idx="69">
                  <c:v>-0.51763809020504137</c:v>
                </c:pt>
                <c:pt idx="70">
                  <c:v>-3.6754453647258605E-16</c:v>
                </c:pt>
                <c:pt idx="71">
                  <c:v>0.51763809020504237</c:v>
                </c:pt>
                <c:pt idx="72">
                  <c:v>1.0000000000000002</c:v>
                </c:pt>
                <c:pt idx="73">
                  <c:v>1.4142135623730949</c:v>
                </c:pt>
                <c:pt idx="74">
                  <c:v>1.732050807568877</c:v>
                </c:pt>
                <c:pt idx="75">
                  <c:v>1.9318516525781368</c:v>
                </c:pt>
                <c:pt idx="76">
                  <c:v>2.0000000000000004</c:v>
                </c:pt>
                <c:pt idx="78">
                  <c:v>0</c:v>
                </c:pt>
                <c:pt idx="79">
                  <c:v>0.50000000000000011</c:v>
                </c:pt>
                <c:pt idx="81">
                  <c:v>0</c:v>
                </c:pt>
                <c:pt idx="82">
                  <c:v>0.90630778703664994</c:v>
                </c:pt>
                <c:pt idx="84">
                  <c:v>0.50000000000000011</c:v>
                </c:pt>
                <c:pt idx="85">
                  <c:v>0.50000000000000011</c:v>
                </c:pt>
                <c:pt idx="87">
                  <c:v>0</c:v>
                </c:pt>
                <c:pt idx="88">
                  <c:v>0.50000000000000011</c:v>
                </c:pt>
                <c:pt idx="90">
                  <c:v>0.90630778703664994</c:v>
                </c:pt>
                <c:pt idx="91">
                  <c:v>0.90630778703664994</c:v>
                </c:pt>
                <c:pt idx="93">
                  <c:v>0</c:v>
                </c:pt>
                <c:pt idx="94">
                  <c:v>0.90630778703664994</c:v>
                </c:pt>
                <c:pt idx="96">
                  <c:v>0</c:v>
                </c:pt>
                <c:pt idx="97">
                  <c:v>-0.81115957534527738</c:v>
                </c:pt>
                <c:pt idx="99">
                  <c:v>0</c:v>
                </c:pt>
                <c:pt idx="100">
                  <c:v>-1.7320508075688774</c:v>
                </c:pt>
                <c:pt idx="102">
                  <c:v>0</c:v>
                </c:pt>
                <c:pt idx="103">
                  <c:v>0</c:v>
                </c:pt>
                <c:pt idx="105">
                  <c:v>0</c:v>
                </c:pt>
                <c:pt idx="106">
                  <c:v>0.50000000000000011</c:v>
                </c:pt>
                <c:pt idx="108">
                  <c:v>0</c:v>
                </c:pt>
                <c:pt idx="109">
                  <c:v>0.90630778703664994</c:v>
                </c:pt>
              </c:numCache>
            </c:numRef>
          </c:xVal>
          <c:yVal>
            <c:numRef>
              <c:f>QS!$G$528:$G$637</c:f>
              <c:numCache>
                <c:formatCode>General</c:formatCode>
                <c:ptCount val="110"/>
                <c:pt idx="78">
                  <c:v>0</c:v>
                </c:pt>
                <c:pt idx="79">
                  <c:v>0.8660254037844386</c:v>
                </c:pt>
              </c:numCache>
            </c:numRef>
          </c:yVal>
          <c:smooth val="1"/>
        </c:ser>
        <c:ser>
          <c:idx val="5"/>
          <c:order val="4"/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Pt>
            <c:idx val="82"/>
            <c:spPr>
              <a:ln w="38100">
                <a:solidFill>
                  <a:srgbClr val="FF0000"/>
                </a:solidFill>
                <a:tailEnd type="arrow"/>
              </a:ln>
            </c:spPr>
          </c:dPt>
          <c:xVal>
            <c:numRef>
              <c:f>QS!$C$528:$C$637</c:f>
              <c:numCache>
                <c:formatCode>General</c:formatCode>
                <c:ptCount val="110"/>
                <c:pt idx="0">
                  <c:v>1</c:v>
                </c:pt>
                <c:pt idx="1">
                  <c:v>0.96592582628906831</c:v>
                </c:pt>
                <c:pt idx="2">
                  <c:v>0.86602540378443871</c:v>
                </c:pt>
                <c:pt idx="3">
                  <c:v>0.70710678118654757</c:v>
                </c:pt>
                <c:pt idx="4">
                  <c:v>0.50000000000000011</c:v>
                </c:pt>
                <c:pt idx="5">
                  <c:v>0.25881904510252074</c:v>
                </c:pt>
                <c:pt idx="6">
                  <c:v>6.1257422745431001E-17</c:v>
                </c:pt>
                <c:pt idx="7">
                  <c:v>-0.25881904510252085</c:v>
                </c:pt>
                <c:pt idx="8">
                  <c:v>-0.49999999999999978</c:v>
                </c:pt>
                <c:pt idx="9">
                  <c:v>-0.70710678118654746</c:v>
                </c:pt>
                <c:pt idx="10">
                  <c:v>-0.86602540378443871</c:v>
                </c:pt>
                <c:pt idx="11">
                  <c:v>-0.9659258262890682</c:v>
                </c:pt>
                <c:pt idx="12">
                  <c:v>-1</c:v>
                </c:pt>
                <c:pt idx="13">
                  <c:v>-0.96592582628906842</c:v>
                </c:pt>
                <c:pt idx="14">
                  <c:v>-0.8660254037844386</c:v>
                </c:pt>
                <c:pt idx="15">
                  <c:v>-0.70710678118654768</c:v>
                </c:pt>
                <c:pt idx="16">
                  <c:v>-0.50000000000000044</c:v>
                </c:pt>
                <c:pt idx="17">
                  <c:v>-0.25881904510252063</c:v>
                </c:pt>
                <c:pt idx="18">
                  <c:v>-1.83772268236293E-16</c:v>
                </c:pt>
                <c:pt idx="19">
                  <c:v>0.25881904510252113</c:v>
                </c:pt>
                <c:pt idx="20">
                  <c:v>0.50000000000000011</c:v>
                </c:pt>
                <c:pt idx="21">
                  <c:v>0.70710678118654735</c:v>
                </c:pt>
                <c:pt idx="22">
                  <c:v>0.86602540378443837</c:v>
                </c:pt>
                <c:pt idx="23">
                  <c:v>0.96592582628906831</c:v>
                </c:pt>
                <c:pt idx="24">
                  <c:v>1</c:v>
                </c:pt>
                <c:pt idx="26">
                  <c:v>1.4142135623730951</c:v>
                </c:pt>
                <c:pt idx="27">
                  <c:v>1.3660254037844388</c:v>
                </c:pt>
                <c:pt idx="28">
                  <c:v>1.2247448713915892</c:v>
                </c:pt>
                <c:pt idx="29">
                  <c:v>1.0000000000000002</c:v>
                </c:pt>
                <c:pt idx="30">
                  <c:v>0.70710678118654768</c:v>
                </c:pt>
                <c:pt idx="31">
                  <c:v>0.36602540378443865</c:v>
                </c:pt>
                <c:pt idx="32">
                  <c:v>8.6631078042610645E-17</c:v>
                </c:pt>
                <c:pt idx="33">
                  <c:v>-0.36602540378443882</c:v>
                </c:pt>
                <c:pt idx="34">
                  <c:v>-0.70710678118654724</c:v>
                </c:pt>
                <c:pt idx="35">
                  <c:v>-1</c:v>
                </c:pt>
                <c:pt idx="36">
                  <c:v>-1.2247448713915892</c:v>
                </c:pt>
                <c:pt idx="37">
                  <c:v>-1.3660254037844386</c:v>
                </c:pt>
                <c:pt idx="38">
                  <c:v>-1.4142135623730951</c:v>
                </c:pt>
                <c:pt idx="39">
                  <c:v>-1.366025403784439</c:v>
                </c:pt>
                <c:pt idx="40">
                  <c:v>-1.2247448713915892</c:v>
                </c:pt>
                <c:pt idx="41">
                  <c:v>-1.0000000000000002</c:v>
                </c:pt>
                <c:pt idx="42">
                  <c:v>-0.70710678118654824</c:v>
                </c:pt>
                <c:pt idx="43">
                  <c:v>-0.36602540378443849</c:v>
                </c:pt>
                <c:pt idx="44">
                  <c:v>-2.5989323412783191E-16</c:v>
                </c:pt>
                <c:pt idx="45">
                  <c:v>0.36602540378443921</c:v>
                </c:pt>
                <c:pt idx="46">
                  <c:v>0.70710678118654768</c:v>
                </c:pt>
                <c:pt idx="47">
                  <c:v>0.99999999999999978</c:v>
                </c:pt>
                <c:pt idx="48">
                  <c:v>1.2247448713915887</c:v>
                </c:pt>
                <c:pt idx="49">
                  <c:v>1.3660254037844388</c:v>
                </c:pt>
                <c:pt idx="50">
                  <c:v>1.4142135623730951</c:v>
                </c:pt>
                <c:pt idx="52">
                  <c:v>2.0000000000000004</c:v>
                </c:pt>
                <c:pt idx="53">
                  <c:v>1.9318516525781368</c:v>
                </c:pt>
                <c:pt idx="54">
                  <c:v>1.7320508075688776</c:v>
                </c:pt>
                <c:pt idx="55">
                  <c:v>1.4142135623730954</c:v>
                </c:pt>
                <c:pt idx="56">
                  <c:v>1.0000000000000002</c:v>
                </c:pt>
                <c:pt idx="57">
                  <c:v>0.51763809020504159</c:v>
                </c:pt>
                <c:pt idx="58">
                  <c:v>1.2251484549086203E-16</c:v>
                </c:pt>
                <c:pt idx="59">
                  <c:v>-0.51763809020504181</c:v>
                </c:pt>
                <c:pt idx="60">
                  <c:v>-0.99999999999999967</c:v>
                </c:pt>
                <c:pt idx="61">
                  <c:v>-1.4142135623730951</c:v>
                </c:pt>
                <c:pt idx="62">
                  <c:v>-1.7320508075688776</c:v>
                </c:pt>
                <c:pt idx="63">
                  <c:v>-1.9318516525781366</c:v>
                </c:pt>
                <c:pt idx="64">
                  <c:v>-2.0000000000000004</c:v>
                </c:pt>
                <c:pt idx="65">
                  <c:v>-1.9318516525781373</c:v>
                </c:pt>
                <c:pt idx="66">
                  <c:v>-1.7320508075688776</c:v>
                </c:pt>
                <c:pt idx="67">
                  <c:v>-1.4142135623730954</c:v>
                </c:pt>
                <c:pt idx="68">
                  <c:v>-1.0000000000000011</c:v>
                </c:pt>
                <c:pt idx="69">
                  <c:v>-0.51763809020504137</c:v>
                </c:pt>
                <c:pt idx="70">
                  <c:v>-3.6754453647258605E-16</c:v>
                </c:pt>
                <c:pt idx="71">
                  <c:v>0.51763809020504237</c:v>
                </c:pt>
                <c:pt idx="72">
                  <c:v>1.0000000000000002</c:v>
                </c:pt>
                <c:pt idx="73">
                  <c:v>1.4142135623730949</c:v>
                </c:pt>
                <c:pt idx="74">
                  <c:v>1.732050807568877</c:v>
                </c:pt>
                <c:pt idx="75">
                  <c:v>1.9318516525781368</c:v>
                </c:pt>
                <c:pt idx="76">
                  <c:v>2.0000000000000004</c:v>
                </c:pt>
                <c:pt idx="78">
                  <c:v>0</c:v>
                </c:pt>
                <c:pt idx="79">
                  <c:v>0.50000000000000011</c:v>
                </c:pt>
                <c:pt idx="81">
                  <c:v>0</c:v>
                </c:pt>
                <c:pt idx="82">
                  <c:v>0.90630778703664994</c:v>
                </c:pt>
                <c:pt idx="84">
                  <c:v>0.50000000000000011</c:v>
                </c:pt>
                <c:pt idx="85">
                  <c:v>0.50000000000000011</c:v>
                </c:pt>
                <c:pt idx="87">
                  <c:v>0</c:v>
                </c:pt>
                <c:pt idx="88">
                  <c:v>0.50000000000000011</c:v>
                </c:pt>
                <c:pt idx="90">
                  <c:v>0.90630778703664994</c:v>
                </c:pt>
                <c:pt idx="91">
                  <c:v>0.90630778703664994</c:v>
                </c:pt>
                <c:pt idx="93">
                  <c:v>0</c:v>
                </c:pt>
                <c:pt idx="94">
                  <c:v>0.90630778703664994</c:v>
                </c:pt>
                <c:pt idx="96">
                  <c:v>0</c:v>
                </c:pt>
                <c:pt idx="97">
                  <c:v>-0.81115957534527738</c:v>
                </c:pt>
                <c:pt idx="99">
                  <c:v>0</c:v>
                </c:pt>
                <c:pt idx="100">
                  <c:v>-1.7320508075688774</c:v>
                </c:pt>
                <c:pt idx="102">
                  <c:v>0</c:v>
                </c:pt>
                <c:pt idx="103">
                  <c:v>0</c:v>
                </c:pt>
                <c:pt idx="105">
                  <c:v>0</c:v>
                </c:pt>
                <c:pt idx="106">
                  <c:v>0.50000000000000011</c:v>
                </c:pt>
                <c:pt idx="108">
                  <c:v>0</c:v>
                </c:pt>
                <c:pt idx="109">
                  <c:v>0.90630778703664994</c:v>
                </c:pt>
              </c:numCache>
            </c:numRef>
          </c:xVal>
          <c:yVal>
            <c:numRef>
              <c:f>QS!$H$528:$H$637</c:f>
              <c:numCache>
                <c:formatCode>General</c:formatCode>
                <c:ptCount val="110"/>
                <c:pt idx="81">
                  <c:v>0</c:v>
                </c:pt>
                <c:pt idx="82">
                  <c:v>0.42261826174069944</c:v>
                </c:pt>
              </c:numCache>
            </c:numRef>
          </c:yVal>
          <c:smooth val="1"/>
        </c:ser>
        <c:ser>
          <c:idx val="2"/>
          <c:order val="5"/>
          <c:marker>
            <c:symbol val="none"/>
          </c:marker>
          <c:xVal>
            <c:numRef>
              <c:f>QS!$C$528:$C$637</c:f>
              <c:numCache>
                <c:formatCode>General</c:formatCode>
                <c:ptCount val="110"/>
                <c:pt idx="0">
                  <c:v>1</c:v>
                </c:pt>
                <c:pt idx="1">
                  <c:v>0.96592582628906831</c:v>
                </c:pt>
                <c:pt idx="2">
                  <c:v>0.86602540378443871</c:v>
                </c:pt>
                <c:pt idx="3">
                  <c:v>0.70710678118654757</c:v>
                </c:pt>
                <c:pt idx="4">
                  <c:v>0.50000000000000011</c:v>
                </c:pt>
                <c:pt idx="5">
                  <c:v>0.25881904510252074</c:v>
                </c:pt>
                <c:pt idx="6">
                  <c:v>6.1257422745431001E-17</c:v>
                </c:pt>
                <c:pt idx="7">
                  <c:v>-0.25881904510252085</c:v>
                </c:pt>
                <c:pt idx="8">
                  <c:v>-0.49999999999999978</c:v>
                </c:pt>
                <c:pt idx="9">
                  <c:v>-0.70710678118654746</c:v>
                </c:pt>
                <c:pt idx="10">
                  <c:v>-0.86602540378443871</c:v>
                </c:pt>
                <c:pt idx="11">
                  <c:v>-0.9659258262890682</c:v>
                </c:pt>
                <c:pt idx="12">
                  <c:v>-1</c:v>
                </c:pt>
                <c:pt idx="13">
                  <c:v>-0.96592582628906842</c:v>
                </c:pt>
                <c:pt idx="14">
                  <c:v>-0.8660254037844386</c:v>
                </c:pt>
                <c:pt idx="15">
                  <c:v>-0.70710678118654768</c:v>
                </c:pt>
                <c:pt idx="16">
                  <c:v>-0.50000000000000044</c:v>
                </c:pt>
                <c:pt idx="17">
                  <c:v>-0.25881904510252063</c:v>
                </c:pt>
                <c:pt idx="18">
                  <c:v>-1.83772268236293E-16</c:v>
                </c:pt>
                <c:pt idx="19">
                  <c:v>0.25881904510252113</c:v>
                </c:pt>
                <c:pt idx="20">
                  <c:v>0.50000000000000011</c:v>
                </c:pt>
                <c:pt idx="21">
                  <c:v>0.70710678118654735</c:v>
                </c:pt>
                <c:pt idx="22">
                  <c:v>0.86602540378443837</c:v>
                </c:pt>
                <c:pt idx="23">
                  <c:v>0.96592582628906831</c:v>
                </c:pt>
                <c:pt idx="24">
                  <c:v>1</c:v>
                </c:pt>
                <c:pt idx="26">
                  <c:v>1.4142135623730951</c:v>
                </c:pt>
                <c:pt idx="27">
                  <c:v>1.3660254037844388</c:v>
                </c:pt>
                <c:pt idx="28">
                  <c:v>1.2247448713915892</c:v>
                </c:pt>
                <c:pt idx="29">
                  <c:v>1.0000000000000002</c:v>
                </c:pt>
                <c:pt idx="30">
                  <c:v>0.70710678118654768</c:v>
                </c:pt>
                <c:pt idx="31">
                  <c:v>0.36602540378443865</c:v>
                </c:pt>
                <c:pt idx="32">
                  <c:v>8.6631078042610645E-17</c:v>
                </c:pt>
                <c:pt idx="33">
                  <c:v>-0.36602540378443882</c:v>
                </c:pt>
                <c:pt idx="34">
                  <c:v>-0.70710678118654724</c:v>
                </c:pt>
                <c:pt idx="35">
                  <c:v>-1</c:v>
                </c:pt>
                <c:pt idx="36">
                  <c:v>-1.2247448713915892</c:v>
                </c:pt>
                <c:pt idx="37">
                  <c:v>-1.3660254037844386</c:v>
                </c:pt>
                <c:pt idx="38">
                  <c:v>-1.4142135623730951</c:v>
                </c:pt>
                <c:pt idx="39">
                  <c:v>-1.366025403784439</c:v>
                </c:pt>
                <c:pt idx="40">
                  <c:v>-1.2247448713915892</c:v>
                </c:pt>
                <c:pt idx="41">
                  <c:v>-1.0000000000000002</c:v>
                </c:pt>
                <c:pt idx="42">
                  <c:v>-0.70710678118654824</c:v>
                </c:pt>
                <c:pt idx="43">
                  <c:v>-0.36602540378443849</c:v>
                </c:pt>
                <c:pt idx="44">
                  <c:v>-2.5989323412783191E-16</c:v>
                </c:pt>
                <c:pt idx="45">
                  <c:v>0.36602540378443921</c:v>
                </c:pt>
                <c:pt idx="46">
                  <c:v>0.70710678118654768</c:v>
                </c:pt>
                <c:pt idx="47">
                  <c:v>0.99999999999999978</c:v>
                </c:pt>
                <c:pt idx="48">
                  <c:v>1.2247448713915887</c:v>
                </c:pt>
                <c:pt idx="49">
                  <c:v>1.3660254037844388</c:v>
                </c:pt>
                <c:pt idx="50">
                  <c:v>1.4142135623730951</c:v>
                </c:pt>
                <c:pt idx="52">
                  <c:v>2.0000000000000004</c:v>
                </c:pt>
                <c:pt idx="53">
                  <c:v>1.9318516525781368</c:v>
                </c:pt>
                <c:pt idx="54">
                  <c:v>1.7320508075688776</c:v>
                </c:pt>
                <c:pt idx="55">
                  <c:v>1.4142135623730954</c:v>
                </c:pt>
                <c:pt idx="56">
                  <c:v>1.0000000000000002</c:v>
                </c:pt>
                <c:pt idx="57">
                  <c:v>0.51763809020504159</c:v>
                </c:pt>
                <c:pt idx="58">
                  <c:v>1.2251484549086203E-16</c:v>
                </c:pt>
                <c:pt idx="59">
                  <c:v>-0.51763809020504181</c:v>
                </c:pt>
                <c:pt idx="60">
                  <c:v>-0.99999999999999967</c:v>
                </c:pt>
                <c:pt idx="61">
                  <c:v>-1.4142135623730951</c:v>
                </c:pt>
                <c:pt idx="62">
                  <c:v>-1.7320508075688776</c:v>
                </c:pt>
                <c:pt idx="63">
                  <c:v>-1.9318516525781366</c:v>
                </c:pt>
                <c:pt idx="64">
                  <c:v>-2.0000000000000004</c:v>
                </c:pt>
                <c:pt idx="65">
                  <c:v>-1.9318516525781373</c:v>
                </c:pt>
                <c:pt idx="66">
                  <c:v>-1.7320508075688776</c:v>
                </c:pt>
                <c:pt idx="67">
                  <c:v>-1.4142135623730954</c:v>
                </c:pt>
                <c:pt idx="68">
                  <c:v>-1.0000000000000011</c:v>
                </c:pt>
                <c:pt idx="69">
                  <c:v>-0.51763809020504137</c:v>
                </c:pt>
                <c:pt idx="70">
                  <c:v>-3.6754453647258605E-16</c:v>
                </c:pt>
                <c:pt idx="71">
                  <c:v>0.51763809020504237</c:v>
                </c:pt>
                <c:pt idx="72">
                  <c:v>1.0000000000000002</c:v>
                </c:pt>
                <c:pt idx="73">
                  <c:v>1.4142135623730949</c:v>
                </c:pt>
                <c:pt idx="74">
                  <c:v>1.732050807568877</c:v>
                </c:pt>
                <c:pt idx="75">
                  <c:v>1.9318516525781368</c:v>
                </c:pt>
                <c:pt idx="76">
                  <c:v>2.0000000000000004</c:v>
                </c:pt>
                <c:pt idx="78">
                  <c:v>0</c:v>
                </c:pt>
                <c:pt idx="79">
                  <c:v>0.50000000000000011</c:v>
                </c:pt>
                <c:pt idx="81">
                  <c:v>0</c:v>
                </c:pt>
                <c:pt idx="82">
                  <c:v>0.90630778703664994</c:v>
                </c:pt>
                <c:pt idx="84">
                  <c:v>0.50000000000000011</c:v>
                </c:pt>
                <c:pt idx="85">
                  <c:v>0.50000000000000011</c:v>
                </c:pt>
                <c:pt idx="87">
                  <c:v>0</c:v>
                </c:pt>
                <c:pt idx="88">
                  <c:v>0.50000000000000011</c:v>
                </c:pt>
                <c:pt idx="90">
                  <c:v>0.90630778703664994</c:v>
                </c:pt>
                <c:pt idx="91">
                  <c:v>0.90630778703664994</c:v>
                </c:pt>
                <c:pt idx="93">
                  <c:v>0</c:v>
                </c:pt>
                <c:pt idx="94">
                  <c:v>0.90630778703664994</c:v>
                </c:pt>
                <c:pt idx="96">
                  <c:v>0</c:v>
                </c:pt>
                <c:pt idx="97">
                  <c:v>-0.81115957534527738</c:v>
                </c:pt>
                <c:pt idx="99">
                  <c:v>0</c:v>
                </c:pt>
                <c:pt idx="100">
                  <c:v>-1.7320508075688774</c:v>
                </c:pt>
                <c:pt idx="102">
                  <c:v>0</c:v>
                </c:pt>
                <c:pt idx="103">
                  <c:v>0</c:v>
                </c:pt>
                <c:pt idx="105">
                  <c:v>0</c:v>
                </c:pt>
                <c:pt idx="106">
                  <c:v>0.50000000000000011</c:v>
                </c:pt>
                <c:pt idx="108">
                  <c:v>0</c:v>
                </c:pt>
                <c:pt idx="109">
                  <c:v>0.90630778703664994</c:v>
                </c:pt>
              </c:numCache>
            </c:numRef>
          </c:xVal>
          <c:yVal>
            <c:numRef>
              <c:f>QS!$I$528:$I$637</c:f>
              <c:numCache>
                <c:formatCode>General</c:formatCode>
                <c:ptCount val="110"/>
                <c:pt idx="84">
                  <c:v>0</c:v>
                </c:pt>
                <c:pt idx="85">
                  <c:v>0.8660254037844386</c:v>
                </c:pt>
                <c:pt idx="87">
                  <c:v>0.8660254037844386</c:v>
                </c:pt>
                <c:pt idx="88">
                  <c:v>0.8660254037844386</c:v>
                </c:pt>
                <c:pt idx="90">
                  <c:v>0</c:v>
                </c:pt>
                <c:pt idx="91">
                  <c:v>0.42261826174069944</c:v>
                </c:pt>
                <c:pt idx="93">
                  <c:v>0.42261826174069944</c:v>
                </c:pt>
                <c:pt idx="94">
                  <c:v>0.42261826174069944</c:v>
                </c:pt>
              </c:numCache>
            </c:numRef>
          </c:yVal>
          <c:smooth val="1"/>
        </c:ser>
        <c:ser>
          <c:idx val="6"/>
          <c:order val="6"/>
          <c:spPr>
            <a:ln>
              <a:solidFill>
                <a:schemeClr val="tx2"/>
              </a:solidFill>
              <a:tailEnd type="arrow"/>
            </a:ln>
          </c:spPr>
          <c:marker>
            <c:symbol val="none"/>
          </c:marker>
          <c:xVal>
            <c:numRef>
              <c:f>QS!$C$528:$C$637</c:f>
              <c:numCache>
                <c:formatCode>General</c:formatCode>
                <c:ptCount val="110"/>
                <c:pt idx="0">
                  <c:v>1</c:v>
                </c:pt>
                <c:pt idx="1">
                  <c:v>0.96592582628906831</c:v>
                </c:pt>
                <c:pt idx="2">
                  <c:v>0.86602540378443871</c:v>
                </c:pt>
                <c:pt idx="3">
                  <c:v>0.70710678118654757</c:v>
                </c:pt>
                <c:pt idx="4">
                  <c:v>0.50000000000000011</c:v>
                </c:pt>
                <c:pt idx="5">
                  <c:v>0.25881904510252074</c:v>
                </c:pt>
                <c:pt idx="6">
                  <c:v>6.1257422745431001E-17</c:v>
                </c:pt>
                <c:pt idx="7">
                  <c:v>-0.25881904510252085</c:v>
                </c:pt>
                <c:pt idx="8">
                  <c:v>-0.49999999999999978</c:v>
                </c:pt>
                <c:pt idx="9">
                  <c:v>-0.70710678118654746</c:v>
                </c:pt>
                <c:pt idx="10">
                  <c:v>-0.86602540378443871</c:v>
                </c:pt>
                <c:pt idx="11">
                  <c:v>-0.9659258262890682</c:v>
                </c:pt>
                <c:pt idx="12">
                  <c:v>-1</c:v>
                </c:pt>
                <c:pt idx="13">
                  <c:v>-0.96592582628906842</c:v>
                </c:pt>
                <c:pt idx="14">
                  <c:v>-0.8660254037844386</c:v>
                </c:pt>
                <c:pt idx="15">
                  <c:v>-0.70710678118654768</c:v>
                </c:pt>
                <c:pt idx="16">
                  <c:v>-0.50000000000000044</c:v>
                </c:pt>
                <c:pt idx="17">
                  <c:v>-0.25881904510252063</c:v>
                </c:pt>
                <c:pt idx="18">
                  <c:v>-1.83772268236293E-16</c:v>
                </c:pt>
                <c:pt idx="19">
                  <c:v>0.25881904510252113</c:v>
                </c:pt>
                <c:pt idx="20">
                  <c:v>0.50000000000000011</c:v>
                </c:pt>
                <c:pt idx="21">
                  <c:v>0.70710678118654735</c:v>
                </c:pt>
                <c:pt idx="22">
                  <c:v>0.86602540378443837</c:v>
                </c:pt>
                <c:pt idx="23">
                  <c:v>0.96592582628906831</c:v>
                </c:pt>
                <c:pt idx="24">
                  <c:v>1</c:v>
                </c:pt>
                <c:pt idx="26">
                  <c:v>1.4142135623730951</c:v>
                </c:pt>
                <c:pt idx="27">
                  <c:v>1.3660254037844388</c:v>
                </c:pt>
                <c:pt idx="28">
                  <c:v>1.2247448713915892</c:v>
                </c:pt>
                <c:pt idx="29">
                  <c:v>1.0000000000000002</c:v>
                </c:pt>
                <c:pt idx="30">
                  <c:v>0.70710678118654768</c:v>
                </c:pt>
                <c:pt idx="31">
                  <c:v>0.36602540378443865</c:v>
                </c:pt>
                <c:pt idx="32">
                  <c:v>8.6631078042610645E-17</c:v>
                </c:pt>
                <c:pt idx="33">
                  <c:v>-0.36602540378443882</c:v>
                </c:pt>
                <c:pt idx="34">
                  <c:v>-0.70710678118654724</c:v>
                </c:pt>
                <c:pt idx="35">
                  <c:v>-1</c:v>
                </c:pt>
                <c:pt idx="36">
                  <c:v>-1.2247448713915892</c:v>
                </c:pt>
                <c:pt idx="37">
                  <c:v>-1.3660254037844386</c:v>
                </c:pt>
                <c:pt idx="38">
                  <c:v>-1.4142135623730951</c:v>
                </c:pt>
                <c:pt idx="39">
                  <c:v>-1.366025403784439</c:v>
                </c:pt>
                <c:pt idx="40">
                  <c:v>-1.2247448713915892</c:v>
                </c:pt>
                <c:pt idx="41">
                  <c:v>-1.0000000000000002</c:v>
                </c:pt>
                <c:pt idx="42">
                  <c:v>-0.70710678118654824</c:v>
                </c:pt>
                <c:pt idx="43">
                  <c:v>-0.36602540378443849</c:v>
                </c:pt>
                <c:pt idx="44">
                  <c:v>-2.5989323412783191E-16</c:v>
                </c:pt>
                <c:pt idx="45">
                  <c:v>0.36602540378443921</c:v>
                </c:pt>
                <c:pt idx="46">
                  <c:v>0.70710678118654768</c:v>
                </c:pt>
                <c:pt idx="47">
                  <c:v>0.99999999999999978</c:v>
                </c:pt>
                <c:pt idx="48">
                  <c:v>1.2247448713915887</c:v>
                </c:pt>
                <c:pt idx="49">
                  <c:v>1.3660254037844388</c:v>
                </c:pt>
                <c:pt idx="50">
                  <c:v>1.4142135623730951</c:v>
                </c:pt>
                <c:pt idx="52">
                  <c:v>2.0000000000000004</c:v>
                </c:pt>
                <c:pt idx="53">
                  <c:v>1.9318516525781368</c:v>
                </c:pt>
                <c:pt idx="54">
                  <c:v>1.7320508075688776</c:v>
                </c:pt>
                <c:pt idx="55">
                  <c:v>1.4142135623730954</c:v>
                </c:pt>
                <c:pt idx="56">
                  <c:v>1.0000000000000002</c:v>
                </c:pt>
                <c:pt idx="57">
                  <c:v>0.51763809020504159</c:v>
                </c:pt>
                <c:pt idx="58">
                  <c:v>1.2251484549086203E-16</c:v>
                </c:pt>
                <c:pt idx="59">
                  <c:v>-0.51763809020504181</c:v>
                </c:pt>
                <c:pt idx="60">
                  <c:v>-0.99999999999999967</c:v>
                </c:pt>
                <c:pt idx="61">
                  <c:v>-1.4142135623730951</c:v>
                </c:pt>
                <c:pt idx="62">
                  <c:v>-1.7320508075688776</c:v>
                </c:pt>
                <c:pt idx="63">
                  <c:v>-1.9318516525781366</c:v>
                </c:pt>
                <c:pt idx="64">
                  <c:v>-2.0000000000000004</c:v>
                </c:pt>
                <c:pt idx="65">
                  <c:v>-1.9318516525781373</c:v>
                </c:pt>
                <c:pt idx="66">
                  <c:v>-1.7320508075688776</c:v>
                </c:pt>
                <c:pt idx="67">
                  <c:v>-1.4142135623730954</c:v>
                </c:pt>
                <c:pt idx="68">
                  <c:v>-1.0000000000000011</c:v>
                </c:pt>
                <c:pt idx="69">
                  <c:v>-0.51763809020504137</c:v>
                </c:pt>
                <c:pt idx="70">
                  <c:v>-3.6754453647258605E-16</c:v>
                </c:pt>
                <c:pt idx="71">
                  <c:v>0.51763809020504237</c:v>
                </c:pt>
                <c:pt idx="72">
                  <c:v>1.0000000000000002</c:v>
                </c:pt>
                <c:pt idx="73">
                  <c:v>1.4142135623730949</c:v>
                </c:pt>
                <c:pt idx="74">
                  <c:v>1.732050807568877</c:v>
                </c:pt>
                <c:pt idx="75">
                  <c:v>1.9318516525781368</c:v>
                </c:pt>
                <c:pt idx="76">
                  <c:v>2.0000000000000004</c:v>
                </c:pt>
                <c:pt idx="78">
                  <c:v>0</c:v>
                </c:pt>
                <c:pt idx="79">
                  <c:v>0.50000000000000011</c:v>
                </c:pt>
                <c:pt idx="81">
                  <c:v>0</c:v>
                </c:pt>
                <c:pt idx="82">
                  <c:v>0.90630778703664994</c:v>
                </c:pt>
                <c:pt idx="84">
                  <c:v>0.50000000000000011</c:v>
                </c:pt>
                <c:pt idx="85">
                  <c:v>0.50000000000000011</c:v>
                </c:pt>
                <c:pt idx="87">
                  <c:v>0</c:v>
                </c:pt>
                <c:pt idx="88">
                  <c:v>0.50000000000000011</c:v>
                </c:pt>
                <c:pt idx="90">
                  <c:v>0.90630778703664994</c:v>
                </c:pt>
                <c:pt idx="91">
                  <c:v>0.90630778703664994</c:v>
                </c:pt>
                <c:pt idx="93">
                  <c:v>0</c:v>
                </c:pt>
                <c:pt idx="94">
                  <c:v>0.90630778703664994</c:v>
                </c:pt>
                <c:pt idx="96">
                  <c:v>0</c:v>
                </c:pt>
                <c:pt idx="97">
                  <c:v>-0.81115957534527738</c:v>
                </c:pt>
                <c:pt idx="99">
                  <c:v>0</c:v>
                </c:pt>
                <c:pt idx="100">
                  <c:v>-1.7320508075688774</c:v>
                </c:pt>
                <c:pt idx="102">
                  <c:v>0</c:v>
                </c:pt>
                <c:pt idx="103">
                  <c:v>0</c:v>
                </c:pt>
                <c:pt idx="105">
                  <c:v>0</c:v>
                </c:pt>
                <c:pt idx="106">
                  <c:v>0.50000000000000011</c:v>
                </c:pt>
                <c:pt idx="108">
                  <c:v>0</c:v>
                </c:pt>
                <c:pt idx="109">
                  <c:v>0.90630778703664994</c:v>
                </c:pt>
              </c:numCache>
            </c:numRef>
          </c:xVal>
          <c:yVal>
            <c:numRef>
              <c:f>QS!$J$528:$J$637</c:f>
              <c:numCache>
                <c:formatCode>General</c:formatCode>
                <c:ptCount val="110"/>
                <c:pt idx="96">
                  <c:v>0</c:v>
                </c:pt>
                <c:pt idx="97">
                  <c:v>1.1584559306791389</c:v>
                </c:pt>
              </c:numCache>
            </c:numRef>
          </c:yVal>
          <c:smooth val="1"/>
        </c:ser>
        <c:ser>
          <c:idx val="7"/>
          <c:order val="7"/>
          <c:spPr>
            <a:ln>
              <a:solidFill>
                <a:srgbClr val="7030A0"/>
              </a:solidFill>
              <a:tailEnd type="arrow"/>
            </a:ln>
          </c:spPr>
          <c:marker>
            <c:symbol val="none"/>
          </c:marker>
          <c:xVal>
            <c:numRef>
              <c:f>QS!$C$528:$C$637</c:f>
              <c:numCache>
                <c:formatCode>General</c:formatCode>
                <c:ptCount val="110"/>
                <c:pt idx="0">
                  <c:v>1</c:v>
                </c:pt>
                <c:pt idx="1">
                  <c:v>0.96592582628906831</c:v>
                </c:pt>
                <c:pt idx="2">
                  <c:v>0.86602540378443871</c:v>
                </c:pt>
                <c:pt idx="3">
                  <c:v>0.70710678118654757</c:v>
                </c:pt>
                <c:pt idx="4">
                  <c:v>0.50000000000000011</c:v>
                </c:pt>
                <c:pt idx="5">
                  <c:v>0.25881904510252074</c:v>
                </c:pt>
                <c:pt idx="6">
                  <c:v>6.1257422745431001E-17</c:v>
                </c:pt>
                <c:pt idx="7">
                  <c:v>-0.25881904510252085</c:v>
                </c:pt>
                <c:pt idx="8">
                  <c:v>-0.49999999999999978</c:v>
                </c:pt>
                <c:pt idx="9">
                  <c:v>-0.70710678118654746</c:v>
                </c:pt>
                <c:pt idx="10">
                  <c:v>-0.86602540378443871</c:v>
                </c:pt>
                <c:pt idx="11">
                  <c:v>-0.9659258262890682</c:v>
                </c:pt>
                <c:pt idx="12">
                  <c:v>-1</c:v>
                </c:pt>
                <c:pt idx="13">
                  <c:v>-0.96592582628906842</c:v>
                </c:pt>
                <c:pt idx="14">
                  <c:v>-0.8660254037844386</c:v>
                </c:pt>
                <c:pt idx="15">
                  <c:v>-0.70710678118654768</c:v>
                </c:pt>
                <c:pt idx="16">
                  <c:v>-0.50000000000000044</c:v>
                </c:pt>
                <c:pt idx="17">
                  <c:v>-0.25881904510252063</c:v>
                </c:pt>
                <c:pt idx="18">
                  <c:v>-1.83772268236293E-16</c:v>
                </c:pt>
                <c:pt idx="19">
                  <c:v>0.25881904510252113</c:v>
                </c:pt>
                <c:pt idx="20">
                  <c:v>0.50000000000000011</c:v>
                </c:pt>
                <c:pt idx="21">
                  <c:v>0.70710678118654735</c:v>
                </c:pt>
                <c:pt idx="22">
                  <c:v>0.86602540378443837</c:v>
                </c:pt>
                <c:pt idx="23">
                  <c:v>0.96592582628906831</c:v>
                </c:pt>
                <c:pt idx="24">
                  <c:v>1</c:v>
                </c:pt>
                <c:pt idx="26">
                  <c:v>1.4142135623730951</c:v>
                </c:pt>
                <c:pt idx="27">
                  <c:v>1.3660254037844388</c:v>
                </c:pt>
                <c:pt idx="28">
                  <c:v>1.2247448713915892</c:v>
                </c:pt>
                <c:pt idx="29">
                  <c:v>1.0000000000000002</c:v>
                </c:pt>
                <c:pt idx="30">
                  <c:v>0.70710678118654768</c:v>
                </c:pt>
                <c:pt idx="31">
                  <c:v>0.36602540378443865</c:v>
                </c:pt>
                <c:pt idx="32">
                  <c:v>8.6631078042610645E-17</c:v>
                </c:pt>
                <c:pt idx="33">
                  <c:v>-0.36602540378443882</c:v>
                </c:pt>
                <c:pt idx="34">
                  <c:v>-0.70710678118654724</c:v>
                </c:pt>
                <c:pt idx="35">
                  <c:v>-1</c:v>
                </c:pt>
                <c:pt idx="36">
                  <c:v>-1.2247448713915892</c:v>
                </c:pt>
                <c:pt idx="37">
                  <c:v>-1.3660254037844386</c:v>
                </c:pt>
                <c:pt idx="38">
                  <c:v>-1.4142135623730951</c:v>
                </c:pt>
                <c:pt idx="39">
                  <c:v>-1.366025403784439</c:v>
                </c:pt>
                <c:pt idx="40">
                  <c:v>-1.2247448713915892</c:v>
                </c:pt>
                <c:pt idx="41">
                  <c:v>-1.0000000000000002</c:v>
                </c:pt>
                <c:pt idx="42">
                  <c:v>-0.70710678118654824</c:v>
                </c:pt>
                <c:pt idx="43">
                  <c:v>-0.36602540378443849</c:v>
                </c:pt>
                <c:pt idx="44">
                  <c:v>-2.5989323412783191E-16</c:v>
                </c:pt>
                <c:pt idx="45">
                  <c:v>0.36602540378443921</c:v>
                </c:pt>
                <c:pt idx="46">
                  <c:v>0.70710678118654768</c:v>
                </c:pt>
                <c:pt idx="47">
                  <c:v>0.99999999999999978</c:v>
                </c:pt>
                <c:pt idx="48">
                  <c:v>1.2247448713915887</c:v>
                </c:pt>
                <c:pt idx="49">
                  <c:v>1.3660254037844388</c:v>
                </c:pt>
                <c:pt idx="50">
                  <c:v>1.4142135623730951</c:v>
                </c:pt>
                <c:pt idx="52">
                  <c:v>2.0000000000000004</c:v>
                </c:pt>
                <c:pt idx="53">
                  <c:v>1.9318516525781368</c:v>
                </c:pt>
                <c:pt idx="54">
                  <c:v>1.7320508075688776</c:v>
                </c:pt>
                <c:pt idx="55">
                  <c:v>1.4142135623730954</c:v>
                </c:pt>
                <c:pt idx="56">
                  <c:v>1.0000000000000002</c:v>
                </c:pt>
                <c:pt idx="57">
                  <c:v>0.51763809020504159</c:v>
                </c:pt>
                <c:pt idx="58">
                  <c:v>1.2251484549086203E-16</c:v>
                </c:pt>
                <c:pt idx="59">
                  <c:v>-0.51763809020504181</c:v>
                </c:pt>
                <c:pt idx="60">
                  <c:v>-0.99999999999999967</c:v>
                </c:pt>
                <c:pt idx="61">
                  <c:v>-1.4142135623730951</c:v>
                </c:pt>
                <c:pt idx="62">
                  <c:v>-1.7320508075688776</c:v>
                </c:pt>
                <c:pt idx="63">
                  <c:v>-1.9318516525781366</c:v>
                </c:pt>
                <c:pt idx="64">
                  <c:v>-2.0000000000000004</c:v>
                </c:pt>
                <c:pt idx="65">
                  <c:v>-1.9318516525781373</c:v>
                </c:pt>
                <c:pt idx="66">
                  <c:v>-1.7320508075688776</c:v>
                </c:pt>
                <c:pt idx="67">
                  <c:v>-1.4142135623730954</c:v>
                </c:pt>
                <c:pt idx="68">
                  <c:v>-1.0000000000000011</c:v>
                </c:pt>
                <c:pt idx="69">
                  <c:v>-0.51763809020504137</c:v>
                </c:pt>
                <c:pt idx="70">
                  <c:v>-3.6754453647258605E-16</c:v>
                </c:pt>
                <c:pt idx="71">
                  <c:v>0.51763809020504237</c:v>
                </c:pt>
                <c:pt idx="72">
                  <c:v>1.0000000000000002</c:v>
                </c:pt>
                <c:pt idx="73">
                  <c:v>1.4142135623730949</c:v>
                </c:pt>
                <c:pt idx="74">
                  <c:v>1.732050807568877</c:v>
                </c:pt>
                <c:pt idx="75">
                  <c:v>1.9318516525781368</c:v>
                </c:pt>
                <c:pt idx="76">
                  <c:v>2.0000000000000004</c:v>
                </c:pt>
                <c:pt idx="78">
                  <c:v>0</c:v>
                </c:pt>
                <c:pt idx="79">
                  <c:v>0.50000000000000011</c:v>
                </c:pt>
                <c:pt idx="81">
                  <c:v>0</c:v>
                </c:pt>
                <c:pt idx="82">
                  <c:v>0.90630778703664994</c:v>
                </c:pt>
                <c:pt idx="84">
                  <c:v>0.50000000000000011</c:v>
                </c:pt>
                <c:pt idx="85">
                  <c:v>0.50000000000000011</c:v>
                </c:pt>
                <c:pt idx="87">
                  <c:v>0</c:v>
                </c:pt>
                <c:pt idx="88">
                  <c:v>0.50000000000000011</c:v>
                </c:pt>
                <c:pt idx="90">
                  <c:v>0.90630778703664994</c:v>
                </c:pt>
                <c:pt idx="91">
                  <c:v>0.90630778703664994</c:v>
                </c:pt>
                <c:pt idx="93">
                  <c:v>0</c:v>
                </c:pt>
                <c:pt idx="94">
                  <c:v>0.90630778703664994</c:v>
                </c:pt>
                <c:pt idx="96">
                  <c:v>0</c:v>
                </c:pt>
                <c:pt idx="97">
                  <c:v>-0.81115957534527738</c:v>
                </c:pt>
                <c:pt idx="99">
                  <c:v>0</c:v>
                </c:pt>
                <c:pt idx="100">
                  <c:v>-1.7320508075688774</c:v>
                </c:pt>
                <c:pt idx="102">
                  <c:v>0</c:v>
                </c:pt>
                <c:pt idx="103">
                  <c:v>0</c:v>
                </c:pt>
                <c:pt idx="105">
                  <c:v>0</c:v>
                </c:pt>
                <c:pt idx="106">
                  <c:v>0.50000000000000011</c:v>
                </c:pt>
                <c:pt idx="108">
                  <c:v>0</c:v>
                </c:pt>
                <c:pt idx="109">
                  <c:v>0.90630778703664994</c:v>
                </c:pt>
              </c:numCache>
            </c:numRef>
          </c:xVal>
          <c:yVal>
            <c:numRef>
              <c:f>QS!$K$528:$K$637</c:f>
              <c:numCache>
                <c:formatCode>General</c:formatCode>
                <c:ptCount val="110"/>
                <c:pt idx="99">
                  <c:v>0</c:v>
                </c:pt>
                <c:pt idx="100">
                  <c:v>0.99999999999999989</c:v>
                </c:pt>
              </c:numCache>
            </c:numRef>
          </c:yVal>
          <c:smooth val="1"/>
        </c:ser>
        <c:ser>
          <c:idx val="8"/>
          <c:order val="8"/>
          <c:spPr>
            <a:ln w="28575">
              <a:solidFill>
                <a:srgbClr val="EE4CE2"/>
              </a:solidFill>
              <a:tailEnd type="arrow"/>
            </a:ln>
          </c:spPr>
          <c:marker>
            <c:symbol val="none"/>
          </c:marker>
          <c:xVal>
            <c:numRef>
              <c:f>QS!$C$528:$C$637</c:f>
              <c:numCache>
                <c:formatCode>General</c:formatCode>
                <c:ptCount val="110"/>
                <c:pt idx="0">
                  <c:v>1</c:v>
                </c:pt>
                <c:pt idx="1">
                  <c:v>0.96592582628906831</c:v>
                </c:pt>
                <c:pt idx="2">
                  <c:v>0.86602540378443871</c:v>
                </c:pt>
                <c:pt idx="3">
                  <c:v>0.70710678118654757</c:v>
                </c:pt>
                <c:pt idx="4">
                  <c:v>0.50000000000000011</c:v>
                </c:pt>
                <c:pt idx="5">
                  <c:v>0.25881904510252074</c:v>
                </c:pt>
                <c:pt idx="6">
                  <c:v>6.1257422745431001E-17</c:v>
                </c:pt>
                <c:pt idx="7">
                  <c:v>-0.25881904510252085</c:v>
                </c:pt>
                <c:pt idx="8">
                  <c:v>-0.49999999999999978</c:v>
                </c:pt>
                <c:pt idx="9">
                  <c:v>-0.70710678118654746</c:v>
                </c:pt>
                <c:pt idx="10">
                  <c:v>-0.86602540378443871</c:v>
                </c:pt>
                <c:pt idx="11">
                  <c:v>-0.9659258262890682</c:v>
                </c:pt>
                <c:pt idx="12">
                  <c:v>-1</c:v>
                </c:pt>
                <c:pt idx="13">
                  <c:v>-0.96592582628906842</c:v>
                </c:pt>
                <c:pt idx="14">
                  <c:v>-0.8660254037844386</c:v>
                </c:pt>
                <c:pt idx="15">
                  <c:v>-0.70710678118654768</c:v>
                </c:pt>
                <c:pt idx="16">
                  <c:v>-0.50000000000000044</c:v>
                </c:pt>
                <c:pt idx="17">
                  <c:v>-0.25881904510252063</c:v>
                </c:pt>
                <c:pt idx="18">
                  <c:v>-1.83772268236293E-16</c:v>
                </c:pt>
                <c:pt idx="19">
                  <c:v>0.25881904510252113</c:v>
                </c:pt>
                <c:pt idx="20">
                  <c:v>0.50000000000000011</c:v>
                </c:pt>
                <c:pt idx="21">
                  <c:v>0.70710678118654735</c:v>
                </c:pt>
                <c:pt idx="22">
                  <c:v>0.86602540378443837</c:v>
                </c:pt>
                <c:pt idx="23">
                  <c:v>0.96592582628906831</c:v>
                </c:pt>
                <c:pt idx="24">
                  <c:v>1</c:v>
                </c:pt>
                <c:pt idx="26">
                  <c:v>1.4142135623730951</c:v>
                </c:pt>
                <c:pt idx="27">
                  <c:v>1.3660254037844388</c:v>
                </c:pt>
                <c:pt idx="28">
                  <c:v>1.2247448713915892</c:v>
                </c:pt>
                <c:pt idx="29">
                  <c:v>1.0000000000000002</c:v>
                </c:pt>
                <c:pt idx="30">
                  <c:v>0.70710678118654768</c:v>
                </c:pt>
                <c:pt idx="31">
                  <c:v>0.36602540378443865</c:v>
                </c:pt>
                <c:pt idx="32">
                  <c:v>8.6631078042610645E-17</c:v>
                </c:pt>
                <c:pt idx="33">
                  <c:v>-0.36602540378443882</c:v>
                </c:pt>
                <c:pt idx="34">
                  <c:v>-0.70710678118654724</c:v>
                </c:pt>
                <c:pt idx="35">
                  <c:v>-1</c:v>
                </c:pt>
                <c:pt idx="36">
                  <c:v>-1.2247448713915892</c:v>
                </c:pt>
                <c:pt idx="37">
                  <c:v>-1.3660254037844386</c:v>
                </c:pt>
                <c:pt idx="38">
                  <c:v>-1.4142135623730951</c:v>
                </c:pt>
                <c:pt idx="39">
                  <c:v>-1.366025403784439</c:v>
                </c:pt>
                <c:pt idx="40">
                  <c:v>-1.2247448713915892</c:v>
                </c:pt>
                <c:pt idx="41">
                  <c:v>-1.0000000000000002</c:v>
                </c:pt>
                <c:pt idx="42">
                  <c:v>-0.70710678118654824</c:v>
                </c:pt>
                <c:pt idx="43">
                  <c:v>-0.36602540378443849</c:v>
                </c:pt>
                <c:pt idx="44">
                  <c:v>-2.5989323412783191E-16</c:v>
                </c:pt>
                <c:pt idx="45">
                  <c:v>0.36602540378443921</c:v>
                </c:pt>
                <c:pt idx="46">
                  <c:v>0.70710678118654768</c:v>
                </c:pt>
                <c:pt idx="47">
                  <c:v>0.99999999999999978</c:v>
                </c:pt>
                <c:pt idx="48">
                  <c:v>1.2247448713915887</c:v>
                </c:pt>
                <c:pt idx="49">
                  <c:v>1.3660254037844388</c:v>
                </c:pt>
                <c:pt idx="50">
                  <c:v>1.4142135623730951</c:v>
                </c:pt>
                <c:pt idx="52">
                  <c:v>2.0000000000000004</c:v>
                </c:pt>
                <c:pt idx="53">
                  <c:v>1.9318516525781368</c:v>
                </c:pt>
                <c:pt idx="54">
                  <c:v>1.7320508075688776</c:v>
                </c:pt>
                <c:pt idx="55">
                  <c:v>1.4142135623730954</c:v>
                </c:pt>
                <c:pt idx="56">
                  <c:v>1.0000000000000002</c:v>
                </c:pt>
                <c:pt idx="57">
                  <c:v>0.51763809020504159</c:v>
                </c:pt>
                <c:pt idx="58">
                  <c:v>1.2251484549086203E-16</c:v>
                </c:pt>
                <c:pt idx="59">
                  <c:v>-0.51763809020504181</c:v>
                </c:pt>
                <c:pt idx="60">
                  <c:v>-0.99999999999999967</c:v>
                </c:pt>
                <c:pt idx="61">
                  <c:v>-1.4142135623730951</c:v>
                </c:pt>
                <c:pt idx="62">
                  <c:v>-1.7320508075688776</c:v>
                </c:pt>
                <c:pt idx="63">
                  <c:v>-1.9318516525781366</c:v>
                </c:pt>
                <c:pt idx="64">
                  <c:v>-2.0000000000000004</c:v>
                </c:pt>
                <c:pt idx="65">
                  <c:v>-1.9318516525781373</c:v>
                </c:pt>
                <c:pt idx="66">
                  <c:v>-1.7320508075688776</c:v>
                </c:pt>
                <c:pt idx="67">
                  <c:v>-1.4142135623730954</c:v>
                </c:pt>
                <c:pt idx="68">
                  <c:v>-1.0000000000000011</c:v>
                </c:pt>
                <c:pt idx="69">
                  <c:v>-0.51763809020504137</c:v>
                </c:pt>
                <c:pt idx="70">
                  <c:v>-3.6754453647258605E-16</c:v>
                </c:pt>
                <c:pt idx="71">
                  <c:v>0.51763809020504237</c:v>
                </c:pt>
                <c:pt idx="72">
                  <c:v>1.0000000000000002</c:v>
                </c:pt>
                <c:pt idx="73">
                  <c:v>1.4142135623730949</c:v>
                </c:pt>
                <c:pt idx="74">
                  <c:v>1.732050807568877</c:v>
                </c:pt>
                <c:pt idx="75">
                  <c:v>1.9318516525781368</c:v>
                </c:pt>
                <c:pt idx="76">
                  <c:v>2.0000000000000004</c:v>
                </c:pt>
                <c:pt idx="78">
                  <c:v>0</c:v>
                </c:pt>
                <c:pt idx="79">
                  <c:v>0.50000000000000011</c:v>
                </c:pt>
                <c:pt idx="81">
                  <c:v>0</c:v>
                </c:pt>
                <c:pt idx="82">
                  <c:v>0.90630778703664994</c:v>
                </c:pt>
                <c:pt idx="84">
                  <c:v>0.50000000000000011</c:v>
                </c:pt>
                <c:pt idx="85">
                  <c:v>0.50000000000000011</c:v>
                </c:pt>
                <c:pt idx="87">
                  <c:v>0</c:v>
                </c:pt>
                <c:pt idx="88">
                  <c:v>0.50000000000000011</c:v>
                </c:pt>
                <c:pt idx="90">
                  <c:v>0.90630778703664994</c:v>
                </c:pt>
                <c:pt idx="91">
                  <c:v>0.90630778703664994</c:v>
                </c:pt>
                <c:pt idx="93">
                  <c:v>0</c:v>
                </c:pt>
                <c:pt idx="94">
                  <c:v>0.90630778703664994</c:v>
                </c:pt>
                <c:pt idx="96">
                  <c:v>0</c:v>
                </c:pt>
                <c:pt idx="97">
                  <c:v>-0.81115957534527738</c:v>
                </c:pt>
                <c:pt idx="99">
                  <c:v>0</c:v>
                </c:pt>
                <c:pt idx="100">
                  <c:v>-1.7320508075688774</c:v>
                </c:pt>
                <c:pt idx="102">
                  <c:v>0</c:v>
                </c:pt>
                <c:pt idx="103">
                  <c:v>0</c:v>
                </c:pt>
                <c:pt idx="105">
                  <c:v>0</c:v>
                </c:pt>
                <c:pt idx="106">
                  <c:v>0.50000000000000011</c:v>
                </c:pt>
                <c:pt idx="108">
                  <c:v>0</c:v>
                </c:pt>
                <c:pt idx="109">
                  <c:v>0.90630778703664994</c:v>
                </c:pt>
              </c:numCache>
            </c:numRef>
          </c:xVal>
          <c:yVal>
            <c:numRef>
              <c:f>QS!$L$528:$L$637</c:f>
              <c:numCache>
                <c:formatCode>General</c:formatCode>
                <c:ptCount val="110"/>
                <c:pt idx="102">
                  <c:v>0</c:v>
                </c:pt>
                <c:pt idx="103">
                  <c:v>0.8660254037844386</c:v>
                </c:pt>
                <c:pt idx="105">
                  <c:v>0</c:v>
                </c:pt>
                <c:pt idx="106">
                  <c:v>0</c:v>
                </c:pt>
              </c:numCache>
            </c:numRef>
          </c:yVal>
          <c:smooth val="1"/>
        </c:ser>
        <c:ser>
          <c:idx val="9"/>
          <c:order val="9"/>
          <c:spPr>
            <a:ln>
              <a:solidFill>
                <a:srgbClr val="FF0000"/>
              </a:solidFill>
              <a:headEnd type="none"/>
              <a:tailEnd type="arrow"/>
            </a:ln>
          </c:spPr>
          <c:marker>
            <c:symbol val="none"/>
          </c:marker>
          <c:xVal>
            <c:numRef>
              <c:f>QS!$C$528:$C$637</c:f>
              <c:numCache>
                <c:formatCode>General</c:formatCode>
                <c:ptCount val="110"/>
                <c:pt idx="0">
                  <c:v>1</c:v>
                </c:pt>
                <c:pt idx="1">
                  <c:v>0.96592582628906831</c:v>
                </c:pt>
                <c:pt idx="2">
                  <c:v>0.86602540378443871</c:v>
                </c:pt>
                <c:pt idx="3">
                  <c:v>0.70710678118654757</c:v>
                </c:pt>
                <c:pt idx="4">
                  <c:v>0.50000000000000011</c:v>
                </c:pt>
                <c:pt idx="5">
                  <c:v>0.25881904510252074</c:v>
                </c:pt>
                <c:pt idx="6">
                  <c:v>6.1257422745431001E-17</c:v>
                </c:pt>
                <c:pt idx="7">
                  <c:v>-0.25881904510252085</c:v>
                </c:pt>
                <c:pt idx="8">
                  <c:v>-0.49999999999999978</c:v>
                </c:pt>
                <c:pt idx="9">
                  <c:v>-0.70710678118654746</c:v>
                </c:pt>
                <c:pt idx="10">
                  <c:v>-0.86602540378443871</c:v>
                </c:pt>
                <c:pt idx="11">
                  <c:v>-0.9659258262890682</c:v>
                </c:pt>
                <c:pt idx="12">
                  <c:v>-1</c:v>
                </c:pt>
                <c:pt idx="13">
                  <c:v>-0.96592582628906842</c:v>
                </c:pt>
                <c:pt idx="14">
                  <c:v>-0.8660254037844386</c:v>
                </c:pt>
                <c:pt idx="15">
                  <c:v>-0.70710678118654768</c:v>
                </c:pt>
                <c:pt idx="16">
                  <c:v>-0.50000000000000044</c:v>
                </c:pt>
                <c:pt idx="17">
                  <c:v>-0.25881904510252063</c:v>
                </c:pt>
                <c:pt idx="18">
                  <c:v>-1.83772268236293E-16</c:v>
                </c:pt>
                <c:pt idx="19">
                  <c:v>0.25881904510252113</c:v>
                </c:pt>
                <c:pt idx="20">
                  <c:v>0.50000000000000011</c:v>
                </c:pt>
                <c:pt idx="21">
                  <c:v>0.70710678118654735</c:v>
                </c:pt>
                <c:pt idx="22">
                  <c:v>0.86602540378443837</c:v>
                </c:pt>
                <c:pt idx="23">
                  <c:v>0.96592582628906831</c:v>
                </c:pt>
                <c:pt idx="24">
                  <c:v>1</c:v>
                </c:pt>
                <c:pt idx="26">
                  <c:v>1.4142135623730951</c:v>
                </c:pt>
                <c:pt idx="27">
                  <c:v>1.3660254037844388</c:v>
                </c:pt>
                <c:pt idx="28">
                  <c:v>1.2247448713915892</c:v>
                </c:pt>
                <c:pt idx="29">
                  <c:v>1.0000000000000002</c:v>
                </c:pt>
                <c:pt idx="30">
                  <c:v>0.70710678118654768</c:v>
                </c:pt>
                <c:pt idx="31">
                  <c:v>0.36602540378443865</c:v>
                </c:pt>
                <c:pt idx="32">
                  <c:v>8.6631078042610645E-17</c:v>
                </c:pt>
                <c:pt idx="33">
                  <c:v>-0.36602540378443882</c:v>
                </c:pt>
                <c:pt idx="34">
                  <c:v>-0.70710678118654724</c:v>
                </c:pt>
                <c:pt idx="35">
                  <c:v>-1</c:v>
                </c:pt>
                <c:pt idx="36">
                  <c:v>-1.2247448713915892</c:v>
                </c:pt>
                <c:pt idx="37">
                  <c:v>-1.3660254037844386</c:v>
                </c:pt>
                <c:pt idx="38">
                  <c:v>-1.4142135623730951</c:v>
                </c:pt>
                <c:pt idx="39">
                  <c:v>-1.366025403784439</c:v>
                </c:pt>
                <c:pt idx="40">
                  <c:v>-1.2247448713915892</c:v>
                </c:pt>
                <c:pt idx="41">
                  <c:v>-1.0000000000000002</c:v>
                </c:pt>
                <c:pt idx="42">
                  <c:v>-0.70710678118654824</c:v>
                </c:pt>
                <c:pt idx="43">
                  <c:v>-0.36602540378443849</c:v>
                </c:pt>
                <c:pt idx="44">
                  <c:v>-2.5989323412783191E-16</c:v>
                </c:pt>
                <c:pt idx="45">
                  <c:v>0.36602540378443921</c:v>
                </c:pt>
                <c:pt idx="46">
                  <c:v>0.70710678118654768</c:v>
                </c:pt>
                <c:pt idx="47">
                  <c:v>0.99999999999999978</c:v>
                </c:pt>
                <c:pt idx="48">
                  <c:v>1.2247448713915887</c:v>
                </c:pt>
                <c:pt idx="49">
                  <c:v>1.3660254037844388</c:v>
                </c:pt>
                <c:pt idx="50">
                  <c:v>1.4142135623730951</c:v>
                </c:pt>
                <c:pt idx="52">
                  <c:v>2.0000000000000004</c:v>
                </c:pt>
                <c:pt idx="53">
                  <c:v>1.9318516525781368</c:v>
                </c:pt>
                <c:pt idx="54">
                  <c:v>1.7320508075688776</c:v>
                </c:pt>
                <c:pt idx="55">
                  <c:v>1.4142135623730954</c:v>
                </c:pt>
                <c:pt idx="56">
                  <c:v>1.0000000000000002</c:v>
                </c:pt>
                <c:pt idx="57">
                  <c:v>0.51763809020504159</c:v>
                </c:pt>
                <c:pt idx="58">
                  <c:v>1.2251484549086203E-16</c:v>
                </c:pt>
                <c:pt idx="59">
                  <c:v>-0.51763809020504181</c:v>
                </c:pt>
                <c:pt idx="60">
                  <c:v>-0.99999999999999967</c:v>
                </c:pt>
                <c:pt idx="61">
                  <c:v>-1.4142135623730951</c:v>
                </c:pt>
                <c:pt idx="62">
                  <c:v>-1.7320508075688776</c:v>
                </c:pt>
                <c:pt idx="63">
                  <c:v>-1.9318516525781366</c:v>
                </c:pt>
                <c:pt idx="64">
                  <c:v>-2.0000000000000004</c:v>
                </c:pt>
                <c:pt idx="65">
                  <c:v>-1.9318516525781373</c:v>
                </c:pt>
                <c:pt idx="66">
                  <c:v>-1.7320508075688776</c:v>
                </c:pt>
                <c:pt idx="67">
                  <c:v>-1.4142135623730954</c:v>
                </c:pt>
                <c:pt idx="68">
                  <c:v>-1.0000000000000011</c:v>
                </c:pt>
                <c:pt idx="69">
                  <c:v>-0.51763809020504137</c:v>
                </c:pt>
                <c:pt idx="70">
                  <c:v>-3.6754453647258605E-16</c:v>
                </c:pt>
                <c:pt idx="71">
                  <c:v>0.51763809020504237</c:v>
                </c:pt>
                <c:pt idx="72">
                  <c:v>1.0000000000000002</c:v>
                </c:pt>
                <c:pt idx="73">
                  <c:v>1.4142135623730949</c:v>
                </c:pt>
                <c:pt idx="74">
                  <c:v>1.732050807568877</c:v>
                </c:pt>
                <c:pt idx="75">
                  <c:v>1.9318516525781368</c:v>
                </c:pt>
                <c:pt idx="76">
                  <c:v>2.0000000000000004</c:v>
                </c:pt>
                <c:pt idx="78">
                  <c:v>0</c:v>
                </c:pt>
                <c:pt idx="79">
                  <c:v>0.50000000000000011</c:v>
                </c:pt>
                <c:pt idx="81">
                  <c:v>0</c:v>
                </c:pt>
                <c:pt idx="82">
                  <c:v>0.90630778703664994</c:v>
                </c:pt>
                <c:pt idx="84">
                  <c:v>0.50000000000000011</c:v>
                </c:pt>
                <c:pt idx="85">
                  <c:v>0.50000000000000011</c:v>
                </c:pt>
                <c:pt idx="87">
                  <c:v>0</c:v>
                </c:pt>
                <c:pt idx="88">
                  <c:v>0.50000000000000011</c:v>
                </c:pt>
                <c:pt idx="90">
                  <c:v>0.90630778703664994</c:v>
                </c:pt>
                <c:pt idx="91">
                  <c:v>0.90630778703664994</c:v>
                </c:pt>
                <c:pt idx="93">
                  <c:v>0</c:v>
                </c:pt>
                <c:pt idx="94">
                  <c:v>0.90630778703664994</c:v>
                </c:pt>
                <c:pt idx="96">
                  <c:v>0</c:v>
                </c:pt>
                <c:pt idx="97">
                  <c:v>-0.81115957534527738</c:v>
                </c:pt>
                <c:pt idx="99">
                  <c:v>0</c:v>
                </c:pt>
                <c:pt idx="100">
                  <c:v>-1.7320508075688774</c:v>
                </c:pt>
                <c:pt idx="102">
                  <c:v>0</c:v>
                </c:pt>
                <c:pt idx="103">
                  <c:v>0</c:v>
                </c:pt>
                <c:pt idx="105">
                  <c:v>0</c:v>
                </c:pt>
                <c:pt idx="106">
                  <c:v>0.50000000000000011</c:v>
                </c:pt>
                <c:pt idx="108">
                  <c:v>0</c:v>
                </c:pt>
                <c:pt idx="109">
                  <c:v>0.90630778703664994</c:v>
                </c:pt>
              </c:numCache>
            </c:numRef>
          </c:xVal>
          <c:yVal>
            <c:numRef>
              <c:f>QS!$M$528:$M$637</c:f>
              <c:numCache>
                <c:formatCode>General</c:formatCode>
                <c:ptCount val="110"/>
                <c:pt idx="102">
                  <c:v>0</c:v>
                </c:pt>
                <c:pt idx="103">
                  <c:v>0.42261826174069944</c:v>
                </c:pt>
                <c:pt idx="108">
                  <c:v>0</c:v>
                </c:pt>
                <c:pt idx="109">
                  <c:v>0</c:v>
                </c:pt>
              </c:numCache>
            </c:numRef>
          </c:yVal>
          <c:smooth val="1"/>
        </c:ser>
        <c:axId val="128329600"/>
        <c:axId val="128331136"/>
      </c:scatterChart>
      <c:valAx>
        <c:axId val="128329600"/>
        <c:scaling>
          <c:orientation val="minMax"/>
          <c:max val="2"/>
          <c:min val="-2"/>
        </c:scaling>
        <c:axPos val="b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28331136"/>
        <c:crosses val="autoZero"/>
        <c:crossBetween val="midCat"/>
      </c:valAx>
      <c:valAx>
        <c:axId val="128331136"/>
        <c:scaling>
          <c:orientation val="minMax"/>
          <c:max val="2"/>
          <c:min val="-2"/>
        </c:scaling>
        <c:axPos val="l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28329600"/>
        <c:crosses val="autoZero"/>
        <c:crossBetween val="midCat"/>
      </c:valAx>
    </c:plotArea>
    <c:plotVisOnly val="1"/>
  </c:chart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smoothMarker"/>
        <c:ser>
          <c:idx val="0"/>
          <c:order val="0"/>
          <c:tx>
            <c:strRef>
              <c:f>Plaats!$T$18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Plaats!$U$17:$Y$17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Plaats!$U$18:$Y$18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Plaats!$T$19</c:f>
              <c:strCache>
                <c:ptCount val="1"/>
                <c:pt idx="0">
                  <c:v>0,25</c:v>
                </c:pt>
              </c:strCache>
            </c:strRef>
          </c:tx>
          <c:marker>
            <c:symbol val="none"/>
          </c:marker>
          <c:xVal>
            <c:numRef>
              <c:f>Plaats!$U$17:$Y$17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Plaats!$U$19:$Y$19</c:f>
              <c:numCache>
                <c:formatCode>General</c:formatCode>
                <c:ptCount val="5"/>
                <c:pt idx="0">
                  <c:v>0.42670201824668941</c:v>
                </c:pt>
                <c:pt idx="1">
                  <c:v>0.24508282346312782</c:v>
                </c:pt>
                <c:pt idx="2">
                  <c:v>0.43115928948262838</c:v>
                </c:pt>
                <c:pt idx="3">
                  <c:v>0.39216869551361994</c:v>
                </c:pt>
                <c:pt idx="4">
                  <c:v>0.39524794107098865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Plaats!$T$20</c:f>
              <c:strCache>
                <c:ptCount val="1"/>
                <c:pt idx="0">
                  <c:v>0,5</c:v>
                </c:pt>
              </c:strCache>
            </c:strRef>
          </c:tx>
          <c:marker>
            <c:symbol val="none"/>
          </c:marker>
          <c:xVal>
            <c:numRef>
              <c:f>Plaats!$U$17:$Y$17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Plaats!$U$20:$Y$20</c:f>
              <c:numCache>
                <c:formatCode>General</c:formatCode>
                <c:ptCount val="5"/>
                <c:pt idx="0">
                  <c:v>0.50136741787029704</c:v>
                </c:pt>
                <c:pt idx="1">
                  <c:v>0.73766305818468891</c:v>
                </c:pt>
                <c:pt idx="2">
                  <c:v>0.56129856771031417</c:v>
                </c:pt>
                <c:pt idx="3">
                  <c:v>0.60202766799207064</c:v>
                </c:pt>
                <c:pt idx="4">
                  <c:v>0.57802276457705581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Plaats!$T$21</c:f>
              <c:strCache>
                <c:ptCount val="1"/>
                <c:pt idx="0">
                  <c:v>0,75</c:v>
                </c:pt>
              </c:strCache>
            </c:strRef>
          </c:tx>
          <c:marker>
            <c:symbol val="none"/>
          </c:marker>
          <c:xVal>
            <c:numRef>
              <c:f>Plaats!$U$17:$Y$17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Plaats!$U$21:$Y$21</c:f>
              <c:numCache>
                <c:formatCode>General</c:formatCode>
                <c:ptCount val="5"/>
                <c:pt idx="0">
                  <c:v>0.5769444294074384</c:v>
                </c:pt>
                <c:pt idx="1">
                  <c:v>0.75554747481135343</c:v>
                </c:pt>
                <c:pt idx="2">
                  <c:v>0.56908412021759669</c:v>
                </c:pt>
                <c:pt idx="3">
                  <c:v>0.64599108296181695</c:v>
                </c:pt>
                <c:pt idx="4">
                  <c:v>0.63418655788166878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Plaats!$T$22</c:f>
              <c:strCache>
                <c:ptCount val="1"/>
                <c:pt idx="0">
                  <c:v>1</c:v>
                </c:pt>
              </c:strCache>
            </c:strRef>
          </c:tx>
          <c:marker>
            <c:symbol val="none"/>
          </c:marker>
          <c:xVal>
            <c:numRef>
              <c:f>Plaats!$U$17:$Y$17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Plaats!$U$22:$Y$22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yVal>
          <c:smooth val="1"/>
        </c:ser>
        <c:axId val="538202112"/>
        <c:axId val="538203648"/>
      </c:scatterChart>
      <c:valAx>
        <c:axId val="538202112"/>
        <c:scaling>
          <c:orientation val="minMax"/>
          <c:max val="5"/>
        </c:scaling>
        <c:axPos val="b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538203648"/>
        <c:crosses val="autoZero"/>
        <c:crossBetween val="midCat"/>
      </c:valAx>
      <c:valAx>
        <c:axId val="538203648"/>
        <c:scaling>
          <c:orientation val="minMax"/>
          <c:max val="1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538202112"/>
        <c:crosses val="autoZero"/>
        <c:crossBetween val="midCat"/>
      </c:valAx>
    </c:plotArea>
    <c:legend>
      <c:legendPos val="r"/>
      <c:txPr>
        <a:bodyPr/>
        <a:lstStyle/>
        <a:p>
          <a:pPr>
            <a:defRPr b="1"/>
          </a:pPr>
          <a:endParaRPr lang="nl-NL"/>
        </a:p>
      </c:txPr>
    </c:legend>
    <c:plotVisOnly val="1"/>
  </c:chart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smoothMarker"/>
        <c:ser>
          <c:idx val="0"/>
          <c:order val="0"/>
          <c:tx>
            <c:strRef>
              <c:f>Plaats!$U$17</c:f>
              <c:strCache>
                <c:ptCount val="1"/>
                <c:pt idx="0">
                  <c:v>1</c:v>
                </c:pt>
              </c:strCache>
            </c:strRef>
          </c:tx>
          <c:marker>
            <c:symbol val="none"/>
          </c:marker>
          <c:xVal>
            <c:numRef>
              <c:f>Plaats!$T$18:$T$22</c:f>
              <c:numCache>
                <c:formatCode>General</c:formatCode>
                <c:ptCount val="5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</c:numCache>
            </c:numRef>
          </c:xVal>
          <c:yVal>
            <c:numRef>
              <c:f>Plaats!$U$18:$U$22</c:f>
              <c:numCache>
                <c:formatCode>General</c:formatCode>
                <c:ptCount val="5"/>
                <c:pt idx="0">
                  <c:v>0</c:v>
                </c:pt>
                <c:pt idx="1">
                  <c:v>0.42670201824668941</c:v>
                </c:pt>
                <c:pt idx="2">
                  <c:v>0.50136741787029704</c:v>
                </c:pt>
                <c:pt idx="3">
                  <c:v>0.5769444294074384</c:v>
                </c:pt>
                <c:pt idx="4">
                  <c:v>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Plaats!$V$17</c:f>
              <c:strCache>
                <c:ptCount val="1"/>
                <c:pt idx="0">
                  <c:v>2</c:v>
                </c:pt>
              </c:strCache>
            </c:strRef>
          </c:tx>
          <c:marker>
            <c:symbol val="none"/>
          </c:marker>
          <c:xVal>
            <c:numRef>
              <c:f>Plaats!$T$18:$T$22</c:f>
              <c:numCache>
                <c:formatCode>General</c:formatCode>
                <c:ptCount val="5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</c:numCache>
            </c:numRef>
          </c:xVal>
          <c:yVal>
            <c:numRef>
              <c:f>Plaats!$V$18:$V$22</c:f>
              <c:numCache>
                <c:formatCode>General</c:formatCode>
                <c:ptCount val="5"/>
                <c:pt idx="0">
                  <c:v>0</c:v>
                </c:pt>
                <c:pt idx="1">
                  <c:v>0.24508282346312782</c:v>
                </c:pt>
                <c:pt idx="2">
                  <c:v>0.73766305818468891</c:v>
                </c:pt>
                <c:pt idx="3">
                  <c:v>0.75554747481135343</c:v>
                </c:pt>
                <c:pt idx="4">
                  <c:v>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Plaats!$W$17</c:f>
              <c:strCache>
                <c:ptCount val="1"/>
                <c:pt idx="0">
                  <c:v>3</c:v>
                </c:pt>
              </c:strCache>
            </c:strRef>
          </c:tx>
          <c:marker>
            <c:symbol val="none"/>
          </c:marker>
          <c:xVal>
            <c:numRef>
              <c:f>Plaats!$T$18:$T$22</c:f>
              <c:numCache>
                <c:formatCode>General</c:formatCode>
                <c:ptCount val="5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</c:numCache>
            </c:numRef>
          </c:xVal>
          <c:yVal>
            <c:numRef>
              <c:f>Plaats!$W$18:$W$22</c:f>
              <c:numCache>
                <c:formatCode>General</c:formatCode>
                <c:ptCount val="5"/>
                <c:pt idx="0">
                  <c:v>0</c:v>
                </c:pt>
                <c:pt idx="1">
                  <c:v>0.43115928948262838</c:v>
                </c:pt>
                <c:pt idx="2">
                  <c:v>0.56129856771031417</c:v>
                </c:pt>
                <c:pt idx="3">
                  <c:v>0.56908412021759669</c:v>
                </c:pt>
                <c:pt idx="4">
                  <c:v>1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Plaats!$X$17</c:f>
              <c:strCache>
                <c:ptCount val="1"/>
                <c:pt idx="0">
                  <c:v>4</c:v>
                </c:pt>
              </c:strCache>
            </c:strRef>
          </c:tx>
          <c:marker>
            <c:symbol val="none"/>
          </c:marker>
          <c:xVal>
            <c:numRef>
              <c:f>Plaats!$T$18:$T$22</c:f>
              <c:numCache>
                <c:formatCode>General</c:formatCode>
                <c:ptCount val="5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</c:numCache>
            </c:numRef>
          </c:xVal>
          <c:yVal>
            <c:numRef>
              <c:f>Plaats!$X$18:$X$22</c:f>
              <c:numCache>
                <c:formatCode>General</c:formatCode>
                <c:ptCount val="5"/>
                <c:pt idx="0">
                  <c:v>0</c:v>
                </c:pt>
                <c:pt idx="1">
                  <c:v>0.39216869551361994</c:v>
                </c:pt>
                <c:pt idx="2">
                  <c:v>0.60202766799207064</c:v>
                </c:pt>
                <c:pt idx="3">
                  <c:v>0.64599108296181695</c:v>
                </c:pt>
                <c:pt idx="4">
                  <c:v>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Plaats!$Y$17</c:f>
              <c:strCache>
                <c:ptCount val="1"/>
                <c:pt idx="0">
                  <c:v>5</c:v>
                </c:pt>
              </c:strCache>
            </c:strRef>
          </c:tx>
          <c:marker>
            <c:symbol val="none"/>
          </c:marker>
          <c:xVal>
            <c:numRef>
              <c:f>Plaats!$T$18:$T$22</c:f>
              <c:numCache>
                <c:formatCode>General</c:formatCode>
                <c:ptCount val="5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</c:numCache>
            </c:numRef>
          </c:xVal>
          <c:yVal>
            <c:numRef>
              <c:f>Plaats!$Y$18:$Y$22</c:f>
              <c:numCache>
                <c:formatCode>General</c:formatCode>
                <c:ptCount val="5"/>
                <c:pt idx="0">
                  <c:v>0</c:v>
                </c:pt>
                <c:pt idx="1">
                  <c:v>0.39524794107098865</c:v>
                </c:pt>
                <c:pt idx="2">
                  <c:v>0.57802276457705581</c:v>
                </c:pt>
                <c:pt idx="3">
                  <c:v>0.63418655788166878</c:v>
                </c:pt>
                <c:pt idx="4">
                  <c:v>1</c:v>
                </c:pt>
              </c:numCache>
            </c:numRef>
          </c:yVal>
          <c:smooth val="1"/>
        </c:ser>
        <c:axId val="538243072"/>
        <c:axId val="538244608"/>
      </c:scatterChart>
      <c:valAx>
        <c:axId val="538243072"/>
        <c:scaling>
          <c:orientation val="minMax"/>
          <c:max val="1"/>
        </c:scaling>
        <c:axPos val="b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538244608"/>
        <c:crosses val="autoZero"/>
        <c:crossBetween val="midCat"/>
        <c:majorUnit val="0.25"/>
      </c:valAx>
      <c:valAx>
        <c:axId val="538244608"/>
        <c:scaling>
          <c:orientation val="minMax"/>
          <c:max val="1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538243072"/>
        <c:crosses val="autoZero"/>
        <c:crossBetween val="midCat"/>
      </c:valAx>
    </c:plotArea>
    <c:legend>
      <c:legendPos val="r"/>
      <c:txPr>
        <a:bodyPr/>
        <a:lstStyle/>
        <a:p>
          <a:pPr>
            <a:defRPr b="1"/>
          </a:pPr>
          <a:endParaRPr lang="nl-NL"/>
        </a:p>
      </c:txPr>
    </c:legend>
    <c:plotVisOnly val="1"/>
  </c:chart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smoothMarker"/>
        <c:ser>
          <c:idx val="0"/>
          <c:order val="0"/>
          <c:tx>
            <c:strRef>
              <c:f>Plaats!$C$31</c:f>
              <c:strCache>
                <c:ptCount val="1"/>
                <c:pt idx="0">
                  <c:v>1</c:v>
                </c:pt>
              </c:strCache>
            </c:strRef>
          </c:tx>
          <c:spPr>
            <a:ln w="34925"/>
          </c:spPr>
          <c:marker>
            <c:symbol val="none"/>
          </c:marker>
          <c:xVal>
            <c:numRef>
              <c:f>Plaats!$A$32:$A$132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</c:numCache>
            </c:numRef>
          </c:xVal>
          <c:yVal>
            <c:numRef>
              <c:f>Plaats!$C$32:$C$132</c:f>
              <c:numCache>
                <c:formatCode>General</c:formatCode>
                <c:ptCount val="101"/>
                <c:pt idx="0">
                  <c:v>4.6517654204636806E-2</c:v>
                </c:pt>
                <c:pt idx="1">
                  <c:v>3.1991347258556513E-2</c:v>
                </c:pt>
                <c:pt idx="2">
                  <c:v>2.2736420441699334E-2</c:v>
                </c:pt>
                <c:pt idx="3">
                  <c:v>1.8659655989795684E-2</c:v>
                </c:pt>
                <c:pt idx="4">
                  <c:v>1.6243683359034922E-2</c:v>
                </c:pt>
                <c:pt idx="5">
                  <c:v>1.4605059227421868E-2</c:v>
                </c:pt>
                <c:pt idx="6">
                  <c:v>1.3403264107207215E-2</c:v>
                </c:pt>
                <c:pt idx="7">
                  <c:v>1.24755480436639E-2</c:v>
                </c:pt>
                <c:pt idx="8">
                  <c:v>1.1733058070595189E-2</c:v>
                </c:pt>
                <c:pt idx="9">
                  <c:v>1.1122647568838248E-2</c:v>
                </c:pt>
                <c:pt idx="10">
                  <c:v>1.0610329539459694E-2</c:v>
                </c:pt>
                <c:pt idx="11">
                  <c:v>1.0173228081785167E-2</c:v>
                </c:pt>
                <c:pt idx="12">
                  <c:v>9.7953096209561236E-3</c:v>
                </c:pt>
                <c:pt idx="13">
                  <c:v>9.4649609135434472E-3</c:v>
                </c:pt>
                <c:pt idx="14">
                  <c:v>9.1735384128431297E-3</c:v>
                </c:pt>
                <c:pt idx="15">
                  <c:v>8.9144598834476948E-3</c:v>
                </c:pt>
                <c:pt idx="16">
                  <c:v>8.6826139755357065E-3</c:v>
                </c:pt>
                <c:pt idx="17">
                  <c:v>8.4739641127026203E-3</c:v>
                </c:pt>
                <c:pt idx="18">
                  <c:v>8.2852753952761034E-3</c:v>
                </c:pt>
                <c:pt idx="19">
                  <c:v>8.1139217930121469E-3</c:v>
                </c:pt>
                <c:pt idx="20">
                  <c:v>7.9577471545947669E-3</c:v>
                </c:pt>
                <c:pt idx="21">
                  <c:v>7.8149631458291416E-3</c:v>
                </c:pt>
                <c:pt idx="22">
                  <c:v>7.6840730613751415E-3</c:v>
                </c:pt>
                <c:pt idx="23">
                  <c:v>7.5638141052231413E-3</c:v>
                </c:pt>
                <c:pt idx="24">
                  <c:v>7.4531130771480544E-3</c:v>
                </c:pt>
                <c:pt idx="25">
                  <c:v>7.351051938957227E-3</c:v>
                </c:pt>
                <c:pt idx="26">
                  <c:v>7.2568407630209794E-3</c:v>
                </c:pt>
                <c:pt idx="27">
                  <c:v>7.1697962669491156E-3</c:v>
                </c:pt>
                <c:pt idx="28">
                  <c:v>7.0893246245401949E-3</c:v>
                </c:pt>
                <c:pt idx="29">
                  <c:v>7.0149075854506237E-3</c:v>
                </c:pt>
                <c:pt idx="30">
                  <c:v>6.946091180428565E-3</c:v>
                </c:pt>
                <c:pt idx="31">
                  <c:v>6.8824764657231616E-3</c:v>
                </c:pt>
                <c:pt idx="32">
                  <c:v>6.8237118896741396E-3</c:v>
                </c:pt>
                <c:pt idx="33">
                  <c:v>6.7694869602698523E-3</c:v>
                </c:pt>
                <c:pt idx="34">
                  <c:v>6.7195269641071196E-3</c:v>
                </c:pt>
                <c:pt idx="35">
                  <c:v>6.6735885413029472E-3</c:v>
                </c:pt>
                <c:pt idx="36">
                  <c:v>6.6314559621623061E-3</c:v>
                </c:pt>
                <c:pt idx="37">
                  <c:v>6.5929379831296871E-3</c:v>
                </c:pt>
                <c:pt idx="38">
                  <c:v>6.5578651841500992E-3</c:v>
                </c:pt>
                <c:pt idx="39">
                  <c:v>6.5260877087902954E-3</c:v>
                </c:pt>
                <c:pt idx="40">
                  <c:v>6.4974733436139673E-3</c:v>
                </c:pt>
                <c:pt idx="41">
                  <c:v>6.4719058853232661E-3</c:v>
                </c:pt>
                <c:pt idx="42">
                  <c:v>6.4492837537915996E-3</c:v>
                </c:pt>
                <c:pt idx="43">
                  <c:v>6.4295188168614981E-3</c:v>
                </c:pt>
                <c:pt idx="44">
                  <c:v>6.4125353990800915E-3</c:v>
                </c:pt>
                <c:pt idx="45">
                  <c:v>6.3982694517113088E-3</c:v>
                </c:pt>
                <c:pt idx="46">
                  <c:v>6.3866678656449571E-3</c:v>
                </c:pt>
                <c:pt idx="47">
                  <c:v>6.3776879124118613E-3</c:v>
                </c:pt>
                <c:pt idx="48">
                  <c:v>6.3712968015647263E-3</c:v>
                </c:pt>
                <c:pt idx="49">
                  <c:v>6.367471345319781E-3</c:v>
                </c:pt>
                <c:pt idx="50">
                  <c:v>6.3661977236758142E-3</c:v>
                </c:pt>
                <c:pt idx="51">
                  <c:v>6.367471345319781E-3</c:v>
                </c:pt>
                <c:pt idx="52">
                  <c:v>6.3712968015647272E-3</c:v>
                </c:pt>
                <c:pt idx="53">
                  <c:v>6.3776879124118613E-3</c:v>
                </c:pt>
                <c:pt idx="54">
                  <c:v>6.3866678656449571E-3</c:v>
                </c:pt>
                <c:pt idx="55">
                  <c:v>6.3982694517113088E-3</c:v>
                </c:pt>
                <c:pt idx="56">
                  <c:v>6.4125353990800923E-3</c:v>
                </c:pt>
                <c:pt idx="57">
                  <c:v>6.429518816861499E-3</c:v>
                </c:pt>
                <c:pt idx="58">
                  <c:v>6.4492837537916004E-3</c:v>
                </c:pt>
                <c:pt idx="59">
                  <c:v>6.471905885323267E-3</c:v>
                </c:pt>
                <c:pt idx="60">
                  <c:v>6.497473343613969E-3</c:v>
                </c:pt>
                <c:pt idx="61">
                  <c:v>6.526087708790298E-3</c:v>
                </c:pt>
                <c:pt idx="62">
                  <c:v>6.5578651841501009E-3</c:v>
                </c:pt>
                <c:pt idx="63">
                  <c:v>6.5929379831296897E-3</c:v>
                </c:pt>
                <c:pt idx="64">
                  <c:v>6.6314559621623069E-3</c:v>
                </c:pt>
                <c:pt idx="65">
                  <c:v>6.6735885413029498E-3</c:v>
                </c:pt>
                <c:pt idx="66">
                  <c:v>6.7195269641071222E-3</c:v>
                </c:pt>
                <c:pt idx="67">
                  <c:v>6.7694869602698549E-3</c:v>
                </c:pt>
                <c:pt idx="68">
                  <c:v>6.8237118896741422E-3</c:v>
                </c:pt>
                <c:pt idx="69">
                  <c:v>6.8824764657231642E-3</c:v>
                </c:pt>
                <c:pt idx="70">
                  <c:v>6.9460911804285694E-3</c:v>
                </c:pt>
                <c:pt idx="71">
                  <c:v>7.014907585450628E-3</c:v>
                </c:pt>
                <c:pt idx="72">
                  <c:v>7.0893246245402001E-3</c:v>
                </c:pt>
                <c:pt idx="73">
                  <c:v>7.169796266949119E-3</c:v>
                </c:pt>
                <c:pt idx="74">
                  <c:v>7.2568407630209837E-3</c:v>
                </c:pt>
                <c:pt idx="75">
                  <c:v>7.3510519389572314E-3</c:v>
                </c:pt>
                <c:pt idx="76">
                  <c:v>7.4531130771480604E-3</c:v>
                </c:pt>
                <c:pt idx="77">
                  <c:v>7.5638141052231465E-3</c:v>
                </c:pt>
                <c:pt idx="78">
                  <c:v>7.6840730613751476E-3</c:v>
                </c:pt>
                <c:pt idx="79">
                  <c:v>7.8149631458291503E-3</c:v>
                </c:pt>
                <c:pt idx="80">
                  <c:v>7.9577471545947739E-3</c:v>
                </c:pt>
                <c:pt idx="81">
                  <c:v>8.1139217930121556E-3</c:v>
                </c:pt>
                <c:pt idx="82">
                  <c:v>8.2852753952761121E-3</c:v>
                </c:pt>
                <c:pt idx="83">
                  <c:v>8.4739641127026307E-3</c:v>
                </c:pt>
                <c:pt idx="84">
                  <c:v>8.6826139755357204E-3</c:v>
                </c:pt>
                <c:pt idx="85">
                  <c:v>8.9144598834477069E-3</c:v>
                </c:pt>
                <c:pt idx="86">
                  <c:v>9.1735384128431453E-3</c:v>
                </c:pt>
                <c:pt idx="87">
                  <c:v>9.4649609135434645E-3</c:v>
                </c:pt>
                <c:pt idx="88">
                  <c:v>9.7953096209561445E-3</c:v>
                </c:pt>
                <c:pt idx="89">
                  <c:v>1.0173228081785189E-2</c:v>
                </c:pt>
                <c:pt idx="90">
                  <c:v>1.0610329539459718E-2</c:v>
                </c:pt>
                <c:pt idx="91">
                  <c:v>1.112264756883828E-2</c:v>
                </c:pt>
                <c:pt idx="92">
                  <c:v>1.1733058070595232E-2</c:v>
                </c:pt>
                <c:pt idx="93">
                  <c:v>1.2475548043663949E-2</c:v>
                </c:pt>
                <c:pt idx="94">
                  <c:v>1.3403264107207283E-2</c:v>
                </c:pt>
                <c:pt idx="95">
                  <c:v>1.4605059227421955E-2</c:v>
                </c:pt>
                <c:pt idx="96">
                  <c:v>1.6243683359035047E-2</c:v>
                </c:pt>
                <c:pt idx="97">
                  <c:v>1.8659655989795881E-2</c:v>
                </c:pt>
                <c:pt idx="98">
                  <c:v>2.2736420441699701E-2</c:v>
                </c:pt>
                <c:pt idx="99">
                  <c:v>3.1991347258557588E-2</c:v>
                </c:pt>
                <c:pt idx="100">
                  <c:v>4.6517654204636806E-2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Plaats!$D$31</c:f>
              <c:strCache>
                <c:ptCount val="1"/>
                <c:pt idx="0">
                  <c:v>2</c:v>
                </c:pt>
              </c:strCache>
            </c:strRef>
          </c:tx>
          <c:spPr>
            <a:ln w="34925"/>
          </c:spPr>
          <c:marker>
            <c:symbol val="none"/>
          </c:marker>
          <c:xVal>
            <c:numRef>
              <c:f>Plaats!$A$32:$A$132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</c:numCache>
            </c:numRef>
          </c:xVal>
          <c:yVal>
            <c:numRef>
              <c:f>Plaats!$D$32:$D$132</c:f>
              <c:numCache>
                <c:formatCode>General</c:formatCode>
                <c:ptCount val="101"/>
                <c:pt idx="0">
                  <c:v>0.1414582005953289</c:v>
                </c:pt>
                <c:pt idx="1">
                  <c:v>1.1368210220849667E-2</c:v>
                </c:pt>
                <c:pt idx="2">
                  <c:v>8.1218416795174608E-3</c:v>
                </c:pt>
                <c:pt idx="3">
                  <c:v>6.7016320536036076E-3</c:v>
                </c:pt>
                <c:pt idx="4">
                  <c:v>5.8665290352975944E-3</c:v>
                </c:pt>
                <c:pt idx="5">
                  <c:v>5.3051647697298469E-3</c:v>
                </c:pt>
                <c:pt idx="6">
                  <c:v>4.8976548104780618E-3</c:v>
                </c:pt>
                <c:pt idx="7">
                  <c:v>4.5867692064215648E-3</c:v>
                </c:pt>
                <c:pt idx="8">
                  <c:v>4.3413069877678533E-3</c:v>
                </c:pt>
                <c:pt idx="9">
                  <c:v>4.1426376976380517E-3</c:v>
                </c:pt>
                <c:pt idx="10">
                  <c:v>3.9788735772973835E-3</c:v>
                </c:pt>
                <c:pt idx="11">
                  <c:v>3.8420365306875721E-3</c:v>
                </c:pt>
                <c:pt idx="12">
                  <c:v>3.726556538574028E-3</c:v>
                </c:pt>
                <c:pt idx="13">
                  <c:v>3.6284203815104897E-3</c:v>
                </c:pt>
                <c:pt idx="14">
                  <c:v>3.5446623122700983E-3</c:v>
                </c:pt>
                <c:pt idx="15">
                  <c:v>3.473045590214283E-3</c:v>
                </c:pt>
                <c:pt idx="16">
                  <c:v>3.4118559448370698E-3</c:v>
                </c:pt>
                <c:pt idx="17">
                  <c:v>3.3597634820535598E-3</c:v>
                </c:pt>
                <c:pt idx="18">
                  <c:v>3.315727981081153E-3</c:v>
                </c:pt>
                <c:pt idx="19">
                  <c:v>3.27893259207505E-3</c:v>
                </c:pt>
                <c:pt idx="20">
                  <c:v>3.2487366718069836E-3</c:v>
                </c:pt>
                <c:pt idx="21">
                  <c:v>3.2246418768957998E-3</c:v>
                </c:pt>
                <c:pt idx="22">
                  <c:v>3.2062676995400457E-3</c:v>
                </c:pt>
                <c:pt idx="23">
                  <c:v>3.1933339328224786E-3</c:v>
                </c:pt>
                <c:pt idx="24">
                  <c:v>3.1856484007823632E-3</c:v>
                </c:pt>
                <c:pt idx="25">
                  <c:v>3.1830988618379071E-3</c:v>
                </c:pt>
                <c:pt idx="26">
                  <c:v>3.1856484007823636E-3</c:v>
                </c:pt>
                <c:pt idx="27">
                  <c:v>3.1933339328224786E-3</c:v>
                </c:pt>
                <c:pt idx="28">
                  <c:v>3.2062676995400462E-3</c:v>
                </c:pt>
                <c:pt idx="29">
                  <c:v>3.2246418768958002E-3</c:v>
                </c:pt>
                <c:pt idx="30">
                  <c:v>3.2487366718069845E-3</c:v>
                </c:pt>
                <c:pt idx="31">
                  <c:v>3.2789325920750505E-3</c:v>
                </c:pt>
                <c:pt idx="32">
                  <c:v>3.3157279810811535E-3</c:v>
                </c:pt>
                <c:pt idx="33">
                  <c:v>3.3597634820535602E-3</c:v>
                </c:pt>
                <c:pt idx="34">
                  <c:v>3.4118559448370711E-3</c:v>
                </c:pt>
                <c:pt idx="35">
                  <c:v>3.4730455902142843E-3</c:v>
                </c:pt>
                <c:pt idx="36">
                  <c:v>3.5446623122700992E-3</c:v>
                </c:pt>
                <c:pt idx="37">
                  <c:v>3.6284203815104914E-3</c:v>
                </c:pt>
                <c:pt idx="38">
                  <c:v>3.7265565385740298E-3</c:v>
                </c:pt>
                <c:pt idx="39">
                  <c:v>3.8420365306875729E-3</c:v>
                </c:pt>
                <c:pt idx="40">
                  <c:v>3.9788735772973869E-3</c:v>
                </c:pt>
                <c:pt idx="41">
                  <c:v>4.1426376976380561E-3</c:v>
                </c:pt>
                <c:pt idx="42">
                  <c:v>4.3413069877678593E-3</c:v>
                </c:pt>
                <c:pt idx="43">
                  <c:v>4.5867692064215709E-3</c:v>
                </c:pt>
                <c:pt idx="44">
                  <c:v>4.8976548104780705E-3</c:v>
                </c:pt>
                <c:pt idx="45">
                  <c:v>5.3051647697298556E-3</c:v>
                </c:pt>
                <c:pt idx="46">
                  <c:v>5.8665290352976117E-3</c:v>
                </c:pt>
                <c:pt idx="47">
                  <c:v>6.7016320536036345E-3</c:v>
                </c:pt>
                <c:pt idx="48">
                  <c:v>8.1218416795175111E-3</c:v>
                </c:pt>
                <c:pt idx="49">
                  <c:v>1.1368210220849819E-2</c:v>
                </c:pt>
                <c:pt idx="50">
                  <c:v>0.28291640119065781</c:v>
                </c:pt>
                <c:pt idx="51">
                  <c:v>1.1368210220849537E-2</c:v>
                </c:pt>
                <c:pt idx="52">
                  <c:v>8.1218416795174123E-3</c:v>
                </c:pt>
                <c:pt idx="53">
                  <c:v>6.7016320536035815E-3</c:v>
                </c:pt>
                <c:pt idx="54">
                  <c:v>5.866529035297577E-3</c:v>
                </c:pt>
                <c:pt idx="55">
                  <c:v>5.3051647697298322E-3</c:v>
                </c:pt>
                <c:pt idx="56">
                  <c:v>4.8976548104780531E-3</c:v>
                </c:pt>
                <c:pt idx="57">
                  <c:v>4.5867692064215579E-3</c:v>
                </c:pt>
                <c:pt idx="58">
                  <c:v>4.3413069877678472E-3</c:v>
                </c:pt>
                <c:pt idx="59">
                  <c:v>4.1426376976380465E-3</c:v>
                </c:pt>
                <c:pt idx="60">
                  <c:v>3.9788735772973791E-3</c:v>
                </c:pt>
                <c:pt idx="61">
                  <c:v>3.8420365306875669E-3</c:v>
                </c:pt>
                <c:pt idx="62">
                  <c:v>3.7265565385740246E-3</c:v>
                </c:pt>
                <c:pt idx="63">
                  <c:v>3.6284203815104871E-3</c:v>
                </c:pt>
                <c:pt idx="64">
                  <c:v>3.5446623122700953E-3</c:v>
                </c:pt>
                <c:pt idx="65">
                  <c:v>3.4730455902142808E-3</c:v>
                </c:pt>
                <c:pt idx="66">
                  <c:v>3.4118559448370685E-3</c:v>
                </c:pt>
                <c:pt idx="67">
                  <c:v>3.3597634820535581E-3</c:v>
                </c:pt>
                <c:pt idx="68">
                  <c:v>3.3157279810811517E-3</c:v>
                </c:pt>
                <c:pt idx="69">
                  <c:v>3.2789325920750483E-3</c:v>
                </c:pt>
                <c:pt idx="70">
                  <c:v>3.2487366718069832E-3</c:v>
                </c:pt>
                <c:pt idx="71">
                  <c:v>3.2246418768957989E-3</c:v>
                </c:pt>
                <c:pt idx="72">
                  <c:v>3.2062676995400453E-3</c:v>
                </c:pt>
                <c:pt idx="73">
                  <c:v>3.1933339328224781E-3</c:v>
                </c:pt>
                <c:pt idx="74">
                  <c:v>3.1856484007823632E-3</c:v>
                </c:pt>
                <c:pt idx="75">
                  <c:v>3.1830988618379071E-3</c:v>
                </c:pt>
                <c:pt idx="76">
                  <c:v>3.1856484007823636E-3</c:v>
                </c:pt>
                <c:pt idx="77">
                  <c:v>3.1933339328224786E-3</c:v>
                </c:pt>
                <c:pt idx="78">
                  <c:v>3.2062676995400462E-3</c:v>
                </c:pt>
                <c:pt idx="79">
                  <c:v>3.2246418768958006E-3</c:v>
                </c:pt>
                <c:pt idx="80">
                  <c:v>3.2487366718069854E-3</c:v>
                </c:pt>
                <c:pt idx="81">
                  <c:v>3.2789325920750518E-3</c:v>
                </c:pt>
                <c:pt idx="82">
                  <c:v>3.3157279810811552E-3</c:v>
                </c:pt>
                <c:pt idx="83">
                  <c:v>3.3597634820535629E-3</c:v>
                </c:pt>
                <c:pt idx="84">
                  <c:v>3.4118559448370733E-3</c:v>
                </c:pt>
                <c:pt idx="85">
                  <c:v>3.4730455902142864E-3</c:v>
                </c:pt>
                <c:pt idx="86">
                  <c:v>3.5446623122701022E-3</c:v>
                </c:pt>
                <c:pt idx="87">
                  <c:v>3.6284203815104953E-3</c:v>
                </c:pt>
                <c:pt idx="88">
                  <c:v>3.7265565385740341E-3</c:v>
                </c:pt>
                <c:pt idx="89">
                  <c:v>3.8420365306875786E-3</c:v>
                </c:pt>
                <c:pt idx="90">
                  <c:v>3.9788735772973921E-3</c:v>
                </c:pt>
                <c:pt idx="91">
                  <c:v>4.142637697638063E-3</c:v>
                </c:pt>
                <c:pt idx="92">
                  <c:v>4.3413069877678671E-3</c:v>
                </c:pt>
                <c:pt idx="93">
                  <c:v>4.5867692064215822E-3</c:v>
                </c:pt>
                <c:pt idx="94">
                  <c:v>4.8976548104780852E-3</c:v>
                </c:pt>
                <c:pt idx="95">
                  <c:v>5.3051647697298747E-3</c:v>
                </c:pt>
                <c:pt idx="96">
                  <c:v>5.8665290352976377E-3</c:v>
                </c:pt>
                <c:pt idx="97">
                  <c:v>6.7016320536036752E-3</c:v>
                </c:pt>
                <c:pt idx="98">
                  <c:v>8.1218416795175875E-3</c:v>
                </c:pt>
                <c:pt idx="99">
                  <c:v>1.1368210220850036E-2</c:v>
                </c:pt>
                <c:pt idx="100">
                  <c:v>0.1414582005953289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Plaats!$E$31</c:f>
              <c:strCache>
                <c:ptCount val="1"/>
                <c:pt idx="0">
                  <c:v>3</c:v>
                </c:pt>
              </c:strCache>
            </c:strRef>
          </c:tx>
          <c:marker>
            <c:symbol val="none"/>
          </c:marker>
          <c:xVal>
            <c:numRef>
              <c:f>Plaats!$A$32:$A$132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</c:numCache>
            </c:numRef>
          </c:xVal>
          <c:yVal>
            <c:numRef>
              <c:f>Plaats!$E$32:$E$132</c:f>
              <c:numCache>
                <c:formatCode>General</c:formatCode>
                <c:ptCount val="101"/>
                <c:pt idx="0">
                  <c:v>0.3488392147348795</c:v>
                </c:pt>
                <c:pt idx="1">
                  <c:v>6.2198853299318948E-3</c:v>
                </c:pt>
                <c:pt idx="2">
                  <c:v>4.4677547024024053E-3</c:v>
                </c:pt>
                <c:pt idx="3">
                  <c:v>3.7075491896127501E-3</c:v>
                </c:pt>
                <c:pt idx="4">
                  <c:v>3.2651032069853747E-3</c:v>
                </c:pt>
                <c:pt idx="5">
                  <c:v>2.971486627815898E-3</c:v>
                </c:pt>
                <c:pt idx="6">
                  <c:v>2.7617584650920348E-3</c:v>
                </c:pt>
                <c:pt idx="7">
                  <c:v>2.6049877152763811E-3</c:v>
                </c:pt>
                <c:pt idx="8">
                  <c:v>2.4843710257160183E-3</c:v>
                </c:pt>
                <c:pt idx="9">
                  <c:v>2.3899320889830384E-3</c:v>
                </c:pt>
                <c:pt idx="10">
                  <c:v>2.3153637268095223E-3</c:v>
                </c:pt>
                <c:pt idx="11">
                  <c:v>2.2564956534232845E-3</c:v>
                </c:pt>
                <c:pt idx="12">
                  <c:v>2.2104853207207688E-3</c:v>
                </c:pt>
                <c:pt idx="13">
                  <c:v>2.1753625695967657E-3</c:v>
                </c:pt>
                <c:pt idx="14">
                  <c:v>2.1497612512638665E-3</c:v>
                </c:pt>
                <c:pt idx="15">
                  <c:v>2.1327564839037695E-3</c:v>
                </c:pt>
                <c:pt idx="16">
                  <c:v>2.1237656005215757E-3</c:v>
                </c:pt>
                <c:pt idx="17">
                  <c:v>2.122490448439927E-3</c:v>
                </c:pt>
                <c:pt idx="18">
                  <c:v>2.128889288548319E-3</c:v>
                </c:pt>
                <c:pt idx="19">
                  <c:v>2.1431729389538327E-3</c:v>
                </c:pt>
                <c:pt idx="20">
                  <c:v>2.1658244478713227E-3</c:v>
                </c:pt>
                <c:pt idx="21">
                  <c:v>2.1976459943765627E-3</c:v>
                </c:pt>
                <c:pt idx="22">
                  <c:v>2.23984232136904E-3</c:v>
                </c:pt>
                <c:pt idx="23">
                  <c:v>2.2941588219077213E-3</c:v>
                </c:pt>
                <c:pt idx="24">
                  <c:v>2.3631082081800657E-3</c:v>
                </c:pt>
                <c:pt idx="25">
                  <c:v>2.4503506463190768E-3</c:v>
                </c:pt>
                <c:pt idx="26">
                  <c:v>2.5613576871250489E-3</c:v>
                </c:pt>
                <c:pt idx="27">
                  <c:v>2.7046405976707179E-3</c:v>
                </c:pt>
                <c:pt idx="28">
                  <c:v>2.8942046585119048E-3</c:v>
                </c:pt>
                <c:pt idx="29">
                  <c:v>3.1549869711811522E-3</c:v>
                </c:pt>
                <c:pt idx="30">
                  <c:v>3.5367765131532353E-3</c:v>
                </c:pt>
                <c:pt idx="31">
                  <c:v>4.1585160145546441E-3</c:v>
                </c:pt>
                <c:pt idx="32">
                  <c:v>5.4145611196783324E-3</c:v>
                </c:pt>
                <c:pt idx="33">
                  <c:v>1.0663782419519076E-2</c:v>
                </c:pt>
                <c:pt idx="34">
                  <c:v>7.578806813899692E-3</c:v>
                </c:pt>
                <c:pt idx="35">
                  <c:v>4.8683530758072665E-3</c:v>
                </c:pt>
                <c:pt idx="36">
                  <c:v>3.9110193568650514E-3</c:v>
                </c:pt>
                <c:pt idx="37">
                  <c:v>3.391076027261714E-3</c:v>
                </c:pt>
                <c:pt idx="38">
                  <c:v>3.0578461376143716E-3</c:v>
                </c:pt>
                <c:pt idx="39">
                  <c:v>2.8246547042342029E-3</c:v>
                </c:pt>
                <c:pt idx="40">
                  <c:v>2.6525823848649196E-3</c:v>
                </c:pt>
                <c:pt idx="41">
                  <c:v>2.5212713684077113E-3</c:v>
                </c:pt>
                <c:pt idx="42">
                  <c:v>2.4189469210069915E-3</c:v>
                </c:pt>
                <c:pt idx="43">
                  <c:v>2.3383025284835399E-3</c:v>
                </c:pt>
                <c:pt idx="44">
                  <c:v>2.2745706298913787E-3</c:v>
                </c:pt>
                <c:pt idx="45">
                  <c:v>2.2245295137676485E-3</c:v>
                </c:pt>
                <c:pt idx="46">
                  <c:v>2.1859550613833657E-3</c:v>
                </c:pt>
                <c:pt idx="47">
                  <c:v>2.1573019617744213E-3</c:v>
                </c:pt>
                <c:pt idx="48">
                  <c:v>2.1375117996933635E-3</c:v>
                </c:pt>
                <c:pt idx="49">
                  <c:v>2.1258959708039533E-3</c:v>
                </c:pt>
                <c:pt idx="50">
                  <c:v>2.1220659078919381E-3</c:v>
                </c:pt>
                <c:pt idx="51">
                  <c:v>2.1258959708039538E-3</c:v>
                </c:pt>
                <c:pt idx="52">
                  <c:v>2.1375117996933644E-3</c:v>
                </c:pt>
                <c:pt idx="53">
                  <c:v>2.1573019617744226E-3</c:v>
                </c:pt>
                <c:pt idx="54">
                  <c:v>2.1859550613833674E-3</c:v>
                </c:pt>
                <c:pt idx="55">
                  <c:v>2.2245295137676506E-3</c:v>
                </c:pt>
                <c:pt idx="56">
                  <c:v>2.2745706298913817E-3</c:v>
                </c:pt>
                <c:pt idx="57">
                  <c:v>2.3383025284835438E-3</c:v>
                </c:pt>
                <c:pt idx="58">
                  <c:v>2.4189469210069963E-3</c:v>
                </c:pt>
                <c:pt idx="59">
                  <c:v>2.5212713684077169E-3</c:v>
                </c:pt>
                <c:pt idx="60">
                  <c:v>2.6525823848649269E-3</c:v>
                </c:pt>
                <c:pt idx="61">
                  <c:v>2.8246547042342137E-3</c:v>
                </c:pt>
                <c:pt idx="62">
                  <c:v>3.0578461376143864E-3</c:v>
                </c:pt>
                <c:pt idx="63">
                  <c:v>3.3910760272617352E-3</c:v>
                </c:pt>
                <c:pt idx="64">
                  <c:v>3.9110193568650869E-3</c:v>
                </c:pt>
                <c:pt idx="65">
                  <c:v>4.8683530758073376E-3</c:v>
                </c:pt>
                <c:pt idx="66">
                  <c:v>7.5788068138999808E-3</c:v>
                </c:pt>
                <c:pt idx="67">
                  <c:v>1.0663782419518255E-2</c:v>
                </c:pt>
                <c:pt idx="68">
                  <c:v>5.4145611196782465E-3</c:v>
                </c:pt>
                <c:pt idx="69">
                  <c:v>4.1585160145546007E-3</c:v>
                </c:pt>
                <c:pt idx="70">
                  <c:v>3.5367765131532076E-3</c:v>
                </c:pt>
                <c:pt idx="71">
                  <c:v>3.1549869711811362E-3</c:v>
                </c:pt>
                <c:pt idx="72">
                  <c:v>2.8942046585118952E-3</c:v>
                </c:pt>
                <c:pt idx="73">
                  <c:v>2.7046405976707093E-3</c:v>
                </c:pt>
                <c:pt idx="74">
                  <c:v>2.5613576871250411E-3</c:v>
                </c:pt>
                <c:pt idx="75">
                  <c:v>2.4503506463190716E-3</c:v>
                </c:pt>
                <c:pt idx="76">
                  <c:v>2.3631082081800626E-3</c:v>
                </c:pt>
                <c:pt idx="77">
                  <c:v>2.2941588219077178E-3</c:v>
                </c:pt>
                <c:pt idx="78">
                  <c:v>2.2398423213690374E-3</c:v>
                </c:pt>
                <c:pt idx="79">
                  <c:v>2.1976459943765609E-3</c:v>
                </c:pt>
                <c:pt idx="80">
                  <c:v>2.1658244478713214E-3</c:v>
                </c:pt>
                <c:pt idx="81">
                  <c:v>2.1431729389538318E-3</c:v>
                </c:pt>
                <c:pt idx="82">
                  <c:v>2.1288892885483182E-3</c:v>
                </c:pt>
                <c:pt idx="83">
                  <c:v>2.122490448439927E-3</c:v>
                </c:pt>
                <c:pt idx="84">
                  <c:v>2.1237656005215762E-3</c:v>
                </c:pt>
                <c:pt idx="85">
                  <c:v>2.1327564839037703E-3</c:v>
                </c:pt>
                <c:pt idx="86">
                  <c:v>2.1497612512638683E-3</c:v>
                </c:pt>
                <c:pt idx="87">
                  <c:v>2.175362569596767E-3</c:v>
                </c:pt>
                <c:pt idx="88">
                  <c:v>2.2104853207207706E-3</c:v>
                </c:pt>
                <c:pt idx="89">
                  <c:v>2.2564956534232876E-3</c:v>
                </c:pt>
                <c:pt idx="90">
                  <c:v>2.3153637268095266E-3</c:v>
                </c:pt>
                <c:pt idx="91">
                  <c:v>2.3899320889830436E-3</c:v>
                </c:pt>
                <c:pt idx="92">
                  <c:v>2.4843710257160243E-3</c:v>
                </c:pt>
                <c:pt idx="93">
                  <c:v>2.6049877152763893E-3</c:v>
                </c:pt>
                <c:pt idx="94">
                  <c:v>2.7617584650920473E-3</c:v>
                </c:pt>
                <c:pt idx="95">
                  <c:v>2.9714866278159132E-3</c:v>
                </c:pt>
                <c:pt idx="96">
                  <c:v>3.2651032069853946E-3</c:v>
                </c:pt>
                <c:pt idx="97">
                  <c:v>3.7075491896127848E-3</c:v>
                </c:pt>
                <c:pt idx="98">
                  <c:v>4.4677547024024808E-3</c:v>
                </c:pt>
                <c:pt idx="99">
                  <c:v>6.2198853299320943E-3</c:v>
                </c:pt>
                <c:pt idx="100">
                  <c:v>0.3488392147348795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Plaats!$F$31</c:f>
              <c:strCache>
                <c:ptCount val="1"/>
                <c:pt idx="0">
                  <c:v>4</c:v>
                </c:pt>
              </c:strCache>
            </c:strRef>
          </c:tx>
          <c:marker>
            <c:symbol val="none"/>
          </c:marker>
          <c:xVal>
            <c:numRef>
              <c:f>Plaats!$A$32:$A$132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</c:numCache>
            </c:numRef>
          </c:xVal>
          <c:yVal>
            <c:numRef>
              <c:f>Plaats!$F$32:$F$132</c:f>
              <c:numCache>
                <c:formatCode>General</c:formatCode>
                <c:ptCount val="101"/>
                <c:pt idx="0">
                  <c:v>9.9577171680374901E-2</c:v>
                </c:pt>
                <c:pt idx="1">
                  <c:v>4.0609208397587304E-3</c:v>
                </c:pt>
                <c:pt idx="2">
                  <c:v>2.9332645176487972E-3</c:v>
                </c:pt>
                <c:pt idx="3">
                  <c:v>2.4488274052390309E-3</c:v>
                </c:pt>
                <c:pt idx="4">
                  <c:v>2.1706534938839266E-3</c:v>
                </c:pt>
                <c:pt idx="5">
                  <c:v>1.9894367886486917E-3</c:v>
                </c:pt>
                <c:pt idx="6">
                  <c:v>1.863278269287014E-3</c:v>
                </c:pt>
                <c:pt idx="7">
                  <c:v>1.7723311561350492E-3</c:v>
                </c:pt>
                <c:pt idx="8">
                  <c:v>1.7059279724185349E-3</c:v>
                </c:pt>
                <c:pt idx="9">
                  <c:v>1.6578639905405765E-3</c:v>
                </c:pt>
                <c:pt idx="10">
                  <c:v>1.6243683359034923E-3</c:v>
                </c:pt>
                <c:pt idx="11">
                  <c:v>1.6031338497700231E-3</c:v>
                </c:pt>
                <c:pt idx="12">
                  <c:v>1.5928242003911818E-3</c:v>
                </c:pt>
                <c:pt idx="13">
                  <c:v>1.5928242003911816E-3</c:v>
                </c:pt>
                <c:pt idx="14">
                  <c:v>1.6031338497700229E-3</c:v>
                </c:pt>
                <c:pt idx="15">
                  <c:v>1.6243683359034923E-3</c:v>
                </c:pt>
                <c:pt idx="16">
                  <c:v>1.6578639905405765E-3</c:v>
                </c:pt>
                <c:pt idx="17">
                  <c:v>1.7059279724185353E-3</c:v>
                </c:pt>
                <c:pt idx="18">
                  <c:v>1.7723311561350494E-3</c:v>
                </c:pt>
                <c:pt idx="19">
                  <c:v>1.8632782692870142E-3</c:v>
                </c:pt>
                <c:pt idx="20">
                  <c:v>1.9894367886486922E-3</c:v>
                </c:pt>
                <c:pt idx="21">
                  <c:v>2.1706534938839284E-3</c:v>
                </c:pt>
                <c:pt idx="22">
                  <c:v>2.4488274052390331E-3</c:v>
                </c:pt>
                <c:pt idx="23">
                  <c:v>2.933264517648802E-3</c:v>
                </c:pt>
                <c:pt idx="24">
                  <c:v>4.0609208397587434E-3</c:v>
                </c:pt>
                <c:pt idx="25">
                  <c:v>0.1991543433607498</c:v>
                </c:pt>
                <c:pt idx="26">
                  <c:v>4.0609208397587174E-3</c:v>
                </c:pt>
                <c:pt idx="27">
                  <c:v>2.9332645176487933E-3</c:v>
                </c:pt>
                <c:pt idx="28">
                  <c:v>2.4488274052390287E-3</c:v>
                </c:pt>
                <c:pt idx="29">
                  <c:v>2.1706534938839249E-3</c:v>
                </c:pt>
                <c:pt idx="30">
                  <c:v>1.9894367886486904E-3</c:v>
                </c:pt>
                <c:pt idx="31">
                  <c:v>1.8632782692870129E-3</c:v>
                </c:pt>
                <c:pt idx="32">
                  <c:v>1.7723311561350481E-3</c:v>
                </c:pt>
                <c:pt idx="33">
                  <c:v>1.7059279724185345E-3</c:v>
                </c:pt>
                <c:pt idx="34">
                  <c:v>1.6578639905405759E-3</c:v>
                </c:pt>
                <c:pt idx="35">
                  <c:v>1.6243683359034916E-3</c:v>
                </c:pt>
                <c:pt idx="36">
                  <c:v>1.6031338497700227E-3</c:v>
                </c:pt>
                <c:pt idx="37">
                  <c:v>1.5928242003911816E-3</c:v>
                </c:pt>
                <c:pt idx="38">
                  <c:v>1.5928242003911818E-3</c:v>
                </c:pt>
                <c:pt idx="39">
                  <c:v>1.6031338497700231E-3</c:v>
                </c:pt>
                <c:pt idx="40">
                  <c:v>1.6243683359034925E-3</c:v>
                </c:pt>
                <c:pt idx="41">
                  <c:v>1.6578639905405774E-3</c:v>
                </c:pt>
                <c:pt idx="42">
                  <c:v>1.7059279724185364E-3</c:v>
                </c:pt>
                <c:pt idx="43">
                  <c:v>1.7723311561350507E-3</c:v>
                </c:pt>
                <c:pt idx="44">
                  <c:v>1.8632782692870162E-3</c:v>
                </c:pt>
                <c:pt idx="45">
                  <c:v>1.9894367886486952E-3</c:v>
                </c:pt>
                <c:pt idx="46">
                  <c:v>2.1706534938839323E-3</c:v>
                </c:pt>
                <c:pt idx="47">
                  <c:v>2.44882740523904E-3</c:v>
                </c:pt>
                <c:pt idx="48">
                  <c:v>2.9332645176488154E-3</c:v>
                </c:pt>
                <c:pt idx="49">
                  <c:v>4.0609208397587825E-3</c:v>
                </c:pt>
                <c:pt idx="50">
                  <c:v>0.1991543433607498</c:v>
                </c:pt>
                <c:pt idx="51">
                  <c:v>4.0609208397586853E-3</c:v>
                </c:pt>
                <c:pt idx="52">
                  <c:v>2.9332645176487816E-3</c:v>
                </c:pt>
                <c:pt idx="53">
                  <c:v>2.4488274052390227E-3</c:v>
                </c:pt>
                <c:pt idx="54">
                  <c:v>2.1706534938839214E-3</c:v>
                </c:pt>
                <c:pt idx="55">
                  <c:v>1.9894367886486878E-3</c:v>
                </c:pt>
                <c:pt idx="56">
                  <c:v>1.8632782692870112E-3</c:v>
                </c:pt>
                <c:pt idx="57">
                  <c:v>1.772331156135047E-3</c:v>
                </c:pt>
                <c:pt idx="58">
                  <c:v>1.7059279724185334E-3</c:v>
                </c:pt>
                <c:pt idx="59">
                  <c:v>1.6578639905405754E-3</c:v>
                </c:pt>
                <c:pt idx="60">
                  <c:v>1.624368335903491E-3</c:v>
                </c:pt>
                <c:pt idx="61">
                  <c:v>1.6031338497700227E-3</c:v>
                </c:pt>
                <c:pt idx="62">
                  <c:v>1.5928242003911816E-3</c:v>
                </c:pt>
                <c:pt idx="63">
                  <c:v>1.5928242003911818E-3</c:v>
                </c:pt>
                <c:pt idx="64">
                  <c:v>1.6031338497700235E-3</c:v>
                </c:pt>
                <c:pt idx="65">
                  <c:v>1.6243683359034929E-3</c:v>
                </c:pt>
                <c:pt idx="66">
                  <c:v>1.6578639905405778E-3</c:v>
                </c:pt>
                <c:pt idx="67">
                  <c:v>1.7059279724185373E-3</c:v>
                </c:pt>
                <c:pt idx="68">
                  <c:v>1.7723311561350522E-3</c:v>
                </c:pt>
                <c:pt idx="69">
                  <c:v>1.8632782692870181E-3</c:v>
                </c:pt>
                <c:pt idx="70">
                  <c:v>1.9894367886486978E-3</c:v>
                </c:pt>
                <c:pt idx="71">
                  <c:v>2.1706534938839357E-3</c:v>
                </c:pt>
                <c:pt idx="72">
                  <c:v>2.4488274052390461E-3</c:v>
                </c:pt>
                <c:pt idx="73">
                  <c:v>2.9332645176488262E-3</c:v>
                </c:pt>
                <c:pt idx="74">
                  <c:v>4.0609208397588146E-3</c:v>
                </c:pt>
                <c:pt idx="75">
                  <c:v>0.1991543433607498</c:v>
                </c:pt>
                <c:pt idx="76">
                  <c:v>4.0609208397586419E-3</c:v>
                </c:pt>
                <c:pt idx="77">
                  <c:v>2.9332645176487664E-3</c:v>
                </c:pt>
                <c:pt idx="78">
                  <c:v>2.4488274052390144E-3</c:v>
                </c:pt>
                <c:pt idx="79">
                  <c:v>2.1706534938839162E-3</c:v>
                </c:pt>
                <c:pt idx="80">
                  <c:v>1.9894367886486844E-3</c:v>
                </c:pt>
                <c:pt idx="81">
                  <c:v>1.8632782692870086E-3</c:v>
                </c:pt>
                <c:pt idx="82">
                  <c:v>1.7723311561350453E-3</c:v>
                </c:pt>
                <c:pt idx="83">
                  <c:v>1.7059279724185323E-3</c:v>
                </c:pt>
                <c:pt idx="84">
                  <c:v>1.6578639905405746E-3</c:v>
                </c:pt>
                <c:pt idx="85">
                  <c:v>1.6243683359034905E-3</c:v>
                </c:pt>
                <c:pt idx="86">
                  <c:v>1.603133849770022E-3</c:v>
                </c:pt>
                <c:pt idx="87">
                  <c:v>1.5928242003911814E-3</c:v>
                </c:pt>
                <c:pt idx="88">
                  <c:v>1.5928242003911818E-3</c:v>
                </c:pt>
                <c:pt idx="89">
                  <c:v>1.6031338497700237E-3</c:v>
                </c:pt>
                <c:pt idx="90">
                  <c:v>1.6243683359034936E-3</c:v>
                </c:pt>
                <c:pt idx="91">
                  <c:v>1.6578639905405789E-3</c:v>
                </c:pt>
                <c:pt idx="92">
                  <c:v>1.7059279724185386E-3</c:v>
                </c:pt>
                <c:pt idx="93">
                  <c:v>1.7723311561350539E-3</c:v>
                </c:pt>
                <c:pt idx="94">
                  <c:v>1.8632782692870203E-3</c:v>
                </c:pt>
                <c:pt idx="95">
                  <c:v>1.9894367886487008E-3</c:v>
                </c:pt>
                <c:pt idx="96">
                  <c:v>2.1706534938839409E-3</c:v>
                </c:pt>
                <c:pt idx="97">
                  <c:v>2.4488274052390539E-3</c:v>
                </c:pt>
                <c:pt idx="98">
                  <c:v>2.933264517648841E-3</c:v>
                </c:pt>
                <c:pt idx="99">
                  <c:v>4.0609208397588579E-3</c:v>
                </c:pt>
                <c:pt idx="100">
                  <c:v>9.9577171680374901E-2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Plaats!$G$31</c:f>
              <c:strCache>
                <c:ptCount val="1"/>
                <c:pt idx="0">
                  <c:v>5</c:v>
                </c:pt>
              </c:strCache>
            </c:strRef>
          </c:tx>
          <c:marker>
            <c:symbol val="none"/>
          </c:marker>
          <c:xVal>
            <c:numRef>
              <c:f>Plaats!$A$32:$A$132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</c:numCache>
            </c:numRef>
          </c:xVal>
          <c:yVal>
            <c:numRef>
              <c:f>Plaats!$G$32:$G$132</c:f>
              <c:numCache>
                <c:formatCode>General</c:formatCode>
                <c:ptCount val="101"/>
                <c:pt idx="0">
                  <c:v>8.4172568175444815E-2</c:v>
                </c:pt>
                <c:pt idx="1">
                  <c:v>2.9210118454843738E-3</c:v>
                </c:pt>
                <c:pt idx="2">
                  <c:v>2.1220659078919381E-3</c:v>
                </c:pt>
                <c:pt idx="3">
                  <c:v>1.7828919766895387E-3</c:v>
                </c:pt>
                <c:pt idx="4">
                  <c:v>1.5915494309189531E-3</c:v>
                </c:pt>
                <c:pt idx="5">
                  <c:v>1.4702103877914454E-3</c:v>
                </c:pt>
                <c:pt idx="6">
                  <c:v>1.3892182360857131E-3</c:v>
                </c:pt>
                <c:pt idx="7">
                  <c:v>1.3347177082605895E-3</c:v>
                </c:pt>
                <c:pt idx="8">
                  <c:v>1.2994946687227935E-3</c:v>
                </c:pt>
                <c:pt idx="9">
                  <c:v>1.2796538903422617E-3</c:v>
                </c:pt>
                <c:pt idx="10">
                  <c:v>1.2732395447351628E-3</c:v>
                </c:pt>
                <c:pt idx="11">
                  <c:v>1.2796538903422617E-3</c:v>
                </c:pt>
                <c:pt idx="12">
                  <c:v>1.2994946687227935E-3</c:v>
                </c:pt>
                <c:pt idx="13">
                  <c:v>1.3347177082605893E-3</c:v>
                </c:pt>
                <c:pt idx="14">
                  <c:v>1.3892182360857131E-3</c:v>
                </c:pt>
                <c:pt idx="15">
                  <c:v>1.4702103877914454E-3</c:v>
                </c:pt>
                <c:pt idx="16">
                  <c:v>1.5915494309189536E-3</c:v>
                </c:pt>
                <c:pt idx="17">
                  <c:v>1.7828919766895391E-3</c:v>
                </c:pt>
                <c:pt idx="18">
                  <c:v>2.1220659078919389E-3</c:v>
                </c:pt>
                <c:pt idx="19">
                  <c:v>2.9210118454843777E-3</c:v>
                </c:pt>
                <c:pt idx="20">
                  <c:v>0.16834513635088963</c:v>
                </c:pt>
                <c:pt idx="21">
                  <c:v>2.9210118454843659E-3</c:v>
                </c:pt>
                <c:pt idx="22">
                  <c:v>2.122065907891935E-3</c:v>
                </c:pt>
                <c:pt idx="23">
                  <c:v>1.7828919766895367E-3</c:v>
                </c:pt>
                <c:pt idx="24">
                  <c:v>1.591549430918952E-3</c:v>
                </c:pt>
                <c:pt idx="25">
                  <c:v>1.470210387791445E-3</c:v>
                </c:pt>
                <c:pt idx="26">
                  <c:v>1.3892182360857131E-3</c:v>
                </c:pt>
                <c:pt idx="27">
                  <c:v>1.3347177082605893E-3</c:v>
                </c:pt>
                <c:pt idx="28">
                  <c:v>1.2994946687227933E-3</c:v>
                </c:pt>
                <c:pt idx="29">
                  <c:v>1.2796538903422617E-3</c:v>
                </c:pt>
                <c:pt idx="30">
                  <c:v>1.2732395447351628E-3</c:v>
                </c:pt>
                <c:pt idx="31">
                  <c:v>1.2796538903422619E-3</c:v>
                </c:pt>
                <c:pt idx="32">
                  <c:v>1.2994946687227939E-3</c:v>
                </c:pt>
                <c:pt idx="33">
                  <c:v>1.3347177082605902E-3</c:v>
                </c:pt>
                <c:pt idx="34">
                  <c:v>1.3892182360857141E-3</c:v>
                </c:pt>
                <c:pt idx="35">
                  <c:v>1.4702103877914465E-3</c:v>
                </c:pt>
                <c:pt idx="36">
                  <c:v>1.5915494309189553E-3</c:v>
                </c:pt>
                <c:pt idx="37">
                  <c:v>1.7828919766895424E-3</c:v>
                </c:pt>
                <c:pt idx="38">
                  <c:v>2.1220659078919455E-3</c:v>
                </c:pt>
                <c:pt idx="39">
                  <c:v>2.9210118454843972E-3</c:v>
                </c:pt>
                <c:pt idx="40">
                  <c:v>0.16834513635088963</c:v>
                </c:pt>
                <c:pt idx="41">
                  <c:v>2.9210118454843408E-3</c:v>
                </c:pt>
                <c:pt idx="42">
                  <c:v>2.122065907891929E-3</c:v>
                </c:pt>
                <c:pt idx="43">
                  <c:v>1.7828919766895324E-3</c:v>
                </c:pt>
                <c:pt idx="44">
                  <c:v>1.5915494309189501E-3</c:v>
                </c:pt>
                <c:pt idx="45">
                  <c:v>1.4702103877914431E-3</c:v>
                </c:pt>
                <c:pt idx="46">
                  <c:v>1.3892182360857118E-3</c:v>
                </c:pt>
                <c:pt idx="47">
                  <c:v>1.3347177082605884E-3</c:v>
                </c:pt>
                <c:pt idx="48">
                  <c:v>1.2994946687227928E-3</c:v>
                </c:pt>
                <c:pt idx="49">
                  <c:v>1.2796538903422612E-3</c:v>
                </c:pt>
                <c:pt idx="50">
                  <c:v>1.2732395447351628E-3</c:v>
                </c:pt>
                <c:pt idx="51">
                  <c:v>1.2796538903422619E-3</c:v>
                </c:pt>
                <c:pt idx="52">
                  <c:v>1.2994946687227944E-3</c:v>
                </c:pt>
                <c:pt idx="53">
                  <c:v>1.3347177082605908E-3</c:v>
                </c:pt>
                <c:pt idx="54">
                  <c:v>1.3892182360857148E-3</c:v>
                </c:pt>
                <c:pt idx="55">
                  <c:v>1.470210387791448E-3</c:v>
                </c:pt>
                <c:pt idx="56">
                  <c:v>1.5915494309189581E-3</c:v>
                </c:pt>
                <c:pt idx="57">
                  <c:v>1.7828919766895456E-3</c:v>
                </c:pt>
                <c:pt idx="58">
                  <c:v>2.1220659078919498E-3</c:v>
                </c:pt>
                <c:pt idx="59">
                  <c:v>2.9210118454844145E-3</c:v>
                </c:pt>
                <c:pt idx="60">
                  <c:v>0.16834513635088963</c:v>
                </c:pt>
                <c:pt idx="61">
                  <c:v>2.9210118454843291E-3</c:v>
                </c:pt>
                <c:pt idx="62">
                  <c:v>2.1220659078919246E-3</c:v>
                </c:pt>
                <c:pt idx="63">
                  <c:v>1.7828919766895305E-3</c:v>
                </c:pt>
                <c:pt idx="64">
                  <c:v>1.5915494309189477E-3</c:v>
                </c:pt>
                <c:pt idx="65">
                  <c:v>1.4702103877914418E-3</c:v>
                </c:pt>
                <c:pt idx="66">
                  <c:v>1.3892182360857111E-3</c:v>
                </c:pt>
                <c:pt idx="67">
                  <c:v>1.334717708260588E-3</c:v>
                </c:pt>
                <c:pt idx="68">
                  <c:v>1.2994946687227924E-3</c:v>
                </c:pt>
                <c:pt idx="69">
                  <c:v>1.2796538903422612E-3</c:v>
                </c:pt>
                <c:pt idx="70">
                  <c:v>1.2732395447351628E-3</c:v>
                </c:pt>
                <c:pt idx="71">
                  <c:v>1.2796538903422621E-3</c:v>
                </c:pt>
                <c:pt idx="72">
                  <c:v>1.2994946687227948E-3</c:v>
                </c:pt>
                <c:pt idx="73">
                  <c:v>1.3347177082605915E-3</c:v>
                </c:pt>
                <c:pt idx="74">
                  <c:v>1.3892182360857159E-3</c:v>
                </c:pt>
                <c:pt idx="75">
                  <c:v>1.47021038779145E-3</c:v>
                </c:pt>
                <c:pt idx="76">
                  <c:v>1.5915494309189607E-3</c:v>
                </c:pt>
                <c:pt idx="77">
                  <c:v>1.7828919766895498E-3</c:v>
                </c:pt>
                <c:pt idx="78">
                  <c:v>2.122065907891958E-3</c:v>
                </c:pt>
                <c:pt idx="79">
                  <c:v>2.9210118454844392E-3</c:v>
                </c:pt>
                <c:pt idx="80">
                  <c:v>0.16834513635088963</c:v>
                </c:pt>
                <c:pt idx="81">
                  <c:v>2.9210118454843044E-3</c:v>
                </c:pt>
                <c:pt idx="82">
                  <c:v>2.122065907891916E-3</c:v>
                </c:pt>
                <c:pt idx="83">
                  <c:v>1.7828919766895283E-3</c:v>
                </c:pt>
                <c:pt idx="84">
                  <c:v>1.5915494309189449E-3</c:v>
                </c:pt>
                <c:pt idx="85">
                  <c:v>1.4702103877914402E-3</c:v>
                </c:pt>
                <c:pt idx="86">
                  <c:v>1.38921823608571E-3</c:v>
                </c:pt>
                <c:pt idx="87">
                  <c:v>1.3347177082605869E-3</c:v>
                </c:pt>
                <c:pt idx="88">
                  <c:v>1.299494668722792E-3</c:v>
                </c:pt>
                <c:pt idx="89">
                  <c:v>1.279653890342261E-3</c:v>
                </c:pt>
                <c:pt idx="90">
                  <c:v>1.2732395447351628E-3</c:v>
                </c:pt>
                <c:pt idx="91">
                  <c:v>1.2796538903422625E-3</c:v>
                </c:pt>
                <c:pt idx="92">
                  <c:v>1.2994946687227955E-3</c:v>
                </c:pt>
                <c:pt idx="93">
                  <c:v>1.3347177082605923E-3</c:v>
                </c:pt>
                <c:pt idx="94">
                  <c:v>1.389218236085717E-3</c:v>
                </c:pt>
                <c:pt idx="95">
                  <c:v>1.4702103877914524E-3</c:v>
                </c:pt>
                <c:pt idx="96">
                  <c:v>1.5915494309189635E-3</c:v>
                </c:pt>
                <c:pt idx="97">
                  <c:v>1.7828919766895543E-3</c:v>
                </c:pt>
                <c:pt idx="98">
                  <c:v>2.1220659078919663E-3</c:v>
                </c:pt>
                <c:pt idx="99">
                  <c:v>2.9210118454844518E-3</c:v>
                </c:pt>
                <c:pt idx="100">
                  <c:v>8.4172568175444815E-2</c:v>
                </c:pt>
              </c:numCache>
            </c:numRef>
          </c:yVal>
          <c:smooth val="1"/>
        </c:ser>
        <c:axId val="542519296"/>
        <c:axId val="542520832"/>
      </c:scatterChart>
      <c:valAx>
        <c:axId val="542519296"/>
        <c:scaling>
          <c:orientation val="minMax"/>
          <c:max val="1"/>
        </c:scaling>
        <c:axPos val="b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542520832"/>
        <c:crosses val="autoZero"/>
        <c:crossBetween val="midCat"/>
      </c:valAx>
      <c:valAx>
        <c:axId val="542520832"/>
        <c:scaling>
          <c:orientation val="minMax"/>
          <c:max val="0.05"/>
          <c:min val="0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542519296"/>
        <c:crosses val="autoZero"/>
        <c:crossBetween val="midCat"/>
        <c:majorUnit val="1.0000000000000005E-2"/>
      </c:valAx>
    </c:plotArea>
    <c:legend>
      <c:legendPos val="r"/>
    </c:legend>
    <c:plotVisOnly val="1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smoothMarker"/>
        <c:ser>
          <c:idx val="0"/>
          <c:order val="0"/>
          <c:tx>
            <c:strRef>
              <c:f>Plaats!$K$29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Plaats!$L$28:$P$28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Plaats!$L$29:$P$29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Plaats!$K$30</c:f>
              <c:strCache>
                <c:ptCount val="1"/>
                <c:pt idx="0">
                  <c:v>0,25</c:v>
                </c:pt>
              </c:strCache>
            </c:strRef>
          </c:tx>
          <c:marker>
            <c:symbol val="none"/>
          </c:marker>
          <c:xVal>
            <c:numRef>
              <c:f>Plaats!$L$28:$P$28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Plaats!$L$30:$P$30</c:f>
              <c:numCache>
                <c:formatCode>General</c:formatCode>
                <c:ptCount val="5"/>
                <c:pt idx="0">
                  <c:v>0.33333333333333326</c:v>
                </c:pt>
                <c:pt idx="1">
                  <c:v>0.25</c:v>
                </c:pt>
                <c:pt idx="2">
                  <c:v>0.22222222222222224</c:v>
                </c:pt>
                <c:pt idx="3">
                  <c:v>0.25</c:v>
                </c:pt>
                <c:pt idx="4">
                  <c:v>0.26666666666666666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Plaats!$K$31</c:f>
              <c:strCache>
                <c:ptCount val="1"/>
                <c:pt idx="0">
                  <c:v>0,5</c:v>
                </c:pt>
              </c:strCache>
            </c:strRef>
          </c:tx>
          <c:marker>
            <c:symbol val="none"/>
          </c:marker>
          <c:xVal>
            <c:numRef>
              <c:f>Plaats!$L$28:$P$28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Plaats!$L$31:$P$31</c:f>
              <c:numCache>
                <c:formatCode>General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Plaats!$K$32</c:f>
              <c:strCache>
                <c:ptCount val="1"/>
                <c:pt idx="0">
                  <c:v>0,75</c:v>
                </c:pt>
              </c:strCache>
            </c:strRef>
          </c:tx>
          <c:marker>
            <c:symbol val="none"/>
          </c:marker>
          <c:xVal>
            <c:numRef>
              <c:f>Plaats!$L$28:$P$28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Plaats!$L$32:$P$32</c:f>
              <c:numCache>
                <c:formatCode>General</c:formatCode>
                <c:ptCount val="5"/>
                <c:pt idx="0">
                  <c:v>0.66666666666666674</c:v>
                </c:pt>
                <c:pt idx="1">
                  <c:v>0.75</c:v>
                </c:pt>
                <c:pt idx="2">
                  <c:v>0.77777777777777779</c:v>
                </c:pt>
                <c:pt idx="3">
                  <c:v>0.75</c:v>
                </c:pt>
                <c:pt idx="4">
                  <c:v>0.73333333333333339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Plaats!$K$33</c:f>
              <c:strCache>
                <c:ptCount val="1"/>
                <c:pt idx="0">
                  <c:v>1</c:v>
                </c:pt>
              </c:strCache>
            </c:strRef>
          </c:tx>
          <c:marker>
            <c:symbol val="none"/>
          </c:marker>
          <c:xVal>
            <c:numRef>
              <c:f>Plaats!$L$28:$P$28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Plaats!$L$33:$P$33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yVal>
          <c:smooth val="1"/>
        </c:ser>
        <c:axId val="543626368"/>
        <c:axId val="543627904"/>
      </c:scatterChart>
      <c:valAx>
        <c:axId val="543626368"/>
        <c:scaling>
          <c:orientation val="minMax"/>
        </c:scaling>
        <c:axPos val="b"/>
        <c:numFmt formatCode="General" sourceLinked="1"/>
        <c:tickLblPos val="nextTo"/>
        <c:crossAx val="543627904"/>
        <c:crosses val="autoZero"/>
        <c:crossBetween val="midCat"/>
      </c:valAx>
      <c:valAx>
        <c:axId val="543627904"/>
        <c:scaling>
          <c:orientation val="minMax"/>
          <c:max val="1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543626368"/>
        <c:crosses val="autoZero"/>
        <c:crossBetween val="midCat"/>
      </c:valAx>
    </c:plotArea>
    <c:legend>
      <c:legendPos val="r"/>
      <c:txPr>
        <a:bodyPr/>
        <a:lstStyle/>
        <a:p>
          <a:pPr>
            <a:defRPr b="1"/>
          </a:pPr>
          <a:endParaRPr lang="nl-NL"/>
        </a:p>
      </c:txPr>
    </c:legend>
    <c:plotVisOnly val="1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smoothMarker"/>
        <c:ser>
          <c:idx val="0"/>
          <c:order val="0"/>
          <c:tx>
            <c:strRef>
              <c:f>Plaats!$L$28</c:f>
              <c:strCache>
                <c:ptCount val="1"/>
                <c:pt idx="0">
                  <c:v>1</c:v>
                </c:pt>
              </c:strCache>
            </c:strRef>
          </c:tx>
          <c:marker>
            <c:symbol val="none"/>
          </c:marker>
          <c:xVal>
            <c:numRef>
              <c:f>Plaats!$K$29:$K$33</c:f>
              <c:numCache>
                <c:formatCode>General</c:formatCode>
                <c:ptCount val="5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</c:numCache>
            </c:numRef>
          </c:xVal>
          <c:yVal>
            <c:numRef>
              <c:f>Plaats!$L$29:$L$33</c:f>
              <c:numCache>
                <c:formatCode>General</c:formatCode>
                <c:ptCount val="5"/>
                <c:pt idx="0">
                  <c:v>0</c:v>
                </c:pt>
                <c:pt idx="1">
                  <c:v>0.33333333333333326</c:v>
                </c:pt>
                <c:pt idx="2">
                  <c:v>0.5</c:v>
                </c:pt>
                <c:pt idx="3">
                  <c:v>0.66666666666666674</c:v>
                </c:pt>
                <c:pt idx="4">
                  <c:v>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Plaats!$M$28</c:f>
              <c:strCache>
                <c:ptCount val="1"/>
                <c:pt idx="0">
                  <c:v>2</c:v>
                </c:pt>
              </c:strCache>
            </c:strRef>
          </c:tx>
          <c:marker>
            <c:symbol val="none"/>
          </c:marker>
          <c:xVal>
            <c:numRef>
              <c:f>Plaats!$K$29:$K$33</c:f>
              <c:numCache>
                <c:formatCode>General</c:formatCode>
                <c:ptCount val="5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</c:numCache>
            </c:numRef>
          </c:xVal>
          <c:yVal>
            <c:numRef>
              <c:f>Plaats!$M$29:$M$33</c:f>
              <c:numCache>
                <c:formatCode>General</c:formatCode>
                <c:ptCount val="5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Plaats!$N$28</c:f>
              <c:strCache>
                <c:ptCount val="1"/>
                <c:pt idx="0">
                  <c:v>3</c:v>
                </c:pt>
              </c:strCache>
            </c:strRef>
          </c:tx>
          <c:marker>
            <c:symbol val="none"/>
          </c:marker>
          <c:xVal>
            <c:numRef>
              <c:f>Plaats!$K$29:$K$33</c:f>
              <c:numCache>
                <c:formatCode>General</c:formatCode>
                <c:ptCount val="5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</c:numCache>
            </c:numRef>
          </c:xVal>
          <c:yVal>
            <c:numRef>
              <c:f>Plaats!$N$29:$N$33</c:f>
              <c:numCache>
                <c:formatCode>General</c:formatCode>
                <c:ptCount val="5"/>
                <c:pt idx="0">
                  <c:v>0</c:v>
                </c:pt>
                <c:pt idx="1">
                  <c:v>0.22222222222222224</c:v>
                </c:pt>
                <c:pt idx="2">
                  <c:v>0.5</c:v>
                </c:pt>
                <c:pt idx="3">
                  <c:v>0.77777777777777779</c:v>
                </c:pt>
                <c:pt idx="4">
                  <c:v>1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Plaats!$O$28</c:f>
              <c:strCache>
                <c:ptCount val="1"/>
                <c:pt idx="0">
                  <c:v>4</c:v>
                </c:pt>
              </c:strCache>
            </c:strRef>
          </c:tx>
          <c:marker>
            <c:symbol val="none"/>
          </c:marker>
          <c:xVal>
            <c:numRef>
              <c:f>Plaats!$K$29:$K$33</c:f>
              <c:numCache>
                <c:formatCode>General</c:formatCode>
                <c:ptCount val="5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</c:numCache>
            </c:numRef>
          </c:xVal>
          <c:yVal>
            <c:numRef>
              <c:f>Plaats!$O$29:$O$33</c:f>
              <c:numCache>
                <c:formatCode>General</c:formatCode>
                <c:ptCount val="5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Plaats!$P$28</c:f>
              <c:strCache>
                <c:ptCount val="1"/>
                <c:pt idx="0">
                  <c:v>5</c:v>
                </c:pt>
              </c:strCache>
            </c:strRef>
          </c:tx>
          <c:marker>
            <c:symbol val="none"/>
          </c:marker>
          <c:xVal>
            <c:numRef>
              <c:f>Plaats!$K$29:$K$33</c:f>
              <c:numCache>
                <c:formatCode>General</c:formatCode>
                <c:ptCount val="5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</c:numCache>
            </c:numRef>
          </c:xVal>
          <c:yVal>
            <c:numRef>
              <c:f>Plaats!$P$29:$P$33</c:f>
              <c:numCache>
                <c:formatCode>General</c:formatCode>
                <c:ptCount val="5"/>
                <c:pt idx="0">
                  <c:v>0</c:v>
                </c:pt>
                <c:pt idx="1">
                  <c:v>0.26666666666666666</c:v>
                </c:pt>
                <c:pt idx="2">
                  <c:v>0.5</c:v>
                </c:pt>
                <c:pt idx="3">
                  <c:v>0.73333333333333339</c:v>
                </c:pt>
                <c:pt idx="4">
                  <c:v>1</c:v>
                </c:pt>
              </c:numCache>
            </c:numRef>
          </c:yVal>
          <c:smooth val="1"/>
        </c:ser>
        <c:axId val="543671424"/>
        <c:axId val="543672960"/>
      </c:scatterChart>
      <c:valAx>
        <c:axId val="543671424"/>
        <c:scaling>
          <c:orientation val="minMax"/>
        </c:scaling>
        <c:axPos val="b"/>
        <c:numFmt formatCode="General" sourceLinked="1"/>
        <c:tickLblPos val="nextTo"/>
        <c:crossAx val="543672960"/>
        <c:crosses val="autoZero"/>
        <c:crossBetween val="midCat"/>
      </c:valAx>
      <c:valAx>
        <c:axId val="543672960"/>
        <c:scaling>
          <c:orientation val="minMax"/>
          <c:max val="1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543671424"/>
        <c:crosses val="autoZero"/>
        <c:crossBetween val="midCat"/>
      </c:valAx>
    </c:plotArea>
    <c:legend>
      <c:legendPos val="r"/>
      <c:txPr>
        <a:bodyPr/>
        <a:lstStyle/>
        <a:p>
          <a:pPr>
            <a:defRPr b="1"/>
          </a:pPr>
          <a:endParaRPr lang="nl-NL"/>
        </a:p>
      </c:txPr>
    </c:legend>
    <c:plotVisOnly val="1"/>
  </c:chart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QS!$D$639</c:f>
              <c:strCache>
                <c:ptCount val="1"/>
                <c:pt idx="0">
                  <c:v>n = N = 1</c:v>
                </c:pt>
              </c:strCache>
            </c:strRef>
          </c:tx>
          <c:marker>
            <c:symbol val="none"/>
          </c:marker>
          <c:xVal>
            <c:numRef>
              <c:f>QS!$C$640:$C$664</c:f>
              <c:numCache>
                <c:formatCode>General</c:formatCode>
                <c:ptCount val="25"/>
                <c:pt idx="0">
                  <c:v>1</c:v>
                </c:pt>
                <c:pt idx="1">
                  <c:v>0.96592582628906831</c:v>
                </c:pt>
                <c:pt idx="2">
                  <c:v>0.86602540378443871</c:v>
                </c:pt>
                <c:pt idx="3">
                  <c:v>0.70710678118654757</c:v>
                </c:pt>
                <c:pt idx="4">
                  <c:v>0.50000000000000011</c:v>
                </c:pt>
                <c:pt idx="5">
                  <c:v>0.25881904510252074</c:v>
                </c:pt>
                <c:pt idx="6">
                  <c:v>6.1257422745431001E-17</c:v>
                </c:pt>
                <c:pt idx="7">
                  <c:v>-0.25881904510252085</c:v>
                </c:pt>
                <c:pt idx="8">
                  <c:v>-0.49999999999999978</c:v>
                </c:pt>
                <c:pt idx="9">
                  <c:v>-0.70710678118654746</c:v>
                </c:pt>
                <c:pt idx="10">
                  <c:v>-0.86602540378443871</c:v>
                </c:pt>
                <c:pt idx="11">
                  <c:v>-0.9659258262890682</c:v>
                </c:pt>
                <c:pt idx="12">
                  <c:v>-1</c:v>
                </c:pt>
                <c:pt idx="13">
                  <c:v>-0.96592582628906842</c:v>
                </c:pt>
                <c:pt idx="14">
                  <c:v>-0.8660254037844386</c:v>
                </c:pt>
                <c:pt idx="15">
                  <c:v>-0.70710678118654768</c:v>
                </c:pt>
                <c:pt idx="16">
                  <c:v>-0.50000000000000044</c:v>
                </c:pt>
                <c:pt idx="17">
                  <c:v>-0.25881904510252063</c:v>
                </c:pt>
                <c:pt idx="18">
                  <c:v>-1.83772268236293E-16</c:v>
                </c:pt>
                <c:pt idx="19">
                  <c:v>0.25881904510252113</c:v>
                </c:pt>
                <c:pt idx="20">
                  <c:v>0.50000000000000011</c:v>
                </c:pt>
                <c:pt idx="21">
                  <c:v>0.70710678118654735</c:v>
                </c:pt>
                <c:pt idx="22">
                  <c:v>0.86602540378443837</c:v>
                </c:pt>
                <c:pt idx="23">
                  <c:v>0.96592582628906831</c:v>
                </c:pt>
                <c:pt idx="24">
                  <c:v>1</c:v>
                </c:pt>
              </c:numCache>
            </c:numRef>
          </c:xVal>
          <c:yVal>
            <c:numRef>
              <c:f>QS!$D$640:$D$664</c:f>
              <c:numCache>
                <c:formatCode>General</c:formatCode>
                <c:ptCount val="25"/>
                <c:pt idx="0">
                  <c:v>0</c:v>
                </c:pt>
                <c:pt idx="1">
                  <c:v>0.25881904510252074</c:v>
                </c:pt>
                <c:pt idx="2">
                  <c:v>0.49999999999999994</c:v>
                </c:pt>
                <c:pt idx="3">
                  <c:v>0.70710678118654746</c:v>
                </c:pt>
                <c:pt idx="4">
                  <c:v>0.8660254037844386</c:v>
                </c:pt>
                <c:pt idx="5">
                  <c:v>0.96592582628906831</c:v>
                </c:pt>
                <c:pt idx="6">
                  <c:v>1</c:v>
                </c:pt>
                <c:pt idx="7">
                  <c:v>0.96592582628906831</c:v>
                </c:pt>
                <c:pt idx="8">
                  <c:v>0.86602540378443871</c:v>
                </c:pt>
                <c:pt idx="9">
                  <c:v>0.70710678118654757</c:v>
                </c:pt>
                <c:pt idx="10">
                  <c:v>0.49999999999999994</c:v>
                </c:pt>
                <c:pt idx="11">
                  <c:v>0.25881904510252102</c:v>
                </c:pt>
                <c:pt idx="12">
                  <c:v>1.22514845490862E-16</c:v>
                </c:pt>
                <c:pt idx="13">
                  <c:v>-0.25881904510252035</c:v>
                </c:pt>
                <c:pt idx="14">
                  <c:v>-0.50000000000000011</c:v>
                </c:pt>
                <c:pt idx="15">
                  <c:v>-0.70710678118654746</c:v>
                </c:pt>
                <c:pt idx="16">
                  <c:v>-0.86602540378443837</c:v>
                </c:pt>
                <c:pt idx="17">
                  <c:v>-0.96592582628906831</c:v>
                </c:pt>
                <c:pt idx="18">
                  <c:v>-1</c:v>
                </c:pt>
                <c:pt idx="19">
                  <c:v>-0.9659258262890682</c:v>
                </c:pt>
                <c:pt idx="20">
                  <c:v>-0.8660254037844386</c:v>
                </c:pt>
                <c:pt idx="21">
                  <c:v>-0.70710678118654768</c:v>
                </c:pt>
                <c:pt idx="22">
                  <c:v>-0.50000000000000044</c:v>
                </c:pt>
                <c:pt idx="23">
                  <c:v>-0.25881904510252068</c:v>
                </c:pt>
                <c:pt idx="24">
                  <c:v>-2.45029690981724E-16</c:v>
                </c:pt>
              </c:numCache>
            </c:numRef>
          </c:yVal>
          <c:smooth val="1"/>
        </c:ser>
        <c:axId val="128742912"/>
        <c:axId val="128623360"/>
      </c:scatterChart>
      <c:valAx>
        <c:axId val="128742912"/>
        <c:scaling>
          <c:orientation val="minMax"/>
          <c:max val="2"/>
          <c:min val="-2"/>
        </c:scaling>
        <c:axPos val="b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28623360"/>
        <c:crosses val="autoZero"/>
        <c:crossBetween val="midCat"/>
      </c:valAx>
      <c:valAx>
        <c:axId val="128623360"/>
        <c:scaling>
          <c:orientation val="minMax"/>
          <c:max val="2"/>
          <c:min val="-2"/>
        </c:scaling>
        <c:axPos val="l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287429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54505555555555563"/>
          <c:y val="0.15175282678272844"/>
          <c:w val="0.18338888888888891"/>
          <c:h val="6.3582677165354332E-2"/>
        </c:manualLayout>
      </c:layout>
      <c:txPr>
        <a:bodyPr/>
        <a:lstStyle/>
        <a:p>
          <a:pPr>
            <a:defRPr b="1"/>
          </a:pPr>
          <a:endParaRPr lang="nl-NL"/>
        </a:p>
      </c:txPr>
    </c:legend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smoothMarker"/>
        <c:ser>
          <c:idx val="0"/>
          <c:order val="0"/>
          <c:tx>
            <c:strRef>
              <c:f>QS!$D$666</c:f>
              <c:strCache>
                <c:ptCount val="1"/>
                <c:pt idx="0">
                  <c:v>n = 1</c:v>
                </c:pt>
              </c:strCache>
            </c:strRef>
          </c:tx>
          <c:marker>
            <c:symbol val="none"/>
          </c:marker>
          <c:xVal>
            <c:numRef>
              <c:f>QS!$C$667:$C$799</c:f>
              <c:numCache>
                <c:formatCode>General</c:formatCode>
                <c:ptCount val="133"/>
                <c:pt idx="0">
                  <c:v>1.8482986796267229</c:v>
                </c:pt>
                <c:pt idx="1">
                  <c:v>1.7853194293474364</c:v>
                </c:pt>
                <c:pt idx="2">
                  <c:v>1.6006736103379775</c:v>
                </c:pt>
                <c:pt idx="3">
                  <c:v>1.306944530022198</c:v>
                </c:pt>
                <c:pt idx="4">
                  <c:v>0.92414933981336167</c:v>
                </c:pt>
                <c:pt idx="5">
                  <c:v>0.4783748993252383</c:v>
                </c:pt>
                <c:pt idx="6">
                  <c:v>1.1322201357771611E-16</c:v>
                </c:pt>
                <c:pt idx="7">
                  <c:v>-0.47837489932523852</c:v>
                </c:pt>
                <c:pt idx="8">
                  <c:v>-0.924149339813361</c:v>
                </c:pt>
                <c:pt idx="9">
                  <c:v>-1.3069445300221978</c:v>
                </c:pt>
                <c:pt idx="10">
                  <c:v>-1.6006736103379775</c:v>
                </c:pt>
                <c:pt idx="11">
                  <c:v>-1.7853194293474361</c:v>
                </c:pt>
                <c:pt idx="12">
                  <c:v>-1.8482986796267229</c:v>
                </c:pt>
                <c:pt idx="13">
                  <c:v>-1.7853194293474364</c:v>
                </c:pt>
                <c:pt idx="14">
                  <c:v>-1.6006736103379775</c:v>
                </c:pt>
                <c:pt idx="15">
                  <c:v>-1.3069445300221982</c:v>
                </c:pt>
                <c:pt idx="16">
                  <c:v>-0.92414933981336223</c:v>
                </c:pt>
                <c:pt idx="17">
                  <c:v>-0.47837489932523813</c:v>
                </c:pt>
                <c:pt idx="18">
                  <c:v>-3.3966604073314832E-16</c:v>
                </c:pt>
                <c:pt idx="19">
                  <c:v>0.47837489932523902</c:v>
                </c:pt>
                <c:pt idx="20">
                  <c:v>0.92414933981336167</c:v>
                </c:pt>
                <c:pt idx="21">
                  <c:v>1.3069445300221976</c:v>
                </c:pt>
                <c:pt idx="22">
                  <c:v>1.6006736103379771</c:v>
                </c:pt>
                <c:pt idx="23">
                  <c:v>1.7853194293474364</c:v>
                </c:pt>
                <c:pt idx="24">
                  <c:v>1.8482986796267229</c:v>
                </c:pt>
                <c:pt idx="27">
                  <c:v>0.92414933981336145</c:v>
                </c:pt>
                <c:pt idx="28">
                  <c:v>0.89265971467371819</c:v>
                </c:pt>
                <c:pt idx="29">
                  <c:v>0.80033680516898875</c:v>
                </c:pt>
                <c:pt idx="30">
                  <c:v>0.65347226501109901</c:v>
                </c:pt>
                <c:pt idx="31">
                  <c:v>0.46207466990668083</c:v>
                </c:pt>
                <c:pt idx="32">
                  <c:v>0.23918744966261915</c:v>
                </c:pt>
                <c:pt idx="33">
                  <c:v>5.6611006788858054E-17</c:v>
                </c:pt>
                <c:pt idx="34">
                  <c:v>-0.23918744966261926</c:v>
                </c:pt>
                <c:pt idx="35">
                  <c:v>-0.4620746699066805</c:v>
                </c:pt>
                <c:pt idx="36">
                  <c:v>-0.6534722650110989</c:v>
                </c:pt>
                <c:pt idx="37">
                  <c:v>-0.80033680516898875</c:v>
                </c:pt>
                <c:pt idx="38">
                  <c:v>-0.89265971467371807</c:v>
                </c:pt>
                <c:pt idx="39">
                  <c:v>-0.92414933981336145</c:v>
                </c:pt>
                <c:pt idx="40">
                  <c:v>-0.89265971467371819</c:v>
                </c:pt>
                <c:pt idx="41">
                  <c:v>-0.80033680516898875</c:v>
                </c:pt>
                <c:pt idx="42">
                  <c:v>-0.65347226501109912</c:v>
                </c:pt>
                <c:pt idx="43">
                  <c:v>-0.46207466990668111</c:v>
                </c:pt>
                <c:pt idx="44">
                  <c:v>-0.23918744966261907</c:v>
                </c:pt>
                <c:pt idx="45">
                  <c:v>-1.6983302036657416E-16</c:v>
                </c:pt>
                <c:pt idx="46">
                  <c:v>0.23918744966261951</c:v>
                </c:pt>
                <c:pt idx="47">
                  <c:v>0.46207466990668083</c:v>
                </c:pt>
                <c:pt idx="48">
                  <c:v>0.65347226501109879</c:v>
                </c:pt>
                <c:pt idx="49">
                  <c:v>0.80033680516898853</c:v>
                </c:pt>
                <c:pt idx="50">
                  <c:v>0.89265971467371819</c:v>
                </c:pt>
                <c:pt idx="51">
                  <c:v>0.92414933981336145</c:v>
                </c:pt>
                <c:pt idx="54">
                  <c:v>0.6160995598755743</c:v>
                </c:pt>
                <c:pt idx="55">
                  <c:v>0.59510647644914549</c:v>
                </c:pt>
                <c:pt idx="56">
                  <c:v>0.5335578701126592</c:v>
                </c:pt>
                <c:pt idx="57">
                  <c:v>0.43564817667406602</c:v>
                </c:pt>
                <c:pt idx="58">
                  <c:v>0.3080497799377872</c:v>
                </c:pt>
                <c:pt idx="59">
                  <c:v>0.15945829977507944</c:v>
                </c:pt>
                <c:pt idx="60">
                  <c:v>3.7740671192572036E-17</c:v>
                </c:pt>
                <c:pt idx="61">
                  <c:v>-0.1594582997750795</c:v>
                </c:pt>
                <c:pt idx="62">
                  <c:v>-0.30804977993778698</c:v>
                </c:pt>
                <c:pt idx="63">
                  <c:v>-0.43564817667406591</c:v>
                </c:pt>
                <c:pt idx="64">
                  <c:v>-0.5335578701126592</c:v>
                </c:pt>
                <c:pt idx="65">
                  <c:v>-0.59510647644914538</c:v>
                </c:pt>
                <c:pt idx="66">
                  <c:v>-0.6160995598755743</c:v>
                </c:pt>
                <c:pt idx="67">
                  <c:v>-0.59510647644914549</c:v>
                </c:pt>
                <c:pt idx="68">
                  <c:v>-0.5335578701126592</c:v>
                </c:pt>
                <c:pt idx="69">
                  <c:v>-0.43564817667406608</c:v>
                </c:pt>
                <c:pt idx="70">
                  <c:v>-0.30804977993778743</c:v>
                </c:pt>
                <c:pt idx="71">
                  <c:v>-0.15945829977507939</c:v>
                </c:pt>
                <c:pt idx="72">
                  <c:v>-1.1322201357771611E-16</c:v>
                </c:pt>
                <c:pt idx="73">
                  <c:v>0.15945829977507966</c:v>
                </c:pt>
                <c:pt idx="74">
                  <c:v>0.3080497799377872</c:v>
                </c:pt>
                <c:pt idx="75">
                  <c:v>0.43564817667406586</c:v>
                </c:pt>
                <c:pt idx="76">
                  <c:v>0.53355787011265898</c:v>
                </c:pt>
                <c:pt idx="77">
                  <c:v>0.59510647644914549</c:v>
                </c:pt>
                <c:pt idx="78">
                  <c:v>0.6160995598755743</c:v>
                </c:pt>
                <c:pt idx="81">
                  <c:v>0.46207466990668072</c:v>
                </c:pt>
                <c:pt idx="82">
                  <c:v>0.44632985733685909</c:v>
                </c:pt>
                <c:pt idx="83">
                  <c:v>0.40016840258449438</c:v>
                </c:pt>
                <c:pt idx="84">
                  <c:v>0.3267361325055495</c:v>
                </c:pt>
                <c:pt idx="85">
                  <c:v>0.23103733495334042</c:v>
                </c:pt>
                <c:pt idx="86">
                  <c:v>0.11959372483130958</c:v>
                </c:pt>
                <c:pt idx="87">
                  <c:v>2.8305503394429027E-17</c:v>
                </c:pt>
                <c:pt idx="88">
                  <c:v>-0.11959372483130963</c:v>
                </c:pt>
                <c:pt idx="89">
                  <c:v>-0.23103733495334025</c:v>
                </c:pt>
                <c:pt idx="90">
                  <c:v>-0.32673613250554945</c:v>
                </c:pt>
                <c:pt idx="91">
                  <c:v>-0.40016840258449438</c:v>
                </c:pt>
                <c:pt idx="92">
                  <c:v>-0.44632985733685904</c:v>
                </c:pt>
                <c:pt idx="93">
                  <c:v>-0.46207466990668072</c:v>
                </c:pt>
                <c:pt idx="94">
                  <c:v>-0.44632985733685909</c:v>
                </c:pt>
                <c:pt idx="95">
                  <c:v>-0.40016840258449438</c:v>
                </c:pt>
                <c:pt idx="96">
                  <c:v>-0.32673613250554956</c:v>
                </c:pt>
                <c:pt idx="97">
                  <c:v>-0.23103733495334056</c:v>
                </c:pt>
                <c:pt idx="98">
                  <c:v>-0.11959372483130953</c:v>
                </c:pt>
                <c:pt idx="99">
                  <c:v>-8.4916510183287081E-17</c:v>
                </c:pt>
                <c:pt idx="100">
                  <c:v>0.11959372483130976</c:v>
                </c:pt>
                <c:pt idx="101">
                  <c:v>0.23103733495334042</c:v>
                </c:pt>
                <c:pt idx="102">
                  <c:v>0.32673613250554939</c:v>
                </c:pt>
                <c:pt idx="103">
                  <c:v>0.40016840258449426</c:v>
                </c:pt>
                <c:pt idx="104">
                  <c:v>0.44632985733685909</c:v>
                </c:pt>
                <c:pt idx="105">
                  <c:v>0.46207466990668072</c:v>
                </c:pt>
                <c:pt idx="108">
                  <c:v>0.36965973592534457</c:v>
                </c:pt>
                <c:pt idx="109">
                  <c:v>0.35706388586948729</c:v>
                </c:pt>
                <c:pt idx="110">
                  <c:v>0.32013472206759552</c:v>
                </c:pt>
                <c:pt idx="111">
                  <c:v>0.26138890600443959</c:v>
                </c:pt>
                <c:pt idx="112">
                  <c:v>0.18482986796267234</c:v>
                </c:pt>
                <c:pt idx="113">
                  <c:v>9.5674979865047666E-2</c:v>
                </c:pt>
                <c:pt idx="114">
                  <c:v>2.2644402715543222E-17</c:v>
                </c:pt>
                <c:pt idx="115">
                  <c:v>-9.5674979865047707E-2</c:v>
                </c:pt>
                <c:pt idx="116">
                  <c:v>-0.1848298679626722</c:v>
                </c:pt>
                <c:pt idx="117">
                  <c:v>-0.26138890600443954</c:v>
                </c:pt>
                <c:pt idx="118">
                  <c:v>-0.32013472206759552</c:v>
                </c:pt>
                <c:pt idx="119">
                  <c:v>-0.35706388586948723</c:v>
                </c:pt>
                <c:pt idx="120">
                  <c:v>-0.36965973592534457</c:v>
                </c:pt>
                <c:pt idx="121">
                  <c:v>-0.35706388586948729</c:v>
                </c:pt>
                <c:pt idx="122">
                  <c:v>-0.32013472206759552</c:v>
                </c:pt>
                <c:pt idx="123">
                  <c:v>-0.26138890600443965</c:v>
                </c:pt>
                <c:pt idx="124">
                  <c:v>-0.18482986796267245</c:v>
                </c:pt>
                <c:pt idx="125">
                  <c:v>-9.5674979865047624E-2</c:v>
                </c:pt>
                <c:pt idx="126">
                  <c:v>-6.7933208146629669E-17</c:v>
                </c:pt>
                <c:pt idx="127">
                  <c:v>9.5674979865047804E-2</c:v>
                </c:pt>
                <c:pt idx="128">
                  <c:v>0.18482986796267234</c:v>
                </c:pt>
                <c:pt idx="129">
                  <c:v>0.26138890600443954</c:v>
                </c:pt>
                <c:pt idx="130">
                  <c:v>0.32013472206759541</c:v>
                </c:pt>
                <c:pt idx="131">
                  <c:v>0.35706388586948729</c:v>
                </c:pt>
                <c:pt idx="132">
                  <c:v>0.36965973592534457</c:v>
                </c:pt>
              </c:numCache>
            </c:numRef>
          </c:xVal>
          <c:yVal>
            <c:numRef>
              <c:f>QS!$D$667:$D$799</c:f>
              <c:numCache>
                <c:formatCode>General</c:formatCode>
                <c:ptCount val="133"/>
                <c:pt idx="0">
                  <c:v>0</c:v>
                </c:pt>
                <c:pt idx="1">
                  <c:v>0.4783748993252383</c:v>
                </c:pt>
                <c:pt idx="2">
                  <c:v>0.92414933981336134</c:v>
                </c:pt>
                <c:pt idx="3">
                  <c:v>1.3069445300221978</c:v>
                </c:pt>
                <c:pt idx="4">
                  <c:v>1.6006736103379775</c:v>
                </c:pt>
                <c:pt idx="5">
                  <c:v>1.7853194293474364</c:v>
                </c:pt>
                <c:pt idx="6">
                  <c:v>1.8482986796267229</c:v>
                </c:pt>
                <c:pt idx="7">
                  <c:v>1.7853194293474364</c:v>
                </c:pt>
                <c:pt idx="8">
                  <c:v>1.6006736103379775</c:v>
                </c:pt>
                <c:pt idx="9">
                  <c:v>1.306944530022198</c:v>
                </c:pt>
                <c:pt idx="10">
                  <c:v>0.92414933981336134</c:v>
                </c:pt>
                <c:pt idx="11">
                  <c:v>0.47837489932523886</c:v>
                </c:pt>
                <c:pt idx="12">
                  <c:v>2.2644402715543221E-16</c:v>
                </c:pt>
                <c:pt idx="13">
                  <c:v>-0.47837489932523758</c:v>
                </c:pt>
                <c:pt idx="14">
                  <c:v>-0.92414933981336167</c:v>
                </c:pt>
                <c:pt idx="15">
                  <c:v>-1.3069445300221978</c:v>
                </c:pt>
                <c:pt idx="16">
                  <c:v>-1.6006736103379771</c:v>
                </c:pt>
                <c:pt idx="17">
                  <c:v>-1.7853194293474364</c:v>
                </c:pt>
                <c:pt idx="18">
                  <c:v>-1.8482986796267229</c:v>
                </c:pt>
                <c:pt idx="19">
                  <c:v>-1.7853194293474361</c:v>
                </c:pt>
                <c:pt idx="20">
                  <c:v>-1.6006736103379775</c:v>
                </c:pt>
                <c:pt idx="21">
                  <c:v>-1.3069445300221982</c:v>
                </c:pt>
                <c:pt idx="22">
                  <c:v>-0.92414933981336223</c:v>
                </c:pt>
                <c:pt idx="23">
                  <c:v>-0.47837489932523825</c:v>
                </c:pt>
                <c:pt idx="24">
                  <c:v>-4.5288805431086443E-16</c:v>
                </c:pt>
                <c:pt idx="26">
                  <c:v>0</c:v>
                </c:pt>
                <c:pt idx="53">
                  <c:v>0</c:v>
                </c:pt>
                <c:pt idx="80">
                  <c:v>0</c:v>
                </c:pt>
                <c:pt idx="107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QS!$E$666</c:f>
              <c:strCache>
                <c:ptCount val="1"/>
                <c:pt idx="0">
                  <c:v>n = 2</c:v>
                </c:pt>
              </c:strCache>
            </c:strRef>
          </c:tx>
          <c:marker>
            <c:symbol val="none"/>
          </c:marker>
          <c:xVal>
            <c:numRef>
              <c:f>QS!$C$667:$C$799</c:f>
              <c:numCache>
                <c:formatCode>General</c:formatCode>
                <c:ptCount val="133"/>
                <c:pt idx="0">
                  <c:v>1.8482986796267229</c:v>
                </c:pt>
                <c:pt idx="1">
                  <c:v>1.7853194293474364</c:v>
                </c:pt>
                <c:pt idx="2">
                  <c:v>1.6006736103379775</c:v>
                </c:pt>
                <c:pt idx="3">
                  <c:v>1.306944530022198</c:v>
                </c:pt>
                <c:pt idx="4">
                  <c:v>0.92414933981336167</c:v>
                </c:pt>
                <c:pt idx="5">
                  <c:v>0.4783748993252383</c:v>
                </c:pt>
                <c:pt idx="6">
                  <c:v>1.1322201357771611E-16</c:v>
                </c:pt>
                <c:pt idx="7">
                  <c:v>-0.47837489932523852</c:v>
                </c:pt>
                <c:pt idx="8">
                  <c:v>-0.924149339813361</c:v>
                </c:pt>
                <c:pt idx="9">
                  <c:v>-1.3069445300221978</c:v>
                </c:pt>
                <c:pt idx="10">
                  <c:v>-1.6006736103379775</c:v>
                </c:pt>
                <c:pt idx="11">
                  <c:v>-1.7853194293474361</c:v>
                </c:pt>
                <c:pt idx="12">
                  <c:v>-1.8482986796267229</c:v>
                </c:pt>
                <c:pt idx="13">
                  <c:v>-1.7853194293474364</c:v>
                </c:pt>
                <c:pt idx="14">
                  <c:v>-1.6006736103379775</c:v>
                </c:pt>
                <c:pt idx="15">
                  <c:v>-1.3069445300221982</c:v>
                </c:pt>
                <c:pt idx="16">
                  <c:v>-0.92414933981336223</c:v>
                </c:pt>
                <c:pt idx="17">
                  <c:v>-0.47837489932523813</c:v>
                </c:pt>
                <c:pt idx="18">
                  <c:v>-3.3966604073314832E-16</c:v>
                </c:pt>
                <c:pt idx="19">
                  <c:v>0.47837489932523902</c:v>
                </c:pt>
                <c:pt idx="20">
                  <c:v>0.92414933981336167</c:v>
                </c:pt>
                <c:pt idx="21">
                  <c:v>1.3069445300221976</c:v>
                </c:pt>
                <c:pt idx="22">
                  <c:v>1.6006736103379771</c:v>
                </c:pt>
                <c:pt idx="23">
                  <c:v>1.7853194293474364</c:v>
                </c:pt>
                <c:pt idx="24">
                  <c:v>1.8482986796267229</c:v>
                </c:pt>
                <c:pt idx="27">
                  <c:v>0.92414933981336145</c:v>
                </c:pt>
                <c:pt idx="28">
                  <c:v>0.89265971467371819</c:v>
                </c:pt>
                <c:pt idx="29">
                  <c:v>0.80033680516898875</c:v>
                </c:pt>
                <c:pt idx="30">
                  <c:v>0.65347226501109901</c:v>
                </c:pt>
                <c:pt idx="31">
                  <c:v>0.46207466990668083</c:v>
                </c:pt>
                <c:pt idx="32">
                  <c:v>0.23918744966261915</c:v>
                </c:pt>
                <c:pt idx="33">
                  <c:v>5.6611006788858054E-17</c:v>
                </c:pt>
                <c:pt idx="34">
                  <c:v>-0.23918744966261926</c:v>
                </c:pt>
                <c:pt idx="35">
                  <c:v>-0.4620746699066805</c:v>
                </c:pt>
                <c:pt idx="36">
                  <c:v>-0.6534722650110989</c:v>
                </c:pt>
                <c:pt idx="37">
                  <c:v>-0.80033680516898875</c:v>
                </c:pt>
                <c:pt idx="38">
                  <c:v>-0.89265971467371807</c:v>
                </c:pt>
                <c:pt idx="39">
                  <c:v>-0.92414933981336145</c:v>
                </c:pt>
                <c:pt idx="40">
                  <c:v>-0.89265971467371819</c:v>
                </c:pt>
                <c:pt idx="41">
                  <c:v>-0.80033680516898875</c:v>
                </c:pt>
                <c:pt idx="42">
                  <c:v>-0.65347226501109912</c:v>
                </c:pt>
                <c:pt idx="43">
                  <c:v>-0.46207466990668111</c:v>
                </c:pt>
                <c:pt idx="44">
                  <c:v>-0.23918744966261907</c:v>
                </c:pt>
                <c:pt idx="45">
                  <c:v>-1.6983302036657416E-16</c:v>
                </c:pt>
                <c:pt idx="46">
                  <c:v>0.23918744966261951</c:v>
                </c:pt>
                <c:pt idx="47">
                  <c:v>0.46207466990668083</c:v>
                </c:pt>
                <c:pt idx="48">
                  <c:v>0.65347226501109879</c:v>
                </c:pt>
                <c:pt idx="49">
                  <c:v>0.80033680516898853</c:v>
                </c:pt>
                <c:pt idx="50">
                  <c:v>0.89265971467371819</c:v>
                </c:pt>
                <c:pt idx="51">
                  <c:v>0.92414933981336145</c:v>
                </c:pt>
                <c:pt idx="54">
                  <c:v>0.6160995598755743</c:v>
                </c:pt>
                <c:pt idx="55">
                  <c:v>0.59510647644914549</c:v>
                </c:pt>
                <c:pt idx="56">
                  <c:v>0.5335578701126592</c:v>
                </c:pt>
                <c:pt idx="57">
                  <c:v>0.43564817667406602</c:v>
                </c:pt>
                <c:pt idx="58">
                  <c:v>0.3080497799377872</c:v>
                </c:pt>
                <c:pt idx="59">
                  <c:v>0.15945829977507944</c:v>
                </c:pt>
                <c:pt idx="60">
                  <c:v>3.7740671192572036E-17</c:v>
                </c:pt>
                <c:pt idx="61">
                  <c:v>-0.1594582997750795</c:v>
                </c:pt>
                <c:pt idx="62">
                  <c:v>-0.30804977993778698</c:v>
                </c:pt>
                <c:pt idx="63">
                  <c:v>-0.43564817667406591</c:v>
                </c:pt>
                <c:pt idx="64">
                  <c:v>-0.5335578701126592</c:v>
                </c:pt>
                <c:pt idx="65">
                  <c:v>-0.59510647644914538</c:v>
                </c:pt>
                <c:pt idx="66">
                  <c:v>-0.6160995598755743</c:v>
                </c:pt>
                <c:pt idx="67">
                  <c:v>-0.59510647644914549</c:v>
                </c:pt>
                <c:pt idx="68">
                  <c:v>-0.5335578701126592</c:v>
                </c:pt>
                <c:pt idx="69">
                  <c:v>-0.43564817667406608</c:v>
                </c:pt>
                <c:pt idx="70">
                  <c:v>-0.30804977993778743</c:v>
                </c:pt>
                <c:pt idx="71">
                  <c:v>-0.15945829977507939</c:v>
                </c:pt>
                <c:pt idx="72">
                  <c:v>-1.1322201357771611E-16</c:v>
                </c:pt>
                <c:pt idx="73">
                  <c:v>0.15945829977507966</c:v>
                </c:pt>
                <c:pt idx="74">
                  <c:v>0.3080497799377872</c:v>
                </c:pt>
                <c:pt idx="75">
                  <c:v>0.43564817667406586</c:v>
                </c:pt>
                <c:pt idx="76">
                  <c:v>0.53355787011265898</c:v>
                </c:pt>
                <c:pt idx="77">
                  <c:v>0.59510647644914549</c:v>
                </c:pt>
                <c:pt idx="78">
                  <c:v>0.6160995598755743</c:v>
                </c:pt>
                <c:pt idx="81">
                  <c:v>0.46207466990668072</c:v>
                </c:pt>
                <c:pt idx="82">
                  <c:v>0.44632985733685909</c:v>
                </c:pt>
                <c:pt idx="83">
                  <c:v>0.40016840258449438</c:v>
                </c:pt>
                <c:pt idx="84">
                  <c:v>0.3267361325055495</c:v>
                </c:pt>
                <c:pt idx="85">
                  <c:v>0.23103733495334042</c:v>
                </c:pt>
                <c:pt idx="86">
                  <c:v>0.11959372483130958</c:v>
                </c:pt>
                <c:pt idx="87">
                  <c:v>2.8305503394429027E-17</c:v>
                </c:pt>
                <c:pt idx="88">
                  <c:v>-0.11959372483130963</c:v>
                </c:pt>
                <c:pt idx="89">
                  <c:v>-0.23103733495334025</c:v>
                </c:pt>
                <c:pt idx="90">
                  <c:v>-0.32673613250554945</c:v>
                </c:pt>
                <c:pt idx="91">
                  <c:v>-0.40016840258449438</c:v>
                </c:pt>
                <c:pt idx="92">
                  <c:v>-0.44632985733685904</c:v>
                </c:pt>
                <c:pt idx="93">
                  <c:v>-0.46207466990668072</c:v>
                </c:pt>
                <c:pt idx="94">
                  <c:v>-0.44632985733685909</c:v>
                </c:pt>
                <c:pt idx="95">
                  <c:v>-0.40016840258449438</c:v>
                </c:pt>
                <c:pt idx="96">
                  <c:v>-0.32673613250554956</c:v>
                </c:pt>
                <c:pt idx="97">
                  <c:v>-0.23103733495334056</c:v>
                </c:pt>
                <c:pt idx="98">
                  <c:v>-0.11959372483130953</c:v>
                </c:pt>
                <c:pt idx="99">
                  <c:v>-8.4916510183287081E-17</c:v>
                </c:pt>
                <c:pt idx="100">
                  <c:v>0.11959372483130976</c:v>
                </c:pt>
                <c:pt idx="101">
                  <c:v>0.23103733495334042</c:v>
                </c:pt>
                <c:pt idx="102">
                  <c:v>0.32673613250554939</c:v>
                </c:pt>
                <c:pt idx="103">
                  <c:v>0.40016840258449426</c:v>
                </c:pt>
                <c:pt idx="104">
                  <c:v>0.44632985733685909</c:v>
                </c:pt>
                <c:pt idx="105">
                  <c:v>0.46207466990668072</c:v>
                </c:pt>
                <c:pt idx="108">
                  <c:v>0.36965973592534457</c:v>
                </c:pt>
                <c:pt idx="109">
                  <c:v>0.35706388586948729</c:v>
                </c:pt>
                <c:pt idx="110">
                  <c:v>0.32013472206759552</c:v>
                </c:pt>
                <c:pt idx="111">
                  <c:v>0.26138890600443959</c:v>
                </c:pt>
                <c:pt idx="112">
                  <c:v>0.18482986796267234</c:v>
                </c:pt>
                <c:pt idx="113">
                  <c:v>9.5674979865047666E-2</c:v>
                </c:pt>
                <c:pt idx="114">
                  <c:v>2.2644402715543222E-17</c:v>
                </c:pt>
                <c:pt idx="115">
                  <c:v>-9.5674979865047707E-2</c:v>
                </c:pt>
                <c:pt idx="116">
                  <c:v>-0.1848298679626722</c:v>
                </c:pt>
                <c:pt idx="117">
                  <c:v>-0.26138890600443954</c:v>
                </c:pt>
                <c:pt idx="118">
                  <c:v>-0.32013472206759552</c:v>
                </c:pt>
                <c:pt idx="119">
                  <c:v>-0.35706388586948723</c:v>
                </c:pt>
                <c:pt idx="120">
                  <c:v>-0.36965973592534457</c:v>
                </c:pt>
                <c:pt idx="121">
                  <c:v>-0.35706388586948729</c:v>
                </c:pt>
                <c:pt idx="122">
                  <c:v>-0.32013472206759552</c:v>
                </c:pt>
                <c:pt idx="123">
                  <c:v>-0.26138890600443965</c:v>
                </c:pt>
                <c:pt idx="124">
                  <c:v>-0.18482986796267245</c:v>
                </c:pt>
                <c:pt idx="125">
                  <c:v>-9.5674979865047624E-2</c:v>
                </c:pt>
                <c:pt idx="126">
                  <c:v>-6.7933208146629669E-17</c:v>
                </c:pt>
                <c:pt idx="127">
                  <c:v>9.5674979865047804E-2</c:v>
                </c:pt>
                <c:pt idx="128">
                  <c:v>0.18482986796267234</c:v>
                </c:pt>
                <c:pt idx="129">
                  <c:v>0.26138890600443954</c:v>
                </c:pt>
                <c:pt idx="130">
                  <c:v>0.32013472206759541</c:v>
                </c:pt>
                <c:pt idx="131">
                  <c:v>0.35706388586948729</c:v>
                </c:pt>
                <c:pt idx="132">
                  <c:v>0.36965973592534457</c:v>
                </c:pt>
              </c:numCache>
            </c:numRef>
          </c:xVal>
          <c:yVal>
            <c:numRef>
              <c:f>QS!$E$667:$E$799</c:f>
              <c:numCache>
                <c:formatCode>General</c:formatCode>
                <c:ptCount val="133"/>
                <c:pt idx="27">
                  <c:v>0</c:v>
                </c:pt>
                <c:pt idx="28">
                  <c:v>0.23918744966261915</c:v>
                </c:pt>
                <c:pt idx="29">
                  <c:v>0.46207466990668067</c:v>
                </c:pt>
                <c:pt idx="30">
                  <c:v>0.6534722650110989</c:v>
                </c:pt>
                <c:pt idx="31">
                  <c:v>0.80033680516898875</c:v>
                </c:pt>
                <c:pt idx="32">
                  <c:v>0.89265971467371819</c:v>
                </c:pt>
                <c:pt idx="33">
                  <c:v>0.92414933981336145</c:v>
                </c:pt>
                <c:pt idx="34">
                  <c:v>0.89265971467371819</c:v>
                </c:pt>
                <c:pt idx="35">
                  <c:v>0.80033680516898875</c:v>
                </c:pt>
                <c:pt idx="36">
                  <c:v>0.65347226501109901</c:v>
                </c:pt>
                <c:pt idx="37">
                  <c:v>0.46207466990668067</c:v>
                </c:pt>
                <c:pt idx="38">
                  <c:v>0.23918744966261943</c:v>
                </c:pt>
                <c:pt idx="39">
                  <c:v>1.1322201357771611E-16</c:v>
                </c:pt>
                <c:pt idx="40">
                  <c:v>-0.23918744966261879</c:v>
                </c:pt>
                <c:pt idx="41">
                  <c:v>-0.46207466990668083</c:v>
                </c:pt>
                <c:pt idx="42">
                  <c:v>-0.6534722650110989</c:v>
                </c:pt>
                <c:pt idx="43">
                  <c:v>-0.80033680516898853</c:v>
                </c:pt>
                <c:pt idx="44">
                  <c:v>-0.89265971467371819</c:v>
                </c:pt>
                <c:pt idx="45">
                  <c:v>-0.92414933981336145</c:v>
                </c:pt>
                <c:pt idx="46">
                  <c:v>-0.89265971467371807</c:v>
                </c:pt>
                <c:pt idx="47">
                  <c:v>-0.80033680516898875</c:v>
                </c:pt>
                <c:pt idx="48">
                  <c:v>-0.65347226501109912</c:v>
                </c:pt>
                <c:pt idx="49">
                  <c:v>-0.46207466990668111</c:v>
                </c:pt>
                <c:pt idx="50">
                  <c:v>-0.23918744966261912</c:v>
                </c:pt>
                <c:pt idx="51">
                  <c:v>-2.2644402715543221E-16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QS!$F$666</c:f>
              <c:strCache>
                <c:ptCount val="1"/>
                <c:pt idx="0">
                  <c:v>n = 3</c:v>
                </c:pt>
              </c:strCache>
            </c:strRef>
          </c:tx>
          <c:marker>
            <c:symbol val="none"/>
          </c:marker>
          <c:xVal>
            <c:numRef>
              <c:f>QS!$C$667:$C$799</c:f>
              <c:numCache>
                <c:formatCode>General</c:formatCode>
                <c:ptCount val="133"/>
                <c:pt idx="0">
                  <c:v>1.8482986796267229</c:v>
                </c:pt>
                <c:pt idx="1">
                  <c:v>1.7853194293474364</c:v>
                </c:pt>
                <c:pt idx="2">
                  <c:v>1.6006736103379775</c:v>
                </c:pt>
                <c:pt idx="3">
                  <c:v>1.306944530022198</c:v>
                </c:pt>
                <c:pt idx="4">
                  <c:v>0.92414933981336167</c:v>
                </c:pt>
                <c:pt idx="5">
                  <c:v>0.4783748993252383</c:v>
                </c:pt>
                <c:pt idx="6">
                  <c:v>1.1322201357771611E-16</c:v>
                </c:pt>
                <c:pt idx="7">
                  <c:v>-0.47837489932523852</c:v>
                </c:pt>
                <c:pt idx="8">
                  <c:v>-0.924149339813361</c:v>
                </c:pt>
                <c:pt idx="9">
                  <c:v>-1.3069445300221978</c:v>
                </c:pt>
                <c:pt idx="10">
                  <c:v>-1.6006736103379775</c:v>
                </c:pt>
                <c:pt idx="11">
                  <c:v>-1.7853194293474361</c:v>
                </c:pt>
                <c:pt idx="12">
                  <c:v>-1.8482986796267229</c:v>
                </c:pt>
                <c:pt idx="13">
                  <c:v>-1.7853194293474364</c:v>
                </c:pt>
                <c:pt idx="14">
                  <c:v>-1.6006736103379775</c:v>
                </c:pt>
                <c:pt idx="15">
                  <c:v>-1.3069445300221982</c:v>
                </c:pt>
                <c:pt idx="16">
                  <c:v>-0.92414933981336223</c:v>
                </c:pt>
                <c:pt idx="17">
                  <c:v>-0.47837489932523813</c:v>
                </c:pt>
                <c:pt idx="18">
                  <c:v>-3.3966604073314832E-16</c:v>
                </c:pt>
                <c:pt idx="19">
                  <c:v>0.47837489932523902</c:v>
                </c:pt>
                <c:pt idx="20">
                  <c:v>0.92414933981336167</c:v>
                </c:pt>
                <c:pt idx="21">
                  <c:v>1.3069445300221976</c:v>
                </c:pt>
                <c:pt idx="22">
                  <c:v>1.6006736103379771</c:v>
                </c:pt>
                <c:pt idx="23">
                  <c:v>1.7853194293474364</c:v>
                </c:pt>
                <c:pt idx="24">
                  <c:v>1.8482986796267229</c:v>
                </c:pt>
                <c:pt idx="27">
                  <c:v>0.92414933981336145</c:v>
                </c:pt>
                <c:pt idx="28">
                  <c:v>0.89265971467371819</c:v>
                </c:pt>
                <c:pt idx="29">
                  <c:v>0.80033680516898875</c:v>
                </c:pt>
                <c:pt idx="30">
                  <c:v>0.65347226501109901</c:v>
                </c:pt>
                <c:pt idx="31">
                  <c:v>0.46207466990668083</c:v>
                </c:pt>
                <c:pt idx="32">
                  <c:v>0.23918744966261915</c:v>
                </c:pt>
                <c:pt idx="33">
                  <c:v>5.6611006788858054E-17</c:v>
                </c:pt>
                <c:pt idx="34">
                  <c:v>-0.23918744966261926</c:v>
                </c:pt>
                <c:pt idx="35">
                  <c:v>-0.4620746699066805</c:v>
                </c:pt>
                <c:pt idx="36">
                  <c:v>-0.6534722650110989</c:v>
                </c:pt>
                <c:pt idx="37">
                  <c:v>-0.80033680516898875</c:v>
                </c:pt>
                <c:pt idx="38">
                  <c:v>-0.89265971467371807</c:v>
                </c:pt>
                <c:pt idx="39">
                  <c:v>-0.92414933981336145</c:v>
                </c:pt>
                <c:pt idx="40">
                  <c:v>-0.89265971467371819</c:v>
                </c:pt>
                <c:pt idx="41">
                  <c:v>-0.80033680516898875</c:v>
                </c:pt>
                <c:pt idx="42">
                  <c:v>-0.65347226501109912</c:v>
                </c:pt>
                <c:pt idx="43">
                  <c:v>-0.46207466990668111</c:v>
                </c:pt>
                <c:pt idx="44">
                  <c:v>-0.23918744966261907</c:v>
                </c:pt>
                <c:pt idx="45">
                  <c:v>-1.6983302036657416E-16</c:v>
                </c:pt>
                <c:pt idx="46">
                  <c:v>0.23918744966261951</c:v>
                </c:pt>
                <c:pt idx="47">
                  <c:v>0.46207466990668083</c:v>
                </c:pt>
                <c:pt idx="48">
                  <c:v>0.65347226501109879</c:v>
                </c:pt>
                <c:pt idx="49">
                  <c:v>0.80033680516898853</c:v>
                </c:pt>
                <c:pt idx="50">
                  <c:v>0.89265971467371819</c:v>
                </c:pt>
                <c:pt idx="51">
                  <c:v>0.92414933981336145</c:v>
                </c:pt>
                <c:pt idx="54">
                  <c:v>0.6160995598755743</c:v>
                </c:pt>
                <c:pt idx="55">
                  <c:v>0.59510647644914549</c:v>
                </c:pt>
                <c:pt idx="56">
                  <c:v>0.5335578701126592</c:v>
                </c:pt>
                <c:pt idx="57">
                  <c:v>0.43564817667406602</c:v>
                </c:pt>
                <c:pt idx="58">
                  <c:v>0.3080497799377872</c:v>
                </c:pt>
                <c:pt idx="59">
                  <c:v>0.15945829977507944</c:v>
                </c:pt>
                <c:pt idx="60">
                  <c:v>3.7740671192572036E-17</c:v>
                </c:pt>
                <c:pt idx="61">
                  <c:v>-0.1594582997750795</c:v>
                </c:pt>
                <c:pt idx="62">
                  <c:v>-0.30804977993778698</c:v>
                </c:pt>
                <c:pt idx="63">
                  <c:v>-0.43564817667406591</c:v>
                </c:pt>
                <c:pt idx="64">
                  <c:v>-0.5335578701126592</c:v>
                </c:pt>
                <c:pt idx="65">
                  <c:v>-0.59510647644914538</c:v>
                </c:pt>
                <c:pt idx="66">
                  <c:v>-0.6160995598755743</c:v>
                </c:pt>
                <c:pt idx="67">
                  <c:v>-0.59510647644914549</c:v>
                </c:pt>
                <c:pt idx="68">
                  <c:v>-0.5335578701126592</c:v>
                </c:pt>
                <c:pt idx="69">
                  <c:v>-0.43564817667406608</c:v>
                </c:pt>
                <c:pt idx="70">
                  <c:v>-0.30804977993778743</c:v>
                </c:pt>
                <c:pt idx="71">
                  <c:v>-0.15945829977507939</c:v>
                </c:pt>
                <c:pt idx="72">
                  <c:v>-1.1322201357771611E-16</c:v>
                </c:pt>
                <c:pt idx="73">
                  <c:v>0.15945829977507966</c:v>
                </c:pt>
                <c:pt idx="74">
                  <c:v>0.3080497799377872</c:v>
                </c:pt>
                <c:pt idx="75">
                  <c:v>0.43564817667406586</c:v>
                </c:pt>
                <c:pt idx="76">
                  <c:v>0.53355787011265898</c:v>
                </c:pt>
                <c:pt idx="77">
                  <c:v>0.59510647644914549</c:v>
                </c:pt>
                <c:pt idx="78">
                  <c:v>0.6160995598755743</c:v>
                </c:pt>
                <c:pt idx="81">
                  <c:v>0.46207466990668072</c:v>
                </c:pt>
                <c:pt idx="82">
                  <c:v>0.44632985733685909</c:v>
                </c:pt>
                <c:pt idx="83">
                  <c:v>0.40016840258449438</c:v>
                </c:pt>
                <c:pt idx="84">
                  <c:v>0.3267361325055495</c:v>
                </c:pt>
                <c:pt idx="85">
                  <c:v>0.23103733495334042</c:v>
                </c:pt>
                <c:pt idx="86">
                  <c:v>0.11959372483130958</c:v>
                </c:pt>
                <c:pt idx="87">
                  <c:v>2.8305503394429027E-17</c:v>
                </c:pt>
                <c:pt idx="88">
                  <c:v>-0.11959372483130963</c:v>
                </c:pt>
                <c:pt idx="89">
                  <c:v>-0.23103733495334025</c:v>
                </c:pt>
                <c:pt idx="90">
                  <c:v>-0.32673613250554945</c:v>
                </c:pt>
                <c:pt idx="91">
                  <c:v>-0.40016840258449438</c:v>
                </c:pt>
                <c:pt idx="92">
                  <c:v>-0.44632985733685904</c:v>
                </c:pt>
                <c:pt idx="93">
                  <c:v>-0.46207466990668072</c:v>
                </c:pt>
                <c:pt idx="94">
                  <c:v>-0.44632985733685909</c:v>
                </c:pt>
                <c:pt idx="95">
                  <c:v>-0.40016840258449438</c:v>
                </c:pt>
                <c:pt idx="96">
                  <c:v>-0.32673613250554956</c:v>
                </c:pt>
                <c:pt idx="97">
                  <c:v>-0.23103733495334056</c:v>
                </c:pt>
                <c:pt idx="98">
                  <c:v>-0.11959372483130953</c:v>
                </c:pt>
                <c:pt idx="99">
                  <c:v>-8.4916510183287081E-17</c:v>
                </c:pt>
                <c:pt idx="100">
                  <c:v>0.11959372483130976</c:v>
                </c:pt>
                <c:pt idx="101">
                  <c:v>0.23103733495334042</c:v>
                </c:pt>
                <c:pt idx="102">
                  <c:v>0.32673613250554939</c:v>
                </c:pt>
                <c:pt idx="103">
                  <c:v>0.40016840258449426</c:v>
                </c:pt>
                <c:pt idx="104">
                  <c:v>0.44632985733685909</c:v>
                </c:pt>
                <c:pt idx="105">
                  <c:v>0.46207466990668072</c:v>
                </c:pt>
                <c:pt idx="108">
                  <c:v>0.36965973592534457</c:v>
                </c:pt>
                <c:pt idx="109">
                  <c:v>0.35706388586948729</c:v>
                </c:pt>
                <c:pt idx="110">
                  <c:v>0.32013472206759552</c:v>
                </c:pt>
                <c:pt idx="111">
                  <c:v>0.26138890600443959</c:v>
                </c:pt>
                <c:pt idx="112">
                  <c:v>0.18482986796267234</c:v>
                </c:pt>
                <c:pt idx="113">
                  <c:v>9.5674979865047666E-2</c:v>
                </c:pt>
                <c:pt idx="114">
                  <c:v>2.2644402715543222E-17</c:v>
                </c:pt>
                <c:pt idx="115">
                  <c:v>-9.5674979865047707E-2</c:v>
                </c:pt>
                <c:pt idx="116">
                  <c:v>-0.1848298679626722</c:v>
                </c:pt>
                <c:pt idx="117">
                  <c:v>-0.26138890600443954</c:v>
                </c:pt>
                <c:pt idx="118">
                  <c:v>-0.32013472206759552</c:v>
                </c:pt>
                <c:pt idx="119">
                  <c:v>-0.35706388586948723</c:v>
                </c:pt>
                <c:pt idx="120">
                  <c:v>-0.36965973592534457</c:v>
                </c:pt>
                <c:pt idx="121">
                  <c:v>-0.35706388586948729</c:v>
                </c:pt>
                <c:pt idx="122">
                  <c:v>-0.32013472206759552</c:v>
                </c:pt>
                <c:pt idx="123">
                  <c:v>-0.26138890600443965</c:v>
                </c:pt>
                <c:pt idx="124">
                  <c:v>-0.18482986796267245</c:v>
                </c:pt>
                <c:pt idx="125">
                  <c:v>-9.5674979865047624E-2</c:v>
                </c:pt>
                <c:pt idx="126">
                  <c:v>-6.7933208146629669E-17</c:v>
                </c:pt>
                <c:pt idx="127">
                  <c:v>9.5674979865047804E-2</c:v>
                </c:pt>
                <c:pt idx="128">
                  <c:v>0.18482986796267234</c:v>
                </c:pt>
                <c:pt idx="129">
                  <c:v>0.26138890600443954</c:v>
                </c:pt>
                <c:pt idx="130">
                  <c:v>0.32013472206759541</c:v>
                </c:pt>
                <c:pt idx="131">
                  <c:v>0.35706388586948729</c:v>
                </c:pt>
                <c:pt idx="132">
                  <c:v>0.36965973592534457</c:v>
                </c:pt>
              </c:numCache>
            </c:numRef>
          </c:xVal>
          <c:yVal>
            <c:numRef>
              <c:f>QS!$F$667:$F$799</c:f>
              <c:numCache>
                <c:formatCode>General</c:formatCode>
                <c:ptCount val="133"/>
                <c:pt idx="54">
                  <c:v>0</c:v>
                </c:pt>
                <c:pt idx="55">
                  <c:v>0.15945829977507944</c:v>
                </c:pt>
                <c:pt idx="56">
                  <c:v>0.30804977993778709</c:v>
                </c:pt>
                <c:pt idx="57">
                  <c:v>0.43564817667406591</c:v>
                </c:pt>
                <c:pt idx="58">
                  <c:v>0.5335578701126592</c:v>
                </c:pt>
                <c:pt idx="59">
                  <c:v>0.59510647644914549</c:v>
                </c:pt>
                <c:pt idx="60">
                  <c:v>0.6160995598755743</c:v>
                </c:pt>
                <c:pt idx="61">
                  <c:v>0.59510647644914549</c:v>
                </c:pt>
                <c:pt idx="62">
                  <c:v>0.5335578701126592</c:v>
                </c:pt>
                <c:pt idx="63">
                  <c:v>0.43564817667406602</c:v>
                </c:pt>
                <c:pt idx="64">
                  <c:v>0.30804977993778709</c:v>
                </c:pt>
                <c:pt idx="65">
                  <c:v>0.15945829977507961</c:v>
                </c:pt>
                <c:pt idx="66">
                  <c:v>7.5481342385144072E-17</c:v>
                </c:pt>
                <c:pt idx="67">
                  <c:v>-0.15945829977507919</c:v>
                </c:pt>
                <c:pt idx="68">
                  <c:v>-0.3080497799377872</c:v>
                </c:pt>
                <c:pt idx="69">
                  <c:v>-0.43564817667406591</c:v>
                </c:pt>
                <c:pt idx="70">
                  <c:v>-0.53355787011265898</c:v>
                </c:pt>
                <c:pt idx="71">
                  <c:v>-0.59510647644914549</c:v>
                </c:pt>
                <c:pt idx="72">
                  <c:v>-0.6160995598755743</c:v>
                </c:pt>
                <c:pt idx="73">
                  <c:v>-0.59510647644914538</c:v>
                </c:pt>
                <c:pt idx="74">
                  <c:v>-0.5335578701126592</c:v>
                </c:pt>
                <c:pt idx="75">
                  <c:v>-0.43564817667406608</c:v>
                </c:pt>
                <c:pt idx="76">
                  <c:v>-0.30804977993778743</c:v>
                </c:pt>
                <c:pt idx="77">
                  <c:v>-0.15945829977507942</c:v>
                </c:pt>
                <c:pt idx="78">
                  <c:v>-1.5096268477028814E-16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QS!$G$666</c:f>
              <c:strCache>
                <c:ptCount val="1"/>
                <c:pt idx="0">
                  <c:v>n = 4</c:v>
                </c:pt>
              </c:strCache>
            </c:strRef>
          </c:tx>
          <c:marker>
            <c:symbol val="none"/>
          </c:marker>
          <c:xVal>
            <c:numRef>
              <c:f>QS!$C$667:$C$799</c:f>
              <c:numCache>
                <c:formatCode>General</c:formatCode>
                <c:ptCount val="133"/>
                <c:pt idx="0">
                  <c:v>1.8482986796267229</c:v>
                </c:pt>
                <c:pt idx="1">
                  <c:v>1.7853194293474364</c:v>
                </c:pt>
                <c:pt idx="2">
                  <c:v>1.6006736103379775</c:v>
                </c:pt>
                <c:pt idx="3">
                  <c:v>1.306944530022198</c:v>
                </c:pt>
                <c:pt idx="4">
                  <c:v>0.92414933981336167</c:v>
                </c:pt>
                <c:pt idx="5">
                  <c:v>0.4783748993252383</c:v>
                </c:pt>
                <c:pt idx="6">
                  <c:v>1.1322201357771611E-16</c:v>
                </c:pt>
                <c:pt idx="7">
                  <c:v>-0.47837489932523852</c:v>
                </c:pt>
                <c:pt idx="8">
                  <c:v>-0.924149339813361</c:v>
                </c:pt>
                <c:pt idx="9">
                  <c:v>-1.3069445300221978</c:v>
                </c:pt>
                <c:pt idx="10">
                  <c:v>-1.6006736103379775</c:v>
                </c:pt>
                <c:pt idx="11">
                  <c:v>-1.7853194293474361</c:v>
                </c:pt>
                <c:pt idx="12">
                  <c:v>-1.8482986796267229</c:v>
                </c:pt>
                <c:pt idx="13">
                  <c:v>-1.7853194293474364</c:v>
                </c:pt>
                <c:pt idx="14">
                  <c:v>-1.6006736103379775</c:v>
                </c:pt>
                <c:pt idx="15">
                  <c:v>-1.3069445300221982</c:v>
                </c:pt>
                <c:pt idx="16">
                  <c:v>-0.92414933981336223</c:v>
                </c:pt>
                <c:pt idx="17">
                  <c:v>-0.47837489932523813</c:v>
                </c:pt>
                <c:pt idx="18">
                  <c:v>-3.3966604073314832E-16</c:v>
                </c:pt>
                <c:pt idx="19">
                  <c:v>0.47837489932523902</c:v>
                </c:pt>
                <c:pt idx="20">
                  <c:v>0.92414933981336167</c:v>
                </c:pt>
                <c:pt idx="21">
                  <c:v>1.3069445300221976</c:v>
                </c:pt>
                <c:pt idx="22">
                  <c:v>1.6006736103379771</c:v>
                </c:pt>
                <c:pt idx="23">
                  <c:v>1.7853194293474364</c:v>
                </c:pt>
                <c:pt idx="24">
                  <c:v>1.8482986796267229</c:v>
                </c:pt>
                <c:pt idx="27">
                  <c:v>0.92414933981336145</c:v>
                </c:pt>
                <c:pt idx="28">
                  <c:v>0.89265971467371819</c:v>
                </c:pt>
                <c:pt idx="29">
                  <c:v>0.80033680516898875</c:v>
                </c:pt>
                <c:pt idx="30">
                  <c:v>0.65347226501109901</c:v>
                </c:pt>
                <c:pt idx="31">
                  <c:v>0.46207466990668083</c:v>
                </c:pt>
                <c:pt idx="32">
                  <c:v>0.23918744966261915</c:v>
                </c:pt>
                <c:pt idx="33">
                  <c:v>5.6611006788858054E-17</c:v>
                </c:pt>
                <c:pt idx="34">
                  <c:v>-0.23918744966261926</c:v>
                </c:pt>
                <c:pt idx="35">
                  <c:v>-0.4620746699066805</c:v>
                </c:pt>
                <c:pt idx="36">
                  <c:v>-0.6534722650110989</c:v>
                </c:pt>
                <c:pt idx="37">
                  <c:v>-0.80033680516898875</c:v>
                </c:pt>
                <c:pt idx="38">
                  <c:v>-0.89265971467371807</c:v>
                </c:pt>
                <c:pt idx="39">
                  <c:v>-0.92414933981336145</c:v>
                </c:pt>
                <c:pt idx="40">
                  <c:v>-0.89265971467371819</c:v>
                </c:pt>
                <c:pt idx="41">
                  <c:v>-0.80033680516898875</c:v>
                </c:pt>
                <c:pt idx="42">
                  <c:v>-0.65347226501109912</c:v>
                </c:pt>
                <c:pt idx="43">
                  <c:v>-0.46207466990668111</c:v>
                </c:pt>
                <c:pt idx="44">
                  <c:v>-0.23918744966261907</c:v>
                </c:pt>
                <c:pt idx="45">
                  <c:v>-1.6983302036657416E-16</c:v>
                </c:pt>
                <c:pt idx="46">
                  <c:v>0.23918744966261951</c:v>
                </c:pt>
                <c:pt idx="47">
                  <c:v>0.46207466990668083</c:v>
                </c:pt>
                <c:pt idx="48">
                  <c:v>0.65347226501109879</c:v>
                </c:pt>
                <c:pt idx="49">
                  <c:v>0.80033680516898853</c:v>
                </c:pt>
                <c:pt idx="50">
                  <c:v>0.89265971467371819</c:v>
                </c:pt>
                <c:pt idx="51">
                  <c:v>0.92414933981336145</c:v>
                </c:pt>
                <c:pt idx="54">
                  <c:v>0.6160995598755743</c:v>
                </c:pt>
                <c:pt idx="55">
                  <c:v>0.59510647644914549</c:v>
                </c:pt>
                <c:pt idx="56">
                  <c:v>0.5335578701126592</c:v>
                </c:pt>
                <c:pt idx="57">
                  <c:v>0.43564817667406602</c:v>
                </c:pt>
                <c:pt idx="58">
                  <c:v>0.3080497799377872</c:v>
                </c:pt>
                <c:pt idx="59">
                  <c:v>0.15945829977507944</c:v>
                </c:pt>
                <c:pt idx="60">
                  <c:v>3.7740671192572036E-17</c:v>
                </c:pt>
                <c:pt idx="61">
                  <c:v>-0.1594582997750795</c:v>
                </c:pt>
                <c:pt idx="62">
                  <c:v>-0.30804977993778698</c:v>
                </c:pt>
                <c:pt idx="63">
                  <c:v>-0.43564817667406591</c:v>
                </c:pt>
                <c:pt idx="64">
                  <c:v>-0.5335578701126592</c:v>
                </c:pt>
                <c:pt idx="65">
                  <c:v>-0.59510647644914538</c:v>
                </c:pt>
                <c:pt idx="66">
                  <c:v>-0.6160995598755743</c:v>
                </c:pt>
                <c:pt idx="67">
                  <c:v>-0.59510647644914549</c:v>
                </c:pt>
                <c:pt idx="68">
                  <c:v>-0.5335578701126592</c:v>
                </c:pt>
                <c:pt idx="69">
                  <c:v>-0.43564817667406608</c:v>
                </c:pt>
                <c:pt idx="70">
                  <c:v>-0.30804977993778743</c:v>
                </c:pt>
                <c:pt idx="71">
                  <c:v>-0.15945829977507939</c:v>
                </c:pt>
                <c:pt idx="72">
                  <c:v>-1.1322201357771611E-16</c:v>
                </c:pt>
                <c:pt idx="73">
                  <c:v>0.15945829977507966</c:v>
                </c:pt>
                <c:pt idx="74">
                  <c:v>0.3080497799377872</c:v>
                </c:pt>
                <c:pt idx="75">
                  <c:v>0.43564817667406586</c:v>
                </c:pt>
                <c:pt idx="76">
                  <c:v>0.53355787011265898</c:v>
                </c:pt>
                <c:pt idx="77">
                  <c:v>0.59510647644914549</c:v>
                </c:pt>
                <c:pt idx="78">
                  <c:v>0.6160995598755743</c:v>
                </c:pt>
                <c:pt idx="81">
                  <c:v>0.46207466990668072</c:v>
                </c:pt>
                <c:pt idx="82">
                  <c:v>0.44632985733685909</c:v>
                </c:pt>
                <c:pt idx="83">
                  <c:v>0.40016840258449438</c:v>
                </c:pt>
                <c:pt idx="84">
                  <c:v>0.3267361325055495</c:v>
                </c:pt>
                <c:pt idx="85">
                  <c:v>0.23103733495334042</c:v>
                </c:pt>
                <c:pt idx="86">
                  <c:v>0.11959372483130958</c:v>
                </c:pt>
                <c:pt idx="87">
                  <c:v>2.8305503394429027E-17</c:v>
                </c:pt>
                <c:pt idx="88">
                  <c:v>-0.11959372483130963</c:v>
                </c:pt>
                <c:pt idx="89">
                  <c:v>-0.23103733495334025</c:v>
                </c:pt>
                <c:pt idx="90">
                  <c:v>-0.32673613250554945</c:v>
                </c:pt>
                <c:pt idx="91">
                  <c:v>-0.40016840258449438</c:v>
                </c:pt>
                <c:pt idx="92">
                  <c:v>-0.44632985733685904</c:v>
                </c:pt>
                <c:pt idx="93">
                  <c:v>-0.46207466990668072</c:v>
                </c:pt>
                <c:pt idx="94">
                  <c:v>-0.44632985733685909</c:v>
                </c:pt>
                <c:pt idx="95">
                  <c:v>-0.40016840258449438</c:v>
                </c:pt>
                <c:pt idx="96">
                  <c:v>-0.32673613250554956</c:v>
                </c:pt>
                <c:pt idx="97">
                  <c:v>-0.23103733495334056</c:v>
                </c:pt>
                <c:pt idx="98">
                  <c:v>-0.11959372483130953</c:v>
                </c:pt>
                <c:pt idx="99">
                  <c:v>-8.4916510183287081E-17</c:v>
                </c:pt>
                <c:pt idx="100">
                  <c:v>0.11959372483130976</c:v>
                </c:pt>
                <c:pt idx="101">
                  <c:v>0.23103733495334042</c:v>
                </c:pt>
                <c:pt idx="102">
                  <c:v>0.32673613250554939</c:v>
                </c:pt>
                <c:pt idx="103">
                  <c:v>0.40016840258449426</c:v>
                </c:pt>
                <c:pt idx="104">
                  <c:v>0.44632985733685909</c:v>
                </c:pt>
                <c:pt idx="105">
                  <c:v>0.46207466990668072</c:v>
                </c:pt>
                <c:pt idx="108">
                  <c:v>0.36965973592534457</c:v>
                </c:pt>
                <c:pt idx="109">
                  <c:v>0.35706388586948729</c:v>
                </c:pt>
                <c:pt idx="110">
                  <c:v>0.32013472206759552</c:v>
                </c:pt>
                <c:pt idx="111">
                  <c:v>0.26138890600443959</c:v>
                </c:pt>
                <c:pt idx="112">
                  <c:v>0.18482986796267234</c:v>
                </c:pt>
                <c:pt idx="113">
                  <c:v>9.5674979865047666E-2</c:v>
                </c:pt>
                <c:pt idx="114">
                  <c:v>2.2644402715543222E-17</c:v>
                </c:pt>
                <c:pt idx="115">
                  <c:v>-9.5674979865047707E-2</c:v>
                </c:pt>
                <c:pt idx="116">
                  <c:v>-0.1848298679626722</c:v>
                </c:pt>
                <c:pt idx="117">
                  <c:v>-0.26138890600443954</c:v>
                </c:pt>
                <c:pt idx="118">
                  <c:v>-0.32013472206759552</c:v>
                </c:pt>
                <c:pt idx="119">
                  <c:v>-0.35706388586948723</c:v>
                </c:pt>
                <c:pt idx="120">
                  <c:v>-0.36965973592534457</c:v>
                </c:pt>
                <c:pt idx="121">
                  <c:v>-0.35706388586948729</c:v>
                </c:pt>
                <c:pt idx="122">
                  <c:v>-0.32013472206759552</c:v>
                </c:pt>
                <c:pt idx="123">
                  <c:v>-0.26138890600443965</c:v>
                </c:pt>
                <c:pt idx="124">
                  <c:v>-0.18482986796267245</c:v>
                </c:pt>
                <c:pt idx="125">
                  <c:v>-9.5674979865047624E-2</c:v>
                </c:pt>
                <c:pt idx="126">
                  <c:v>-6.7933208146629669E-17</c:v>
                </c:pt>
                <c:pt idx="127">
                  <c:v>9.5674979865047804E-2</c:v>
                </c:pt>
                <c:pt idx="128">
                  <c:v>0.18482986796267234</c:v>
                </c:pt>
                <c:pt idx="129">
                  <c:v>0.26138890600443954</c:v>
                </c:pt>
                <c:pt idx="130">
                  <c:v>0.32013472206759541</c:v>
                </c:pt>
                <c:pt idx="131">
                  <c:v>0.35706388586948729</c:v>
                </c:pt>
                <c:pt idx="132">
                  <c:v>0.36965973592534457</c:v>
                </c:pt>
              </c:numCache>
            </c:numRef>
          </c:xVal>
          <c:yVal>
            <c:numRef>
              <c:f>QS!$G$667:$G$799</c:f>
              <c:numCache>
                <c:formatCode>General</c:formatCode>
                <c:ptCount val="133"/>
                <c:pt idx="81">
                  <c:v>0</c:v>
                </c:pt>
                <c:pt idx="82">
                  <c:v>0.11959372483130958</c:v>
                </c:pt>
                <c:pt idx="83">
                  <c:v>0.23103733495334033</c:v>
                </c:pt>
                <c:pt idx="84">
                  <c:v>0.32673613250554945</c:v>
                </c:pt>
                <c:pt idx="85">
                  <c:v>0.40016840258449438</c:v>
                </c:pt>
                <c:pt idx="86">
                  <c:v>0.44632985733685909</c:v>
                </c:pt>
                <c:pt idx="87">
                  <c:v>0.46207466990668072</c:v>
                </c:pt>
                <c:pt idx="88">
                  <c:v>0.44632985733685909</c:v>
                </c:pt>
                <c:pt idx="89">
                  <c:v>0.40016840258449438</c:v>
                </c:pt>
                <c:pt idx="90">
                  <c:v>0.3267361325055495</c:v>
                </c:pt>
                <c:pt idx="91">
                  <c:v>0.23103733495334033</c:v>
                </c:pt>
                <c:pt idx="92">
                  <c:v>0.11959372483130971</c:v>
                </c:pt>
                <c:pt idx="93">
                  <c:v>5.6611006788858054E-17</c:v>
                </c:pt>
                <c:pt idx="94">
                  <c:v>-0.11959372483130939</c:v>
                </c:pt>
                <c:pt idx="95">
                  <c:v>-0.23103733495334042</c:v>
                </c:pt>
                <c:pt idx="96">
                  <c:v>-0.32673613250554945</c:v>
                </c:pt>
                <c:pt idx="97">
                  <c:v>-0.40016840258449426</c:v>
                </c:pt>
                <c:pt idx="98">
                  <c:v>-0.44632985733685909</c:v>
                </c:pt>
                <c:pt idx="99">
                  <c:v>-0.46207466990668072</c:v>
                </c:pt>
                <c:pt idx="100">
                  <c:v>-0.44632985733685904</c:v>
                </c:pt>
                <c:pt idx="101">
                  <c:v>-0.40016840258449438</c:v>
                </c:pt>
                <c:pt idx="102">
                  <c:v>-0.32673613250554956</c:v>
                </c:pt>
                <c:pt idx="103">
                  <c:v>-0.23103733495334056</c:v>
                </c:pt>
                <c:pt idx="104">
                  <c:v>-0.11959372483130956</c:v>
                </c:pt>
                <c:pt idx="105">
                  <c:v>-1.1322201357771611E-16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QS!$H$666</c:f>
              <c:strCache>
                <c:ptCount val="1"/>
                <c:pt idx="0">
                  <c:v>n = 5</c:v>
                </c:pt>
              </c:strCache>
            </c:strRef>
          </c:tx>
          <c:marker>
            <c:symbol val="none"/>
          </c:marker>
          <c:xVal>
            <c:numRef>
              <c:f>QS!$C$667:$C$799</c:f>
              <c:numCache>
                <c:formatCode>General</c:formatCode>
                <c:ptCount val="133"/>
                <c:pt idx="0">
                  <c:v>1.8482986796267229</c:v>
                </c:pt>
                <c:pt idx="1">
                  <c:v>1.7853194293474364</c:v>
                </c:pt>
                <c:pt idx="2">
                  <c:v>1.6006736103379775</c:v>
                </c:pt>
                <c:pt idx="3">
                  <c:v>1.306944530022198</c:v>
                </c:pt>
                <c:pt idx="4">
                  <c:v>0.92414933981336167</c:v>
                </c:pt>
                <c:pt idx="5">
                  <c:v>0.4783748993252383</c:v>
                </c:pt>
                <c:pt idx="6">
                  <c:v>1.1322201357771611E-16</c:v>
                </c:pt>
                <c:pt idx="7">
                  <c:v>-0.47837489932523852</c:v>
                </c:pt>
                <c:pt idx="8">
                  <c:v>-0.924149339813361</c:v>
                </c:pt>
                <c:pt idx="9">
                  <c:v>-1.3069445300221978</c:v>
                </c:pt>
                <c:pt idx="10">
                  <c:v>-1.6006736103379775</c:v>
                </c:pt>
                <c:pt idx="11">
                  <c:v>-1.7853194293474361</c:v>
                </c:pt>
                <c:pt idx="12">
                  <c:v>-1.8482986796267229</c:v>
                </c:pt>
                <c:pt idx="13">
                  <c:v>-1.7853194293474364</c:v>
                </c:pt>
                <c:pt idx="14">
                  <c:v>-1.6006736103379775</c:v>
                </c:pt>
                <c:pt idx="15">
                  <c:v>-1.3069445300221982</c:v>
                </c:pt>
                <c:pt idx="16">
                  <c:v>-0.92414933981336223</c:v>
                </c:pt>
                <c:pt idx="17">
                  <c:v>-0.47837489932523813</c:v>
                </c:pt>
                <c:pt idx="18">
                  <c:v>-3.3966604073314832E-16</c:v>
                </c:pt>
                <c:pt idx="19">
                  <c:v>0.47837489932523902</c:v>
                </c:pt>
                <c:pt idx="20">
                  <c:v>0.92414933981336167</c:v>
                </c:pt>
                <c:pt idx="21">
                  <c:v>1.3069445300221976</c:v>
                </c:pt>
                <c:pt idx="22">
                  <c:v>1.6006736103379771</c:v>
                </c:pt>
                <c:pt idx="23">
                  <c:v>1.7853194293474364</c:v>
                </c:pt>
                <c:pt idx="24">
                  <c:v>1.8482986796267229</c:v>
                </c:pt>
                <c:pt idx="27">
                  <c:v>0.92414933981336145</c:v>
                </c:pt>
                <c:pt idx="28">
                  <c:v>0.89265971467371819</c:v>
                </c:pt>
                <c:pt idx="29">
                  <c:v>0.80033680516898875</c:v>
                </c:pt>
                <c:pt idx="30">
                  <c:v>0.65347226501109901</c:v>
                </c:pt>
                <c:pt idx="31">
                  <c:v>0.46207466990668083</c:v>
                </c:pt>
                <c:pt idx="32">
                  <c:v>0.23918744966261915</c:v>
                </c:pt>
                <c:pt idx="33">
                  <c:v>5.6611006788858054E-17</c:v>
                </c:pt>
                <c:pt idx="34">
                  <c:v>-0.23918744966261926</c:v>
                </c:pt>
                <c:pt idx="35">
                  <c:v>-0.4620746699066805</c:v>
                </c:pt>
                <c:pt idx="36">
                  <c:v>-0.6534722650110989</c:v>
                </c:pt>
                <c:pt idx="37">
                  <c:v>-0.80033680516898875</c:v>
                </c:pt>
                <c:pt idx="38">
                  <c:v>-0.89265971467371807</c:v>
                </c:pt>
                <c:pt idx="39">
                  <c:v>-0.92414933981336145</c:v>
                </c:pt>
                <c:pt idx="40">
                  <c:v>-0.89265971467371819</c:v>
                </c:pt>
                <c:pt idx="41">
                  <c:v>-0.80033680516898875</c:v>
                </c:pt>
                <c:pt idx="42">
                  <c:v>-0.65347226501109912</c:v>
                </c:pt>
                <c:pt idx="43">
                  <c:v>-0.46207466990668111</c:v>
                </c:pt>
                <c:pt idx="44">
                  <c:v>-0.23918744966261907</c:v>
                </c:pt>
                <c:pt idx="45">
                  <c:v>-1.6983302036657416E-16</c:v>
                </c:pt>
                <c:pt idx="46">
                  <c:v>0.23918744966261951</c:v>
                </c:pt>
                <c:pt idx="47">
                  <c:v>0.46207466990668083</c:v>
                </c:pt>
                <c:pt idx="48">
                  <c:v>0.65347226501109879</c:v>
                </c:pt>
                <c:pt idx="49">
                  <c:v>0.80033680516898853</c:v>
                </c:pt>
                <c:pt idx="50">
                  <c:v>0.89265971467371819</c:v>
                </c:pt>
                <c:pt idx="51">
                  <c:v>0.92414933981336145</c:v>
                </c:pt>
                <c:pt idx="54">
                  <c:v>0.6160995598755743</c:v>
                </c:pt>
                <c:pt idx="55">
                  <c:v>0.59510647644914549</c:v>
                </c:pt>
                <c:pt idx="56">
                  <c:v>0.5335578701126592</c:v>
                </c:pt>
                <c:pt idx="57">
                  <c:v>0.43564817667406602</c:v>
                </c:pt>
                <c:pt idx="58">
                  <c:v>0.3080497799377872</c:v>
                </c:pt>
                <c:pt idx="59">
                  <c:v>0.15945829977507944</c:v>
                </c:pt>
                <c:pt idx="60">
                  <c:v>3.7740671192572036E-17</c:v>
                </c:pt>
                <c:pt idx="61">
                  <c:v>-0.1594582997750795</c:v>
                </c:pt>
                <c:pt idx="62">
                  <c:v>-0.30804977993778698</c:v>
                </c:pt>
                <c:pt idx="63">
                  <c:v>-0.43564817667406591</c:v>
                </c:pt>
                <c:pt idx="64">
                  <c:v>-0.5335578701126592</c:v>
                </c:pt>
                <c:pt idx="65">
                  <c:v>-0.59510647644914538</c:v>
                </c:pt>
                <c:pt idx="66">
                  <c:v>-0.6160995598755743</c:v>
                </c:pt>
                <c:pt idx="67">
                  <c:v>-0.59510647644914549</c:v>
                </c:pt>
                <c:pt idx="68">
                  <c:v>-0.5335578701126592</c:v>
                </c:pt>
                <c:pt idx="69">
                  <c:v>-0.43564817667406608</c:v>
                </c:pt>
                <c:pt idx="70">
                  <c:v>-0.30804977993778743</c:v>
                </c:pt>
                <c:pt idx="71">
                  <c:v>-0.15945829977507939</c:v>
                </c:pt>
                <c:pt idx="72">
                  <c:v>-1.1322201357771611E-16</c:v>
                </c:pt>
                <c:pt idx="73">
                  <c:v>0.15945829977507966</c:v>
                </c:pt>
                <c:pt idx="74">
                  <c:v>0.3080497799377872</c:v>
                </c:pt>
                <c:pt idx="75">
                  <c:v>0.43564817667406586</c:v>
                </c:pt>
                <c:pt idx="76">
                  <c:v>0.53355787011265898</c:v>
                </c:pt>
                <c:pt idx="77">
                  <c:v>0.59510647644914549</c:v>
                </c:pt>
                <c:pt idx="78">
                  <c:v>0.6160995598755743</c:v>
                </c:pt>
                <c:pt idx="81">
                  <c:v>0.46207466990668072</c:v>
                </c:pt>
                <c:pt idx="82">
                  <c:v>0.44632985733685909</c:v>
                </c:pt>
                <c:pt idx="83">
                  <c:v>0.40016840258449438</c:v>
                </c:pt>
                <c:pt idx="84">
                  <c:v>0.3267361325055495</c:v>
                </c:pt>
                <c:pt idx="85">
                  <c:v>0.23103733495334042</c:v>
                </c:pt>
                <c:pt idx="86">
                  <c:v>0.11959372483130958</c:v>
                </c:pt>
                <c:pt idx="87">
                  <c:v>2.8305503394429027E-17</c:v>
                </c:pt>
                <c:pt idx="88">
                  <c:v>-0.11959372483130963</c:v>
                </c:pt>
                <c:pt idx="89">
                  <c:v>-0.23103733495334025</c:v>
                </c:pt>
                <c:pt idx="90">
                  <c:v>-0.32673613250554945</c:v>
                </c:pt>
                <c:pt idx="91">
                  <c:v>-0.40016840258449438</c:v>
                </c:pt>
                <c:pt idx="92">
                  <c:v>-0.44632985733685904</c:v>
                </c:pt>
                <c:pt idx="93">
                  <c:v>-0.46207466990668072</c:v>
                </c:pt>
                <c:pt idx="94">
                  <c:v>-0.44632985733685909</c:v>
                </c:pt>
                <c:pt idx="95">
                  <c:v>-0.40016840258449438</c:v>
                </c:pt>
                <c:pt idx="96">
                  <c:v>-0.32673613250554956</c:v>
                </c:pt>
                <c:pt idx="97">
                  <c:v>-0.23103733495334056</c:v>
                </c:pt>
                <c:pt idx="98">
                  <c:v>-0.11959372483130953</c:v>
                </c:pt>
                <c:pt idx="99">
                  <c:v>-8.4916510183287081E-17</c:v>
                </c:pt>
                <c:pt idx="100">
                  <c:v>0.11959372483130976</c:v>
                </c:pt>
                <c:pt idx="101">
                  <c:v>0.23103733495334042</c:v>
                </c:pt>
                <c:pt idx="102">
                  <c:v>0.32673613250554939</c:v>
                </c:pt>
                <c:pt idx="103">
                  <c:v>0.40016840258449426</c:v>
                </c:pt>
                <c:pt idx="104">
                  <c:v>0.44632985733685909</c:v>
                </c:pt>
                <c:pt idx="105">
                  <c:v>0.46207466990668072</c:v>
                </c:pt>
                <c:pt idx="108">
                  <c:v>0.36965973592534457</c:v>
                </c:pt>
                <c:pt idx="109">
                  <c:v>0.35706388586948729</c:v>
                </c:pt>
                <c:pt idx="110">
                  <c:v>0.32013472206759552</c:v>
                </c:pt>
                <c:pt idx="111">
                  <c:v>0.26138890600443959</c:v>
                </c:pt>
                <c:pt idx="112">
                  <c:v>0.18482986796267234</c:v>
                </c:pt>
                <c:pt idx="113">
                  <c:v>9.5674979865047666E-2</c:v>
                </c:pt>
                <c:pt idx="114">
                  <c:v>2.2644402715543222E-17</c:v>
                </c:pt>
                <c:pt idx="115">
                  <c:v>-9.5674979865047707E-2</c:v>
                </c:pt>
                <c:pt idx="116">
                  <c:v>-0.1848298679626722</c:v>
                </c:pt>
                <c:pt idx="117">
                  <c:v>-0.26138890600443954</c:v>
                </c:pt>
                <c:pt idx="118">
                  <c:v>-0.32013472206759552</c:v>
                </c:pt>
                <c:pt idx="119">
                  <c:v>-0.35706388586948723</c:v>
                </c:pt>
                <c:pt idx="120">
                  <c:v>-0.36965973592534457</c:v>
                </c:pt>
                <c:pt idx="121">
                  <c:v>-0.35706388586948729</c:v>
                </c:pt>
                <c:pt idx="122">
                  <c:v>-0.32013472206759552</c:v>
                </c:pt>
                <c:pt idx="123">
                  <c:v>-0.26138890600443965</c:v>
                </c:pt>
                <c:pt idx="124">
                  <c:v>-0.18482986796267245</c:v>
                </c:pt>
                <c:pt idx="125">
                  <c:v>-9.5674979865047624E-2</c:v>
                </c:pt>
                <c:pt idx="126">
                  <c:v>-6.7933208146629669E-17</c:v>
                </c:pt>
                <c:pt idx="127">
                  <c:v>9.5674979865047804E-2</c:v>
                </c:pt>
                <c:pt idx="128">
                  <c:v>0.18482986796267234</c:v>
                </c:pt>
                <c:pt idx="129">
                  <c:v>0.26138890600443954</c:v>
                </c:pt>
                <c:pt idx="130">
                  <c:v>0.32013472206759541</c:v>
                </c:pt>
                <c:pt idx="131">
                  <c:v>0.35706388586948729</c:v>
                </c:pt>
                <c:pt idx="132">
                  <c:v>0.36965973592534457</c:v>
                </c:pt>
              </c:numCache>
            </c:numRef>
          </c:xVal>
          <c:yVal>
            <c:numRef>
              <c:f>QS!$H$667:$H$799</c:f>
              <c:numCache>
                <c:formatCode>General</c:formatCode>
                <c:ptCount val="133"/>
                <c:pt idx="108">
                  <c:v>0</c:v>
                </c:pt>
                <c:pt idx="109">
                  <c:v>9.5674979865047666E-2</c:v>
                </c:pt>
                <c:pt idx="110">
                  <c:v>0.18482986796267226</c:v>
                </c:pt>
                <c:pt idx="111">
                  <c:v>0.26138890600443954</c:v>
                </c:pt>
                <c:pt idx="112">
                  <c:v>0.32013472206759552</c:v>
                </c:pt>
                <c:pt idx="113">
                  <c:v>0.35706388586948729</c:v>
                </c:pt>
                <c:pt idx="114">
                  <c:v>0.36965973592534457</c:v>
                </c:pt>
                <c:pt idx="115">
                  <c:v>0.35706388586948729</c:v>
                </c:pt>
                <c:pt idx="116">
                  <c:v>0.32013472206759552</c:v>
                </c:pt>
                <c:pt idx="117">
                  <c:v>0.26138890600443959</c:v>
                </c:pt>
                <c:pt idx="118">
                  <c:v>0.18482986796267226</c:v>
                </c:pt>
                <c:pt idx="119">
                  <c:v>9.5674979865047777E-2</c:v>
                </c:pt>
                <c:pt idx="120">
                  <c:v>4.5288805431086444E-17</c:v>
                </c:pt>
                <c:pt idx="121">
                  <c:v>-9.5674979865047513E-2</c:v>
                </c:pt>
                <c:pt idx="122">
                  <c:v>-0.18482986796267234</c:v>
                </c:pt>
                <c:pt idx="123">
                  <c:v>-0.26138890600443954</c:v>
                </c:pt>
                <c:pt idx="124">
                  <c:v>-0.32013472206759541</c:v>
                </c:pt>
                <c:pt idx="125">
                  <c:v>-0.35706388586948729</c:v>
                </c:pt>
                <c:pt idx="126">
                  <c:v>-0.36965973592534457</c:v>
                </c:pt>
                <c:pt idx="127">
                  <c:v>-0.35706388586948723</c:v>
                </c:pt>
                <c:pt idx="128">
                  <c:v>-0.32013472206759552</c:v>
                </c:pt>
                <c:pt idx="129">
                  <c:v>-0.26138890600443965</c:v>
                </c:pt>
                <c:pt idx="130">
                  <c:v>-0.18482986796267245</c:v>
                </c:pt>
                <c:pt idx="131">
                  <c:v>-9.5674979865047652E-2</c:v>
                </c:pt>
                <c:pt idx="132">
                  <c:v>-9.0577610862172888E-17</c:v>
                </c:pt>
              </c:numCache>
            </c:numRef>
          </c:yVal>
          <c:smooth val="1"/>
        </c:ser>
        <c:axId val="153054592"/>
        <c:axId val="191689856"/>
      </c:scatterChart>
      <c:valAx>
        <c:axId val="153054592"/>
        <c:scaling>
          <c:orientation val="minMax"/>
          <c:max val="2"/>
          <c:min val="-2"/>
        </c:scaling>
        <c:axPos val="b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91689856"/>
        <c:crosses val="autoZero"/>
        <c:crossBetween val="midCat"/>
      </c:valAx>
      <c:valAx>
        <c:axId val="191689856"/>
        <c:scaling>
          <c:orientation val="minMax"/>
          <c:max val="2"/>
          <c:min val="-2"/>
        </c:scaling>
        <c:axPos val="l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53054592"/>
        <c:crosses val="autoZero"/>
        <c:crossBetween val="midCat"/>
      </c:valAx>
    </c:plotArea>
    <c:legend>
      <c:legendPos val="r"/>
      <c:txPr>
        <a:bodyPr/>
        <a:lstStyle/>
        <a:p>
          <a:pPr>
            <a:defRPr b="1"/>
          </a:pPr>
          <a:endParaRPr lang="nl-NL"/>
        </a:p>
      </c:txPr>
    </c:legend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smoothMarker"/>
        <c:ser>
          <c:idx val="0"/>
          <c:order val="0"/>
          <c:tx>
            <c:strRef>
              <c:f>LS!$H$209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LS!$I$208:$M$208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LS!$I$209:$M$209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LS!$H$210</c:f>
              <c:strCache>
                <c:ptCount val="1"/>
                <c:pt idx="0">
                  <c:v>0,25</c:v>
                </c:pt>
              </c:strCache>
            </c:strRef>
          </c:tx>
          <c:marker>
            <c:symbol val="none"/>
          </c:marker>
          <c:xVal>
            <c:numRef>
              <c:f>LS!$I$208:$M$208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LS!$I$210:$M$210</c:f>
              <c:numCache>
                <c:formatCode>General</c:formatCode>
                <c:ptCount val="5"/>
                <c:pt idx="0">
                  <c:v>0.1065253254264234</c:v>
                </c:pt>
                <c:pt idx="1">
                  <c:v>0.36493465882169912</c:v>
                </c:pt>
                <c:pt idx="2">
                  <c:v>0.6574126580640457</c:v>
                </c:pt>
                <c:pt idx="3">
                  <c:v>0.84716269244119979</c:v>
                </c:pt>
                <c:pt idx="4">
                  <c:v>0.91139871810423012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LS!$H$211</c:f>
              <c:strCache>
                <c:ptCount val="1"/>
                <c:pt idx="0">
                  <c:v>0,5</c:v>
                </c:pt>
              </c:strCache>
            </c:strRef>
          </c:tx>
          <c:marker>
            <c:symbol val="none"/>
          </c:marker>
          <c:xVal>
            <c:numRef>
              <c:f>LS!$I$208:$M$208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LS!$I$211:$M$211</c:f>
              <c:numCache>
                <c:formatCode>General</c:formatCode>
                <c:ptCount val="5"/>
                <c:pt idx="0">
                  <c:v>0.51000000000000045</c:v>
                </c:pt>
                <c:pt idx="1">
                  <c:v>0.9293084497628018</c:v>
                </c:pt>
                <c:pt idx="2">
                  <c:v>0.95270742126419072</c:v>
                </c:pt>
                <c:pt idx="3">
                  <c:v>0.93653925175626118</c:v>
                </c:pt>
                <c:pt idx="4">
                  <c:v>0.94019802706576938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LS!$H$212</c:f>
              <c:strCache>
                <c:ptCount val="1"/>
                <c:pt idx="0">
                  <c:v>0,75</c:v>
                </c:pt>
              </c:strCache>
            </c:strRef>
          </c:tx>
          <c:marker>
            <c:symbol val="none"/>
          </c:marker>
          <c:xVal>
            <c:numRef>
              <c:f>LS!$I$208:$M$208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LS!$I$212:$M$212</c:f>
              <c:numCache>
                <c:formatCode>General</c:formatCode>
                <c:ptCount val="5"/>
                <c:pt idx="0">
                  <c:v>0.9141025797688701</c:v>
                </c:pt>
                <c:pt idx="1">
                  <c:v>0.980069973375574</c:v>
                </c:pt>
                <c:pt idx="2">
                  <c:v>0.95995524846287339</c:v>
                </c:pt>
                <c:pt idx="3">
                  <c:v>0.98995744162810262</c:v>
                </c:pt>
                <c:pt idx="4">
                  <c:v>0.98619486668716205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LS!$H$213</c:f>
              <c:strCache>
                <c:ptCount val="1"/>
                <c:pt idx="0">
                  <c:v>1</c:v>
                </c:pt>
              </c:strCache>
            </c:strRef>
          </c:tx>
          <c:marker>
            <c:symbol val="none"/>
          </c:marker>
          <c:xVal>
            <c:numRef>
              <c:f>LS!$I$208:$M$208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LS!$I$213:$M$213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yVal>
          <c:smooth val="1"/>
        </c:ser>
        <c:axId val="389372160"/>
        <c:axId val="389386240"/>
      </c:scatterChart>
      <c:valAx>
        <c:axId val="389372160"/>
        <c:scaling>
          <c:orientation val="minMax"/>
          <c:max val="5"/>
        </c:scaling>
        <c:axPos val="b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389386240"/>
        <c:crosses val="autoZero"/>
        <c:crossBetween val="midCat"/>
      </c:valAx>
      <c:valAx>
        <c:axId val="389386240"/>
        <c:scaling>
          <c:orientation val="minMax"/>
          <c:max val="1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389372160"/>
        <c:crosses val="autoZero"/>
        <c:crossBetween val="midCat"/>
      </c:valAx>
    </c:plotArea>
    <c:legend>
      <c:legendPos val="r"/>
      <c:txPr>
        <a:bodyPr/>
        <a:lstStyle/>
        <a:p>
          <a:pPr>
            <a:defRPr b="1"/>
          </a:pPr>
          <a:endParaRPr lang="nl-NL"/>
        </a:p>
      </c:txPr>
    </c:legend>
    <c:plotVisOnly val="1"/>
  </c:chart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smoothMarker"/>
        <c:ser>
          <c:idx val="0"/>
          <c:order val="0"/>
          <c:tx>
            <c:strRef>
              <c:f>LS!$I$208</c:f>
              <c:strCache>
                <c:ptCount val="1"/>
                <c:pt idx="0">
                  <c:v>1</c:v>
                </c:pt>
              </c:strCache>
            </c:strRef>
          </c:tx>
          <c:marker>
            <c:symbol val="none"/>
          </c:marker>
          <c:xVal>
            <c:numRef>
              <c:f>LS!$H$209:$H$213</c:f>
              <c:numCache>
                <c:formatCode>General</c:formatCode>
                <c:ptCount val="5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</c:numCache>
            </c:numRef>
          </c:xVal>
          <c:yVal>
            <c:numRef>
              <c:f>LS!$I$209:$I$213</c:f>
              <c:numCache>
                <c:formatCode>General</c:formatCode>
                <c:ptCount val="5"/>
                <c:pt idx="0">
                  <c:v>0</c:v>
                </c:pt>
                <c:pt idx="1">
                  <c:v>0.1065253254264234</c:v>
                </c:pt>
                <c:pt idx="2">
                  <c:v>0.51000000000000045</c:v>
                </c:pt>
                <c:pt idx="3">
                  <c:v>0.9141025797688701</c:v>
                </c:pt>
                <c:pt idx="4">
                  <c:v>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LS!$J$208</c:f>
              <c:strCache>
                <c:ptCount val="1"/>
                <c:pt idx="0">
                  <c:v>2</c:v>
                </c:pt>
              </c:strCache>
            </c:strRef>
          </c:tx>
          <c:marker>
            <c:symbol val="none"/>
          </c:marker>
          <c:xVal>
            <c:numRef>
              <c:f>LS!$H$209:$H$213</c:f>
              <c:numCache>
                <c:formatCode>General</c:formatCode>
                <c:ptCount val="5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</c:numCache>
            </c:numRef>
          </c:xVal>
          <c:yVal>
            <c:numRef>
              <c:f>LS!$J$209:$J$213</c:f>
              <c:numCache>
                <c:formatCode>General</c:formatCode>
                <c:ptCount val="5"/>
                <c:pt idx="0">
                  <c:v>0</c:v>
                </c:pt>
                <c:pt idx="1">
                  <c:v>0.36493465882169912</c:v>
                </c:pt>
                <c:pt idx="2">
                  <c:v>0.9293084497628018</c:v>
                </c:pt>
                <c:pt idx="3">
                  <c:v>0.980069973375574</c:v>
                </c:pt>
                <c:pt idx="4">
                  <c:v>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LS!$K$208</c:f>
              <c:strCache>
                <c:ptCount val="1"/>
                <c:pt idx="0">
                  <c:v>3</c:v>
                </c:pt>
              </c:strCache>
            </c:strRef>
          </c:tx>
          <c:marker>
            <c:symbol val="none"/>
          </c:marker>
          <c:xVal>
            <c:numRef>
              <c:f>LS!$H$209:$H$213</c:f>
              <c:numCache>
                <c:formatCode>General</c:formatCode>
                <c:ptCount val="5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</c:numCache>
            </c:numRef>
          </c:xVal>
          <c:yVal>
            <c:numRef>
              <c:f>LS!$K$209:$K$213</c:f>
              <c:numCache>
                <c:formatCode>General</c:formatCode>
                <c:ptCount val="5"/>
                <c:pt idx="0">
                  <c:v>0</c:v>
                </c:pt>
                <c:pt idx="1">
                  <c:v>0.6574126580640457</c:v>
                </c:pt>
                <c:pt idx="2">
                  <c:v>0.95270742126419072</c:v>
                </c:pt>
                <c:pt idx="3">
                  <c:v>0.95995524846287339</c:v>
                </c:pt>
                <c:pt idx="4">
                  <c:v>1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LS!$L$208</c:f>
              <c:strCache>
                <c:ptCount val="1"/>
                <c:pt idx="0">
                  <c:v>4</c:v>
                </c:pt>
              </c:strCache>
            </c:strRef>
          </c:tx>
          <c:marker>
            <c:symbol val="none"/>
          </c:marker>
          <c:xVal>
            <c:numRef>
              <c:f>LS!$H$209:$H$213</c:f>
              <c:numCache>
                <c:formatCode>General</c:formatCode>
                <c:ptCount val="5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</c:numCache>
            </c:numRef>
          </c:xVal>
          <c:yVal>
            <c:numRef>
              <c:f>LS!$L$209:$L$213</c:f>
              <c:numCache>
                <c:formatCode>General</c:formatCode>
                <c:ptCount val="5"/>
                <c:pt idx="0">
                  <c:v>0</c:v>
                </c:pt>
                <c:pt idx="1">
                  <c:v>0.84716269244119979</c:v>
                </c:pt>
                <c:pt idx="2">
                  <c:v>0.93653925175626118</c:v>
                </c:pt>
                <c:pt idx="3">
                  <c:v>0.98995744162810262</c:v>
                </c:pt>
                <c:pt idx="4">
                  <c:v>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LS!$M$208</c:f>
              <c:strCache>
                <c:ptCount val="1"/>
                <c:pt idx="0">
                  <c:v>5</c:v>
                </c:pt>
              </c:strCache>
            </c:strRef>
          </c:tx>
          <c:marker>
            <c:symbol val="none"/>
          </c:marker>
          <c:xVal>
            <c:numRef>
              <c:f>LS!$H$209:$H$213</c:f>
              <c:numCache>
                <c:formatCode>General</c:formatCode>
                <c:ptCount val="5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</c:numCache>
            </c:numRef>
          </c:xVal>
          <c:yVal>
            <c:numRef>
              <c:f>LS!$M$209:$M$213</c:f>
              <c:numCache>
                <c:formatCode>General</c:formatCode>
                <c:ptCount val="5"/>
                <c:pt idx="0">
                  <c:v>0</c:v>
                </c:pt>
                <c:pt idx="1">
                  <c:v>0.91139871810423012</c:v>
                </c:pt>
                <c:pt idx="2">
                  <c:v>0.94019802706576938</c:v>
                </c:pt>
                <c:pt idx="3">
                  <c:v>0.98619486668716205</c:v>
                </c:pt>
                <c:pt idx="4">
                  <c:v>1</c:v>
                </c:pt>
              </c:numCache>
            </c:numRef>
          </c:yVal>
          <c:smooth val="1"/>
        </c:ser>
        <c:axId val="389437696"/>
        <c:axId val="389468160"/>
      </c:scatterChart>
      <c:valAx>
        <c:axId val="389437696"/>
        <c:scaling>
          <c:orientation val="minMax"/>
          <c:max val="1"/>
        </c:scaling>
        <c:axPos val="b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389468160"/>
        <c:crosses val="autoZero"/>
        <c:crossBetween val="midCat"/>
        <c:majorUnit val="0.1"/>
      </c:valAx>
      <c:valAx>
        <c:axId val="389468160"/>
        <c:scaling>
          <c:orientation val="minMax"/>
          <c:max val="1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389437696"/>
        <c:crosses val="autoZero"/>
        <c:crossBetween val="midCat"/>
      </c:valAx>
    </c:plotArea>
    <c:legend>
      <c:legendPos val="r"/>
      <c:txPr>
        <a:bodyPr/>
        <a:lstStyle/>
        <a:p>
          <a:pPr>
            <a:defRPr b="1"/>
          </a:pPr>
          <a:endParaRPr lang="nl-NL"/>
        </a:p>
      </c:txPr>
    </c:legend>
    <c:plotVisOnly val="1"/>
  </c:chart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smoothMarker"/>
        <c:ser>
          <c:idx val="1"/>
          <c:order val="0"/>
          <c:tx>
            <c:strRef>
              <c:f>LS!$C$218</c:f>
              <c:strCache>
                <c:ptCount val="1"/>
                <c:pt idx="0">
                  <c:v>SIN pi()*X</c:v>
                </c:pt>
              </c:strCache>
            </c:strRef>
          </c:tx>
          <c:marker>
            <c:symbol val="none"/>
          </c:marker>
          <c:xVal>
            <c:numRef>
              <c:f>LS!$A$219:$A$319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</c:numCache>
            </c:numRef>
          </c:xVal>
          <c:yVal>
            <c:numRef>
              <c:f>LS!$C$219:$C$319</c:f>
              <c:numCache>
                <c:formatCode>General</c:formatCode>
                <c:ptCount val="101"/>
                <c:pt idx="0">
                  <c:v>0</c:v>
                </c:pt>
                <c:pt idx="1">
                  <c:v>4.4421521492722847E-2</c:v>
                </c:pt>
                <c:pt idx="2">
                  <c:v>8.8799204306807669E-2</c:v>
                </c:pt>
                <c:pt idx="3">
                  <c:v>0.13308925302709951</c:v>
                </c:pt>
                <c:pt idx="4">
                  <c:v>0.1772479587227139</c:v>
                </c:pt>
                <c:pt idx="5">
                  <c:v>0.22123174208247431</c:v>
                </c:pt>
                <c:pt idx="6">
                  <c:v>0.26499719642243125</c:v>
                </c:pt>
                <c:pt idx="7">
                  <c:v>0.30850113052301847</c:v>
                </c:pt>
                <c:pt idx="8">
                  <c:v>0.35170061125357238</c:v>
                </c:pt>
                <c:pt idx="9">
                  <c:v>0.39455300594214837</c:v>
                </c:pt>
                <c:pt idx="10">
                  <c:v>0.43701602444882104</c:v>
                </c:pt>
                <c:pt idx="11">
                  <c:v>0.47904776090094681</c:v>
                </c:pt>
                <c:pt idx="12">
                  <c:v>0.52060673504920041</c:v>
                </c:pt>
                <c:pt idx="13">
                  <c:v>0.56165193320357332</c:v>
                </c:pt>
                <c:pt idx="14">
                  <c:v>0.60214284870893409</c:v>
                </c:pt>
                <c:pt idx="15">
                  <c:v>0.64203952192020608</c:v>
                </c:pt>
                <c:pt idx="16">
                  <c:v>0.6813025796377139</c:v>
                </c:pt>
                <c:pt idx="17">
                  <c:v>0.71989327396377645</c:v>
                </c:pt>
                <c:pt idx="18">
                  <c:v>0.75777352054220493</c:v>
                </c:pt>
                <c:pt idx="19">
                  <c:v>0.79490593614296412</c:v>
                </c:pt>
                <c:pt idx="20">
                  <c:v>0.83125387555490704</c:v>
                </c:pt>
                <c:pt idx="21">
                  <c:v>0.86678146775017384</c:v>
                </c:pt>
                <c:pt idx="22">
                  <c:v>0.901453651284566</c:v>
                </c:pt>
                <c:pt idx="23">
                  <c:v>0.93523620889895853</c:v>
                </c:pt>
                <c:pt idx="24">
                  <c:v>0.96809580128760353</c:v>
                </c:pt>
                <c:pt idx="25">
                  <c:v>1.0000000000000002</c:v>
                </c:pt>
                <c:pt idx="26">
                  <c:v>1.0309173194438599</c:v>
                </c:pt>
                <c:pt idx="27">
                  <c:v>1.0608172479575853</c:v>
                </c:pt>
                <c:pt idx="28">
                  <c:v>1.0896702779215945</c:v>
                </c:pt>
                <c:pt idx="29">
                  <c:v>1.1174479348787825</c:v>
                </c:pt>
                <c:pt idx="30">
                  <c:v>1.1441228056353689</c:v>
                </c:pt>
                <c:pt idx="31">
                  <c:v>1.1696685653144137</c:v>
                </c:pt>
                <c:pt idx="32">
                  <c:v>1.1940600033352902</c:v>
                </c:pt>
                <c:pt idx="33">
                  <c:v>1.2172730482934861</c:v>
                </c:pt>
                <c:pt idx="34">
                  <c:v>1.2392847917161727</c:v>
                </c:pt>
                <c:pt idx="35">
                  <c:v>1.2600735106701013</c:v>
                </c:pt>
                <c:pt idx="36">
                  <c:v>1.2796186891995172</c:v>
                </c:pt>
                <c:pt idx="37">
                  <c:v>1.2979010385729297</c:v>
                </c:pt>
                <c:pt idx="38">
                  <c:v>1.314902516318762</c:v>
                </c:pt>
                <c:pt idx="39">
                  <c:v>1.3306063440310925</c:v>
                </c:pt>
                <c:pt idx="40">
                  <c:v>1.344997023927915</c:v>
                </c:pt>
                <c:pt idx="41">
                  <c:v>1.3580603541455794</c:v>
                </c:pt>
                <c:pt idx="42">
                  <c:v>1.3697834427543152</c:v>
                </c:pt>
                <c:pt idx="43">
                  <c:v>1.3801547204810121</c:v>
                </c:pt>
                <c:pt idx="44">
                  <c:v>1.3891639521266927</c:v>
                </c:pt>
                <c:pt idx="45">
                  <c:v>1.3968022466674208</c:v>
                </c:pt>
                <c:pt idx="46">
                  <c:v>1.403062066028667</c:v>
                </c:pt>
                <c:pt idx="47">
                  <c:v>1.4079372325244792</c:v>
                </c:pt>
                <c:pt idx="48">
                  <c:v>1.4114229349541114</c:v>
                </c:pt>
                <c:pt idx="49">
                  <c:v>1.4135157333501003</c:v>
                </c:pt>
                <c:pt idx="50">
                  <c:v>1.4142135623730951</c:v>
                </c:pt>
                <c:pt idx="51">
                  <c:v>1.4135157333501003</c:v>
                </c:pt>
                <c:pt idx="52">
                  <c:v>1.4114229349541114</c:v>
                </c:pt>
                <c:pt idx="53">
                  <c:v>1.407937232524479</c:v>
                </c:pt>
                <c:pt idx="54">
                  <c:v>1.4030620660286668</c:v>
                </c:pt>
                <c:pt idx="55">
                  <c:v>1.3968022466674204</c:v>
                </c:pt>
                <c:pt idx="56">
                  <c:v>1.3891639521266923</c:v>
                </c:pt>
                <c:pt idx="57">
                  <c:v>1.3801547204810116</c:v>
                </c:pt>
                <c:pt idx="58">
                  <c:v>1.3697834427543147</c:v>
                </c:pt>
                <c:pt idx="59">
                  <c:v>1.3580603541455787</c:v>
                </c:pt>
                <c:pt idx="60">
                  <c:v>1.3449970239279143</c:v>
                </c:pt>
                <c:pt idx="61">
                  <c:v>1.330606344031092</c:v>
                </c:pt>
                <c:pt idx="62">
                  <c:v>1.3149025163187615</c:v>
                </c:pt>
                <c:pt idx="63">
                  <c:v>1.297901038572929</c:v>
                </c:pt>
                <c:pt idx="64">
                  <c:v>1.2796186891995165</c:v>
                </c:pt>
                <c:pt idx="65">
                  <c:v>1.2600735106701004</c:v>
                </c:pt>
                <c:pt idx="66">
                  <c:v>1.2392847917161716</c:v>
                </c:pt>
                <c:pt idx="67">
                  <c:v>1.2172730482934855</c:v>
                </c:pt>
                <c:pt idx="68">
                  <c:v>1.1940600033352891</c:v>
                </c:pt>
                <c:pt idx="69">
                  <c:v>1.1696685653144125</c:v>
                </c:pt>
                <c:pt idx="70">
                  <c:v>1.1441228056353676</c:v>
                </c:pt>
                <c:pt idx="71">
                  <c:v>1.1174479348787814</c:v>
                </c:pt>
                <c:pt idx="72">
                  <c:v>1.0896702779215932</c:v>
                </c:pt>
                <c:pt idx="73">
                  <c:v>1.0608172479575839</c:v>
                </c:pt>
                <c:pt idx="74">
                  <c:v>1.0309173194438586</c:v>
                </c:pt>
                <c:pt idx="75">
                  <c:v>0.99999999999999889</c:v>
                </c:pt>
                <c:pt idx="76">
                  <c:v>0.96809580128760186</c:v>
                </c:pt>
                <c:pt idx="77">
                  <c:v>0.93523620889895676</c:v>
                </c:pt>
                <c:pt idx="78">
                  <c:v>0.90145365128456412</c:v>
                </c:pt>
                <c:pt idx="79">
                  <c:v>0.86678146775017206</c:v>
                </c:pt>
                <c:pt idx="80">
                  <c:v>0.83125387555490549</c:v>
                </c:pt>
                <c:pt idx="81">
                  <c:v>0.79490593614296234</c:v>
                </c:pt>
                <c:pt idx="82">
                  <c:v>0.75777352054220337</c:v>
                </c:pt>
                <c:pt idx="83">
                  <c:v>0.71989327396377456</c:v>
                </c:pt>
                <c:pt idx="84">
                  <c:v>0.68130257963771212</c:v>
                </c:pt>
                <c:pt idx="85">
                  <c:v>0.64203952192020408</c:v>
                </c:pt>
                <c:pt idx="86">
                  <c:v>0.6021428487089322</c:v>
                </c:pt>
                <c:pt idx="87">
                  <c:v>0.56165193320357121</c:v>
                </c:pt>
                <c:pt idx="88">
                  <c:v>0.52060673504919841</c:v>
                </c:pt>
                <c:pt idx="89">
                  <c:v>0.47904776090094447</c:v>
                </c:pt>
                <c:pt idx="90">
                  <c:v>0.43701602444881887</c:v>
                </c:pt>
                <c:pt idx="91">
                  <c:v>0.39455300594214571</c:v>
                </c:pt>
                <c:pt idx="92">
                  <c:v>0.35170061125356999</c:v>
                </c:pt>
                <c:pt idx="93">
                  <c:v>0.30850113052301631</c:v>
                </c:pt>
                <c:pt idx="94">
                  <c:v>0.26499719642242869</c:v>
                </c:pt>
                <c:pt idx="95">
                  <c:v>0.22123174208247198</c:v>
                </c:pt>
                <c:pt idx="96">
                  <c:v>0.17724795872271121</c:v>
                </c:pt>
                <c:pt idx="97">
                  <c:v>0.13308925302709707</c:v>
                </c:pt>
                <c:pt idx="98">
                  <c:v>8.8799204306804824E-2</c:v>
                </c:pt>
                <c:pt idx="99">
                  <c:v>4.4421521492720259E-2</c:v>
                </c:pt>
                <c:pt idx="100">
                  <c:v>-2.9669227612823289E-15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LS!$D$218</c:f>
              <c:strCache>
                <c:ptCount val="1"/>
                <c:pt idx="0">
                  <c:v>SIN 2pi()*X</c:v>
                </c:pt>
              </c:strCache>
            </c:strRef>
          </c:tx>
          <c:marker>
            <c:symbol val="none"/>
          </c:marker>
          <c:xVal>
            <c:numRef>
              <c:f>LS!$A$219:$A$319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</c:numCache>
            </c:numRef>
          </c:xVal>
          <c:yVal>
            <c:numRef>
              <c:f>LS!$D$219:$D$319</c:f>
              <c:numCache>
                <c:formatCode>General</c:formatCode>
                <c:ptCount val="101"/>
                <c:pt idx="0">
                  <c:v>0</c:v>
                </c:pt>
                <c:pt idx="1">
                  <c:v>8.8799204306807669E-2</c:v>
                </c:pt>
                <c:pt idx="2">
                  <c:v>0.1772479587227139</c:v>
                </c:pt>
                <c:pt idx="3">
                  <c:v>0.26499719642243119</c:v>
                </c:pt>
                <c:pt idx="4">
                  <c:v>0.35170061125357238</c:v>
                </c:pt>
                <c:pt idx="5">
                  <c:v>0.43701602444882104</c:v>
                </c:pt>
                <c:pt idx="6">
                  <c:v>0.52060673504920063</c:v>
                </c:pt>
                <c:pt idx="7">
                  <c:v>0.6021428487089342</c:v>
                </c:pt>
                <c:pt idx="8">
                  <c:v>0.6813025796377139</c:v>
                </c:pt>
                <c:pt idx="9">
                  <c:v>0.75777352054220493</c:v>
                </c:pt>
                <c:pt idx="10">
                  <c:v>0.83125387555490693</c:v>
                </c:pt>
                <c:pt idx="11">
                  <c:v>0.90145365128456567</c:v>
                </c:pt>
                <c:pt idx="12">
                  <c:v>0.96809580128760309</c:v>
                </c:pt>
                <c:pt idx="13">
                  <c:v>1.0309173194438597</c:v>
                </c:pt>
                <c:pt idx="14">
                  <c:v>1.0896702779215943</c:v>
                </c:pt>
                <c:pt idx="15">
                  <c:v>1.1441228056353687</c:v>
                </c:pt>
                <c:pt idx="16">
                  <c:v>1.1940600033352899</c:v>
                </c:pt>
                <c:pt idx="17">
                  <c:v>1.2392847917161725</c:v>
                </c:pt>
                <c:pt idx="18">
                  <c:v>1.2796186891995169</c:v>
                </c:pt>
                <c:pt idx="19">
                  <c:v>1.314902516318762</c:v>
                </c:pt>
                <c:pt idx="20">
                  <c:v>1.3449970239279148</c:v>
                </c:pt>
                <c:pt idx="21">
                  <c:v>1.3697834427543152</c:v>
                </c:pt>
                <c:pt idx="22">
                  <c:v>1.3891639521266925</c:v>
                </c:pt>
                <c:pt idx="23">
                  <c:v>1.403062066028667</c:v>
                </c:pt>
                <c:pt idx="24">
                  <c:v>1.4114229349541114</c:v>
                </c:pt>
                <c:pt idx="25">
                  <c:v>1.4142135623730951</c:v>
                </c:pt>
                <c:pt idx="26">
                  <c:v>1.4114229349541114</c:v>
                </c:pt>
                <c:pt idx="27">
                  <c:v>1.4030620660286668</c:v>
                </c:pt>
                <c:pt idx="28">
                  <c:v>1.3891639521266925</c:v>
                </c:pt>
                <c:pt idx="29">
                  <c:v>1.3697834427543147</c:v>
                </c:pt>
                <c:pt idx="30">
                  <c:v>1.3449970239279145</c:v>
                </c:pt>
                <c:pt idx="31">
                  <c:v>1.3149025163187615</c:v>
                </c:pt>
                <c:pt idx="32">
                  <c:v>1.2796186891995165</c:v>
                </c:pt>
                <c:pt idx="33">
                  <c:v>1.239284791716172</c:v>
                </c:pt>
                <c:pt idx="34">
                  <c:v>1.1940600033352895</c:v>
                </c:pt>
                <c:pt idx="35">
                  <c:v>1.1441228056353681</c:v>
                </c:pt>
                <c:pt idx="36">
                  <c:v>1.0896702779215937</c:v>
                </c:pt>
                <c:pt idx="37">
                  <c:v>1.030917319443859</c:v>
                </c:pt>
                <c:pt idx="38">
                  <c:v>0.96809580128760231</c:v>
                </c:pt>
                <c:pt idx="39">
                  <c:v>0.90145365128456456</c:v>
                </c:pt>
                <c:pt idx="40">
                  <c:v>0.83125387555490549</c:v>
                </c:pt>
                <c:pt idx="41">
                  <c:v>0.75777352054220337</c:v>
                </c:pt>
                <c:pt idx="42">
                  <c:v>0.68130257963771212</c:v>
                </c:pt>
                <c:pt idx="43">
                  <c:v>0.60214284870893287</c:v>
                </c:pt>
                <c:pt idx="44">
                  <c:v>0.52060673504919908</c:v>
                </c:pt>
                <c:pt idx="45">
                  <c:v>0.43701602444881948</c:v>
                </c:pt>
                <c:pt idx="46">
                  <c:v>0.35170061125357055</c:v>
                </c:pt>
                <c:pt idx="47">
                  <c:v>0.2649971964224293</c:v>
                </c:pt>
                <c:pt idx="48">
                  <c:v>0.17724795872271182</c:v>
                </c:pt>
                <c:pt idx="49">
                  <c:v>8.8799204306805449E-2</c:v>
                </c:pt>
                <c:pt idx="50">
                  <c:v>-1.710848794335309E-15</c:v>
                </c:pt>
                <c:pt idx="51">
                  <c:v>-8.8799204306809487E-2</c:v>
                </c:pt>
                <c:pt idx="52">
                  <c:v>-0.17724795872271581</c:v>
                </c:pt>
                <c:pt idx="53">
                  <c:v>-0.2649971964224333</c:v>
                </c:pt>
                <c:pt idx="54">
                  <c:v>-0.35170061125357449</c:v>
                </c:pt>
                <c:pt idx="55">
                  <c:v>-0.43701602444882331</c:v>
                </c:pt>
                <c:pt idx="56">
                  <c:v>-0.52060673504920285</c:v>
                </c:pt>
                <c:pt idx="57">
                  <c:v>-0.60214284870893642</c:v>
                </c:pt>
                <c:pt idx="58">
                  <c:v>-0.68130257963771623</c:v>
                </c:pt>
                <c:pt idx="59">
                  <c:v>-0.7577735205422067</c:v>
                </c:pt>
                <c:pt idx="60">
                  <c:v>-0.83125387555490882</c:v>
                </c:pt>
                <c:pt idx="61">
                  <c:v>-0.90145365128456767</c:v>
                </c:pt>
                <c:pt idx="62">
                  <c:v>-0.96809580128760508</c:v>
                </c:pt>
                <c:pt idx="63">
                  <c:v>-1.0309173194438617</c:v>
                </c:pt>
                <c:pt idx="64">
                  <c:v>-1.0896702779215961</c:v>
                </c:pt>
                <c:pt idx="65">
                  <c:v>-1.1441228056353707</c:v>
                </c:pt>
                <c:pt idx="66">
                  <c:v>-1.1940600033352915</c:v>
                </c:pt>
                <c:pt idx="67">
                  <c:v>-1.2392847917161736</c:v>
                </c:pt>
                <c:pt idx="68">
                  <c:v>-1.2796186891995183</c:v>
                </c:pt>
                <c:pt idx="69">
                  <c:v>-1.3149025163187629</c:v>
                </c:pt>
                <c:pt idx="70">
                  <c:v>-1.3449970239279159</c:v>
                </c:pt>
                <c:pt idx="71">
                  <c:v>-1.3697834427543158</c:v>
                </c:pt>
                <c:pt idx="72">
                  <c:v>-1.3891639521266932</c:v>
                </c:pt>
                <c:pt idx="73">
                  <c:v>-1.4030620660286672</c:v>
                </c:pt>
                <c:pt idx="74">
                  <c:v>-1.4114229349541119</c:v>
                </c:pt>
                <c:pt idx="75">
                  <c:v>-1.4142135623730951</c:v>
                </c:pt>
                <c:pt idx="76">
                  <c:v>-1.4114229349541112</c:v>
                </c:pt>
                <c:pt idx="77">
                  <c:v>-1.4030620660286666</c:v>
                </c:pt>
                <c:pt idx="78">
                  <c:v>-1.3891639521266916</c:v>
                </c:pt>
                <c:pt idx="79">
                  <c:v>-1.3697834427543141</c:v>
                </c:pt>
                <c:pt idx="80">
                  <c:v>-1.3449970239279136</c:v>
                </c:pt>
                <c:pt idx="81">
                  <c:v>-1.3149025163187604</c:v>
                </c:pt>
                <c:pt idx="82">
                  <c:v>-1.2796186891995154</c:v>
                </c:pt>
                <c:pt idx="83">
                  <c:v>-1.2392847917161702</c:v>
                </c:pt>
                <c:pt idx="84">
                  <c:v>-1.1940600033352877</c:v>
                </c:pt>
                <c:pt idx="85">
                  <c:v>-1.1441228056353658</c:v>
                </c:pt>
                <c:pt idx="86">
                  <c:v>-1.0896702779215919</c:v>
                </c:pt>
                <c:pt idx="87">
                  <c:v>-1.0309173194438566</c:v>
                </c:pt>
                <c:pt idx="88">
                  <c:v>-0.96809580128760009</c:v>
                </c:pt>
                <c:pt idx="89">
                  <c:v>-0.90145365128456167</c:v>
                </c:pt>
                <c:pt idx="90">
                  <c:v>-0.83125387555490315</c:v>
                </c:pt>
                <c:pt idx="91">
                  <c:v>-0.75777352054220026</c:v>
                </c:pt>
                <c:pt idx="92">
                  <c:v>-0.68130257963770957</c:v>
                </c:pt>
                <c:pt idx="93">
                  <c:v>-0.60214284870893009</c:v>
                </c:pt>
                <c:pt idx="94">
                  <c:v>-0.52060673504919575</c:v>
                </c:pt>
                <c:pt idx="95">
                  <c:v>-0.43701602444881665</c:v>
                </c:pt>
                <c:pt idx="96">
                  <c:v>-0.35170061125356705</c:v>
                </c:pt>
                <c:pt idx="97">
                  <c:v>-0.26499719642242636</c:v>
                </c:pt>
                <c:pt idx="98">
                  <c:v>-0.17724795872270824</c:v>
                </c:pt>
                <c:pt idx="99">
                  <c:v>-8.8799204306802507E-2</c:v>
                </c:pt>
                <c:pt idx="100">
                  <c:v>5.9338455225646578E-15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LS!$E$218</c:f>
              <c:strCache>
                <c:ptCount val="1"/>
                <c:pt idx="0">
                  <c:v>SIN 3pi()*X</c:v>
                </c:pt>
              </c:strCache>
            </c:strRef>
          </c:tx>
          <c:marker>
            <c:symbol val="none"/>
          </c:marker>
          <c:xVal>
            <c:numRef>
              <c:f>LS!$A$219:$A$319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</c:numCache>
            </c:numRef>
          </c:xVal>
          <c:yVal>
            <c:numRef>
              <c:f>LS!$E$219:$E$319</c:f>
              <c:numCache>
                <c:formatCode>General</c:formatCode>
                <c:ptCount val="101"/>
                <c:pt idx="0">
                  <c:v>0</c:v>
                </c:pt>
                <c:pt idx="1">
                  <c:v>0.13308925302709954</c:v>
                </c:pt>
                <c:pt idx="2">
                  <c:v>0.26499719642243125</c:v>
                </c:pt>
                <c:pt idx="3">
                  <c:v>0.39455300594214832</c:v>
                </c:pt>
                <c:pt idx="4">
                  <c:v>0.52060673504920063</c:v>
                </c:pt>
                <c:pt idx="5">
                  <c:v>0.64203952192020608</c:v>
                </c:pt>
                <c:pt idx="6">
                  <c:v>0.75777352054220493</c:v>
                </c:pt>
                <c:pt idx="7">
                  <c:v>0.86678146775017362</c:v>
                </c:pt>
                <c:pt idx="8">
                  <c:v>0.96809580128760342</c:v>
                </c:pt>
                <c:pt idx="9">
                  <c:v>1.060817247957585</c:v>
                </c:pt>
                <c:pt idx="10">
                  <c:v>1.1441228056353687</c:v>
                </c:pt>
                <c:pt idx="11">
                  <c:v>1.2172730482934859</c:v>
                </c:pt>
                <c:pt idx="12">
                  <c:v>1.2796186891995169</c:v>
                </c:pt>
                <c:pt idx="13">
                  <c:v>1.330606344031092</c:v>
                </c:pt>
                <c:pt idx="14">
                  <c:v>1.369783442754315</c:v>
                </c:pt>
                <c:pt idx="15">
                  <c:v>1.3968022466674208</c:v>
                </c:pt>
                <c:pt idx="16">
                  <c:v>1.4114229349541114</c:v>
                </c:pt>
                <c:pt idx="17">
                  <c:v>1.4135157333501003</c:v>
                </c:pt>
                <c:pt idx="18">
                  <c:v>1.4030620660286668</c:v>
                </c:pt>
                <c:pt idx="19">
                  <c:v>1.3801547204810118</c:v>
                </c:pt>
                <c:pt idx="20">
                  <c:v>1.3449970239279145</c:v>
                </c:pt>
                <c:pt idx="21">
                  <c:v>1.2979010385729293</c:v>
                </c:pt>
                <c:pt idx="22">
                  <c:v>1.239284791716172</c:v>
                </c:pt>
                <c:pt idx="23">
                  <c:v>1.169668565314413</c:v>
                </c:pt>
                <c:pt idx="24">
                  <c:v>1.0896702779215937</c:v>
                </c:pt>
                <c:pt idx="25">
                  <c:v>0.99999999999999922</c:v>
                </c:pt>
                <c:pt idx="26">
                  <c:v>0.90145365128456545</c:v>
                </c:pt>
                <c:pt idx="27">
                  <c:v>0.79490593614296345</c:v>
                </c:pt>
                <c:pt idx="28">
                  <c:v>0.68130257963771323</c:v>
                </c:pt>
                <c:pt idx="29">
                  <c:v>0.56165193320357232</c:v>
                </c:pt>
                <c:pt idx="30">
                  <c:v>0.43701602444882004</c:v>
                </c:pt>
                <c:pt idx="31">
                  <c:v>0.30850113052301692</c:v>
                </c:pt>
                <c:pt idx="32">
                  <c:v>0.17724795872271304</c:v>
                </c:pt>
                <c:pt idx="33">
                  <c:v>4.4421521492721515E-2</c:v>
                </c:pt>
                <c:pt idx="34">
                  <c:v>-8.8799204306809487E-2</c:v>
                </c:pt>
                <c:pt idx="35">
                  <c:v>-0.22123174208247601</c:v>
                </c:pt>
                <c:pt idx="36">
                  <c:v>-0.35170061125357388</c:v>
                </c:pt>
                <c:pt idx="37">
                  <c:v>-0.47904776090094886</c:v>
                </c:pt>
                <c:pt idx="38">
                  <c:v>-0.60214284870893642</c:v>
                </c:pt>
                <c:pt idx="39">
                  <c:v>-0.71989327396377845</c:v>
                </c:pt>
                <c:pt idx="40">
                  <c:v>-0.83125387555490882</c:v>
                </c:pt>
                <c:pt idx="41">
                  <c:v>-0.93523620889896042</c:v>
                </c:pt>
                <c:pt idx="42">
                  <c:v>-1.0309173194438621</c:v>
                </c:pt>
                <c:pt idx="43">
                  <c:v>-1.1174479348787836</c:v>
                </c:pt>
                <c:pt idx="44">
                  <c:v>-1.1940600033352911</c:v>
                </c:pt>
                <c:pt idx="45">
                  <c:v>-1.260073510670102</c:v>
                </c:pt>
                <c:pt idx="46">
                  <c:v>-1.3149025163187629</c:v>
                </c:pt>
                <c:pt idx="47">
                  <c:v>-1.3580603541455798</c:v>
                </c:pt>
                <c:pt idx="48">
                  <c:v>-1.3891639521266932</c:v>
                </c:pt>
                <c:pt idx="49">
                  <c:v>-1.4079372325244792</c:v>
                </c:pt>
                <c:pt idx="50">
                  <c:v>-1.4142135623730951</c:v>
                </c:pt>
                <c:pt idx="51">
                  <c:v>-1.4079372325244788</c:v>
                </c:pt>
                <c:pt idx="52">
                  <c:v>-1.3891639521266919</c:v>
                </c:pt>
                <c:pt idx="53">
                  <c:v>-1.3580603541455782</c:v>
                </c:pt>
                <c:pt idx="54">
                  <c:v>-1.3149025163187609</c:v>
                </c:pt>
                <c:pt idx="55">
                  <c:v>-1.2600735106700995</c:v>
                </c:pt>
                <c:pt idx="56">
                  <c:v>-1.1940600033352877</c:v>
                </c:pt>
                <c:pt idx="57">
                  <c:v>-1.1174479348787794</c:v>
                </c:pt>
                <c:pt idx="58">
                  <c:v>-1.0309173194438574</c:v>
                </c:pt>
                <c:pt idx="59">
                  <c:v>-0.93523620889895598</c:v>
                </c:pt>
                <c:pt idx="60">
                  <c:v>-0.83125387555490415</c:v>
                </c:pt>
                <c:pt idx="61">
                  <c:v>-0.71989327396377301</c:v>
                </c:pt>
                <c:pt idx="62">
                  <c:v>-0.6021428487089312</c:v>
                </c:pt>
                <c:pt idx="63">
                  <c:v>-0.47904776090094342</c:v>
                </c:pt>
                <c:pt idx="64">
                  <c:v>-0.35170061125356827</c:v>
                </c:pt>
                <c:pt idx="65">
                  <c:v>-0.22123174208246843</c:v>
                </c:pt>
                <c:pt idx="66">
                  <c:v>-8.8799204306802507E-2</c:v>
                </c:pt>
                <c:pt idx="67">
                  <c:v>4.4421521492727274E-2</c:v>
                </c:pt>
                <c:pt idx="68">
                  <c:v>0.17724795872271876</c:v>
                </c:pt>
                <c:pt idx="69">
                  <c:v>0.30850113052302253</c:v>
                </c:pt>
                <c:pt idx="70">
                  <c:v>0.43701602444882554</c:v>
                </c:pt>
                <c:pt idx="71">
                  <c:v>0.56165193320357698</c:v>
                </c:pt>
                <c:pt idx="72">
                  <c:v>0.68130257963771879</c:v>
                </c:pt>
                <c:pt idx="73">
                  <c:v>0.79490593614296812</c:v>
                </c:pt>
                <c:pt idx="74">
                  <c:v>0.90145365128457078</c:v>
                </c:pt>
                <c:pt idx="75">
                  <c:v>1.0000000000000042</c:v>
                </c:pt>
                <c:pt idx="76">
                  <c:v>1.0896702779215985</c:v>
                </c:pt>
                <c:pt idx="77">
                  <c:v>1.1696685653144165</c:v>
                </c:pt>
                <c:pt idx="78">
                  <c:v>1.2392847917161753</c:v>
                </c:pt>
                <c:pt idx="79">
                  <c:v>1.2979010385729317</c:v>
                </c:pt>
                <c:pt idx="80">
                  <c:v>1.3449970239279161</c:v>
                </c:pt>
                <c:pt idx="81">
                  <c:v>1.3801547204810132</c:v>
                </c:pt>
                <c:pt idx="82">
                  <c:v>1.4030620660286677</c:v>
                </c:pt>
                <c:pt idx="83">
                  <c:v>1.4135157333501005</c:v>
                </c:pt>
                <c:pt idx="84">
                  <c:v>1.411422934954111</c:v>
                </c:pt>
                <c:pt idx="85">
                  <c:v>1.3968022466674193</c:v>
                </c:pt>
                <c:pt idx="86">
                  <c:v>1.3697834427543136</c:v>
                </c:pt>
                <c:pt idx="87">
                  <c:v>1.3306063440310898</c:v>
                </c:pt>
                <c:pt idx="88">
                  <c:v>1.2796186891995143</c:v>
                </c:pt>
                <c:pt idx="89">
                  <c:v>1.2172730482934822</c:v>
                </c:pt>
                <c:pt idx="90">
                  <c:v>1.1441228056353645</c:v>
                </c:pt>
                <c:pt idx="91">
                  <c:v>1.060817247957579</c:v>
                </c:pt>
                <c:pt idx="92">
                  <c:v>0.96809580128759742</c:v>
                </c:pt>
                <c:pt idx="93">
                  <c:v>0.86678146775016784</c:v>
                </c:pt>
                <c:pt idx="94">
                  <c:v>0.75777352054219727</c:v>
                </c:pt>
                <c:pt idx="95">
                  <c:v>0.64203952192020108</c:v>
                </c:pt>
                <c:pt idx="96">
                  <c:v>0.52060673504919353</c:v>
                </c:pt>
                <c:pt idx="97">
                  <c:v>0.39455300594214188</c:v>
                </c:pt>
                <c:pt idx="98">
                  <c:v>0.26499719642242286</c:v>
                </c:pt>
                <c:pt idx="99">
                  <c:v>0.13308925302709179</c:v>
                </c:pt>
                <c:pt idx="100">
                  <c:v>-9.528805267320497E-15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LS!$F$218</c:f>
              <c:strCache>
                <c:ptCount val="1"/>
                <c:pt idx="0">
                  <c:v>SIN 4pi()*X</c:v>
                </c:pt>
              </c:strCache>
            </c:strRef>
          </c:tx>
          <c:marker>
            <c:symbol val="none"/>
          </c:marker>
          <c:xVal>
            <c:numRef>
              <c:f>LS!$A$219:$A$319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</c:numCache>
            </c:numRef>
          </c:xVal>
          <c:yVal>
            <c:numRef>
              <c:f>LS!$F$219:$F$319</c:f>
              <c:numCache>
                <c:formatCode>General</c:formatCode>
                <c:ptCount val="101"/>
                <c:pt idx="0">
                  <c:v>0</c:v>
                </c:pt>
                <c:pt idx="1">
                  <c:v>0.1772479587227139</c:v>
                </c:pt>
                <c:pt idx="2">
                  <c:v>0.35170061125357238</c:v>
                </c:pt>
                <c:pt idx="3">
                  <c:v>0.52060673504920052</c:v>
                </c:pt>
                <c:pt idx="4">
                  <c:v>0.6813025796377139</c:v>
                </c:pt>
                <c:pt idx="5">
                  <c:v>0.83125387555490693</c:v>
                </c:pt>
                <c:pt idx="6">
                  <c:v>0.96809580128760342</c:v>
                </c:pt>
                <c:pt idx="7">
                  <c:v>1.0896702779215945</c:v>
                </c:pt>
                <c:pt idx="8">
                  <c:v>1.1940600033352899</c:v>
                </c:pt>
                <c:pt idx="9">
                  <c:v>1.2796186891995169</c:v>
                </c:pt>
                <c:pt idx="10">
                  <c:v>1.3449970239279148</c:v>
                </c:pt>
                <c:pt idx="11">
                  <c:v>1.3891639521266925</c:v>
                </c:pt>
                <c:pt idx="12">
                  <c:v>1.4114229349541114</c:v>
                </c:pt>
                <c:pt idx="13">
                  <c:v>1.4114229349541114</c:v>
                </c:pt>
                <c:pt idx="14">
                  <c:v>1.3891639521266925</c:v>
                </c:pt>
                <c:pt idx="15">
                  <c:v>1.3449970239279148</c:v>
                </c:pt>
                <c:pt idx="16">
                  <c:v>1.2796186891995169</c:v>
                </c:pt>
                <c:pt idx="17">
                  <c:v>1.1940600033352899</c:v>
                </c:pt>
                <c:pt idx="18">
                  <c:v>1.0896702779215945</c:v>
                </c:pt>
                <c:pt idx="19">
                  <c:v>0.96809580128760309</c:v>
                </c:pt>
                <c:pt idx="20">
                  <c:v>0.83125387555490649</c:v>
                </c:pt>
                <c:pt idx="21">
                  <c:v>0.68130257963771323</c:v>
                </c:pt>
                <c:pt idx="22">
                  <c:v>0.52060673504919963</c:v>
                </c:pt>
                <c:pt idx="23">
                  <c:v>0.35170061125357122</c:v>
                </c:pt>
                <c:pt idx="24">
                  <c:v>0.1772479587227124</c:v>
                </c:pt>
                <c:pt idx="25">
                  <c:v>-1.0828118108617988E-15</c:v>
                </c:pt>
                <c:pt idx="26">
                  <c:v>-0.17724795872271457</c:v>
                </c:pt>
                <c:pt idx="27">
                  <c:v>-0.35170061125357327</c:v>
                </c:pt>
                <c:pt idx="28">
                  <c:v>-0.52060673504920163</c:v>
                </c:pt>
                <c:pt idx="29">
                  <c:v>-0.68130257963771512</c:v>
                </c:pt>
                <c:pt idx="30">
                  <c:v>-0.83125387555490837</c:v>
                </c:pt>
                <c:pt idx="31">
                  <c:v>-0.96809580128760464</c:v>
                </c:pt>
                <c:pt idx="32">
                  <c:v>-1.0896702779215954</c:v>
                </c:pt>
                <c:pt idx="33">
                  <c:v>-1.1940600033352911</c:v>
                </c:pt>
                <c:pt idx="34">
                  <c:v>-1.2796186891995178</c:v>
                </c:pt>
                <c:pt idx="35">
                  <c:v>-1.3449970239279154</c:v>
                </c:pt>
                <c:pt idx="36">
                  <c:v>-1.389163952126693</c:v>
                </c:pt>
                <c:pt idx="37">
                  <c:v>-1.4114229349541116</c:v>
                </c:pt>
                <c:pt idx="38">
                  <c:v>-1.4114229349541114</c:v>
                </c:pt>
                <c:pt idx="39">
                  <c:v>-1.3891639521266919</c:v>
                </c:pt>
                <c:pt idx="40">
                  <c:v>-1.3449970239279136</c:v>
                </c:pt>
                <c:pt idx="41">
                  <c:v>-1.2796186891995154</c:v>
                </c:pt>
                <c:pt idx="42">
                  <c:v>-1.1940600033352877</c:v>
                </c:pt>
                <c:pt idx="43">
                  <c:v>-1.0896702779215925</c:v>
                </c:pt>
                <c:pt idx="44">
                  <c:v>-0.96809580128760109</c:v>
                </c:pt>
                <c:pt idx="45">
                  <c:v>-0.83125387555490415</c:v>
                </c:pt>
                <c:pt idx="46">
                  <c:v>-0.68130257963771068</c:v>
                </c:pt>
                <c:pt idx="47">
                  <c:v>-0.52060673504919686</c:v>
                </c:pt>
                <c:pt idx="48">
                  <c:v>-0.35170061125356827</c:v>
                </c:pt>
                <c:pt idx="49">
                  <c:v>-0.17724795872270946</c:v>
                </c:pt>
                <c:pt idx="50">
                  <c:v>3.4216975886706179E-15</c:v>
                </c:pt>
                <c:pt idx="51">
                  <c:v>0.17724795872271751</c:v>
                </c:pt>
                <c:pt idx="52">
                  <c:v>0.35170061125357616</c:v>
                </c:pt>
                <c:pt idx="53">
                  <c:v>0.52060673504920441</c:v>
                </c:pt>
                <c:pt idx="54">
                  <c:v>0.68130257963771768</c:v>
                </c:pt>
                <c:pt idx="55">
                  <c:v>0.8312538755549107</c:v>
                </c:pt>
                <c:pt idx="56">
                  <c:v>0.96809580128760686</c:v>
                </c:pt>
                <c:pt idx="57">
                  <c:v>1.0896702779215977</c:v>
                </c:pt>
                <c:pt idx="58">
                  <c:v>1.1940600033352928</c:v>
                </c:pt>
                <c:pt idx="59">
                  <c:v>1.2796186891995187</c:v>
                </c:pt>
                <c:pt idx="60">
                  <c:v>1.3449970239279161</c:v>
                </c:pt>
                <c:pt idx="61">
                  <c:v>1.3891639521266934</c:v>
                </c:pt>
                <c:pt idx="62">
                  <c:v>1.4114229349541119</c:v>
                </c:pt>
                <c:pt idx="63">
                  <c:v>1.4114229349541112</c:v>
                </c:pt>
                <c:pt idx="64">
                  <c:v>1.3891639521266914</c:v>
                </c:pt>
                <c:pt idx="65">
                  <c:v>1.3449970239279125</c:v>
                </c:pt>
                <c:pt idx="66">
                  <c:v>1.2796186891995143</c:v>
                </c:pt>
                <c:pt idx="67">
                  <c:v>1.1940600033352873</c:v>
                </c:pt>
                <c:pt idx="68">
                  <c:v>1.0896702779215901</c:v>
                </c:pt>
                <c:pt idx="69">
                  <c:v>0.96809580128759931</c:v>
                </c:pt>
                <c:pt idx="70">
                  <c:v>0.83125387555490127</c:v>
                </c:pt>
                <c:pt idx="71">
                  <c:v>0.68130257963770857</c:v>
                </c:pt>
                <c:pt idx="72">
                  <c:v>0.52060673504919353</c:v>
                </c:pt>
                <c:pt idx="73">
                  <c:v>0.35170061125356605</c:v>
                </c:pt>
                <c:pt idx="74">
                  <c:v>0.17724795872270593</c:v>
                </c:pt>
                <c:pt idx="75">
                  <c:v>-7.0166573334264572E-15</c:v>
                </c:pt>
                <c:pt idx="76">
                  <c:v>-0.17724795872272234</c:v>
                </c:pt>
                <c:pt idx="77">
                  <c:v>-0.35170061125357965</c:v>
                </c:pt>
                <c:pt idx="78">
                  <c:v>-0.52060673504920896</c:v>
                </c:pt>
                <c:pt idx="79">
                  <c:v>-0.6813025796377209</c:v>
                </c:pt>
                <c:pt idx="80">
                  <c:v>-0.83125387555491259</c:v>
                </c:pt>
                <c:pt idx="81">
                  <c:v>-0.96809580128760953</c:v>
                </c:pt>
                <c:pt idx="82">
                  <c:v>-1.0896702779215992</c:v>
                </c:pt>
                <c:pt idx="83">
                  <c:v>-1.1940600033352948</c:v>
                </c:pt>
                <c:pt idx="84">
                  <c:v>-1.2796186891995203</c:v>
                </c:pt>
                <c:pt idx="85">
                  <c:v>-1.3449970239279176</c:v>
                </c:pt>
                <c:pt idx="86">
                  <c:v>-1.3891639521266941</c:v>
                </c:pt>
                <c:pt idx="87">
                  <c:v>-1.4114229349541121</c:v>
                </c:pt>
                <c:pt idx="88">
                  <c:v>-1.411422934954111</c:v>
                </c:pt>
                <c:pt idx="89">
                  <c:v>-1.3891639521266905</c:v>
                </c:pt>
                <c:pt idx="90">
                  <c:v>-1.3449970239279119</c:v>
                </c:pt>
                <c:pt idx="91">
                  <c:v>-1.2796186891995123</c:v>
                </c:pt>
                <c:pt idx="92">
                  <c:v>-1.1940600033352846</c:v>
                </c:pt>
                <c:pt idx="93">
                  <c:v>-1.0896702779215888</c:v>
                </c:pt>
                <c:pt idx="94">
                  <c:v>-0.96809580128759576</c:v>
                </c:pt>
                <c:pt idx="95">
                  <c:v>-0.83125387555489938</c:v>
                </c:pt>
                <c:pt idx="96">
                  <c:v>-0.68130257963770435</c:v>
                </c:pt>
                <c:pt idx="97">
                  <c:v>-0.52060673504919142</c:v>
                </c:pt>
                <c:pt idx="98">
                  <c:v>-0.35170061125356133</c:v>
                </c:pt>
                <c:pt idx="99">
                  <c:v>-0.17724795872270357</c:v>
                </c:pt>
                <c:pt idx="100">
                  <c:v>1.1867691045129316E-14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LS!$G$218</c:f>
              <c:strCache>
                <c:ptCount val="1"/>
                <c:pt idx="0">
                  <c:v>SIN 5pi()*X</c:v>
                </c:pt>
              </c:strCache>
            </c:strRef>
          </c:tx>
          <c:marker>
            <c:symbol val="none"/>
          </c:marker>
          <c:xVal>
            <c:numRef>
              <c:f>LS!$A$219:$A$319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</c:numCache>
            </c:numRef>
          </c:xVal>
          <c:yVal>
            <c:numRef>
              <c:f>LS!$G$219:$G$319</c:f>
              <c:numCache>
                <c:formatCode>General</c:formatCode>
                <c:ptCount val="101"/>
                <c:pt idx="0">
                  <c:v>0</c:v>
                </c:pt>
                <c:pt idx="1">
                  <c:v>0.22123174208247431</c:v>
                </c:pt>
                <c:pt idx="2">
                  <c:v>0.43701602444882104</c:v>
                </c:pt>
                <c:pt idx="3">
                  <c:v>0.64203952192020608</c:v>
                </c:pt>
                <c:pt idx="4">
                  <c:v>0.83125387555490693</c:v>
                </c:pt>
                <c:pt idx="5">
                  <c:v>1</c:v>
                </c:pt>
                <c:pt idx="6">
                  <c:v>1.1441228056353687</c:v>
                </c:pt>
                <c:pt idx="7">
                  <c:v>1.2600735106701011</c:v>
                </c:pt>
                <c:pt idx="8">
                  <c:v>1.3449970239279148</c:v>
                </c:pt>
                <c:pt idx="9">
                  <c:v>1.3968022466674208</c:v>
                </c:pt>
                <c:pt idx="10">
                  <c:v>1.4142135623730951</c:v>
                </c:pt>
                <c:pt idx="11">
                  <c:v>1.3968022466674208</c:v>
                </c:pt>
                <c:pt idx="12">
                  <c:v>1.344997023927915</c:v>
                </c:pt>
                <c:pt idx="13">
                  <c:v>1.2600735106701015</c:v>
                </c:pt>
                <c:pt idx="14">
                  <c:v>1.1441228056353687</c:v>
                </c:pt>
                <c:pt idx="15">
                  <c:v>1.0000000000000002</c:v>
                </c:pt>
                <c:pt idx="16">
                  <c:v>0.83125387555490704</c:v>
                </c:pt>
                <c:pt idx="17">
                  <c:v>0.64203952192020575</c:v>
                </c:pt>
                <c:pt idx="18">
                  <c:v>0.43701602444882121</c:v>
                </c:pt>
                <c:pt idx="19">
                  <c:v>0.22123174208247384</c:v>
                </c:pt>
                <c:pt idx="20">
                  <c:v>-4.5477482738828883E-16</c:v>
                </c:pt>
                <c:pt idx="21">
                  <c:v>-0.22123174208247537</c:v>
                </c:pt>
                <c:pt idx="22">
                  <c:v>-0.43701602444882209</c:v>
                </c:pt>
                <c:pt idx="23">
                  <c:v>-0.64203952192020775</c:v>
                </c:pt>
                <c:pt idx="24">
                  <c:v>-0.83125387555490837</c:v>
                </c:pt>
                <c:pt idx="25">
                  <c:v>-1.0000000000000007</c:v>
                </c:pt>
                <c:pt idx="26">
                  <c:v>-1.1441228056353694</c:v>
                </c:pt>
                <c:pt idx="27">
                  <c:v>-1.2600735106701015</c:v>
                </c:pt>
                <c:pt idx="28">
                  <c:v>-1.344997023927915</c:v>
                </c:pt>
                <c:pt idx="29">
                  <c:v>-1.396802246667421</c:v>
                </c:pt>
                <c:pt idx="30">
                  <c:v>-1.4142135623730951</c:v>
                </c:pt>
                <c:pt idx="31">
                  <c:v>-1.3968022466674201</c:v>
                </c:pt>
                <c:pt idx="32">
                  <c:v>-1.3449970239279141</c:v>
                </c:pt>
                <c:pt idx="33">
                  <c:v>-1.2600735106701</c:v>
                </c:pt>
                <c:pt idx="34">
                  <c:v>-1.1441228056353674</c:v>
                </c:pt>
                <c:pt idx="35">
                  <c:v>-0.99999999999999767</c:v>
                </c:pt>
                <c:pt idx="36">
                  <c:v>-0.83125387555490415</c:v>
                </c:pt>
                <c:pt idx="37">
                  <c:v>-0.64203952192020319</c:v>
                </c:pt>
                <c:pt idx="38">
                  <c:v>-0.43701602444881782</c:v>
                </c:pt>
                <c:pt idx="39">
                  <c:v>-0.22123174208247093</c:v>
                </c:pt>
                <c:pt idx="40">
                  <c:v>4.6777715556176379E-15</c:v>
                </c:pt>
                <c:pt idx="41">
                  <c:v>0.22123174208247889</c:v>
                </c:pt>
                <c:pt idx="42">
                  <c:v>0.43701602444882554</c:v>
                </c:pt>
                <c:pt idx="43">
                  <c:v>0.64203952192020919</c:v>
                </c:pt>
                <c:pt idx="44">
                  <c:v>0.8312538755549107</c:v>
                </c:pt>
                <c:pt idx="45">
                  <c:v>1.0000000000000033</c:v>
                </c:pt>
                <c:pt idx="46">
                  <c:v>1.1441228056353714</c:v>
                </c:pt>
                <c:pt idx="47">
                  <c:v>1.2600735106701031</c:v>
                </c:pt>
                <c:pt idx="48">
                  <c:v>1.3449970239279161</c:v>
                </c:pt>
                <c:pt idx="49">
                  <c:v>1.3968022466674215</c:v>
                </c:pt>
                <c:pt idx="50">
                  <c:v>1.4142135623730951</c:v>
                </c:pt>
                <c:pt idx="51">
                  <c:v>1.3968022466674201</c:v>
                </c:pt>
                <c:pt idx="52">
                  <c:v>1.3449970239279132</c:v>
                </c:pt>
                <c:pt idx="53">
                  <c:v>1.2600735106700984</c:v>
                </c:pt>
                <c:pt idx="54">
                  <c:v>1.1441228056353661</c:v>
                </c:pt>
                <c:pt idx="55">
                  <c:v>0.99999999999999589</c:v>
                </c:pt>
                <c:pt idx="56">
                  <c:v>0.83125387555490127</c:v>
                </c:pt>
                <c:pt idx="57">
                  <c:v>0.64203952192020108</c:v>
                </c:pt>
                <c:pt idx="58">
                  <c:v>0.43701602444881438</c:v>
                </c:pt>
                <c:pt idx="59">
                  <c:v>0.22123174208246862</c:v>
                </c:pt>
                <c:pt idx="60">
                  <c:v>-4.5045093995324165E-15</c:v>
                </c:pt>
                <c:pt idx="61">
                  <c:v>-0.22123174208248</c:v>
                </c:pt>
                <c:pt idx="62">
                  <c:v>-0.43701602444882776</c:v>
                </c:pt>
                <c:pt idx="63">
                  <c:v>-0.6420395219202113</c:v>
                </c:pt>
                <c:pt idx="64">
                  <c:v>-0.83125387555491259</c:v>
                </c:pt>
                <c:pt idx="65">
                  <c:v>-1.000000000000006</c:v>
                </c:pt>
                <c:pt idx="66">
                  <c:v>-1.1441228056353727</c:v>
                </c:pt>
                <c:pt idx="67">
                  <c:v>-1.2600735106701035</c:v>
                </c:pt>
                <c:pt idx="68">
                  <c:v>-1.3449970239279176</c:v>
                </c:pt>
                <c:pt idx="69">
                  <c:v>-1.3968022466674215</c:v>
                </c:pt>
                <c:pt idx="70">
                  <c:v>-1.4142135623730951</c:v>
                </c:pt>
                <c:pt idx="71">
                  <c:v>-1.3968022466674193</c:v>
                </c:pt>
                <c:pt idx="72">
                  <c:v>-1.3449970239279119</c:v>
                </c:pt>
                <c:pt idx="73">
                  <c:v>-1.2600735106700973</c:v>
                </c:pt>
                <c:pt idx="74">
                  <c:v>-1.1441228056353632</c:v>
                </c:pt>
                <c:pt idx="75">
                  <c:v>-0.99999999999999434</c:v>
                </c:pt>
                <c:pt idx="76">
                  <c:v>-0.83125387555489938</c:v>
                </c:pt>
                <c:pt idx="77">
                  <c:v>-0.64203952192019675</c:v>
                </c:pt>
                <c:pt idx="78">
                  <c:v>-0.43701602444880983</c:v>
                </c:pt>
                <c:pt idx="79">
                  <c:v>-0.22123174208246382</c:v>
                </c:pt>
                <c:pt idx="80">
                  <c:v>9.3555431112352757E-15</c:v>
                </c:pt>
                <c:pt idx="81">
                  <c:v>0.22123174208248478</c:v>
                </c:pt>
                <c:pt idx="82">
                  <c:v>0.43701602444883003</c:v>
                </c:pt>
                <c:pt idx="83">
                  <c:v>0.64203952192021563</c:v>
                </c:pt>
                <c:pt idx="84">
                  <c:v>0.83125387555491448</c:v>
                </c:pt>
                <c:pt idx="85">
                  <c:v>1.0000000000000075</c:v>
                </c:pt>
                <c:pt idx="86">
                  <c:v>1.1441228056353756</c:v>
                </c:pt>
                <c:pt idx="87">
                  <c:v>1.2600735106701069</c:v>
                </c:pt>
                <c:pt idx="88">
                  <c:v>1.3449970239279185</c:v>
                </c:pt>
                <c:pt idx="89">
                  <c:v>1.3968022466674228</c:v>
                </c:pt>
                <c:pt idx="90">
                  <c:v>1.4142135623730951</c:v>
                </c:pt>
                <c:pt idx="91">
                  <c:v>1.3968022466674186</c:v>
                </c:pt>
                <c:pt idx="92">
                  <c:v>1.344997023927911</c:v>
                </c:pt>
                <c:pt idx="93">
                  <c:v>1.2600735106700962</c:v>
                </c:pt>
                <c:pt idx="94">
                  <c:v>1.1441228056353618</c:v>
                </c:pt>
                <c:pt idx="95">
                  <c:v>0.9999999999999909</c:v>
                </c:pt>
                <c:pt idx="96">
                  <c:v>0.83125387555489549</c:v>
                </c:pt>
                <c:pt idx="97">
                  <c:v>0.64203952192019464</c:v>
                </c:pt>
                <c:pt idx="98">
                  <c:v>0.43701602444880755</c:v>
                </c:pt>
                <c:pt idx="99">
                  <c:v>0.22123174208246152</c:v>
                </c:pt>
                <c:pt idx="100">
                  <c:v>-1.4206576822938136E-14</c:v>
                </c:pt>
              </c:numCache>
            </c:numRef>
          </c:yVal>
          <c:smooth val="1"/>
        </c:ser>
        <c:ser>
          <c:idx val="7"/>
          <c:order val="5"/>
          <c:tx>
            <c:strRef>
              <c:f>LS!$I$218</c:f>
              <c:strCache>
                <c:ptCount val="1"/>
                <c:pt idx="0">
                  <c:v>SOM(1)^2</c:v>
                </c:pt>
              </c:strCache>
            </c:strRef>
          </c:tx>
          <c:marker>
            <c:symbol val="none"/>
          </c:marker>
          <c:xVal>
            <c:numRef>
              <c:f>LS!$A$219:$A$319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</c:numCache>
            </c:numRef>
          </c:xVal>
          <c:yVal>
            <c:numRef>
              <c:f>LS!$I$219:$I$319</c:f>
              <c:numCache>
                <c:formatCode>General</c:formatCode>
                <c:ptCount val="101"/>
                <c:pt idx="0">
                  <c:v>0</c:v>
                </c:pt>
                <c:pt idx="1">
                  <c:v>1.973271571728438E-3</c:v>
                </c:pt>
                <c:pt idx="2">
                  <c:v>7.8852986855221692E-3</c:v>
                </c:pt>
                <c:pt idx="3">
                  <c:v>1.7712749271311317E-2</c:v>
                </c:pt>
                <c:pt idx="4">
                  <c:v>3.1416838871368889E-2</c:v>
                </c:pt>
                <c:pt idx="5">
                  <c:v>4.8943483704846434E-2</c:v>
                </c:pt>
                <c:pt idx="6">
                  <c:v>7.0223514111748611E-2</c:v>
                </c:pt>
                <c:pt idx="7">
                  <c:v>9.5172947533980479E-2</c:v>
                </c:pt>
                <c:pt idx="8">
                  <c:v>0.12369331995613644</c:v>
                </c:pt>
                <c:pt idx="9">
                  <c:v>0.15567207449798498</c:v>
                </c:pt>
                <c:pt idx="10">
                  <c:v>0.19098300562505255</c:v>
                </c:pt>
                <c:pt idx="11">
                  <c:v>0.22948675722421069</c:v>
                </c:pt>
                <c:pt idx="12">
                  <c:v>0.27103137257858834</c:v>
                </c:pt>
                <c:pt idx="13">
                  <c:v>0.31545289407131116</c:v>
                </c:pt>
                <c:pt idx="14">
                  <c:v>0.36257601025131031</c:v>
                </c:pt>
                <c:pt idx="15">
                  <c:v>0.41221474770752681</c:v>
                </c:pt>
                <c:pt idx="16">
                  <c:v>0.46417320502100351</c:v>
                </c:pt>
                <c:pt idx="17">
                  <c:v>0.5182463258982849</c:v>
                </c:pt>
                <c:pt idx="18">
                  <c:v>0.57422070843492745</c:v>
                </c:pt>
                <c:pt idx="19">
                  <c:v>0.63187544731532219</c:v>
                </c:pt>
                <c:pt idx="20">
                  <c:v>0.69098300562505288</c:v>
                </c:pt>
                <c:pt idx="21">
                  <c:v>0.7513101128351457</c:v>
                </c:pt>
                <c:pt idx="22">
                  <c:v>0.81261868541427595</c:v>
                </c:pt>
                <c:pt idx="23">
                  <c:v>0.87466676643569641</c:v>
                </c:pt>
                <c:pt idx="24">
                  <c:v>0.9372094804706872</c:v>
                </c:pt>
                <c:pt idx="25">
                  <c:v>1.0000000000000004</c:v>
                </c:pt>
                <c:pt idx="26">
                  <c:v>1.0627905195293135</c:v>
                </c:pt>
                <c:pt idx="27">
                  <c:v>1.1253332335643049</c:v>
                </c:pt>
                <c:pt idx="28">
                  <c:v>1.187381314585725</c:v>
                </c:pt>
                <c:pt idx="29">
                  <c:v>1.2486898871648557</c:v>
                </c:pt>
                <c:pt idx="30">
                  <c:v>1.3090169943749481</c:v>
                </c:pt>
                <c:pt idx="31">
                  <c:v>1.3681245526846788</c:v>
                </c:pt>
                <c:pt idx="32">
                  <c:v>1.4257792915650731</c:v>
                </c:pt>
                <c:pt idx="33">
                  <c:v>1.4817536741017159</c:v>
                </c:pt>
                <c:pt idx="34">
                  <c:v>1.5358267949789974</c:v>
                </c:pt>
                <c:pt idx="35">
                  <c:v>1.587785252292474</c:v>
                </c:pt>
                <c:pt idx="36">
                  <c:v>1.6374239897486904</c:v>
                </c:pt>
                <c:pt idx="37">
                  <c:v>1.6845471059286896</c:v>
                </c:pt>
                <c:pt idx="38">
                  <c:v>1.7289686274214122</c:v>
                </c:pt>
                <c:pt idx="39">
                  <c:v>1.7705132427757899</c:v>
                </c:pt>
                <c:pt idx="40">
                  <c:v>1.8090169943749483</c:v>
                </c:pt>
                <c:pt idx="41">
                  <c:v>1.8443279255020164</c:v>
                </c:pt>
                <c:pt idx="42">
                  <c:v>1.8763066800438644</c:v>
                </c:pt>
                <c:pt idx="43">
                  <c:v>1.9048270524660205</c:v>
                </c:pt>
                <c:pt idx="44">
                  <c:v>1.9297764858882522</c:v>
                </c:pt>
                <c:pt idx="45">
                  <c:v>1.9510565162951543</c:v>
                </c:pt>
                <c:pt idx="46">
                  <c:v>1.9685831611286315</c:v>
                </c:pt>
                <c:pt idx="47">
                  <c:v>1.9822872507286895</c:v>
                </c:pt>
                <c:pt idx="48">
                  <c:v>1.9921147013144778</c:v>
                </c:pt>
                <c:pt idx="49">
                  <c:v>1.9980267284282718</c:v>
                </c:pt>
                <c:pt idx="50">
                  <c:v>2.0000000000000004</c:v>
                </c:pt>
                <c:pt idx="51">
                  <c:v>1.9980267284282718</c:v>
                </c:pt>
                <c:pt idx="52">
                  <c:v>1.9921147013144778</c:v>
                </c:pt>
                <c:pt idx="53">
                  <c:v>1.9822872507286888</c:v>
                </c:pt>
                <c:pt idx="54">
                  <c:v>1.9685831611286309</c:v>
                </c:pt>
                <c:pt idx="55">
                  <c:v>1.951056516295153</c:v>
                </c:pt>
                <c:pt idx="56">
                  <c:v>1.9297764858882511</c:v>
                </c:pt>
                <c:pt idx="57">
                  <c:v>1.9048270524660194</c:v>
                </c:pt>
                <c:pt idx="58">
                  <c:v>1.876306680043863</c:v>
                </c:pt>
                <c:pt idx="59">
                  <c:v>1.8443279255020146</c:v>
                </c:pt>
                <c:pt idx="60">
                  <c:v>1.8090169943749466</c:v>
                </c:pt>
                <c:pt idx="61">
                  <c:v>1.7705132427757888</c:v>
                </c:pt>
                <c:pt idx="62">
                  <c:v>1.7289686274214109</c:v>
                </c:pt>
                <c:pt idx="63">
                  <c:v>1.6845471059286878</c:v>
                </c:pt>
                <c:pt idx="64">
                  <c:v>1.6374239897486889</c:v>
                </c:pt>
                <c:pt idx="65">
                  <c:v>1.5877852522924718</c:v>
                </c:pt>
                <c:pt idx="66">
                  <c:v>1.5358267949789948</c:v>
                </c:pt>
                <c:pt idx="67">
                  <c:v>1.4817536741017143</c:v>
                </c:pt>
                <c:pt idx="68">
                  <c:v>1.4257792915650704</c:v>
                </c:pt>
                <c:pt idx="69">
                  <c:v>1.3681245526846761</c:v>
                </c:pt>
                <c:pt idx="70">
                  <c:v>1.3090169943749452</c:v>
                </c:pt>
                <c:pt idx="71">
                  <c:v>1.2486898871648531</c:v>
                </c:pt>
                <c:pt idx="72">
                  <c:v>1.1873813145857222</c:v>
                </c:pt>
                <c:pt idx="73">
                  <c:v>1.125333233564302</c:v>
                </c:pt>
                <c:pt idx="74">
                  <c:v>1.0627905195293108</c:v>
                </c:pt>
                <c:pt idx="75">
                  <c:v>0.99999999999999778</c:v>
                </c:pt>
                <c:pt idx="76">
                  <c:v>0.93720948047068386</c:v>
                </c:pt>
                <c:pt idx="77">
                  <c:v>0.87466676643569308</c:v>
                </c:pt>
                <c:pt idx="78">
                  <c:v>0.81261868541427251</c:v>
                </c:pt>
                <c:pt idx="79">
                  <c:v>0.7513101128351426</c:v>
                </c:pt>
                <c:pt idx="80">
                  <c:v>0.69098300562505033</c:v>
                </c:pt>
                <c:pt idx="81">
                  <c:v>0.63187544731531931</c:v>
                </c:pt>
                <c:pt idx="82">
                  <c:v>0.57422070843492512</c:v>
                </c:pt>
                <c:pt idx="83">
                  <c:v>0.51824632589828212</c:v>
                </c:pt>
                <c:pt idx="84">
                  <c:v>0.46417320502100107</c:v>
                </c:pt>
                <c:pt idx="85">
                  <c:v>0.4122147477075242</c:v>
                </c:pt>
                <c:pt idx="86">
                  <c:v>0.36257601025130803</c:v>
                </c:pt>
                <c:pt idx="87">
                  <c:v>0.31545289407130883</c:v>
                </c:pt>
                <c:pt idx="88">
                  <c:v>0.27103137257858628</c:v>
                </c:pt>
                <c:pt idx="89">
                  <c:v>0.22948675722420847</c:v>
                </c:pt>
                <c:pt idx="90">
                  <c:v>0.19098300562505066</c:v>
                </c:pt>
                <c:pt idx="91">
                  <c:v>0.15567207449798287</c:v>
                </c:pt>
                <c:pt idx="92">
                  <c:v>0.12369331995613476</c:v>
                </c:pt>
                <c:pt idx="93">
                  <c:v>9.5172947533979146E-2</c:v>
                </c:pt>
                <c:pt idx="94">
                  <c:v>7.0223514111747251E-2</c:v>
                </c:pt>
                <c:pt idx="95">
                  <c:v>4.8943483704845407E-2</c:v>
                </c:pt>
                <c:pt idx="96">
                  <c:v>3.1416838871367939E-2</c:v>
                </c:pt>
                <c:pt idx="97">
                  <c:v>1.7712749271310665E-2</c:v>
                </c:pt>
                <c:pt idx="98">
                  <c:v>7.8852986855216644E-3</c:v>
                </c:pt>
                <c:pt idx="99">
                  <c:v>1.9732715717282077E-3</c:v>
                </c:pt>
                <c:pt idx="100">
                  <c:v>8.8026306714151589E-30</c:v>
                </c:pt>
              </c:numCache>
            </c:numRef>
          </c:yVal>
          <c:smooth val="1"/>
        </c:ser>
        <c:ser>
          <c:idx val="8"/>
          <c:order val="6"/>
          <c:tx>
            <c:strRef>
              <c:f>LS!$J$218</c:f>
              <c:strCache>
                <c:ptCount val="1"/>
                <c:pt idx="0">
                  <c:v>SOM(2)^2</c:v>
                </c:pt>
              </c:strCache>
            </c:strRef>
          </c:tx>
          <c:marker>
            <c:symbol val="none"/>
          </c:marker>
          <c:xVal>
            <c:numRef>
              <c:f>LS!$A$219:$A$319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</c:numCache>
            </c:numRef>
          </c:xVal>
          <c:yVal>
            <c:numRef>
              <c:f>LS!$J$219:$J$319</c:f>
              <c:numCache>
                <c:formatCode>General</c:formatCode>
                <c:ptCount val="101"/>
                <c:pt idx="0">
                  <c:v>0</c:v>
                </c:pt>
                <c:pt idx="1">
                  <c:v>1.7747761782553693E-2</c:v>
                </c:pt>
                <c:pt idx="2">
                  <c:v>7.0781092956056835E-2</c:v>
                </c:pt>
                <c:pt idx="3">
                  <c:v>0.15847282123533377</c:v>
                </c:pt>
                <c:pt idx="4">
                  <c:v>0.27978658967995818</c:v>
                </c:pt>
                <c:pt idx="5">
                  <c:v>0.43329012214343871</c:v>
                </c:pt>
                <c:pt idx="6">
                  <c:v>0.6171735371436845</c:v>
                </c:pt>
                <c:pt idx="7">
                  <c:v>0.82927245691140516</c:v>
                </c:pt>
                <c:pt idx="8">
                  <c:v>1.067095592391579</c:v>
                </c:pt>
                <c:pt idx="9">
                  <c:v>1.3278564236394952</c:v>
                </c:pt>
                <c:pt idx="10">
                  <c:v>1.6085085392554663</c:v>
                </c:pt>
                <c:pt idx="11">
                  <c:v>1.9057841490461944</c:v>
                </c:pt>
                <c:pt idx="12">
                  <c:v>2.2162352416956312</c:v>
                </c:pt>
                <c:pt idx="13">
                  <c:v>2.5362768244780027</c:v>
                </c:pt>
                <c:pt idx="14">
                  <c:v>2.8622316554393645</c:v>
                </c:pt>
                <c:pt idx="15">
                  <c:v>3.1903758603787482</c:v>
                </c:pt>
                <c:pt idx="16">
                  <c:v>3.5169848176151768</c:v>
                </c:pt>
                <c:pt idx="17">
                  <c:v>3.8383786930414261</c:v>
                </c:pt>
                <c:pt idx="18">
                  <c:v>4.1509670163162564</c:v>
                </c:pt>
                <c:pt idx="19">
                  <c:v>4.4512917060789432</c:v>
                </c:pt>
                <c:pt idx="20">
                  <c:v>4.7360679774997916</c:v>
                </c:pt>
                <c:pt idx="21">
                  <c:v>5.0022225988999534</c:v>
                </c:pt>
                <c:pt idx="22">
                  <c:v>5.2469290050575372</c:v>
                </c:pt>
                <c:pt idx="23">
                  <c:v>5.4676388225295094</c:v>
                </c:pt>
                <c:pt idx="24">
                  <c:v>5.6621094161253671</c:v>
                </c:pt>
                <c:pt idx="25">
                  <c:v>5.8284271247461916</c:v>
                </c:pt>
                <c:pt idx="26">
                  <c:v>5.9650259182527474</c:v>
                </c:pt>
                <c:pt idx="27">
                  <c:v>6.0707012738893642</c:v>
                </c:pt>
                <c:pt idx="28">
                  <c:v>6.1446191400590839</c:v>
                </c:pt>
                <c:pt idx="29">
                  <c:v>6.1863199258826347</c:v>
                </c:pt>
                <c:pt idx="30">
                  <c:v>6.1957175259251498</c:v>
                </c:pt>
                <c:pt idx="31">
                  <c:v>6.1730934596878457</c:v>
                </c:pt>
                <c:pt idx="32">
                  <c:v>6.1190862739007112</c:v>
                </c:pt>
                <c:pt idx="33">
                  <c:v>6.034676421312918</c:v>
                </c:pt>
                <c:pt idx="34">
                  <c:v>5.9211668916040416</c:v>
                </c:pt>
                <c:pt idx="35">
                  <c:v>5.7801599273367898</c:v>
                </c:pt>
                <c:pt idx="36">
                  <c:v>5.6135302097218203</c:v>
                </c:pt>
                <c:pt idx="37">
                  <c:v>5.4233949446360121</c:v>
                </c:pt>
                <c:pt idx="38">
                  <c:v>5.2120813181934906</c:v>
                </c:pt>
                <c:pt idx="39">
                  <c:v>4.9820918226885311</c:v>
                </c:pt>
                <c:pt idx="40">
                  <c:v>4.7360679774997845</c:v>
                </c:pt>
                <c:pt idx="41">
                  <c:v>4.4767529852763168</c:v>
                </c:pt>
                <c:pt idx="42">
                  <c:v>4.2069538712519492</c:v>
                </c:pt>
                <c:pt idx="43">
                  <c:v>3.9295036528163645</c:v>
                </c:pt>
                <c:pt idx="44">
                  <c:v>3.6472240775962774</c:v>
                </c:pt>
                <c:pt idx="45">
                  <c:v>3.3628894514797567</c:v>
                </c:pt>
                <c:pt idx="46">
                  <c:v>3.0791920535827262</c:v>
                </c:pt>
                <c:pt idx="47">
                  <c:v>2.7987096035559191</c:v>
                </c:pt>
                <c:pt idx="48">
                  <c:v>2.5238752084159164</c:v>
                </c:pt>
                <c:pt idx="49">
                  <c:v>2.2569501719070728</c:v>
                </c:pt>
                <c:pt idx="50">
                  <c:v>1.9999999999999953</c:v>
                </c:pt>
                <c:pt idx="51">
                  <c:v>1.7548738823205037</c:v>
                </c:pt>
                <c:pt idx="52">
                  <c:v>1.5231878719557659</c:v>
                </c:pt>
                <c:pt idx="53">
                  <c:v>1.3063119261249454</c:v>
                </c:pt>
                <c:pt idx="54">
                  <c:v>1.1053609085867984</c:v>
                </c:pt>
                <c:pt idx="55">
                  <c:v>0.92118959236064624</c:v>
                </c:pt>
                <c:pt idx="56">
                  <c:v>0.75439163933739317</c:v>
                </c:pt>
                <c:pt idx="57">
                  <c:v>0.60530247261828796</c:v>
                </c:pt>
                <c:pt idx="58">
                  <c:v>0.47400589887777644</c:v>
                </c:pt>
                <c:pt idx="59">
                  <c:v>0.3603442825975624</c:v>
                </c:pt>
                <c:pt idx="60">
                  <c:v>0.26393202250020792</c:v>
                </c:pt>
                <c:pt idx="61">
                  <c:v>0.18417203369159274</c:v>
                </c:pt>
                <c:pt idx="62">
                  <c:v>0.12027489759070176</c:v>
                </c:pt>
                <c:pt idx="63">
                  <c:v>7.1280306279988742E-2</c:v>
                </c:pt>
                <c:pt idx="64">
                  <c:v>3.6080398947005994E-2</c:v>
                </c:pt>
                <c:pt idx="65">
                  <c:v>1.3444565998050892E-2</c:v>
                </c:pt>
                <c:pt idx="66">
                  <c:v>2.0452814840953844E-3</c:v>
                </c:pt>
                <c:pt idx="67">
                  <c:v>4.8451684850625191E-4</c:v>
                </c:pt>
                <c:pt idx="68">
                  <c:v>7.3202887268138551E-3</c:v>
                </c:pt>
                <c:pt idx="69">
                  <c:v>2.1092900524334032E-2</c:v>
                </c:pt>
                <c:pt idx="70">
                  <c:v>4.0350451574642329E-2</c:v>
                </c:pt>
                <c:pt idx="71">
                  <c:v>6.3673208534803932E-2</c:v>
                </c:pt>
                <c:pt idx="72">
                  <c:v>8.9696460888870566E-2</c:v>
                </c:pt>
                <c:pt idx="73">
                  <c:v>0.11713151549650891</c:v>
                </c:pt>
                <c:pt idx="74">
                  <c:v>0.14478452343483672</c:v>
                </c:pt>
                <c:pt idx="75">
                  <c:v>0.1715728752538109</c:v>
                </c:pt>
                <c:pt idx="76">
                  <c:v>0.19653894744496303</c:v>
                </c:pt>
                <c:pt idx="77">
                  <c:v>0.21886103259914766</c:v>
                </c:pt>
                <c:pt idx="78">
                  <c:v>0.23786133754751854</c:v>
                </c:pt>
                <c:pt idx="79">
                  <c:v>0.2530109868580675</c:v>
                </c:pt>
                <c:pt idx="80">
                  <c:v>0.26393202250021069</c:v>
                </c:pt>
                <c:pt idx="81">
                  <c:v>0.27039644339452523</c:v>
                </c:pt>
                <c:pt idx="82">
                  <c:v>0.27232238005097842</c:v>
                </c:pt>
                <c:pt idx="83">
                  <c:v>0.26976754871313713</c:v>
                </c:pt>
                <c:pt idx="84">
                  <c:v>0.26292017555697506</c:v>
                </c:pt>
                <c:pt idx="85">
                  <c:v>0.25208762378619959</c:v>
                </c:pt>
                <c:pt idx="86">
                  <c:v>0.2376829942347049</c:v>
                </c:pt>
                <c:pt idx="87">
                  <c:v>0.2202100027232442</c:v>
                </c:pt>
                <c:pt idx="88">
                  <c:v>0.20024646440291666</c:v>
                </c:pt>
                <c:pt idx="89">
                  <c:v>0.17842673623077643</c:v>
                </c:pt>
                <c:pt idx="90">
                  <c:v>0.15542348324474309</c:v>
                </c:pt>
                <c:pt idx="91">
                  <c:v>0.13192914222632846</c:v>
                </c:pt>
                <c:pt idx="92">
                  <c:v>0.10863745756269934</c:v>
                </c:pt>
                <c:pt idx="93">
                  <c:v>8.6225458659175608E-2</c:v>
                </c:pt>
                <c:pt idx="94">
                  <c:v>6.5336236236988712E-2</c:v>
                </c:pt>
                <c:pt idx="95">
                  <c:v>4.6562856516358365E-2</c:v>
                </c:pt>
                <c:pt idx="96">
                  <c:v>3.0433727975051523E-2</c:v>
                </c:pt>
                <c:pt idx="97">
                  <c:v>1.7399705530785396E-2</c:v>
                </c:pt>
                <c:pt idx="98">
                  <c:v>7.823182157724793E-3</c:v>
                </c:pt>
                <c:pt idx="99">
                  <c:v>1.9693787319472909E-3</c:v>
                </c:pt>
                <c:pt idx="100">
                  <c:v>8.8026306714151589E-30</c:v>
                </c:pt>
              </c:numCache>
            </c:numRef>
          </c:yVal>
          <c:smooth val="1"/>
        </c:ser>
        <c:ser>
          <c:idx val="9"/>
          <c:order val="7"/>
          <c:tx>
            <c:strRef>
              <c:f>LS!$K$218</c:f>
              <c:strCache>
                <c:ptCount val="1"/>
                <c:pt idx="0">
                  <c:v>SOM(3)^2</c:v>
                </c:pt>
              </c:strCache>
            </c:strRef>
          </c:tx>
          <c:marker>
            <c:symbol val="none"/>
          </c:marker>
          <c:xVal>
            <c:numRef>
              <c:f>LS!$A$219:$A$319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</c:numCache>
            </c:numRef>
          </c:xVal>
          <c:yVal>
            <c:numRef>
              <c:f>LS!$K$219:$K$319</c:f>
              <c:numCache>
                <c:formatCode>General</c:formatCode>
                <c:ptCount val="101"/>
                <c:pt idx="0">
                  <c:v>0</c:v>
                </c:pt>
                <c:pt idx="1">
                  <c:v>7.0921004822640146E-2</c:v>
                </c:pt>
                <c:pt idx="2">
                  <c:v>0.28200811170573487</c:v>
                </c:pt>
                <c:pt idx="3">
                  <c:v>0.62827730624361755</c:v>
                </c:pt>
                <c:pt idx="4">
                  <c:v>1.1015663383071428</c:v>
                </c:pt>
                <c:pt idx="5">
                  <c:v>1.6907470325085578</c:v>
                </c:pt>
                <c:pt idx="6">
                  <c:v>2.3820139593847229</c:v>
                </c:pt>
                <c:pt idx="7">
                  <c:v>3.159241219579612</c:v>
                </c:pt>
                <c:pt idx="8">
                  <c:v>4.0043971764993671</c:v>
                </c:pt>
                <c:pt idx="9">
                  <c:v>4.8980053663511107</c:v>
                </c:pt>
                <c:pt idx="10">
                  <c:v>5.8196385662207231</c:v>
                </c:pt>
                <c:pt idx="11">
                  <c:v>6.7484321475169509</c:v>
                </c:pt>
                <c:pt idx="12">
                  <c:v>7.6636024077549161</c:v>
                </c:pt>
                <c:pt idx="13">
                  <c:v>8.5449555690168495</c:v>
                </c:pt>
                <c:pt idx="14">
                  <c:v>9.3733735536690421</c:v>
                </c:pt>
                <c:pt idx="15">
                  <c:v>10.131263480758575</c:v>
                </c:pt>
                <c:pt idx="16">
                  <c:v>10.802959040855416</c:v>
                </c:pt>
                <c:pt idx="17">
                  <c:v>11.375063462015746</c:v>
                </c:pt>
                <c:pt idx="18">
                  <c:v>11.83672562366675</c:v>
                </c:pt>
                <c:pt idx="19">
                  <c:v>12.179842948496542</c:v>
                </c:pt>
                <c:pt idx="20">
                  <c:v>12.399186938124425</c:v>
                </c:pt>
                <c:pt idx="21">
                  <c:v>12.492449545187736</c:v>
                </c:pt>
                <c:pt idx="22">
                  <c:v>12.460210919126368</c:v>
                </c:pt>
                <c:pt idx="23">
                  <c:v>12.305831352237711</c:v>
                </c:pt>
                <c:pt idx="24">
                  <c:v>12.035272415991388</c:v>
                </c:pt>
                <c:pt idx="25">
                  <c:v>11.656854249492376</c:v>
                </c:pt>
                <c:pt idx="26">
                  <c:v>11.180957683679674</c:v>
                </c:pt>
                <c:pt idx="27">
                  <c:v>10.619681306459734</c:v>
                </c:pt>
                <c:pt idx="28">
                  <c:v>9.9864646559324139</c:v>
                </c:pt>
                <c:pt idx="29">
                  <c:v>9.2956894430983699</c:v>
                </c:pt>
                <c:pt idx="30">
                  <c:v>8.5622710361351437</c:v>
                </c:pt>
                <c:pt idx="31">
                  <c:v>7.8012523823190847</c:v>
                </c:pt>
                <c:pt idx="32">
                  <c:v>7.0274121103474094</c:v>
                </c:pt>
                <c:pt idx="33">
                  <c:v>6.2548977666608527</c:v>
                </c:pt>
                <c:pt idx="34">
                  <c:v>5.4968940270801907</c:v>
                </c:pt>
                <c:pt idx="35">
                  <c:v>4.7653343323125759</c:v>
                </c:pt>
                <c:pt idx="36">
                  <c:v>4.0706627737322716</c:v>
                </c:pt>
                <c:pt idx="37">
                  <c:v>3.4216512619542905</c:v>
                </c:pt>
                <c:pt idx="38">
                  <c:v>2.8252751073223923</c:v>
                </c:pt>
                <c:pt idx="39">
                  <c:v>2.2866481931640901</c:v>
                </c:pt>
                <c:pt idx="40">
                  <c:v>1.8090169943749388</c:v>
                </c:pt>
                <c:pt idx="41">
                  <c:v>1.3938108484660161</c:v>
                </c:pt>
                <c:pt idx="42">
                  <c:v>1.0407441824749422</c:v>
                </c:pt>
                <c:pt idx="43">
                  <c:v>0.74796488996814947</c:v>
                </c:pt>
                <c:pt idx="44">
                  <c:v>0.51224178296358025</c:v>
                </c:pt>
                <c:pt idx="45">
                  <c:v>0.32918305013939664</c:v>
                </c:pt>
                <c:pt idx="46">
                  <c:v>0.19347696120281385</c:v>
                </c:pt>
                <c:pt idx="47">
                  <c:v>9.9145682981992792E-2</c:v>
                </c:pt>
                <c:pt idx="48">
                  <c:v>3.9803019726687004E-2</c:v>
                </c:pt>
                <c:pt idx="49">
                  <c:v>8.9071512260632622E-3</c:v>
                </c:pt>
                <c:pt idx="50">
                  <c:v>3.1554436208840472E-30</c:v>
                </c:pt>
                <c:pt idx="51">
                  <c:v>6.9256854879038232E-3</c:v>
                </c:pt>
                <c:pt idx="52">
                  <c:v>2.4021582649072722E-2</c:v>
                </c:pt>
                <c:pt idx="53">
                  <c:v>4.6276751235150619E-2</c:v>
                </c:pt>
                <c:pt idx="54">
                  <c:v>6.9453891119563738E-2</c:v>
                </c:pt>
                <c:pt idx="55">
                  <c:v>9.0172455605555826E-2</c:v>
                </c:pt>
                <c:pt idx="56">
                  <c:v>0.10595206386158991</c:v>
                </c:pt>
                <c:pt idx="57">
                  <c:v>0.11521684093737844</c:v>
                </c:pt>
                <c:pt idx="58">
                  <c:v>0.11726272662197072</c:v>
                </c:pt>
                <c:pt idx="59">
                  <c:v>0.11219108401090197</c:v>
                </c:pt>
                <c:pt idx="60">
                  <c:v>0.10081306187557808</c:v>
                </c:pt>
                <c:pt idx="61">
                  <c:v>8.4530085566543567E-2</c:v>
                </c:pt>
                <c:pt idx="62">
                  <c:v>6.5196541161514451E-2</c:v>
                </c:pt>
                <c:pt idx="63">
                  <c:v>4.4971157812623987E-2</c:v>
                </c:pt>
                <c:pt idx="64">
                  <c:v>2.6163774196961982E-2</c:v>
                </c:pt>
                <c:pt idx="65">
                  <c:v>1.1084096761847333E-2</c:v>
                </c:pt>
                <c:pt idx="66">
                  <c:v>1.8987297232852833E-3</c:v>
                </c:pt>
                <c:pt idx="67">
                  <c:v>5.0219815314840968E-4</c:v>
                </c:pt>
                <c:pt idx="68">
                  <c:v>8.4069227573185471E-3</c:v>
                </c:pt>
                <c:pt idx="69">
                  <c:v>2.6656171907982334E-2</c:v>
                </c:pt>
                <c:pt idx="70">
                  <c:v>5.5762952614748833E-2</c:v>
                </c:pt>
                <c:pt idx="71">
                  <c:v>9.5676650977718478E-2</c:v>
                </c:pt>
                <c:pt idx="72">
                  <c:v>0.14577804026765445</c:v>
                </c:pt>
                <c:pt idx="73">
                  <c:v>0.20490208781408883</c:v>
                </c:pt>
                <c:pt idx="74">
                  <c:v>0.27138685597711953</c:v>
                </c:pt>
                <c:pt idx="75">
                  <c:v>0.34314575050762336</c:v>
                </c:pt>
                <c:pt idx="76">
                  <c:v>0.41775946012555504</c:v>
                </c:pt>
                <c:pt idx="77">
                  <c:v>0.4925831870320434</c:v>
                </c:pt>
                <c:pt idx="78">
                  <c:v>0.56486421533258424</c:v>
                </c:pt>
                <c:pt idx="79">
                  <c:v>0.63186452126253878</c:v>
                </c:pt>
                <c:pt idx="80">
                  <c:v>0.69098300562505433</c:v>
                </c:pt>
                <c:pt idx="81">
                  <c:v>0.73987202633332605</c:v>
                </c:pt>
                <c:pt idx="82">
                  <c:v>0.77654322021279842</c:v>
                </c:pt>
                <c:pt idx="83">
                  <c:v>0.79945811291821089</c:v>
                </c:pt>
                <c:pt idx="84">
                  <c:v>0.8075997011219701</c:v>
                </c:pt>
                <c:pt idx="85">
                  <c:v>0.80052202266636319</c:v>
                </c:pt>
                <c:pt idx="86">
                  <c:v>0.77837567343041103</c:v>
                </c:pt>
                <c:pt idx="87">
                  <c:v>0.74190824556798041</c:v>
                </c:pt>
                <c:pt idx="88">
                  <c:v>0.69243970940940336</c:v>
                </c:pt>
                <c:pt idx="89">
                  <c:v>0.63181379872370613</c:v>
                </c:pt>
                <c:pt idx="90">
                  <c:v>0.5623274450293807</c:v>
                </c:pt>
                <c:pt idx="91">
                  <c:v>0.4866412023910891</c:v>
                </c:pt>
                <c:pt idx="92">
                  <c:v>0.40767437465574874</c:v>
                </c:pt>
                <c:pt idx="93">
                  <c:v>0.32848917253057586</c:v>
                </c:pt>
                <c:pt idx="94">
                  <c:v>0.25216866473316052</c:v>
                </c:pt>
                <c:pt idx="95">
                  <c:v>0.18169352924711552</c:v>
                </c:pt>
                <c:pt idx="96">
                  <c:v>0.11982264884411213</c:v>
                </c:pt>
                <c:pt idx="97">
                  <c:v>6.898242888021909E-2</c:v>
                </c:pt>
                <c:pt idx="98">
                  <c:v>3.1169352374929363E-2</c:v>
                </c:pt>
                <c:pt idx="99">
                  <c:v>7.8697426896577223E-3</c:v>
                </c:pt>
                <c:pt idx="100">
                  <c:v>4.305830202304975E-29</c:v>
                </c:pt>
              </c:numCache>
            </c:numRef>
          </c:yVal>
          <c:smooth val="1"/>
        </c:ser>
        <c:ser>
          <c:idx val="10"/>
          <c:order val="8"/>
          <c:tx>
            <c:strRef>
              <c:f>LS!$L$218</c:f>
              <c:strCache>
                <c:ptCount val="1"/>
                <c:pt idx="0">
                  <c:v>SOM(4)^2</c:v>
                </c:pt>
              </c:strCache>
            </c:strRef>
          </c:tx>
          <c:marker>
            <c:symbol val="none"/>
          </c:marker>
          <c:xVal>
            <c:numRef>
              <c:f>LS!$A$219:$A$319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</c:numCache>
            </c:numRef>
          </c:xVal>
          <c:yVal>
            <c:numRef>
              <c:f>LS!$L$219:$L$319</c:f>
              <c:numCache>
                <c:formatCode>General</c:formatCode>
                <c:ptCount val="101"/>
                <c:pt idx="0">
                  <c:v>0</c:v>
                </c:pt>
                <c:pt idx="1">
                  <c:v>0.19674364396302768</c:v>
                </c:pt>
                <c:pt idx="2">
                  <c:v>0.77923868330589863</c:v>
                </c:pt>
                <c:pt idx="3">
                  <c:v>1.7246155567074826</c:v>
                </c:pt>
                <c:pt idx="4">
                  <c:v>2.99586901690077</c:v>
                </c:pt>
                <c:pt idx="5">
                  <c:v>4.5434677338537943</c:v>
                </c:pt>
                <c:pt idx="6">
                  <c:v>6.3074979020485209</c:v>
                </c:pt>
                <c:pt idx="7">
                  <c:v>8.2202378957611941</c:v>
                </c:pt>
                <c:pt idx="8">
                  <c:v>10.209041006615182</c:v>
                </c:pt>
                <c:pt idx="9">
                  <c:v>12.199389627422732</c:v>
                </c:pt>
                <c:pt idx="10">
                  <c:v>14.117977579855664</c:v>
                </c:pt>
                <c:pt idx="11">
                  <c:v>15.895677905910786</c:v>
                </c:pt>
                <c:pt idx="12">
                  <c:v>17.470261247153864</c:v>
                </c:pt>
                <c:pt idx="13">
                  <c:v>18.788744430431805</c:v>
                </c:pt>
                <c:pt idx="14">
                  <c:v>19.809269219845639</c:v>
                </c:pt>
                <c:pt idx="15">
                  <c:v>20.502436234329348</c:v>
                </c:pt>
                <c:pt idx="16">
                  <c:v>20.852047382863809</c:v>
                </c:pt>
                <c:pt idx="17">
                  <c:v>20.85524029141828</c:v>
                </c:pt>
                <c:pt idx="18">
                  <c:v>20.522028471962994</c:v>
                </c:pt>
                <c:pt idx="19">
                  <c:v>19.874289817715681</c:v>
                </c:pt>
                <c:pt idx="20">
                  <c:v>18.944271909999159</c:v>
                </c:pt>
                <c:pt idx="21">
                  <c:v>17.772704287704947</c:v>
                </c:pt>
                <c:pt idx="22">
                  <c:v>16.406624213644243</c:v>
                </c:pt>
                <c:pt idx="23">
                  <c:v>14.897032836134615</c:v>
                </c:pt>
                <c:pt idx="24">
                  <c:v>13.296502597230166</c:v>
                </c:pt>
                <c:pt idx="25">
                  <c:v>11.656854249492371</c:v>
                </c:pt>
                <c:pt idx="26">
                  <c:v>10.027013234207677</c:v>
                </c:pt>
                <c:pt idx="27">
                  <c:v>8.4511410975867243</c:v>
                </c:pt>
                <c:pt idx="28">
                  <c:v>6.9671190149121438</c:v>
                </c:pt>
                <c:pt idx="29">
                  <c:v>5.6054385187445739</c:v>
                </c:pt>
                <c:pt idx="30">
                  <c:v>4.3885305036647324</c:v>
                </c:pt>
                <c:pt idx="31">
                  <c:v>3.3305389002267916</c:v>
                </c:pt>
                <c:pt idx="32">
                  <c:v>2.4375214632820441</c:v>
                </c:pt>
                <c:pt idx="33">
                  <c:v>1.708038208751876</c:v>
                </c:pt>
                <c:pt idx="34">
                  <c:v>1.1340693056345208</c:v>
                </c:pt>
                <c:pt idx="35">
                  <c:v>0.70218961534753455</c:v>
                </c:pt>
                <c:pt idx="36">
                  <c:v>0.39491723121703554</c:v>
                </c:pt>
                <c:pt idx="37">
                  <c:v>0.19214867292265256</c:v>
                </c:pt>
                <c:pt idx="38">
                  <c:v>7.2593890347116427E-2</c:v>
                </c:pt>
                <c:pt idx="39">
                  <c:v>1.5129681237064541E-2</c:v>
                </c:pt>
                <c:pt idx="40">
                  <c:v>4.9303806576313238E-30</c:v>
                </c:pt>
                <c:pt idx="41">
                  <c:v>9.8051630773010046E-3</c:v>
                </c:pt>
                <c:pt idx="42">
                  <c:v>3.0238184350324403E-2</c:v>
                </c:pt>
                <c:pt idx="43">
                  <c:v>5.0544321793408516E-2</c:v>
                </c:pt>
                <c:pt idx="44">
                  <c:v>6.3698247508736205E-2</c:v>
                </c:pt>
                <c:pt idx="45">
                  <c:v>6.6310944364099622E-2</c:v>
                </c:pt>
                <c:pt idx="46">
                  <c:v>5.8294441535265064E-2</c:v>
                </c:pt>
                <c:pt idx="47">
                  <c:v>4.2325927492664714E-2</c:v>
                </c:pt>
                <c:pt idx="48">
                  <c:v>2.3162913097799252E-2</c:v>
                </c:pt>
                <c:pt idx="49">
                  <c:v>6.8674789301177881E-3</c:v>
                </c:pt>
                <c:pt idx="50">
                  <c:v>2.7071461812095741E-30</c:v>
                </c:pt>
                <c:pt idx="51">
                  <c:v>8.8411247282557306E-3</c:v>
                </c:pt>
                <c:pt idx="52">
                  <c:v>3.8695467485328879E-2</c:v>
                </c:pt>
                <c:pt idx="53">
                  <c:v>9.3321950974963208E-2</c:v>
                </c:pt>
                <c:pt idx="54">
                  <c:v>0.17452468600024446</c:v>
                </c:pt>
                <c:pt idx="55">
                  <c:v>0.28192551662024123</c:v>
                </c:pt>
                <c:pt idx="56">
                  <c:v>0.4129257829650998</c:v>
                </c:pt>
                <c:pt idx="57">
                  <c:v>0.56285137707891975</c:v>
                </c:pt>
                <c:pt idx="58">
                  <c:v>0.72526266581854493</c:v>
                </c:pt>
                <c:pt idx="59">
                  <c:v>0.89240011263173069</c:v>
                </c:pt>
                <c:pt idx="60">
                  <c:v>1.055728090000845</c:v>
                </c:pt>
                <c:pt idx="61">
                  <c:v>1.2065339017600678</c:v>
                </c:pt>
                <c:pt idx="62">
                  <c:v>1.3365366920853528</c:v>
                </c:pt>
                <c:pt idx="63">
                  <c:v>1.4384617546553162</c:v>
                </c:pt>
                <c:pt idx="64">
                  <c:v>1.5065396093184946</c:v>
                </c:pt>
                <c:pt idx="65">
                  <c:v>1.5368957281262836</c:v>
                </c:pt>
                <c:pt idx="66">
                  <c:v>1.5278054454924419</c:v>
                </c:pt>
                <c:pt idx="67">
                  <c:v>1.4797987290723227</c:v>
                </c:pt>
                <c:pt idx="68">
                  <c:v>1.3956103882193114</c:v>
                </c:pt>
                <c:pt idx="69">
                  <c:v>1.2799821943388519</c:v>
                </c:pt>
                <c:pt idx="70">
                  <c:v>1.1393335413356716</c:v>
                </c:pt>
                <c:pt idx="71">
                  <c:v>0.98132601299933475</c:v>
                </c:pt>
                <c:pt idx="72">
                  <c:v>0.81435398818619953</c:v>
                </c:pt>
                <c:pt idx="73">
                  <c:v>0.64699779160342974</c:v>
                </c:pt>
                <c:pt idx="74">
                  <c:v>0.48747764673168753</c:v>
                </c:pt>
                <c:pt idx="75">
                  <c:v>0.34314575050761514</c:v>
                </c:pt>
                <c:pt idx="76">
                  <c:v>0.22005029308964566</c:v>
                </c:pt>
                <c:pt idx="77">
                  <c:v>0.12259948804332679</c:v>
                </c:pt>
                <c:pt idx="78">
                  <c:v>5.3346104230762387E-2</c:v>
                </c:pt>
                <c:pt idx="79">
                  <c:v>1.2904161161501573E-2</c:v>
                </c:pt>
                <c:pt idx="80">
                  <c:v>2.1742978700154138E-29</c:v>
                </c:pt>
                <c:pt idx="81">
                  <c:v>1.1650538658350314E-2</c:v>
                </c:pt>
                <c:pt idx="82">
                  <c:v>4.3452811862824653E-2</c:v>
                </c:pt>
                <c:pt idx="83">
                  <c:v>8.9961476765768641E-2</c:v>
                </c:pt>
                <c:pt idx="84">
                  <c:v>0.14512532378485951</c:v>
                </c:pt>
                <c:pt idx="85">
                  <c:v>0.2027503321960003</c:v>
                </c:pt>
                <c:pt idx="86">
                  <c:v>0.25695565820053484</c:v>
                </c:pt>
                <c:pt idx="87">
                  <c:v>0.3025901815998937</c:v>
                </c:pt>
                <c:pt idx="88">
                  <c:v>0.33558074131981735</c:v>
                </c:pt>
                <c:pt idx="89">
                  <c:v>0.35318867961639594</c:v>
                </c:pt>
                <c:pt idx="90">
                  <c:v>0.35415837514392173</c:v>
                </c:pt>
                <c:pt idx="91">
                  <c:v>0.33874955708213278</c:v>
                </c:pt>
                <c:pt idx="92">
                  <c:v>0.30865376972828557</c:v>
                </c:pt>
                <c:pt idx="93">
                  <c:v>0.26680378672510735</c:v>
                </c:pt>
                <c:pt idx="94">
                  <c:v>0.2170924603034563</c:v>
                </c:pt>
                <c:pt idx="95">
                  <c:v>0.1640238951627053</c:v>
                </c:pt>
                <c:pt idx="96">
                  <c:v>0.11232451512137014</c:v>
                </c:pt>
                <c:pt idx="97">
                  <c:v>6.6544224480224554E-2</c:v>
                </c:pt>
                <c:pt idx="98">
                  <c:v>3.0678282391944405E-2</c:v>
                </c:pt>
                <c:pt idx="99">
                  <c:v>7.838692090339482E-3</c:v>
                </c:pt>
                <c:pt idx="100">
                  <c:v>2.8151604253492539E-29</c:v>
                </c:pt>
              </c:numCache>
            </c:numRef>
          </c:yVal>
          <c:smooth val="1"/>
        </c:ser>
        <c:ser>
          <c:idx val="11"/>
          <c:order val="9"/>
          <c:tx>
            <c:strRef>
              <c:f>LS!$M$218</c:f>
              <c:strCache>
                <c:ptCount val="1"/>
                <c:pt idx="0">
                  <c:v>SOM(5)^2</c:v>
                </c:pt>
              </c:strCache>
            </c:strRef>
          </c:tx>
          <c:marker>
            <c:symbol val="none"/>
          </c:marker>
          <c:xVal>
            <c:numRef>
              <c:f>LS!$A$219:$A$319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</c:numCache>
            </c:numRef>
          </c:xVal>
          <c:yVal>
            <c:numRef>
              <c:f>LS!$M$219:$M$319</c:f>
              <c:numCache>
                <c:formatCode>General</c:formatCode>
                <c:ptCount val="101"/>
                <c:pt idx="0">
                  <c:v>0</c:v>
                </c:pt>
                <c:pt idx="1">
                  <c:v>0.44194531814497551</c:v>
                </c:pt>
                <c:pt idx="2">
                  <c:v>1.7417690843307905</c:v>
                </c:pt>
                <c:pt idx="3">
                  <c:v>3.8231422169633982</c:v>
                </c:pt>
                <c:pt idx="4">
                  <c:v>6.5644166718479307</c:v>
                </c:pt>
                <c:pt idx="5">
                  <c:v>9.806550061866611</c:v>
                </c:pt>
                <c:pt idx="6">
                  <c:v>13.363382546114332</c:v>
                </c:pt>
                <c:pt idx="7">
                  <c:v>17.033525899067008</c:v>
                </c:pt>
                <c:pt idx="8">
                  <c:v>20.613016680876285</c:v>
                </c:pt>
                <c:pt idx="9">
                  <c:v>23.907843056297928</c:v>
                </c:pt>
                <c:pt idx="10">
                  <c:v>26.74548060920575</c:v>
                </c:pt>
                <c:pt idx="11">
                  <c:v>28.984663486310485</c:v>
                </c:pt>
                <c:pt idx="12">
                  <c:v>30.522765154808241</c:v>
                </c:pt>
                <c:pt idx="13">
                  <c:v>31.300355260923894</c:v>
                </c:pt>
                <c:pt idx="14">
                  <c:v>31.302719444386415</c:v>
                </c:pt>
                <c:pt idx="15">
                  <c:v>30.558359430631167</c:v>
                </c:pt>
                <c:pt idx="16">
                  <c:v>29.134712777537356</c:v>
                </c:pt>
                <c:pt idx="17">
                  <c:v>27.13152789512165</c:v>
                </c:pt>
                <c:pt idx="18">
                  <c:v>24.672485523012973</c:v>
                </c:pt>
                <c:pt idx="19">
                  <c:v>21.895761607771298</c:v>
                </c:pt>
                <c:pt idx="20">
                  <c:v>18.944271909999152</c:v>
                </c:pt>
                <c:pt idx="21">
                  <c:v>15.956324139761549</c:v>
                </c:pt>
                <c:pt idx="22">
                  <c:v>13.057332425142402</c:v>
                </c:pt>
                <c:pt idx="23">
                  <c:v>10.353129493183687</c:v>
                </c:pt>
                <c:pt idx="24">
                  <c:v>7.9252558714987948</c:v>
                </c:pt>
                <c:pt idx="25">
                  <c:v>5.828427124746181</c:v>
                </c:pt>
                <c:pt idx="26">
                  <c:v>4.0901953625646676</c:v>
                </c:pt>
                <c:pt idx="27">
                  <c:v>2.7126456564328887</c:v>
                </c:pt>
                <c:pt idx="28">
                  <c:v>1.6758158193776493</c:v>
                </c:pt>
                <c:pt idx="29">
                  <c:v>0.94241086602933988</c:v>
                </c:pt>
                <c:pt idx="30">
                  <c:v>0.46330949265443766</c:v>
                </c:pt>
                <c:pt idx="31">
                  <c:v>0.18333311488936824</c:v>
                </c:pt>
                <c:pt idx="32">
                  <c:v>4.6768106206375976E-2</c:v>
                </c:pt>
                <c:pt idx="33">
                  <c:v>2.1945334277111558E-3</c:v>
                </c:pt>
                <c:pt idx="34">
                  <c:v>6.2719912246693528E-3</c:v>
                </c:pt>
                <c:pt idx="35">
                  <c:v>2.6254514757377223E-2</c:v>
                </c:pt>
                <c:pt idx="36">
                  <c:v>4.1139794636370547E-2</c:v>
                </c:pt>
                <c:pt idx="37">
                  <c:v>4.1490373731866259E-2</c:v>
                </c:pt>
                <c:pt idx="38">
                  <c:v>2.8084226290007428E-2</c:v>
                </c:pt>
                <c:pt idx="39">
                  <c:v>9.6489311085970787E-3</c:v>
                </c:pt>
                <c:pt idx="40">
                  <c:v>6.0384486442434293E-30</c:v>
                </c:pt>
                <c:pt idx="41">
                  <c:v>1.4935459758274405E-2</c:v>
                </c:pt>
                <c:pt idx="42">
                  <c:v>6.9234620412547465E-2</c:v>
                </c:pt>
                <c:pt idx="43">
                  <c:v>0.17407159241806933</c:v>
                </c:pt>
                <c:pt idx="44">
                  <c:v>0.33508903911339433</c:v>
                </c:pt>
                <c:pt idx="45">
                  <c:v>0.55129271414657288</c:v>
                </c:pt>
                <c:pt idx="46">
                  <c:v>0.81483188100430515</c:v>
                </c:pt>
                <c:pt idx="47">
                  <c:v>1.1116346288690819</c:v>
                </c:pt>
                <c:pt idx="48">
                  <c:v>1.4227798418491651</c:v>
                </c:pt>
                <c:pt idx="49">
                  <c:v>1.7264172824316621</c:v>
                </c:pt>
                <c:pt idx="50">
                  <c:v>2.0000000000000049</c:v>
                </c:pt>
                <c:pt idx="51">
                  <c:v>2.222572603762087</c:v>
                </c:pt>
                <c:pt idx="52">
                  <c:v>2.3768655901180309</c:v>
                </c:pt>
                <c:pt idx="53">
                  <c:v>2.4509778871441634</c:v>
                </c:pt>
                <c:pt idx="54">
                  <c:v>2.4394826407116925</c:v>
                </c:pt>
                <c:pt idx="55">
                  <c:v>2.3438586908270453</c:v>
                </c:pt>
                <c:pt idx="56">
                  <c:v>2.1722246568862182</c:v>
                </c:pt>
                <c:pt idx="57">
                  <c:v>1.9384261580023034</c:v>
                </c:pt>
                <c:pt idx="58">
                  <c:v>1.6605919451244899</c:v>
                </c:pt>
                <c:pt idx="59">
                  <c:v>1.3593252723502105</c:v>
                </c:pt>
                <c:pt idx="60">
                  <c:v>1.0557280900008359</c:v>
                </c:pt>
                <c:pt idx="61">
                  <c:v>0.76946515368410373</c:v>
                </c:pt>
                <c:pt idx="62">
                  <c:v>0.51706278208731771</c:v>
                </c:pt>
                <c:pt idx="63">
                  <c:v>0.31060488158389765</c:v>
                </c:pt>
                <c:pt idx="64">
                  <c:v>0.15694106318915527</c:v>
                </c:pt>
                <c:pt idx="65">
                  <c:v>5.7463754365932845E-2</c:v>
                </c:pt>
                <c:pt idx="66">
                  <c:v>8.4495562127641765E-3</c:v>
                </c:pt>
                <c:pt idx="67">
                  <c:v>1.9012852057959761E-3</c:v>
                </c:pt>
                <c:pt idx="68">
                  <c:v>2.6777222618209421E-2</c:v>
                </c:pt>
                <c:pt idx="69">
                  <c:v>7.0458003860906254E-2</c:v>
                </c:pt>
                <c:pt idx="70">
                  <c:v>0.12028264234682347</c:v>
                </c:pt>
                <c:pt idx="71">
                  <c:v>0.16498482583927582</c:v>
                </c:pt>
                <c:pt idx="72">
                  <c:v>0.1958782809730634</c:v>
                </c:pt>
                <c:pt idx="73">
                  <c:v>0.20767322765631091</c:v>
                </c:pt>
                <c:pt idx="74">
                  <c:v>0.19885072089200853</c:v>
                </c:pt>
                <c:pt idx="75">
                  <c:v>0.17157287525380852</c:v>
                </c:pt>
                <c:pt idx="76">
                  <c:v>0.13115891675883681</c:v>
                </c:pt>
                <c:pt idx="77">
                  <c:v>8.5204106715249556E-2</c:v>
                </c:pt>
                <c:pt idx="78">
                  <c:v>4.2455889002936099E-2</c:v>
                </c:pt>
                <c:pt idx="79">
                  <c:v>1.1585348797317449E-2</c:v>
                </c:pt>
                <c:pt idx="80">
                  <c:v>2.202055489861589E-29</c:v>
                </c:pt>
                <c:pt idx="81">
                  <c:v>1.2835548812313849E-2</c:v>
                </c:pt>
                <c:pt idx="82">
                  <c:v>5.2240882185912059E-2</c:v>
                </c:pt>
                <c:pt idx="83">
                  <c:v>0.11703496494169657</c:v>
                </c:pt>
                <c:pt idx="84">
                  <c:v>0.20277071826979046</c:v>
                </c:pt>
                <c:pt idx="85">
                  <c:v>0.30219421024468834</c:v>
                </c:pt>
                <c:pt idx="86">
                  <c:v>0.40604278678997674</c:v>
                </c:pt>
                <c:pt idx="87">
                  <c:v>0.50408797765133639</c:v>
                </c:pt>
                <c:pt idx="88">
                  <c:v>0.58630217447091515</c:v>
                </c:pt>
                <c:pt idx="89">
                  <c:v>0.64401500121293775</c:v>
                </c:pt>
                <c:pt idx="90">
                  <c:v>0.67092725579299517</c:v>
                </c:pt>
                <c:pt idx="91">
                  <c:v>0.6638669223175736</c:v>
                </c:pt>
                <c:pt idx="92">
                  <c:v>0.62320107245155598</c:v>
                </c:pt>
                <c:pt idx="93">
                  <c:v>0.55285616654655556</c:v>
                </c:pt>
                <c:pt idx="94">
                  <c:v>0.45994301384864689</c:v>
                </c:pt>
                <c:pt idx="95">
                  <c:v>0.35402662316060862</c:v>
                </c:pt>
                <c:pt idx="96">
                  <c:v>0.24612054651265927</c:v>
                </c:pt>
                <c:pt idx="97">
                  <c:v>0.14751579441341439</c:v>
                </c:pt>
                <c:pt idx="98">
                  <c:v>6.8572678661131314E-2</c:v>
                </c:pt>
                <c:pt idx="99">
                  <c:v>1.7608056859801779E-2</c:v>
                </c:pt>
                <c:pt idx="100">
                  <c:v>7.9223676042736464E-29</c:v>
                </c:pt>
              </c:numCache>
            </c:numRef>
          </c:yVal>
          <c:smooth val="1"/>
        </c:ser>
        <c:axId val="390199552"/>
        <c:axId val="394407936"/>
      </c:scatterChart>
      <c:valAx>
        <c:axId val="390199552"/>
        <c:scaling>
          <c:orientation val="minMax"/>
          <c:max val="1"/>
        </c:scaling>
        <c:axPos val="b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394407936"/>
        <c:crosses val="autoZero"/>
        <c:crossBetween val="midCat"/>
        <c:majorUnit val="0.1"/>
      </c:valAx>
      <c:valAx>
        <c:axId val="394407936"/>
        <c:scaling>
          <c:orientation val="minMax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390199552"/>
        <c:crosses val="autoZero"/>
        <c:crossBetween val="midCat"/>
      </c:valAx>
    </c:plotArea>
    <c:legend>
      <c:legendPos val="r"/>
      <c:txPr>
        <a:bodyPr/>
        <a:lstStyle/>
        <a:p>
          <a:pPr>
            <a:defRPr b="1"/>
          </a:pPr>
          <a:endParaRPr lang="nl-NL"/>
        </a:p>
      </c:txPr>
    </c:legend>
    <c:plotVisOnly val="1"/>
  </c:chart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smoothMarker"/>
        <c:ser>
          <c:idx val="1"/>
          <c:order val="0"/>
          <c:tx>
            <c:strRef>
              <c:f>LS!$C$218</c:f>
              <c:strCache>
                <c:ptCount val="1"/>
                <c:pt idx="0">
                  <c:v>SIN pi()*X</c:v>
                </c:pt>
              </c:strCache>
            </c:strRef>
          </c:tx>
          <c:marker>
            <c:symbol val="none"/>
          </c:marker>
          <c:xVal>
            <c:numRef>
              <c:f>LS!$A$219:$A$319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</c:numCache>
            </c:numRef>
          </c:xVal>
          <c:yVal>
            <c:numRef>
              <c:f>LS!$C$219:$C$319</c:f>
              <c:numCache>
                <c:formatCode>General</c:formatCode>
                <c:ptCount val="101"/>
                <c:pt idx="0">
                  <c:v>0</c:v>
                </c:pt>
                <c:pt idx="1">
                  <c:v>4.4421521492722847E-2</c:v>
                </c:pt>
                <c:pt idx="2">
                  <c:v>8.8799204306807669E-2</c:v>
                </c:pt>
                <c:pt idx="3">
                  <c:v>0.13308925302709951</c:v>
                </c:pt>
                <c:pt idx="4">
                  <c:v>0.1772479587227139</c:v>
                </c:pt>
                <c:pt idx="5">
                  <c:v>0.22123174208247431</c:v>
                </c:pt>
                <c:pt idx="6">
                  <c:v>0.26499719642243125</c:v>
                </c:pt>
                <c:pt idx="7">
                  <c:v>0.30850113052301847</c:v>
                </c:pt>
                <c:pt idx="8">
                  <c:v>0.35170061125357238</c:v>
                </c:pt>
                <c:pt idx="9">
                  <c:v>0.39455300594214837</c:v>
                </c:pt>
                <c:pt idx="10">
                  <c:v>0.43701602444882104</c:v>
                </c:pt>
                <c:pt idx="11">
                  <c:v>0.47904776090094681</c:v>
                </c:pt>
                <c:pt idx="12">
                  <c:v>0.52060673504920041</c:v>
                </c:pt>
                <c:pt idx="13">
                  <c:v>0.56165193320357332</c:v>
                </c:pt>
                <c:pt idx="14">
                  <c:v>0.60214284870893409</c:v>
                </c:pt>
                <c:pt idx="15">
                  <c:v>0.64203952192020608</c:v>
                </c:pt>
                <c:pt idx="16">
                  <c:v>0.6813025796377139</c:v>
                </c:pt>
                <c:pt idx="17">
                  <c:v>0.71989327396377645</c:v>
                </c:pt>
                <c:pt idx="18">
                  <c:v>0.75777352054220493</c:v>
                </c:pt>
                <c:pt idx="19">
                  <c:v>0.79490593614296412</c:v>
                </c:pt>
                <c:pt idx="20">
                  <c:v>0.83125387555490704</c:v>
                </c:pt>
                <c:pt idx="21">
                  <c:v>0.86678146775017384</c:v>
                </c:pt>
                <c:pt idx="22">
                  <c:v>0.901453651284566</c:v>
                </c:pt>
                <c:pt idx="23">
                  <c:v>0.93523620889895853</c:v>
                </c:pt>
                <c:pt idx="24">
                  <c:v>0.96809580128760353</c:v>
                </c:pt>
                <c:pt idx="25">
                  <c:v>1.0000000000000002</c:v>
                </c:pt>
                <c:pt idx="26">
                  <c:v>1.0309173194438599</c:v>
                </c:pt>
                <c:pt idx="27">
                  <c:v>1.0608172479575853</c:v>
                </c:pt>
                <c:pt idx="28">
                  <c:v>1.0896702779215945</c:v>
                </c:pt>
                <c:pt idx="29">
                  <c:v>1.1174479348787825</c:v>
                </c:pt>
                <c:pt idx="30">
                  <c:v>1.1441228056353689</c:v>
                </c:pt>
                <c:pt idx="31">
                  <c:v>1.1696685653144137</c:v>
                </c:pt>
                <c:pt idx="32">
                  <c:v>1.1940600033352902</c:v>
                </c:pt>
                <c:pt idx="33">
                  <c:v>1.2172730482934861</c:v>
                </c:pt>
                <c:pt idx="34">
                  <c:v>1.2392847917161727</c:v>
                </c:pt>
                <c:pt idx="35">
                  <c:v>1.2600735106701013</c:v>
                </c:pt>
                <c:pt idx="36">
                  <c:v>1.2796186891995172</c:v>
                </c:pt>
                <c:pt idx="37">
                  <c:v>1.2979010385729297</c:v>
                </c:pt>
                <c:pt idx="38">
                  <c:v>1.314902516318762</c:v>
                </c:pt>
                <c:pt idx="39">
                  <c:v>1.3306063440310925</c:v>
                </c:pt>
                <c:pt idx="40">
                  <c:v>1.344997023927915</c:v>
                </c:pt>
                <c:pt idx="41">
                  <c:v>1.3580603541455794</c:v>
                </c:pt>
                <c:pt idx="42">
                  <c:v>1.3697834427543152</c:v>
                </c:pt>
                <c:pt idx="43">
                  <c:v>1.3801547204810121</c:v>
                </c:pt>
                <c:pt idx="44">
                  <c:v>1.3891639521266927</c:v>
                </c:pt>
                <c:pt idx="45">
                  <c:v>1.3968022466674208</c:v>
                </c:pt>
                <c:pt idx="46">
                  <c:v>1.403062066028667</c:v>
                </c:pt>
                <c:pt idx="47">
                  <c:v>1.4079372325244792</c:v>
                </c:pt>
                <c:pt idx="48">
                  <c:v>1.4114229349541114</c:v>
                </c:pt>
                <c:pt idx="49">
                  <c:v>1.4135157333501003</c:v>
                </c:pt>
                <c:pt idx="50">
                  <c:v>1.4142135623730951</c:v>
                </c:pt>
                <c:pt idx="51">
                  <c:v>1.4135157333501003</c:v>
                </c:pt>
                <c:pt idx="52">
                  <c:v>1.4114229349541114</c:v>
                </c:pt>
                <c:pt idx="53">
                  <c:v>1.407937232524479</c:v>
                </c:pt>
                <c:pt idx="54">
                  <c:v>1.4030620660286668</c:v>
                </c:pt>
                <c:pt idx="55">
                  <c:v>1.3968022466674204</c:v>
                </c:pt>
                <c:pt idx="56">
                  <c:v>1.3891639521266923</c:v>
                </c:pt>
                <c:pt idx="57">
                  <c:v>1.3801547204810116</c:v>
                </c:pt>
                <c:pt idx="58">
                  <c:v>1.3697834427543147</c:v>
                </c:pt>
                <c:pt idx="59">
                  <c:v>1.3580603541455787</c:v>
                </c:pt>
                <c:pt idx="60">
                  <c:v>1.3449970239279143</c:v>
                </c:pt>
                <c:pt idx="61">
                  <c:v>1.330606344031092</c:v>
                </c:pt>
                <c:pt idx="62">
                  <c:v>1.3149025163187615</c:v>
                </c:pt>
                <c:pt idx="63">
                  <c:v>1.297901038572929</c:v>
                </c:pt>
                <c:pt idx="64">
                  <c:v>1.2796186891995165</c:v>
                </c:pt>
                <c:pt idx="65">
                  <c:v>1.2600735106701004</c:v>
                </c:pt>
                <c:pt idx="66">
                  <c:v>1.2392847917161716</c:v>
                </c:pt>
                <c:pt idx="67">
                  <c:v>1.2172730482934855</c:v>
                </c:pt>
                <c:pt idx="68">
                  <c:v>1.1940600033352891</c:v>
                </c:pt>
                <c:pt idx="69">
                  <c:v>1.1696685653144125</c:v>
                </c:pt>
                <c:pt idx="70">
                  <c:v>1.1441228056353676</c:v>
                </c:pt>
                <c:pt idx="71">
                  <c:v>1.1174479348787814</c:v>
                </c:pt>
                <c:pt idx="72">
                  <c:v>1.0896702779215932</c:v>
                </c:pt>
                <c:pt idx="73">
                  <c:v>1.0608172479575839</c:v>
                </c:pt>
                <c:pt idx="74">
                  <c:v>1.0309173194438586</c:v>
                </c:pt>
                <c:pt idx="75">
                  <c:v>0.99999999999999889</c:v>
                </c:pt>
                <c:pt idx="76">
                  <c:v>0.96809580128760186</c:v>
                </c:pt>
                <c:pt idx="77">
                  <c:v>0.93523620889895676</c:v>
                </c:pt>
                <c:pt idx="78">
                  <c:v>0.90145365128456412</c:v>
                </c:pt>
                <c:pt idx="79">
                  <c:v>0.86678146775017206</c:v>
                </c:pt>
                <c:pt idx="80">
                  <c:v>0.83125387555490549</c:v>
                </c:pt>
                <c:pt idx="81">
                  <c:v>0.79490593614296234</c:v>
                </c:pt>
                <c:pt idx="82">
                  <c:v>0.75777352054220337</c:v>
                </c:pt>
                <c:pt idx="83">
                  <c:v>0.71989327396377456</c:v>
                </c:pt>
                <c:pt idx="84">
                  <c:v>0.68130257963771212</c:v>
                </c:pt>
                <c:pt idx="85">
                  <c:v>0.64203952192020408</c:v>
                </c:pt>
                <c:pt idx="86">
                  <c:v>0.6021428487089322</c:v>
                </c:pt>
                <c:pt idx="87">
                  <c:v>0.56165193320357121</c:v>
                </c:pt>
                <c:pt idx="88">
                  <c:v>0.52060673504919841</c:v>
                </c:pt>
                <c:pt idx="89">
                  <c:v>0.47904776090094447</c:v>
                </c:pt>
                <c:pt idx="90">
                  <c:v>0.43701602444881887</c:v>
                </c:pt>
                <c:pt idx="91">
                  <c:v>0.39455300594214571</c:v>
                </c:pt>
                <c:pt idx="92">
                  <c:v>0.35170061125356999</c:v>
                </c:pt>
                <c:pt idx="93">
                  <c:v>0.30850113052301631</c:v>
                </c:pt>
                <c:pt idx="94">
                  <c:v>0.26499719642242869</c:v>
                </c:pt>
                <c:pt idx="95">
                  <c:v>0.22123174208247198</c:v>
                </c:pt>
                <c:pt idx="96">
                  <c:v>0.17724795872271121</c:v>
                </c:pt>
                <c:pt idx="97">
                  <c:v>0.13308925302709707</c:v>
                </c:pt>
                <c:pt idx="98">
                  <c:v>8.8799204306804824E-2</c:v>
                </c:pt>
                <c:pt idx="99">
                  <c:v>4.4421521492720259E-2</c:v>
                </c:pt>
                <c:pt idx="100">
                  <c:v>-2.9669227612823289E-15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LS!$D$218</c:f>
              <c:strCache>
                <c:ptCount val="1"/>
                <c:pt idx="0">
                  <c:v>SIN 2pi()*X</c:v>
                </c:pt>
              </c:strCache>
            </c:strRef>
          </c:tx>
          <c:marker>
            <c:symbol val="none"/>
          </c:marker>
          <c:xVal>
            <c:numRef>
              <c:f>LS!$A$219:$A$319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</c:numCache>
            </c:numRef>
          </c:xVal>
          <c:yVal>
            <c:numRef>
              <c:f>LS!$D$219:$D$319</c:f>
              <c:numCache>
                <c:formatCode>General</c:formatCode>
                <c:ptCount val="101"/>
                <c:pt idx="0">
                  <c:v>0</c:v>
                </c:pt>
                <c:pt idx="1">
                  <c:v>8.8799204306807669E-2</c:v>
                </c:pt>
                <c:pt idx="2">
                  <c:v>0.1772479587227139</c:v>
                </c:pt>
                <c:pt idx="3">
                  <c:v>0.26499719642243119</c:v>
                </c:pt>
                <c:pt idx="4">
                  <c:v>0.35170061125357238</c:v>
                </c:pt>
                <c:pt idx="5">
                  <c:v>0.43701602444882104</c:v>
                </c:pt>
                <c:pt idx="6">
                  <c:v>0.52060673504920063</c:v>
                </c:pt>
                <c:pt idx="7">
                  <c:v>0.6021428487089342</c:v>
                </c:pt>
                <c:pt idx="8">
                  <c:v>0.6813025796377139</c:v>
                </c:pt>
                <c:pt idx="9">
                  <c:v>0.75777352054220493</c:v>
                </c:pt>
                <c:pt idx="10">
                  <c:v>0.83125387555490693</c:v>
                </c:pt>
                <c:pt idx="11">
                  <c:v>0.90145365128456567</c:v>
                </c:pt>
                <c:pt idx="12">
                  <c:v>0.96809580128760309</c:v>
                </c:pt>
                <c:pt idx="13">
                  <c:v>1.0309173194438597</c:v>
                </c:pt>
                <c:pt idx="14">
                  <c:v>1.0896702779215943</c:v>
                </c:pt>
                <c:pt idx="15">
                  <c:v>1.1441228056353687</c:v>
                </c:pt>
                <c:pt idx="16">
                  <c:v>1.1940600033352899</c:v>
                </c:pt>
                <c:pt idx="17">
                  <c:v>1.2392847917161725</c:v>
                </c:pt>
                <c:pt idx="18">
                  <c:v>1.2796186891995169</c:v>
                </c:pt>
                <c:pt idx="19">
                  <c:v>1.314902516318762</c:v>
                </c:pt>
                <c:pt idx="20">
                  <c:v>1.3449970239279148</c:v>
                </c:pt>
                <c:pt idx="21">
                  <c:v>1.3697834427543152</c:v>
                </c:pt>
                <c:pt idx="22">
                  <c:v>1.3891639521266925</c:v>
                </c:pt>
                <c:pt idx="23">
                  <c:v>1.403062066028667</c:v>
                </c:pt>
                <c:pt idx="24">
                  <c:v>1.4114229349541114</c:v>
                </c:pt>
                <c:pt idx="25">
                  <c:v>1.4142135623730951</c:v>
                </c:pt>
                <c:pt idx="26">
                  <c:v>1.4114229349541114</c:v>
                </c:pt>
                <c:pt idx="27">
                  <c:v>1.4030620660286668</c:v>
                </c:pt>
                <c:pt idx="28">
                  <c:v>1.3891639521266925</c:v>
                </c:pt>
                <c:pt idx="29">
                  <c:v>1.3697834427543147</c:v>
                </c:pt>
                <c:pt idx="30">
                  <c:v>1.3449970239279145</c:v>
                </c:pt>
                <c:pt idx="31">
                  <c:v>1.3149025163187615</c:v>
                </c:pt>
                <c:pt idx="32">
                  <c:v>1.2796186891995165</c:v>
                </c:pt>
                <c:pt idx="33">
                  <c:v>1.239284791716172</c:v>
                </c:pt>
                <c:pt idx="34">
                  <c:v>1.1940600033352895</c:v>
                </c:pt>
                <c:pt idx="35">
                  <c:v>1.1441228056353681</c:v>
                </c:pt>
                <c:pt idx="36">
                  <c:v>1.0896702779215937</c:v>
                </c:pt>
                <c:pt idx="37">
                  <c:v>1.030917319443859</c:v>
                </c:pt>
                <c:pt idx="38">
                  <c:v>0.96809580128760231</c:v>
                </c:pt>
                <c:pt idx="39">
                  <c:v>0.90145365128456456</c:v>
                </c:pt>
                <c:pt idx="40">
                  <c:v>0.83125387555490549</c:v>
                </c:pt>
                <c:pt idx="41">
                  <c:v>0.75777352054220337</c:v>
                </c:pt>
                <c:pt idx="42">
                  <c:v>0.68130257963771212</c:v>
                </c:pt>
                <c:pt idx="43">
                  <c:v>0.60214284870893287</c:v>
                </c:pt>
                <c:pt idx="44">
                  <c:v>0.52060673504919908</c:v>
                </c:pt>
                <c:pt idx="45">
                  <c:v>0.43701602444881948</c:v>
                </c:pt>
                <c:pt idx="46">
                  <c:v>0.35170061125357055</c:v>
                </c:pt>
                <c:pt idx="47">
                  <c:v>0.2649971964224293</c:v>
                </c:pt>
                <c:pt idx="48">
                  <c:v>0.17724795872271182</c:v>
                </c:pt>
                <c:pt idx="49">
                  <c:v>8.8799204306805449E-2</c:v>
                </c:pt>
                <c:pt idx="50">
                  <c:v>-1.710848794335309E-15</c:v>
                </c:pt>
                <c:pt idx="51">
                  <c:v>-8.8799204306809487E-2</c:v>
                </c:pt>
                <c:pt idx="52">
                  <c:v>-0.17724795872271581</c:v>
                </c:pt>
                <c:pt idx="53">
                  <c:v>-0.2649971964224333</c:v>
                </c:pt>
                <c:pt idx="54">
                  <c:v>-0.35170061125357449</c:v>
                </c:pt>
                <c:pt idx="55">
                  <c:v>-0.43701602444882331</c:v>
                </c:pt>
                <c:pt idx="56">
                  <c:v>-0.52060673504920285</c:v>
                </c:pt>
                <c:pt idx="57">
                  <c:v>-0.60214284870893642</c:v>
                </c:pt>
                <c:pt idx="58">
                  <c:v>-0.68130257963771623</c:v>
                </c:pt>
                <c:pt idx="59">
                  <c:v>-0.7577735205422067</c:v>
                </c:pt>
                <c:pt idx="60">
                  <c:v>-0.83125387555490882</c:v>
                </c:pt>
                <c:pt idx="61">
                  <c:v>-0.90145365128456767</c:v>
                </c:pt>
                <c:pt idx="62">
                  <c:v>-0.96809580128760508</c:v>
                </c:pt>
                <c:pt idx="63">
                  <c:v>-1.0309173194438617</c:v>
                </c:pt>
                <c:pt idx="64">
                  <c:v>-1.0896702779215961</c:v>
                </c:pt>
                <c:pt idx="65">
                  <c:v>-1.1441228056353707</c:v>
                </c:pt>
                <c:pt idx="66">
                  <c:v>-1.1940600033352915</c:v>
                </c:pt>
                <c:pt idx="67">
                  <c:v>-1.2392847917161736</c:v>
                </c:pt>
                <c:pt idx="68">
                  <c:v>-1.2796186891995183</c:v>
                </c:pt>
                <c:pt idx="69">
                  <c:v>-1.3149025163187629</c:v>
                </c:pt>
                <c:pt idx="70">
                  <c:v>-1.3449970239279159</c:v>
                </c:pt>
                <c:pt idx="71">
                  <c:v>-1.3697834427543158</c:v>
                </c:pt>
                <c:pt idx="72">
                  <c:v>-1.3891639521266932</c:v>
                </c:pt>
                <c:pt idx="73">
                  <c:v>-1.4030620660286672</c:v>
                </c:pt>
                <c:pt idx="74">
                  <c:v>-1.4114229349541119</c:v>
                </c:pt>
                <c:pt idx="75">
                  <c:v>-1.4142135623730951</c:v>
                </c:pt>
                <c:pt idx="76">
                  <c:v>-1.4114229349541112</c:v>
                </c:pt>
                <c:pt idx="77">
                  <c:v>-1.4030620660286666</c:v>
                </c:pt>
                <c:pt idx="78">
                  <c:v>-1.3891639521266916</c:v>
                </c:pt>
                <c:pt idx="79">
                  <c:v>-1.3697834427543141</c:v>
                </c:pt>
                <c:pt idx="80">
                  <c:v>-1.3449970239279136</c:v>
                </c:pt>
                <c:pt idx="81">
                  <c:v>-1.3149025163187604</c:v>
                </c:pt>
                <c:pt idx="82">
                  <c:v>-1.2796186891995154</c:v>
                </c:pt>
                <c:pt idx="83">
                  <c:v>-1.2392847917161702</c:v>
                </c:pt>
                <c:pt idx="84">
                  <c:v>-1.1940600033352877</c:v>
                </c:pt>
                <c:pt idx="85">
                  <c:v>-1.1441228056353658</c:v>
                </c:pt>
                <c:pt idx="86">
                  <c:v>-1.0896702779215919</c:v>
                </c:pt>
                <c:pt idx="87">
                  <c:v>-1.0309173194438566</c:v>
                </c:pt>
                <c:pt idx="88">
                  <c:v>-0.96809580128760009</c:v>
                </c:pt>
                <c:pt idx="89">
                  <c:v>-0.90145365128456167</c:v>
                </c:pt>
                <c:pt idx="90">
                  <c:v>-0.83125387555490315</c:v>
                </c:pt>
                <c:pt idx="91">
                  <c:v>-0.75777352054220026</c:v>
                </c:pt>
                <c:pt idx="92">
                  <c:v>-0.68130257963770957</c:v>
                </c:pt>
                <c:pt idx="93">
                  <c:v>-0.60214284870893009</c:v>
                </c:pt>
                <c:pt idx="94">
                  <c:v>-0.52060673504919575</c:v>
                </c:pt>
                <c:pt idx="95">
                  <c:v>-0.43701602444881665</c:v>
                </c:pt>
                <c:pt idx="96">
                  <c:v>-0.35170061125356705</c:v>
                </c:pt>
                <c:pt idx="97">
                  <c:v>-0.26499719642242636</c:v>
                </c:pt>
                <c:pt idx="98">
                  <c:v>-0.17724795872270824</c:v>
                </c:pt>
                <c:pt idx="99">
                  <c:v>-8.8799204306802507E-2</c:v>
                </c:pt>
                <c:pt idx="100">
                  <c:v>5.9338455225646578E-15</c:v>
                </c:pt>
              </c:numCache>
            </c:numRef>
          </c:yVal>
          <c:smooth val="1"/>
        </c:ser>
        <c:ser>
          <c:idx val="7"/>
          <c:order val="2"/>
          <c:tx>
            <c:strRef>
              <c:f>LS!$J$218</c:f>
              <c:strCache>
                <c:ptCount val="1"/>
                <c:pt idx="0">
                  <c:v>SOM(2)^2</c:v>
                </c:pt>
              </c:strCache>
            </c:strRef>
          </c:tx>
          <c:marker>
            <c:symbol val="none"/>
          </c:marker>
          <c:xVal>
            <c:numRef>
              <c:f>LS!$A$219:$A$319</c:f>
              <c:numCache>
                <c:formatCode>General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  <c:pt idx="11">
                  <c:v>0.10999999999999999</c:v>
                </c:pt>
                <c:pt idx="12">
                  <c:v>0.11999999999999998</c:v>
                </c:pt>
                <c:pt idx="13">
                  <c:v>0.12999999999999998</c:v>
                </c:pt>
                <c:pt idx="14">
                  <c:v>0.13999999999999999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0.18000000000000002</c:v>
                </c:pt>
                <c:pt idx="19">
                  <c:v>0.19000000000000003</c:v>
                </c:pt>
                <c:pt idx="20">
                  <c:v>0.20000000000000004</c:v>
                </c:pt>
                <c:pt idx="21">
                  <c:v>0.21000000000000005</c:v>
                </c:pt>
                <c:pt idx="22">
                  <c:v>0.22000000000000006</c:v>
                </c:pt>
                <c:pt idx="23">
                  <c:v>0.23000000000000007</c:v>
                </c:pt>
                <c:pt idx="24">
                  <c:v>0.24000000000000007</c:v>
                </c:pt>
                <c:pt idx="25">
                  <c:v>0.25000000000000006</c:v>
                </c:pt>
                <c:pt idx="26">
                  <c:v>0.26000000000000006</c:v>
                </c:pt>
                <c:pt idx="27">
                  <c:v>0.27000000000000007</c:v>
                </c:pt>
                <c:pt idx="28">
                  <c:v>0.28000000000000008</c:v>
                </c:pt>
                <c:pt idx="29">
                  <c:v>0.29000000000000009</c:v>
                </c:pt>
                <c:pt idx="30">
                  <c:v>0.3000000000000001</c:v>
                </c:pt>
                <c:pt idx="31">
                  <c:v>0.31000000000000011</c:v>
                </c:pt>
                <c:pt idx="32">
                  <c:v>0.32000000000000012</c:v>
                </c:pt>
                <c:pt idx="33">
                  <c:v>0.33000000000000013</c:v>
                </c:pt>
                <c:pt idx="34">
                  <c:v>0.34000000000000014</c:v>
                </c:pt>
                <c:pt idx="35">
                  <c:v>0.35000000000000014</c:v>
                </c:pt>
                <c:pt idx="36">
                  <c:v>0.36000000000000015</c:v>
                </c:pt>
                <c:pt idx="37">
                  <c:v>0.37000000000000016</c:v>
                </c:pt>
                <c:pt idx="38">
                  <c:v>0.38000000000000017</c:v>
                </c:pt>
                <c:pt idx="39">
                  <c:v>0.39000000000000018</c:v>
                </c:pt>
                <c:pt idx="40">
                  <c:v>0.40000000000000019</c:v>
                </c:pt>
                <c:pt idx="41">
                  <c:v>0.4100000000000002</c:v>
                </c:pt>
                <c:pt idx="42">
                  <c:v>0.42000000000000021</c:v>
                </c:pt>
                <c:pt idx="43">
                  <c:v>0.43000000000000022</c:v>
                </c:pt>
                <c:pt idx="44">
                  <c:v>0.44000000000000022</c:v>
                </c:pt>
                <c:pt idx="45">
                  <c:v>0.45000000000000023</c:v>
                </c:pt>
                <c:pt idx="46">
                  <c:v>0.46000000000000024</c:v>
                </c:pt>
                <c:pt idx="47">
                  <c:v>0.47000000000000025</c:v>
                </c:pt>
                <c:pt idx="48">
                  <c:v>0.48000000000000026</c:v>
                </c:pt>
                <c:pt idx="49">
                  <c:v>0.49000000000000027</c:v>
                </c:pt>
                <c:pt idx="50">
                  <c:v>0.50000000000000022</c:v>
                </c:pt>
                <c:pt idx="51">
                  <c:v>0.51000000000000023</c:v>
                </c:pt>
                <c:pt idx="52">
                  <c:v>0.52000000000000024</c:v>
                </c:pt>
                <c:pt idx="53">
                  <c:v>0.53000000000000025</c:v>
                </c:pt>
                <c:pt idx="54">
                  <c:v>0.54000000000000026</c:v>
                </c:pt>
                <c:pt idx="55">
                  <c:v>0.55000000000000027</c:v>
                </c:pt>
                <c:pt idx="56">
                  <c:v>0.56000000000000028</c:v>
                </c:pt>
                <c:pt idx="57">
                  <c:v>0.57000000000000028</c:v>
                </c:pt>
                <c:pt idx="58">
                  <c:v>0.58000000000000029</c:v>
                </c:pt>
                <c:pt idx="59">
                  <c:v>0.5900000000000003</c:v>
                </c:pt>
                <c:pt idx="60">
                  <c:v>0.60000000000000031</c:v>
                </c:pt>
                <c:pt idx="61">
                  <c:v>0.61000000000000032</c:v>
                </c:pt>
                <c:pt idx="62">
                  <c:v>0.62000000000000033</c:v>
                </c:pt>
                <c:pt idx="63">
                  <c:v>0.63000000000000034</c:v>
                </c:pt>
                <c:pt idx="64">
                  <c:v>0.64000000000000035</c:v>
                </c:pt>
                <c:pt idx="65">
                  <c:v>0.65000000000000036</c:v>
                </c:pt>
                <c:pt idx="66">
                  <c:v>0.66000000000000036</c:v>
                </c:pt>
                <c:pt idx="67">
                  <c:v>0.67000000000000037</c:v>
                </c:pt>
                <c:pt idx="68">
                  <c:v>0.68000000000000038</c:v>
                </c:pt>
                <c:pt idx="69">
                  <c:v>0.69000000000000039</c:v>
                </c:pt>
                <c:pt idx="70">
                  <c:v>0.7000000000000004</c:v>
                </c:pt>
                <c:pt idx="71">
                  <c:v>0.71000000000000041</c:v>
                </c:pt>
                <c:pt idx="72">
                  <c:v>0.72000000000000042</c:v>
                </c:pt>
                <c:pt idx="73">
                  <c:v>0.73000000000000043</c:v>
                </c:pt>
                <c:pt idx="74">
                  <c:v>0.74000000000000044</c:v>
                </c:pt>
                <c:pt idx="75">
                  <c:v>0.75000000000000044</c:v>
                </c:pt>
                <c:pt idx="76">
                  <c:v>0.76000000000000045</c:v>
                </c:pt>
                <c:pt idx="77">
                  <c:v>0.77000000000000046</c:v>
                </c:pt>
                <c:pt idx="78">
                  <c:v>0.78000000000000047</c:v>
                </c:pt>
                <c:pt idx="79">
                  <c:v>0.79000000000000048</c:v>
                </c:pt>
                <c:pt idx="80">
                  <c:v>0.80000000000000049</c:v>
                </c:pt>
                <c:pt idx="81">
                  <c:v>0.8100000000000005</c:v>
                </c:pt>
                <c:pt idx="82">
                  <c:v>0.82000000000000051</c:v>
                </c:pt>
                <c:pt idx="83">
                  <c:v>0.83000000000000052</c:v>
                </c:pt>
                <c:pt idx="84">
                  <c:v>0.84000000000000052</c:v>
                </c:pt>
                <c:pt idx="85">
                  <c:v>0.85000000000000053</c:v>
                </c:pt>
                <c:pt idx="86">
                  <c:v>0.86000000000000054</c:v>
                </c:pt>
                <c:pt idx="87">
                  <c:v>0.87000000000000055</c:v>
                </c:pt>
                <c:pt idx="88">
                  <c:v>0.88000000000000056</c:v>
                </c:pt>
                <c:pt idx="89">
                  <c:v>0.89000000000000057</c:v>
                </c:pt>
                <c:pt idx="90">
                  <c:v>0.90000000000000058</c:v>
                </c:pt>
                <c:pt idx="91">
                  <c:v>0.91000000000000059</c:v>
                </c:pt>
                <c:pt idx="92">
                  <c:v>0.9200000000000006</c:v>
                </c:pt>
                <c:pt idx="93">
                  <c:v>0.9300000000000006</c:v>
                </c:pt>
                <c:pt idx="94">
                  <c:v>0.94000000000000061</c:v>
                </c:pt>
                <c:pt idx="95">
                  <c:v>0.95000000000000062</c:v>
                </c:pt>
                <c:pt idx="96">
                  <c:v>0.96000000000000063</c:v>
                </c:pt>
                <c:pt idx="97">
                  <c:v>0.97000000000000064</c:v>
                </c:pt>
                <c:pt idx="98">
                  <c:v>0.98000000000000065</c:v>
                </c:pt>
                <c:pt idx="99">
                  <c:v>0.99000000000000066</c:v>
                </c:pt>
                <c:pt idx="100">
                  <c:v>1.0000000000000007</c:v>
                </c:pt>
              </c:numCache>
            </c:numRef>
          </c:xVal>
          <c:yVal>
            <c:numRef>
              <c:f>LS!$J$219:$J$319</c:f>
              <c:numCache>
                <c:formatCode>General</c:formatCode>
                <c:ptCount val="101"/>
                <c:pt idx="0">
                  <c:v>0</c:v>
                </c:pt>
                <c:pt idx="1">
                  <c:v>1.7747761782553693E-2</c:v>
                </c:pt>
                <c:pt idx="2">
                  <c:v>7.0781092956056835E-2</c:v>
                </c:pt>
                <c:pt idx="3">
                  <c:v>0.15847282123533377</c:v>
                </c:pt>
                <c:pt idx="4">
                  <c:v>0.27978658967995818</c:v>
                </c:pt>
                <c:pt idx="5">
                  <c:v>0.43329012214343871</c:v>
                </c:pt>
                <c:pt idx="6">
                  <c:v>0.6171735371436845</c:v>
                </c:pt>
                <c:pt idx="7">
                  <c:v>0.82927245691140516</c:v>
                </c:pt>
                <c:pt idx="8">
                  <c:v>1.067095592391579</c:v>
                </c:pt>
                <c:pt idx="9">
                  <c:v>1.3278564236394952</c:v>
                </c:pt>
                <c:pt idx="10">
                  <c:v>1.6085085392554663</c:v>
                </c:pt>
                <c:pt idx="11">
                  <c:v>1.9057841490461944</c:v>
                </c:pt>
                <c:pt idx="12">
                  <c:v>2.2162352416956312</c:v>
                </c:pt>
                <c:pt idx="13">
                  <c:v>2.5362768244780027</c:v>
                </c:pt>
                <c:pt idx="14">
                  <c:v>2.8622316554393645</c:v>
                </c:pt>
                <c:pt idx="15">
                  <c:v>3.1903758603787482</c:v>
                </c:pt>
                <c:pt idx="16">
                  <c:v>3.5169848176151768</c:v>
                </c:pt>
                <c:pt idx="17">
                  <c:v>3.8383786930414261</c:v>
                </c:pt>
                <c:pt idx="18">
                  <c:v>4.1509670163162564</c:v>
                </c:pt>
                <c:pt idx="19">
                  <c:v>4.4512917060789432</c:v>
                </c:pt>
                <c:pt idx="20">
                  <c:v>4.7360679774997916</c:v>
                </c:pt>
                <c:pt idx="21">
                  <c:v>5.0022225988999534</c:v>
                </c:pt>
                <c:pt idx="22">
                  <c:v>5.2469290050575372</c:v>
                </c:pt>
                <c:pt idx="23">
                  <c:v>5.4676388225295094</c:v>
                </c:pt>
                <c:pt idx="24">
                  <c:v>5.6621094161253671</c:v>
                </c:pt>
                <c:pt idx="25">
                  <c:v>5.8284271247461916</c:v>
                </c:pt>
                <c:pt idx="26">
                  <c:v>5.9650259182527474</c:v>
                </c:pt>
                <c:pt idx="27">
                  <c:v>6.0707012738893642</c:v>
                </c:pt>
                <c:pt idx="28">
                  <c:v>6.1446191400590839</c:v>
                </c:pt>
                <c:pt idx="29">
                  <c:v>6.1863199258826347</c:v>
                </c:pt>
                <c:pt idx="30">
                  <c:v>6.1957175259251498</c:v>
                </c:pt>
                <c:pt idx="31">
                  <c:v>6.1730934596878457</c:v>
                </c:pt>
                <c:pt idx="32">
                  <c:v>6.1190862739007112</c:v>
                </c:pt>
                <c:pt idx="33">
                  <c:v>6.034676421312918</c:v>
                </c:pt>
                <c:pt idx="34">
                  <c:v>5.9211668916040416</c:v>
                </c:pt>
                <c:pt idx="35">
                  <c:v>5.7801599273367898</c:v>
                </c:pt>
                <c:pt idx="36">
                  <c:v>5.6135302097218203</c:v>
                </c:pt>
                <c:pt idx="37">
                  <c:v>5.4233949446360121</c:v>
                </c:pt>
                <c:pt idx="38">
                  <c:v>5.2120813181934906</c:v>
                </c:pt>
                <c:pt idx="39">
                  <c:v>4.9820918226885311</c:v>
                </c:pt>
                <c:pt idx="40">
                  <c:v>4.7360679774997845</c:v>
                </c:pt>
                <c:pt idx="41">
                  <c:v>4.4767529852763168</c:v>
                </c:pt>
                <c:pt idx="42">
                  <c:v>4.2069538712519492</c:v>
                </c:pt>
                <c:pt idx="43">
                  <c:v>3.9295036528163645</c:v>
                </c:pt>
                <c:pt idx="44">
                  <c:v>3.6472240775962774</c:v>
                </c:pt>
                <c:pt idx="45">
                  <c:v>3.3628894514797567</c:v>
                </c:pt>
                <c:pt idx="46">
                  <c:v>3.0791920535827262</c:v>
                </c:pt>
                <c:pt idx="47">
                  <c:v>2.7987096035559191</c:v>
                </c:pt>
                <c:pt idx="48">
                  <c:v>2.5238752084159164</c:v>
                </c:pt>
                <c:pt idx="49">
                  <c:v>2.2569501719070728</c:v>
                </c:pt>
                <c:pt idx="50">
                  <c:v>1.9999999999999953</c:v>
                </c:pt>
                <c:pt idx="51">
                  <c:v>1.7548738823205037</c:v>
                </c:pt>
                <c:pt idx="52">
                  <c:v>1.5231878719557659</c:v>
                </c:pt>
                <c:pt idx="53">
                  <c:v>1.3063119261249454</c:v>
                </c:pt>
                <c:pt idx="54">
                  <c:v>1.1053609085867984</c:v>
                </c:pt>
                <c:pt idx="55">
                  <c:v>0.92118959236064624</c:v>
                </c:pt>
                <c:pt idx="56">
                  <c:v>0.75439163933739317</c:v>
                </c:pt>
                <c:pt idx="57">
                  <c:v>0.60530247261828796</c:v>
                </c:pt>
                <c:pt idx="58">
                  <c:v>0.47400589887777644</c:v>
                </c:pt>
                <c:pt idx="59">
                  <c:v>0.3603442825975624</c:v>
                </c:pt>
                <c:pt idx="60">
                  <c:v>0.26393202250020792</c:v>
                </c:pt>
                <c:pt idx="61">
                  <c:v>0.18417203369159274</c:v>
                </c:pt>
                <c:pt idx="62">
                  <c:v>0.12027489759070176</c:v>
                </c:pt>
                <c:pt idx="63">
                  <c:v>7.1280306279988742E-2</c:v>
                </c:pt>
                <c:pt idx="64">
                  <c:v>3.6080398947005994E-2</c:v>
                </c:pt>
                <c:pt idx="65">
                  <c:v>1.3444565998050892E-2</c:v>
                </c:pt>
                <c:pt idx="66">
                  <c:v>2.0452814840953844E-3</c:v>
                </c:pt>
                <c:pt idx="67">
                  <c:v>4.8451684850625191E-4</c:v>
                </c:pt>
                <c:pt idx="68">
                  <c:v>7.3202887268138551E-3</c:v>
                </c:pt>
                <c:pt idx="69">
                  <c:v>2.1092900524334032E-2</c:v>
                </c:pt>
                <c:pt idx="70">
                  <c:v>4.0350451574642329E-2</c:v>
                </c:pt>
                <c:pt idx="71">
                  <c:v>6.3673208534803932E-2</c:v>
                </c:pt>
                <c:pt idx="72">
                  <c:v>8.9696460888870566E-2</c:v>
                </c:pt>
                <c:pt idx="73">
                  <c:v>0.11713151549650891</c:v>
                </c:pt>
                <c:pt idx="74">
                  <c:v>0.14478452343483672</c:v>
                </c:pt>
                <c:pt idx="75">
                  <c:v>0.1715728752538109</c:v>
                </c:pt>
                <c:pt idx="76">
                  <c:v>0.19653894744496303</c:v>
                </c:pt>
                <c:pt idx="77">
                  <c:v>0.21886103259914766</c:v>
                </c:pt>
                <c:pt idx="78">
                  <c:v>0.23786133754751854</c:v>
                </c:pt>
                <c:pt idx="79">
                  <c:v>0.2530109868580675</c:v>
                </c:pt>
                <c:pt idx="80">
                  <c:v>0.26393202250021069</c:v>
                </c:pt>
                <c:pt idx="81">
                  <c:v>0.27039644339452523</c:v>
                </c:pt>
                <c:pt idx="82">
                  <c:v>0.27232238005097842</c:v>
                </c:pt>
                <c:pt idx="83">
                  <c:v>0.26976754871313713</c:v>
                </c:pt>
                <c:pt idx="84">
                  <c:v>0.26292017555697506</c:v>
                </c:pt>
                <c:pt idx="85">
                  <c:v>0.25208762378619959</c:v>
                </c:pt>
                <c:pt idx="86">
                  <c:v>0.2376829942347049</c:v>
                </c:pt>
                <c:pt idx="87">
                  <c:v>0.2202100027232442</c:v>
                </c:pt>
                <c:pt idx="88">
                  <c:v>0.20024646440291666</c:v>
                </c:pt>
                <c:pt idx="89">
                  <c:v>0.17842673623077643</c:v>
                </c:pt>
                <c:pt idx="90">
                  <c:v>0.15542348324474309</c:v>
                </c:pt>
                <c:pt idx="91">
                  <c:v>0.13192914222632846</c:v>
                </c:pt>
                <c:pt idx="92">
                  <c:v>0.10863745756269934</c:v>
                </c:pt>
                <c:pt idx="93">
                  <c:v>8.6225458659175608E-2</c:v>
                </c:pt>
                <c:pt idx="94">
                  <c:v>6.5336236236988712E-2</c:v>
                </c:pt>
                <c:pt idx="95">
                  <c:v>4.6562856516358365E-2</c:v>
                </c:pt>
                <c:pt idx="96">
                  <c:v>3.0433727975051523E-2</c:v>
                </c:pt>
                <c:pt idx="97">
                  <c:v>1.7399705530785396E-2</c:v>
                </c:pt>
                <c:pt idx="98">
                  <c:v>7.823182157724793E-3</c:v>
                </c:pt>
                <c:pt idx="99">
                  <c:v>1.9693787319472909E-3</c:v>
                </c:pt>
                <c:pt idx="100">
                  <c:v>8.8026306714151589E-30</c:v>
                </c:pt>
              </c:numCache>
            </c:numRef>
          </c:yVal>
          <c:smooth val="1"/>
        </c:ser>
        <c:axId val="394441472"/>
        <c:axId val="394443008"/>
      </c:scatterChart>
      <c:valAx>
        <c:axId val="394441472"/>
        <c:scaling>
          <c:orientation val="minMax"/>
          <c:max val="1"/>
        </c:scaling>
        <c:axPos val="b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394443008"/>
        <c:crosses val="autoZero"/>
        <c:crossBetween val="midCat"/>
        <c:majorUnit val="0.1"/>
      </c:valAx>
      <c:valAx>
        <c:axId val="394443008"/>
        <c:scaling>
          <c:orientation val="minMax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394441472"/>
        <c:crosses val="autoZero"/>
        <c:crossBetween val="midCat"/>
      </c:valAx>
    </c:plotArea>
    <c:legend>
      <c:legendPos val="r"/>
      <c:txPr>
        <a:bodyPr/>
        <a:lstStyle/>
        <a:p>
          <a:pPr>
            <a:defRPr b="1"/>
          </a:pPr>
          <a:endParaRPr lang="nl-NL"/>
        </a:p>
      </c:txPr>
    </c:legend>
    <c:plotVisOnly val="1"/>
  </c:chart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smoothMarker"/>
        <c:ser>
          <c:idx val="2"/>
          <c:order val="0"/>
          <c:tx>
            <c:strRef>
              <c:f>LS!$E$330</c:f>
              <c:strCache>
                <c:ptCount val="1"/>
                <c:pt idx="0">
                  <c:v>EXACT</c:v>
                </c:pt>
              </c:strCache>
            </c:strRef>
          </c:tx>
          <c:marker>
            <c:symbol val="none"/>
          </c:marker>
          <c:xVal>
            <c:numRef>
              <c:f>LS!$B$331:$B$375</c:f>
              <c:numCache>
                <c:formatCode>General</c:formatCode>
                <c:ptCount val="4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</c:numCache>
            </c:numRef>
          </c:xVal>
          <c:yVal>
            <c:numRef>
              <c:f>LS!$E$331:$E$375</c:f>
              <c:numCache>
                <c:formatCode>General</c:formatCode>
                <c:ptCount val="45"/>
                <c:pt idx="0">
                  <c:v>1.4142135623730951</c:v>
                </c:pt>
                <c:pt idx="1">
                  <c:v>1.7888543819998317</c:v>
                </c:pt>
                <c:pt idx="2">
                  <c:v>2.0995626366712954</c:v>
                </c:pt>
                <c:pt idx="3">
                  <c:v>2.3705510319590148</c:v>
                </c:pt>
                <c:pt idx="4">
                  <c:v>2.613889060044396</c:v>
                </c:pt>
                <c:pt idx="5">
                  <c:v>2.8365808814554461</c:v>
                </c:pt>
                <c:pt idx="6">
                  <c:v>3.0431073342891093</c:v>
                </c:pt>
                <c:pt idx="7">
                  <c:v>3.2365361570168467</c:v>
                </c:pt>
                <c:pt idx="8">
                  <c:v>3.419075142666137</c:v>
                </c:pt>
                <c:pt idx="9">
                  <c:v>3.5923752108776563</c:v>
                </c:pt>
                <c:pt idx="10">
                  <c:v>3.7577088423498193</c:v>
                </c:pt>
                <c:pt idx="11">
                  <c:v>3.916081227801413</c:v>
                </c:pt>
                <c:pt idx="12">
                  <c:v>4.0683027234913132</c:v>
                </c:pt>
                <c:pt idx="13">
                  <c:v>4.2150378847239676</c:v>
                </c:pt>
                <c:pt idx="14">
                  <c:v>4.356839706223977</c:v>
                </c:pt>
                <c:pt idx="15">
                  <c:v>4.4941741788924574</c:v>
                </c:pt>
                <c:pt idx="16">
                  <c:v>4.627438310866661</c:v>
                </c:pt>
                <c:pt idx="17">
                  <c:v>4.7569736193677326</c:v>
                </c:pt>
                <c:pt idx="18">
                  <c:v>4.883076410553886</c:v>
                </c:pt>
                <c:pt idx="19">
                  <c:v>5.0060057347372071</c:v>
                </c:pt>
                <c:pt idx="20">
                  <c:v>5.1259896285421513</c:v>
                </c:pt>
                <c:pt idx="21">
                  <c:v>5.2432300741610973</c:v>
                </c:pt>
                <c:pt idx="22">
                  <c:v>5.3579069838132591</c:v>
                </c:pt>
                <c:pt idx="23">
                  <c:v>5.4701814337412413</c:v>
                </c:pt>
                <c:pt idx="24">
                  <c:v>5.5801983135283582</c:v>
                </c:pt>
                <c:pt idx="25">
                  <c:v>5.6880885149176219</c:v>
                </c:pt>
                <c:pt idx="26">
                  <c:v>5.7939707543072085</c:v>
                </c:pt>
                <c:pt idx="27">
                  <c:v>5.8979531011557773</c:v>
                </c:pt>
                <c:pt idx="28">
                  <c:v>6.000134268283194</c:v>
                </c:pt>
                <c:pt idx="29">
                  <c:v>6.1006047078796319</c:v>
                </c:pt>
                <c:pt idx="30">
                  <c:v>6.1994475478180391</c:v>
                </c:pt>
                <c:pt idx="31">
                  <c:v>6.2967393958142877</c:v>
                </c:pt>
                <c:pt idx="32">
                  <c:v>6.3925510335361002</c:v>
                </c:pt>
                <c:pt idx="33">
                  <c:v>6.4869480185230275</c:v>
                </c:pt>
                <c:pt idx="34">
                  <c:v>6.5799912084519852</c:v>
                </c:pt>
                <c:pt idx="35">
                  <c:v>6.6717372196504661</c:v>
                </c:pt>
                <c:pt idx="36">
                  <c:v>6.7622388296622526</c:v>
                </c:pt>
                <c:pt idx="37">
                  <c:v>6.8515453319883388</c:v>
                </c:pt>
                <c:pt idx="38">
                  <c:v>6.939702849768004</c:v>
                </c:pt>
                <c:pt idx="39">
                  <c:v>7.0267546140625452</c:v>
                </c:pt>
                <c:pt idx="40">
                  <c:v>7.112741211503911</c:v>
                </c:pt>
                <c:pt idx="41">
                  <c:v>7.1977008053314409</c:v>
                </c:pt>
                <c:pt idx="42">
                  <c:v>7.281669333230095</c:v>
                </c:pt>
                <c:pt idx="43">
                  <c:v>7.3646806848779667</c:v>
                </c:pt>
                <c:pt idx="44">
                  <c:v>7.4467668616897464</c:v>
                </c:pt>
              </c:numCache>
            </c:numRef>
          </c:yVal>
          <c:smooth val="1"/>
        </c:ser>
        <c:ser>
          <c:idx val="3"/>
          <c:order val="1"/>
          <c:tx>
            <c:strRef>
              <c:f>LS!$F$330</c:f>
              <c:strCache>
                <c:ptCount val="1"/>
                <c:pt idx="0">
                  <c:v>BENADERING </c:v>
                </c:pt>
              </c:strCache>
            </c:strRef>
          </c:tx>
          <c:marker>
            <c:symbol val="none"/>
          </c:marker>
          <c:xVal>
            <c:numRef>
              <c:f>LS!$B$331:$B$375</c:f>
              <c:numCache>
                <c:formatCode>General</c:formatCode>
                <c:ptCount val="4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</c:numCache>
            </c:numRef>
          </c:xVal>
          <c:yVal>
            <c:numRef>
              <c:f>LS!$F$331:$F$375</c:f>
              <c:numCache>
                <c:formatCode>General</c:formatCode>
                <c:ptCount val="45"/>
                <c:pt idx="0">
                  <c:v>1.3787676892882734</c:v>
                </c:pt>
                <c:pt idx="1">
                  <c:v>1.7897241240407364</c:v>
                </c:pt>
                <c:pt idx="2">
                  <c:v>2.1107333628981761</c:v>
                </c:pt>
                <c:pt idx="3">
                  <c:v>2.3844633388284366</c:v>
                </c:pt>
                <c:pt idx="4">
                  <c:v>2.6276709352892507</c:v>
                </c:pt>
                <c:pt idx="5">
                  <c:v>2.849030301437669</c:v>
                </c:pt>
                <c:pt idx="6">
                  <c:v>3.0537310974660454</c:v>
                </c:pt>
                <c:pt idx="7">
                  <c:v>3.2451743624174663</c:v>
                </c:pt>
                <c:pt idx="8">
                  <c:v>3.4257341032265276</c:v>
                </c:pt>
                <c:pt idx="9">
                  <c:v>3.5971462083787893</c:v>
                </c:pt>
                <c:pt idx="10">
                  <c:v>3.7607260845033958</c:v>
                </c:pt>
                <c:pt idx="11">
                  <c:v>3.9174991326207773</c:v>
                </c:pt>
                <c:pt idx="12">
                  <c:v>4.0682833034224419</c:v>
                </c:pt>
                <c:pt idx="13">
                  <c:v>4.2137436500467302</c:v>
                </c:pt>
                <c:pt idx="14">
                  <c:v>4.3544296895172128</c:v>
                </c:pt>
                <c:pt idx="15">
                  <c:v>4.4908017697040705</c:v>
                </c:pt>
                <c:pt idx="16">
                  <c:v>4.6232501585722412</c:v>
                </c:pt>
                <c:pt idx="17">
                  <c:v>4.7521091721194502</c:v>
                </c:pt>
                <c:pt idx="18">
                  <c:v>4.8776678329279086</c:v>
                </c:pt>
                <c:pt idx="19">
                  <c:v>5.000178048044873</c:v>
                </c:pt>
                <c:pt idx="20">
                  <c:v>5.1198609780143505</c:v>
                </c:pt>
                <c:pt idx="21">
                  <c:v>5.2369120637563409</c:v>
                </c:pt>
                <c:pt idx="22">
                  <c:v>5.3515050419371004</c:v>
                </c:pt>
                <c:pt idx="23">
                  <c:v>5.4637951872518222</c:v>
                </c:pt>
                <c:pt idx="24">
                  <c:v>5.5739219562971432</c:v>
                </c:pt>
                <c:pt idx="25">
                  <c:v>5.6820111628673722</c:v>
                </c:pt>
                <c:pt idx="26">
                  <c:v>5.7881767824520782</c:v>
                </c:pt>
                <c:pt idx="27">
                  <c:v>5.892522460460718</c:v>
                </c:pt>
                <c:pt idx="28">
                  <c:v>5.9951427816067824</c:v>
                </c:pt>
                <c:pt idx="29">
                  <c:v>6.096124345163326</c:v>
                </c:pt>
                <c:pt idx="30">
                  <c:v>6.1955466812268227</c:v>
                </c:pt>
                <c:pt idx="31">
                  <c:v>6.2934830358433995</c:v>
                </c:pt>
                <c:pt idx="32">
                  <c:v>6.3900010472575799</c:v>
                </c:pt>
                <c:pt idx="33">
                  <c:v>6.4851633312080406</c:v>
                </c:pt>
                <c:pt idx="34">
                  <c:v>6.5790279898058346</c:v>
                </c:pt>
                <c:pt idx="35">
                  <c:v>6.6716490558604518</c:v>
                </c:pt>
                <c:pt idx="36">
                  <c:v>6.7630768823996901</c:v>
                </c:pt>
                <c:pt idx="37">
                  <c:v>6.8533584854353844</c:v>
                </c:pt>
                <c:pt idx="38">
                  <c:v>6.9425378466641297</c:v>
                </c:pt>
                <c:pt idx="39">
                  <c:v>7.0306561816888173</c:v>
                </c:pt>
                <c:pt idx="40">
                  <c:v>7.1177521784484501</c:v>
                </c:pt>
                <c:pt idx="41">
                  <c:v>7.203862209808106</c:v>
                </c:pt>
                <c:pt idx="42">
                  <c:v>7.2890205236554007</c:v>
                </c:pt>
                <c:pt idx="43">
                  <c:v>7.3732594133490874</c:v>
                </c:pt>
                <c:pt idx="44">
                  <c:v>7.4566093709490833</c:v>
                </c:pt>
              </c:numCache>
            </c:numRef>
          </c:yVal>
          <c:smooth val="1"/>
        </c:ser>
        <c:axId val="400510336"/>
        <c:axId val="400544896"/>
      </c:scatterChart>
      <c:valAx>
        <c:axId val="400510336"/>
        <c:scaling>
          <c:orientation val="minMax"/>
        </c:scaling>
        <c:axPos val="b"/>
        <c:numFmt formatCode="General" sourceLinked="1"/>
        <c:tickLblPos val="nextTo"/>
        <c:crossAx val="400544896"/>
        <c:crosses val="autoZero"/>
        <c:crossBetween val="midCat"/>
      </c:valAx>
      <c:valAx>
        <c:axId val="400544896"/>
        <c:scaling>
          <c:orientation val="minMax"/>
        </c:scaling>
        <c:axPos val="l"/>
        <c:majorGridlines/>
        <c:numFmt formatCode="General" sourceLinked="1"/>
        <c:tickLblPos val="nextTo"/>
        <c:crossAx val="400510336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image" Target="../media/image2.png"/><Relationship Id="rId7" Type="http://schemas.openxmlformats.org/officeDocument/2006/relationships/chart" Target="../charts/chart3.xml"/><Relationship Id="rId2" Type="http://schemas.openxmlformats.org/officeDocument/2006/relationships/image" Target="../media/image1.jpeg"/><Relationship Id="rId1" Type="http://schemas.openxmlformats.org/officeDocument/2006/relationships/chart" Target="../charts/chart1.xml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openxmlformats.org/officeDocument/2006/relationships/image" Target="../media/image3.png"/><Relationship Id="rId10" Type="http://schemas.openxmlformats.org/officeDocument/2006/relationships/image" Target="../media/image6.png"/><Relationship Id="rId4" Type="http://schemas.openxmlformats.org/officeDocument/2006/relationships/chart" Target="../charts/chart2.xml"/><Relationship Id="rId9" Type="http://schemas.openxmlformats.org/officeDocument/2006/relationships/image" Target="../media/image5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image" Target="../media/image31.jpeg"/><Relationship Id="rId3" Type="http://schemas.openxmlformats.org/officeDocument/2006/relationships/image" Target="../media/image21.png"/><Relationship Id="rId7" Type="http://schemas.openxmlformats.org/officeDocument/2006/relationships/image" Target="../media/image25.png"/><Relationship Id="rId12" Type="http://schemas.openxmlformats.org/officeDocument/2006/relationships/image" Target="../media/image30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11" Type="http://schemas.openxmlformats.org/officeDocument/2006/relationships/image" Target="../media/image29.png"/><Relationship Id="rId5" Type="http://schemas.openxmlformats.org/officeDocument/2006/relationships/image" Target="../media/image23.png"/><Relationship Id="rId15" Type="http://schemas.openxmlformats.org/officeDocument/2006/relationships/image" Target="../media/image33.jpeg"/><Relationship Id="rId10" Type="http://schemas.openxmlformats.org/officeDocument/2006/relationships/image" Target="../media/image28.png"/><Relationship Id="rId4" Type="http://schemas.openxmlformats.org/officeDocument/2006/relationships/image" Target="../media/image22.png"/><Relationship Id="rId9" Type="http://schemas.openxmlformats.org/officeDocument/2006/relationships/image" Target="../media/image27.png"/><Relationship Id="rId14" Type="http://schemas.openxmlformats.org/officeDocument/2006/relationships/image" Target="../media/image3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chart" Target="../charts/chart9.xml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12" Type="http://schemas.openxmlformats.org/officeDocument/2006/relationships/chart" Target="../charts/chart8.xml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chart" Target="../charts/chart7.xml"/><Relationship Id="rId5" Type="http://schemas.openxmlformats.org/officeDocument/2006/relationships/image" Target="../media/image12.png"/><Relationship Id="rId10" Type="http://schemas.openxmlformats.org/officeDocument/2006/relationships/chart" Target="../charts/chart6.xml"/><Relationship Id="rId4" Type="http://schemas.openxmlformats.org/officeDocument/2006/relationships/image" Target="../media/image11.png"/><Relationship Id="rId9" Type="http://schemas.openxmlformats.org/officeDocument/2006/relationships/chart" Target="../charts/chart5.xml"/><Relationship Id="rId14" Type="http://schemas.openxmlformats.org/officeDocument/2006/relationships/image" Target="../media/image16.gif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12" Type="http://schemas.openxmlformats.org/officeDocument/2006/relationships/chart" Target="../charts/chart19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11" Type="http://schemas.openxmlformats.org/officeDocument/2006/relationships/image" Target="../media/image18.png"/><Relationship Id="rId5" Type="http://schemas.openxmlformats.org/officeDocument/2006/relationships/chart" Target="../charts/chart14.xml"/><Relationship Id="rId10" Type="http://schemas.openxmlformats.org/officeDocument/2006/relationships/chart" Target="../charts/chart18.xml"/><Relationship Id="rId4" Type="http://schemas.openxmlformats.org/officeDocument/2006/relationships/chart" Target="../charts/chart13.xml"/><Relationship Id="rId9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60960</xdr:colOff>
      <xdr:row>461</xdr:row>
      <xdr:rowOff>121920</xdr:rowOff>
    </xdr:from>
    <xdr:to>
      <xdr:col>12</xdr:col>
      <xdr:colOff>236220</xdr:colOff>
      <xdr:row>474</xdr:row>
      <xdr:rowOff>60960</xdr:rowOff>
    </xdr:to>
    <xdr:graphicFrame macro="">
      <xdr:nvGraphicFramePr>
        <xdr:cNvPr id="2" name="Grafiek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11</xdr:col>
      <xdr:colOff>190500</xdr:colOff>
      <xdr:row>467</xdr:row>
      <xdr:rowOff>0</xdr:rowOff>
    </xdr:from>
    <xdr:ext cx="364010" cy="264560"/>
    <xdr:sp macro="" textlink="">
      <xdr:nvSpPr>
        <xdr:cNvPr id="3" name="Tekstvak 2"/>
        <xdr:cNvSpPr txBox="1"/>
      </xdr:nvSpPr>
      <xdr:spPr>
        <a:xfrm>
          <a:off x="6896100" y="129898140"/>
          <a:ext cx="36401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1,0</a:t>
          </a:r>
        </a:p>
      </xdr:txBody>
    </xdr:sp>
    <xdr:clientData/>
  </xdr:oneCellAnchor>
  <xdr:oneCellAnchor>
    <xdr:from>
      <xdr:col>8</xdr:col>
      <xdr:colOff>327660</xdr:colOff>
      <xdr:row>466</xdr:row>
      <xdr:rowOff>167640</xdr:rowOff>
    </xdr:from>
    <xdr:ext cx="407227" cy="264560"/>
    <xdr:sp macro="" textlink="">
      <xdr:nvSpPr>
        <xdr:cNvPr id="4" name="Tekstvak 3"/>
        <xdr:cNvSpPr txBox="1"/>
      </xdr:nvSpPr>
      <xdr:spPr>
        <a:xfrm>
          <a:off x="5204460" y="129882900"/>
          <a:ext cx="40722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-1,0</a:t>
          </a:r>
        </a:p>
      </xdr:txBody>
    </xdr:sp>
    <xdr:clientData/>
  </xdr:oneCellAnchor>
  <xdr:oneCellAnchor>
    <xdr:from>
      <xdr:col>10</xdr:col>
      <xdr:colOff>106680</xdr:colOff>
      <xdr:row>471</xdr:row>
      <xdr:rowOff>68580</xdr:rowOff>
    </xdr:from>
    <xdr:ext cx="407227" cy="264560"/>
    <xdr:sp macro="" textlink="">
      <xdr:nvSpPr>
        <xdr:cNvPr id="5" name="Tekstvak 4"/>
        <xdr:cNvSpPr txBox="1"/>
      </xdr:nvSpPr>
      <xdr:spPr>
        <a:xfrm>
          <a:off x="6202680" y="130698240"/>
          <a:ext cx="40722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0,-1</a:t>
          </a:r>
        </a:p>
      </xdr:txBody>
    </xdr:sp>
    <xdr:clientData/>
  </xdr:oneCellAnchor>
  <xdr:oneCellAnchor>
    <xdr:from>
      <xdr:col>10</xdr:col>
      <xdr:colOff>99060</xdr:colOff>
      <xdr:row>463</xdr:row>
      <xdr:rowOff>15240</xdr:rowOff>
    </xdr:from>
    <xdr:ext cx="362856" cy="264560"/>
    <xdr:sp macro="" textlink="">
      <xdr:nvSpPr>
        <xdr:cNvPr id="6" name="Tekstvak 5"/>
        <xdr:cNvSpPr txBox="1"/>
      </xdr:nvSpPr>
      <xdr:spPr>
        <a:xfrm>
          <a:off x="6195060" y="129181860"/>
          <a:ext cx="36285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0,1</a:t>
          </a:r>
        </a:p>
      </xdr:txBody>
    </xdr:sp>
    <xdr:clientData/>
  </xdr:oneCellAnchor>
  <xdr:oneCellAnchor>
    <xdr:from>
      <xdr:col>11</xdr:col>
      <xdr:colOff>137160</xdr:colOff>
      <xdr:row>462</xdr:row>
      <xdr:rowOff>152400</xdr:rowOff>
    </xdr:from>
    <xdr:ext cx="537070" cy="264560"/>
    <xdr:sp macro="" textlink="">
      <xdr:nvSpPr>
        <xdr:cNvPr id="7" name="Tekstvak 6"/>
        <xdr:cNvSpPr txBox="1"/>
      </xdr:nvSpPr>
      <xdr:spPr>
        <a:xfrm>
          <a:off x="6842760" y="129136140"/>
          <a:ext cx="53707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R = √2</a:t>
          </a:r>
        </a:p>
      </xdr:txBody>
    </xdr:sp>
    <xdr:clientData/>
  </xdr:oneCellAnchor>
  <xdr:oneCellAnchor>
    <xdr:from>
      <xdr:col>10</xdr:col>
      <xdr:colOff>236220</xdr:colOff>
      <xdr:row>464</xdr:row>
      <xdr:rowOff>167640</xdr:rowOff>
    </xdr:from>
    <xdr:ext cx="469616" cy="264560"/>
    <xdr:sp macro="" textlink="">
      <xdr:nvSpPr>
        <xdr:cNvPr id="8" name="Tekstvak 7"/>
        <xdr:cNvSpPr txBox="1"/>
      </xdr:nvSpPr>
      <xdr:spPr>
        <a:xfrm>
          <a:off x="6332220" y="129517140"/>
          <a:ext cx="46961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R = 1</a:t>
          </a:r>
        </a:p>
      </xdr:txBody>
    </xdr:sp>
    <xdr:clientData/>
  </xdr:oneCellAnchor>
  <xdr:twoCellAnchor editAs="oneCell">
    <xdr:from>
      <xdr:col>0</xdr:col>
      <xdr:colOff>266699</xdr:colOff>
      <xdr:row>13</xdr:row>
      <xdr:rowOff>60960</xdr:rowOff>
    </xdr:from>
    <xdr:to>
      <xdr:col>6</xdr:col>
      <xdr:colOff>278891</xdr:colOff>
      <xdr:row>23</xdr:row>
      <xdr:rowOff>152400</xdr:rowOff>
    </xdr:to>
    <xdr:pic>
      <xdr:nvPicPr>
        <xdr:cNvPr id="1025" name="il_fi" descr="http://www.math4all.nl/MathAdore/Images/vd-b16-ap2-t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6699" y="1546860"/>
          <a:ext cx="3669792" cy="1920240"/>
        </a:xfrm>
        <a:prstGeom prst="rect">
          <a:avLst/>
        </a:prstGeom>
        <a:noFill/>
      </xdr:spPr>
    </xdr:pic>
    <xdr:clientData/>
  </xdr:twoCellAnchor>
  <xdr:twoCellAnchor>
    <xdr:from>
      <xdr:col>8</xdr:col>
      <xdr:colOff>22860</xdr:colOff>
      <xdr:row>21</xdr:row>
      <xdr:rowOff>167640</xdr:rowOff>
    </xdr:from>
    <xdr:to>
      <xdr:col>8</xdr:col>
      <xdr:colOff>426720</xdr:colOff>
      <xdr:row>23</xdr:row>
      <xdr:rowOff>7620</xdr:rowOff>
    </xdr:to>
    <xdr:cxnSp macro="">
      <xdr:nvCxnSpPr>
        <xdr:cNvPr id="11" name="Rechte verbindingslijn 10"/>
        <xdr:cNvCxnSpPr/>
      </xdr:nvCxnSpPr>
      <xdr:spPr>
        <a:xfrm>
          <a:off x="1851660" y="2933700"/>
          <a:ext cx="403860" cy="2057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45720</xdr:colOff>
      <xdr:row>21</xdr:row>
      <xdr:rowOff>175260</xdr:rowOff>
    </xdr:from>
    <xdr:to>
      <xdr:col>14</xdr:col>
      <xdr:colOff>449580</xdr:colOff>
      <xdr:row>23</xdr:row>
      <xdr:rowOff>15240</xdr:rowOff>
    </xdr:to>
    <xdr:cxnSp macro="">
      <xdr:nvCxnSpPr>
        <xdr:cNvPr id="12" name="Rechte verbindingslijn 11"/>
        <xdr:cNvCxnSpPr/>
      </xdr:nvCxnSpPr>
      <xdr:spPr>
        <a:xfrm>
          <a:off x="5532120" y="2941320"/>
          <a:ext cx="403860" cy="2057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76200</xdr:colOff>
      <xdr:row>22</xdr:row>
      <xdr:rowOff>7620</xdr:rowOff>
    </xdr:from>
    <xdr:to>
      <xdr:col>14</xdr:col>
      <xdr:colOff>480060</xdr:colOff>
      <xdr:row>23</xdr:row>
      <xdr:rowOff>30480</xdr:rowOff>
    </xdr:to>
    <xdr:cxnSp macro="">
      <xdr:nvCxnSpPr>
        <xdr:cNvPr id="13" name="Rechte verbindingslijn 12"/>
        <xdr:cNvCxnSpPr/>
      </xdr:nvCxnSpPr>
      <xdr:spPr>
        <a:xfrm>
          <a:off x="5562600" y="2956560"/>
          <a:ext cx="403860" cy="2057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76200</xdr:colOff>
      <xdr:row>22</xdr:row>
      <xdr:rowOff>0</xdr:rowOff>
    </xdr:from>
    <xdr:to>
      <xdr:col>13</xdr:col>
      <xdr:colOff>480060</xdr:colOff>
      <xdr:row>23</xdr:row>
      <xdr:rowOff>22860</xdr:rowOff>
    </xdr:to>
    <xdr:cxnSp macro="">
      <xdr:nvCxnSpPr>
        <xdr:cNvPr id="14" name="Rechte verbindingslijn 13"/>
        <xdr:cNvCxnSpPr/>
      </xdr:nvCxnSpPr>
      <xdr:spPr>
        <a:xfrm>
          <a:off x="4953000" y="2948940"/>
          <a:ext cx="403860" cy="2057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30480</xdr:colOff>
      <xdr:row>22</xdr:row>
      <xdr:rowOff>0</xdr:rowOff>
    </xdr:from>
    <xdr:to>
      <xdr:col>12</xdr:col>
      <xdr:colOff>434340</xdr:colOff>
      <xdr:row>23</xdr:row>
      <xdr:rowOff>22860</xdr:rowOff>
    </xdr:to>
    <xdr:cxnSp macro="">
      <xdr:nvCxnSpPr>
        <xdr:cNvPr id="15" name="Rechte verbindingslijn 14"/>
        <xdr:cNvCxnSpPr/>
      </xdr:nvCxnSpPr>
      <xdr:spPr>
        <a:xfrm>
          <a:off x="4297680" y="2948940"/>
          <a:ext cx="403860" cy="2057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68580</xdr:colOff>
      <xdr:row>22</xdr:row>
      <xdr:rowOff>15240</xdr:rowOff>
    </xdr:from>
    <xdr:to>
      <xdr:col>11</xdr:col>
      <xdr:colOff>472440</xdr:colOff>
      <xdr:row>23</xdr:row>
      <xdr:rowOff>38100</xdr:rowOff>
    </xdr:to>
    <xdr:cxnSp macro="">
      <xdr:nvCxnSpPr>
        <xdr:cNvPr id="16" name="Rechte verbindingslijn 15"/>
        <xdr:cNvCxnSpPr/>
      </xdr:nvCxnSpPr>
      <xdr:spPr>
        <a:xfrm>
          <a:off x="3726180" y="2964180"/>
          <a:ext cx="403860" cy="2057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</xdr:colOff>
      <xdr:row>22</xdr:row>
      <xdr:rowOff>7620</xdr:rowOff>
    </xdr:from>
    <xdr:to>
      <xdr:col>10</xdr:col>
      <xdr:colOff>457200</xdr:colOff>
      <xdr:row>23</xdr:row>
      <xdr:rowOff>30480</xdr:rowOff>
    </xdr:to>
    <xdr:cxnSp macro="">
      <xdr:nvCxnSpPr>
        <xdr:cNvPr id="17" name="Rechte verbindingslijn 16"/>
        <xdr:cNvCxnSpPr/>
      </xdr:nvCxnSpPr>
      <xdr:spPr>
        <a:xfrm>
          <a:off x="3101340" y="2956560"/>
          <a:ext cx="403860" cy="2057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68580</xdr:colOff>
      <xdr:row>21</xdr:row>
      <xdr:rowOff>175260</xdr:rowOff>
    </xdr:from>
    <xdr:to>
      <xdr:col>15</xdr:col>
      <xdr:colOff>472440</xdr:colOff>
      <xdr:row>23</xdr:row>
      <xdr:rowOff>15240</xdr:rowOff>
    </xdr:to>
    <xdr:cxnSp macro="">
      <xdr:nvCxnSpPr>
        <xdr:cNvPr id="18" name="Rechte verbindingslijn 17"/>
        <xdr:cNvCxnSpPr/>
      </xdr:nvCxnSpPr>
      <xdr:spPr>
        <a:xfrm>
          <a:off x="6164580" y="2941320"/>
          <a:ext cx="403860" cy="2057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53340</xdr:colOff>
      <xdr:row>22</xdr:row>
      <xdr:rowOff>7620</xdr:rowOff>
    </xdr:from>
    <xdr:to>
      <xdr:col>9</xdr:col>
      <xdr:colOff>457200</xdr:colOff>
      <xdr:row>23</xdr:row>
      <xdr:rowOff>30480</xdr:rowOff>
    </xdr:to>
    <xdr:cxnSp macro="">
      <xdr:nvCxnSpPr>
        <xdr:cNvPr id="19" name="Rechte verbindingslijn 18"/>
        <xdr:cNvCxnSpPr/>
      </xdr:nvCxnSpPr>
      <xdr:spPr>
        <a:xfrm>
          <a:off x="2491740" y="2956560"/>
          <a:ext cx="403860" cy="2057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495300</xdr:colOff>
      <xdr:row>335</xdr:row>
      <xdr:rowOff>83072</xdr:rowOff>
    </xdr:from>
    <xdr:to>
      <xdr:col>9</xdr:col>
      <xdr:colOff>304800</xdr:colOff>
      <xdr:row>341</xdr:row>
      <xdr:rowOff>2849</xdr:rowOff>
    </xdr:to>
    <xdr:pic>
      <xdr:nvPicPr>
        <xdr:cNvPr id="20" name="Afbeelding 19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623" t="40195" r="43187" b="614"/>
        <a:stretch>
          <a:fillRect/>
        </a:stretch>
      </xdr:blipFill>
      <xdr:spPr>
        <a:xfrm>
          <a:off x="4762500" y="60471572"/>
          <a:ext cx="1028700" cy="1039917"/>
        </a:xfrm>
        <a:prstGeom prst="rect">
          <a:avLst/>
        </a:prstGeom>
      </xdr:spPr>
    </xdr:pic>
    <xdr:clientData/>
  </xdr:twoCellAnchor>
  <xdr:oneCellAnchor>
    <xdr:from>
      <xdr:col>7</xdr:col>
      <xdr:colOff>167640</xdr:colOff>
      <xdr:row>339</xdr:row>
      <xdr:rowOff>160020</xdr:rowOff>
    </xdr:from>
    <xdr:ext cx="362856" cy="264560"/>
    <xdr:sp macro="" textlink="">
      <xdr:nvSpPr>
        <xdr:cNvPr id="21" name="Tekstvak 20"/>
        <xdr:cNvSpPr txBox="1"/>
      </xdr:nvSpPr>
      <xdr:spPr>
        <a:xfrm>
          <a:off x="4434840" y="11391900"/>
          <a:ext cx="36285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0,0</a:t>
          </a:r>
        </a:p>
      </xdr:txBody>
    </xdr:sp>
    <xdr:clientData/>
  </xdr:oneCellAnchor>
  <xdr:oneCellAnchor>
    <xdr:from>
      <xdr:col>7</xdr:col>
      <xdr:colOff>182880</xdr:colOff>
      <xdr:row>335</xdr:row>
      <xdr:rowOff>129540</xdr:rowOff>
    </xdr:from>
    <xdr:ext cx="364010" cy="264560"/>
    <xdr:sp macro="" textlink="">
      <xdr:nvSpPr>
        <xdr:cNvPr id="22" name="Tekstvak 21"/>
        <xdr:cNvSpPr txBox="1"/>
      </xdr:nvSpPr>
      <xdr:spPr>
        <a:xfrm>
          <a:off x="4450080" y="10629900"/>
          <a:ext cx="36401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0,1</a:t>
          </a:r>
        </a:p>
      </xdr:txBody>
    </xdr:sp>
    <xdr:clientData/>
  </xdr:oneCellAnchor>
  <xdr:oneCellAnchor>
    <xdr:from>
      <xdr:col>9</xdr:col>
      <xdr:colOff>236220</xdr:colOff>
      <xdr:row>335</xdr:row>
      <xdr:rowOff>152400</xdr:rowOff>
    </xdr:from>
    <xdr:ext cx="364010" cy="264560"/>
    <xdr:sp macro="" textlink="">
      <xdr:nvSpPr>
        <xdr:cNvPr id="23" name="Tekstvak 22"/>
        <xdr:cNvSpPr txBox="1"/>
      </xdr:nvSpPr>
      <xdr:spPr>
        <a:xfrm>
          <a:off x="5722620" y="10652760"/>
          <a:ext cx="36401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1,1</a:t>
          </a:r>
        </a:p>
      </xdr:txBody>
    </xdr:sp>
    <xdr:clientData/>
  </xdr:oneCellAnchor>
  <xdr:oneCellAnchor>
    <xdr:from>
      <xdr:col>9</xdr:col>
      <xdr:colOff>236220</xdr:colOff>
      <xdr:row>339</xdr:row>
      <xdr:rowOff>160020</xdr:rowOff>
    </xdr:from>
    <xdr:ext cx="364010" cy="264560"/>
    <xdr:sp macro="" textlink="">
      <xdr:nvSpPr>
        <xdr:cNvPr id="24" name="Tekstvak 23"/>
        <xdr:cNvSpPr txBox="1"/>
      </xdr:nvSpPr>
      <xdr:spPr>
        <a:xfrm>
          <a:off x="5722620" y="11391900"/>
          <a:ext cx="36401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1,0</a:t>
          </a:r>
        </a:p>
      </xdr:txBody>
    </xdr:sp>
    <xdr:clientData/>
  </xdr:oneCellAnchor>
  <xdr:twoCellAnchor>
    <xdr:from>
      <xdr:col>9</xdr:col>
      <xdr:colOff>251460</xdr:colOff>
      <xdr:row>551</xdr:row>
      <xdr:rowOff>144780</xdr:rowOff>
    </xdr:from>
    <xdr:to>
      <xdr:col>17</xdr:col>
      <xdr:colOff>411480</xdr:colOff>
      <xdr:row>577</xdr:row>
      <xdr:rowOff>160020</xdr:rowOff>
    </xdr:to>
    <xdr:graphicFrame macro="">
      <xdr:nvGraphicFramePr>
        <xdr:cNvPr id="25" name="Grafiek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8</xdr:col>
      <xdr:colOff>190500</xdr:colOff>
      <xdr:row>66</xdr:row>
      <xdr:rowOff>60960</xdr:rowOff>
    </xdr:from>
    <xdr:ext cx="327077" cy="514949"/>
    <xdr:sp macro="" textlink="">
      <xdr:nvSpPr>
        <xdr:cNvPr id="26" name="Tekstvak 25"/>
        <xdr:cNvSpPr txBox="1"/>
      </xdr:nvSpPr>
      <xdr:spPr>
        <a:xfrm>
          <a:off x="5067300" y="12420600"/>
          <a:ext cx="327077" cy="514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900" b="1"/>
            <a:t>  N</a:t>
          </a:r>
        </a:p>
        <a:p>
          <a:endParaRPr lang="nl-NL" sz="900" b="1"/>
        </a:p>
        <a:p>
          <a:r>
            <a:rPr lang="nl-NL" sz="900" b="1"/>
            <a:t>i=1</a:t>
          </a:r>
        </a:p>
      </xdr:txBody>
    </xdr:sp>
    <xdr:clientData/>
  </xdr:oneCellAnchor>
  <xdr:oneCellAnchor>
    <xdr:from>
      <xdr:col>12</xdr:col>
      <xdr:colOff>60960</xdr:colOff>
      <xdr:row>112</xdr:row>
      <xdr:rowOff>68580</xdr:rowOff>
    </xdr:from>
    <xdr:ext cx="327077" cy="514949"/>
    <xdr:sp macro="" textlink="">
      <xdr:nvSpPr>
        <xdr:cNvPr id="27" name="Tekstvak 26"/>
        <xdr:cNvSpPr txBox="1"/>
      </xdr:nvSpPr>
      <xdr:spPr>
        <a:xfrm>
          <a:off x="7376160" y="20794980"/>
          <a:ext cx="327077" cy="514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900" b="1"/>
            <a:t> N</a:t>
          </a:r>
        </a:p>
        <a:p>
          <a:endParaRPr lang="nl-NL" sz="900" b="1"/>
        </a:p>
        <a:p>
          <a:r>
            <a:rPr lang="nl-NL" sz="900" b="1"/>
            <a:t>i=1</a:t>
          </a:r>
        </a:p>
      </xdr:txBody>
    </xdr:sp>
    <xdr:clientData/>
  </xdr:oneCellAnchor>
  <xdr:oneCellAnchor>
    <xdr:from>
      <xdr:col>14</xdr:col>
      <xdr:colOff>198120</xdr:colOff>
      <xdr:row>112</xdr:row>
      <xdr:rowOff>60960</xdr:rowOff>
    </xdr:from>
    <xdr:ext cx="327077" cy="514949"/>
    <xdr:sp macro="" textlink="">
      <xdr:nvSpPr>
        <xdr:cNvPr id="28" name="Tekstvak 27"/>
        <xdr:cNvSpPr txBox="1"/>
      </xdr:nvSpPr>
      <xdr:spPr>
        <a:xfrm>
          <a:off x="8732520" y="20787360"/>
          <a:ext cx="327077" cy="514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900" b="1"/>
            <a:t> N</a:t>
          </a:r>
        </a:p>
        <a:p>
          <a:endParaRPr lang="nl-NL" sz="900" b="1"/>
        </a:p>
        <a:p>
          <a:r>
            <a:rPr lang="nl-NL" sz="900" b="1"/>
            <a:t>i=1</a:t>
          </a:r>
        </a:p>
      </xdr:txBody>
    </xdr:sp>
    <xdr:clientData/>
  </xdr:oneCellAnchor>
  <xdr:oneCellAnchor>
    <xdr:from>
      <xdr:col>10</xdr:col>
      <xdr:colOff>251460</xdr:colOff>
      <xdr:row>112</xdr:row>
      <xdr:rowOff>83820</xdr:rowOff>
    </xdr:from>
    <xdr:ext cx="327077" cy="514949"/>
    <xdr:sp macro="" textlink="">
      <xdr:nvSpPr>
        <xdr:cNvPr id="29" name="Tekstvak 28"/>
        <xdr:cNvSpPr txBox="1"/>
      </xdr:nvSpPr>
      <xdr:spPr>
        <a:xfrm>
          <a:off x="6347460" y="20810220"/>
          <a:ext cx="327077" cy="514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900" b="1"/>
            <a:t> N</a:t>
          </a:r>
        </a:p>
        <a:p>
          <a:endParaRPr lang="nl-NL" sz="900" b="1"/>
        </a:p>
        <a:p>
          <a:r>
            <a:rPr lang="nl-NL" sz="900" b="1"/>
            <a:t>i=1</a:t>
          </a:r>
        </a:p>
      </xdr:txBody>
    </xdr:sp>
    <xdr:clientData/>
  </xdr:oneCellAnchor>
  <xdr:oneCellAnchor>
    <xdr:from>
      <xdr:col>10</xdr:col>
      <xdr:colOff>403860</xdr:colOff>
      <xdr:row>214</xdr:row>
      <xdr:rowOff>83820</xdr:rowOff>
    </xdr:from>
    <xdr:ext cx="327077" cy="514949"/>
    <xdr:sp macro="" textlink="">
      <xdr:nvSpPr>
        <xdr:cNvPr id="30" name="Tekstvak 29"/>
        <xdr:cNvSpPr txBox="1"/>
      </xdr:nvSpPr>
      <xdr:spPr>
        <a:xfrm>
          <a:off x="6499860" y="38458140"/>
          <a:ext cx="327077" cy="514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900" b="1"/>
            <a:t> N</a:t>
          </a:r>
        </a:p>
        <a:p>
          <a:endParaRPr lang="nl-NL" sz="900" b="1"/>
        </a:p>
        <a:p>
          <a:r>
            <a:rPr lang="nl-NL" sz="900" b="1"/>
            <a:t>i=1</a:t>
          </a:r>
        </a:p>
      </xdr:txBody>
    </xdr:sp>
    <xdr:clientData/>
  </xdr:oneCellAnchor>
  <xdr:oneCellAnchor>
    <xdr:from>
      <xdr:col>12</xdr:col>
      <xdr:colOff>563880</xdr:colOff>
      <xdr:row>214</xdr:row>
      <xdr:rowOff>83820</xdr:rowOff>
    </xdr:from>
    <xdr:ext cx="327077" cy="514949"/>
    <xdr:sp macro="" textlink="">
      <xdr:nvSpPr>
        <xdr:cNvPr id="31" name="Tekstvak 30"/>
        <xdr:cNvSpPr txBox="1"/>
      </xdr:nvSpPr>
      <xdr:spPr>
        <a:xfrm>
          <a:off x="7879080" y="38458140"/>
          <a:ext cx="327077" cy="514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900" b="1"/>
            <a:t> N</a:t>
          </a:r>
        </a:p>
        <a:p>
          <a:endParaRPr lang="nl-NL" sz="900" b="1"/>
        </a:p>
        <a:p>
          <a:r>
            <a:rPr lang="nl-NL" sz="900" b="1"/>
            <a:t>i=1</a:t>
          </a:r>
        </a:p>
      </xdr:txBody>
    </xdr:sp>
    <xdr:clientData/>
  </xdr:oneCellAnchor>
  <xdr:oneCellAnchor>
    <xdr:from>
      <xdr:col>8</xdr:col>
      <xdr:colOff>434340</xdr:colOff>
      <xdr:row>214</xdr:row>
      <xdr:rowOff>83820</xdr:rowOff>
    </xdr:from>
    <xdr:ext cx="327077" cy="514949"/>
    <xdr:sp macro="" textlink="">
      <xdr:nvSpPr>
        <xdr:cNvPr id="32" name="Tekstvak 31"/>
        <xdr:cNvSpPr txBox="1"/>
      </xdr:nvSpPr>
      <xdr:spPr>
        <a:xfrm>
          <a:off x="5311140" y="38458140"/>
          <a:ext cx="327077" cy="514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900" b="1"/>
            <a:t> N</a:t>
          </a:r>
        </a:p>
        <a:p>
          <a:endParaRPr lang="nl-NL" sz="900" b="1"/>
        </a:p>
        <a:p>
          <a:r>
            <a:rPr lang="nl-NL" sz="900" b="1"/>
            <a:t>i=1</a:t>
          </a:r>
        </a:p>
      </xdr:txBody>
    </xdr:sp>
    <xdr:clientData/>
  </xdr:oneCellAnchor>
  <xdr:oneCellAnchor>
    <xdr:from>
      <xdr:col>9</xdr:col>
      <xdr:colOff>464820</xdr:colOff>
      <xdr:row>557</xdr:row>
      <xdr:rowOff>129540</xdr:rowOff>
    </xdr:from>
    <xdr:ext cx="184731" cy="264560"/>
    <xdr:sp macro="" textlink="">
      <xdr:nvSpPr>
        <xdr:cNvPr id="34" name="Tekstvak 33"/>
        <xdr:cNvSpPr txBox="1"/>
      </xdr:nvSpPr>
      <xdr:spPr>
        <a:xfrm>
          <a:off x="5951220" y="542848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nl-NL" sz="1100"/>
        </a:p>
      </xdr:txBody>
    </xdr:sp>
    <xdr:clientData/>
  </xdr:oneCellAnchor>
  <xdr:twoCellAnchor editAs="oneCell">
    <xdr:from>
      <xdr:col>0</xdr:col>
      <xdr:colOff>0</xdr:colOff>
      <xdr:row>254</xdr:row>
      <xdr:rowOff>30480</xdr:rowOff>
    </xdr:from>
    <xdr:to>
      <xdr:col>8</xdr:col>
      <xdr:colOff>183319</xdr:colOff>
      <xdr:row>280</xdr:row>
      <xdr:rowOff>67471</xdr:rowOff>
    </xdr:to>
    <xdr:pic>
      <xdr:nvPicPr>
        <xdr:cNvPr id="36" name="Afbeelding 3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23599140"/>
          <a:ext cx="5060119" cy="4791871"/>
        </a:xfrm>
        <a:prstGeom prst="rect">
          <a:avLst/>
        </a:prstGeom>
      </xdr:spPr>
    </xdr:pic>
    <xdr:clientData/>
  </xdr:twoCellAnchor>
  <xdr:oneCellAnchor>
    <xdr:from>
      <xdr:col>1</xdr:col>
      <xdr:colOff>533400</xdr:colOff>
      <xdr:row>324</xdr:row>
      <xdr:rowOff>38100</xdr:rowOff>
    </xdr:from>
    <xdr:ext cx="263214" cy="405432"/>
    <xdr:sp macro="" textlink="">
      <xdr:nvSpPr>
        <xdr:cNvPr id="37" name="Tekstvak 36"/>
        <xdr:cNvSpPr txBox="1"/>
      </xdr:nvSpPr>
      <xdr:spPr>
        <a:xfrm>
          <a:off x="1143000" y="29093160"/>
          <a:ext cx="263214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2000" b="1"/>
            <a:t>-</a:t>
          </a:r>
        </a:p>
      </xdr:txBody>
    </xdr:sp>
    <xdr:clientData/>
  </xdr:oneCellAnchor>
  <xdr:oneCellAnchor>
    <xdr:from>
      <xdr:col>2</xdr:col>
      <xdr:colOff>396240</xdr:colOff>
      <xdr:row>325</xdr:row>
      <xdr:rowOff>38100</xdr:rowOff>
    </xdr:from>
    <xdr:ext cx="263214" cy="405432"/>
    <xdr:sp macro="" textlink="">
      <xdr:nvSpPr>
        <xdr:cNvPr id="38" name="Tekstvak 37"/>
        <xdr:cNvSpPr txBox="1"/>
      </xdr:nvSpPr>
      <xdr:spPr>
        <a:xfrm>
          <a:off x="1615440" y="58521600"/>
          <a:ext cx="263214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2000" b="1"/>
            <a:t>-</a:t>
          </a:r>
        </a:p>
      </xdr:txBody>
    </xdr:sp>
    <xdr:clientData/>
  </xdr:oneCellAnchor>
  <xdr:oneCellAnchor>
    <xdr:from>
      <xdr:col>5</xdr:col>
      <xdr:colOff>297180</xdr:colOff>
      <xdr:row>327</xdr:row>
      <xdr:rowOff>0</xdr:rowOff>
    </xdr:from>
    <xdr:ext cx="263214" cy="405432"/>
    <xdr:sp macro="" textlink="">
      <xdr:nvSpPr>
        <xdr:cNvPr id="39" name="Tekstvak 38"/>
        <xdr:cNvSpPr txBox="1"/>
      </xdr:nvSpPr>
      <xdr:spPr>
        <a:xfrm>
          <a:off x="2735580" y="29626560"/>
          <a:ext cx="263214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2000" b="1"/>
            <a:t>-</a:t>
          </a:r>
        </a:p>
      </xdr:txBody>
    </xdr:sp>
    <xdr:clientData/>
  </xdr:oneCellAnchor>
  <xdr:oneCellAnchor>
    <xdr:from>
      <xdr:col>5</xdr:col>
      <xdr:colOff>0</xdr:colOff>
      <xdr:row>327</xdr:row>
      <xdr:rowOff>53340</xdr:rowOff>
    </xdr:from>
    <xdr:ext cx="355995" cy="514949"/>
    <xdr:sp macro="" textlink="">
      <xdr:nvSpPr>
        <xdr:cNvPr id="40" name="Tekstvak 39"/>
        <xdr:cNvSpPr txBox="1"/>
      </xdr:nvSpPr>
      <xdr:spPr>
        <a:xfrm>
          <a:off x="3048000" y="29679900"/>
          <a:ext cx="355995" cy="514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900" b="1"/>
            <a:t> N</a:t>
          </a:r>
        </a:p>
        <a:p>
          <a:endParaRPr lang="nl-NL" sz="900" b="1"/>
        </a:p>
        <a:p>
          <a:r>
            <a:rPr lang="nl-NL" sz="900" b="1"/>
            <a:t>k=1</a:t>
          </a:r>
        </a:p>
      </xdr:txBody>
    </xdr:sp>
    <xdr:clientData/>
  </xdr:oneCellAnchor>
  <xdr:twoCellAnchor editAs="oneCell">
    <xdr:from>
      <xdr:col>0</xdr:col>
      <xdr:colOff>0</xdr:colOff>
      <xdr:row>342</xdr:row>
      <xdr:rowOff>0</xdr:rowOff>
    </xdr:from>
    <xdr:to>
      <xdr:col>4</xdr:col>
      <xdr:colOff>474404</xdr:colOff>
      <xdr:row>356</xdr:row>
      <xdr:rowOff>22860</xdr:rowOff>
    </xdr:to>
    <xdr:pic>
      <xdr:nvPicPr>
        <xdr:cNvPr id="41" name="Afbeelding 40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33748980"/>
          <a:ext cx="2912804" cy="2583180"/>
        </a:xfrm>
        <a:prstGeom prst="rect">
          <a:avLst/>
        </a:prstGeom>
      </xdr:spPr>
    </xdr:pic>
    <xdr:clientData/>
  </xdr:twoCellAnchor>
  <xdr:oneCellAnchor>
    <xdr:from>
      <xdr:col>8</xdr:col>
      <xdr:colOff>533400</xdr:colOff>
      <xdr:row>202</xdr:row>
      <xdr:rowOff>22860</xdr:rowOff>
    </xdr:from>
    <xdr:ext cx="295337" cy="514949"/>
    <xdr:sp macro="" textlink="">
      <xdr:nvSpPr>
        <xdr:cNvPr id="42" name="Tekstvak 41"/>
        <xdr:cNvSpPr txBox="1"/>
      </xdr:nvSpPr>
      <xdr:spPr>
        <a:xfrm>
          <a:off x="4800600" y="20429220"/>
          <a:ext cx="295337" cy="514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900" b="1"/>
            <a:t>  1</a:t>
          </a:r>
        </a:p>
        <a:p>
          <a:endParaRPr lang="nl-NL" sz="900" b="1"/>
        </a:p>
        <a:p>
          <a:r>
            <a:rPr lang="nl-NL" sz="900" b="1"/>
            <a:t>0</a:t>
          </a:r>
        </a:p>
      </xdr:txBody>
    </xdr:sp>
    <xdr:clientData/>
  </xdr:oneCellAnchor>
  <xdr:oneCellAnchor>
    <xdr:from>
      <xdr:col>9</xdr:col>
      <xdr:colOff>419100</xdr:colOff>
      <xdr:row>208</xdr:row>
      <xdr:rowOff>38100</xdr:rowOff>
    </xdr:from>
    <xdr:ext cx="295337" cy="514949"/>
    <xdr:sp macro="" textlink="">
      <xdr:nvSpPr>
        <xdr:cNvPr id="43" name="Tekstvak 42"/>
        <xdr:cNvSpPr txBox="1"/>
      </xdr:nvSpPr>
      <xdr:spPr>
        <a:xfrm>
          <a:off x="5905500" y="21541740"/>
          <a:ext cx="295337" cy="514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900" b="1"/>
            <a:t>  1</a:t>
          </a:r>
        </a:p>
        <a:p>
          <a:endParaRPr lang="nl-NL" sz="900" b="1"/>
        </a:p>
        <a:p>
          <a:r>
            <a:rPr lang="nl-NL" sz="900" b="1"/>
            <a:t>0</a:t>
          </a:r>
        </a:p>
      </xdr:txBody>
    </xdr:sp>
    <xdr:clientData/>
  </xdr:oneCellAnchor>
  <xdr:oneCellAnchor>
    <xdr:from>
      <xdr:col>12</xdr:col>
      <xdr:colOff>396240</xdr:colOff>
      <xdr:row>208</xdr:row>
      <xdr:rowOff>22860</xdr:rowOff>
    </xdr:from>
    <xdr:ext cx="243143" cy="514949"/>
    <xdr:sp macro="" textlink="">
      <xdr:nvSpPr>
        <xdr:cNvPr id="44" name="Tekstvak 43"/>
        <xdr:cNvSpPr txBox="1"/>
      </xdr:nvSpPr>
      <xdr:spPr>
        <a:xfrm>
          <a:off x="7711440" y="21526500"/>
          <a:ext cx="243143" cy="514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900" b="1"/>
            <a:t>1</a:t>
          </a:r>
        </a:p>
        <a:p>
          <a:endParaRPr lang="nl-NL" sz="900" b="1"/>
        </a:p>
        <a:p>
          <a:r>
            <a:rPr lang="nl-NL" sz="900" b="1"/>
            <a:t>0</a:t>
          </a:r>
        </a:p>
      </xdr:txBody>
    </xdr:sp>
    <xdr:clientData/>
  </xdr:oneCellAnchor>
  <xdr:oneCellAnchor>
    <xdr:from>
      <xdr:col>9</xdr:col>
      <xdr:colOff>434340</xdr:colOff>
      <xdr:row>178</xdr:row>
      <xdr:rowOff>53340</xdr:rowOff>
    </xdr:from>
    <xdr:ext cx="327077" cy="514949"/>
    <xdr:sp macro="" textlink="">
      <xdr:nvSpPr>
        <xdr:cNvPr id="45" name="Tekstvak 44"/>
        <xdr:cNvSpPr txBox="1"/>
      </xdr:nvSpPr>
      <xdr:spPr>
        <a:xfrm>
          <a:off x="5920740" y="18013680"/>
          <a:ext cx="327077" cy="514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900" b="1"/>
            <a:t> N</a:t>
          </a:r>
        </a:p>
        <a:p>
          <a:endParaRPr lang="nl-NL" sz="900" b="1"/>
        </a:p>
        <a:p>
          <a:r>
            <a:rPr lang="nl-NL" sz="900" b="1"/>
            <a:t>i=1</a:t>
          </a:r>
        </a:p>
      </xdr:txBody>
    </xdr:sp>
    <xdr:clientData/>
  </xdr:oneCellAnchor>
  <xdr:twoCellAnchor>
    <xdr:from>
      <xdr:col>5</xdr:col>
      <xdr:colOff>464820</xdr:colOff>
      <xdr:row>640</xdr:row>
      <xdr:rowOff>53340</xdr:rowOff>
    </xdr:from>
    <xdr:to>
      <xdr:col>13</xdr:col>
      <xdr:colOff>160020</xdr:colOff>
      <xdr:row>660</xdr:row>
      <xdr:rowOff>7620</xdr:rowOff>
    </xdr:to>
    <xdr:graphicFrame macro="">
      <xdr:nvGraphicFramePr>
        <xdr:cNvPr id="56" name="Grafiek 5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411480</xdr:colOff>
      <xdr:row>692</xdr:row>
      <xdr:rowOff>160020</xdr:rowOff>
    </xdr:from>
    <xdr:to>
      <xdr:col>15</xdr:col>
      <xdr:colOff>106680</xdr:colOff>
      <xdr:row>712</xdr:row>
      <xdr:rowOff>22860</xdr:rowOff>
    </xdr:to>
    <xdr:graphicFrame macro="">
      <xdr:nvGraphicFramePr>
        <xdr:cNvPr id="58" name="Grafiek 5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289</xdr:row>
      <xdr:rowOff>1</xdr:rowOff>
    </xdr:from>
    <xdr:to>
      <xdr:col>7</xdr:col>
      <xdr:colOff>266700</xdr:colOff>
      <xdr:row>308</xdr:row>
      <xdr:rowOff>109107</xdr:rowOff>
    </xdr:to>
    <xdr:pic>
      <xdr:nvPicPr>
        <xdr:cNvPr id="64" name="Afbeelding 63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37650421"/>
          <a:ext cx="4533900" cy="3583826"/>
        </a:xfrm>
        <a:prstGeom prst="rect">
          <a:avLst/>
        </a:prstGeom>
      </xdr:spPr>
    </xdr:pic>
    <xdr:clientData/>
  </xdr:twoCellAnchor>
  <xdr:twoCellAnchor editAs="oneCell">
    <xdr:from>
      <xdr:col>6</xdr:col>
      <xdr:colOff>60960</xdr:colOff>
      <xdr:row>288</xdr:row>
      <xdr:rowOff>175260</xdr:rowOff>
    </xdr:from>
    <xdr:to>
      <xdr:col>13</xdr:col>
      <xdr:colOff>449580</xdr:colOff>
      <xdr:row>308</xdr:row>
      <xdr:rowOff>109999</xdr:rowOff>
    </xdr:to>
    <xdr:pic>
      <xdr:nvPicPr>
        <xdr:cNvPr id="68" name="Afbeelding 67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718560" y="38008560"/>
          <a:ext cx="4655820" cy="3592339"/>
        </a:xfrm>
        <a:prstGeom prst="rect">
          <a:avLst/>
        </a:prstGeom>
      </xdr:spPr>
    </xdr:pic>
    <xdr:clientData/>
  </xdr:twoCellAnchor>
  <xdr:oneCellAnchor>
    <xdr:from>
      <xdr:col>0</xdr:col>
      <xdr:colOff>68580</xdr:colOff>
      <xdr:row>290</xdr:row>
      <xdr:rowOff>30480</xdr:rowOff>
    </xdr:from>
    <xdr:ext cx="1272336" cy="1297919"/>
    <xdr:sp macro="" textlink="">
      <xdr:nvSpPr>
        <xdr:cNvPr id="47" name="Tekstvak 46"/>
        <xdr:cNvSpPr txBox="1"/>
      </xdr:nvSpPr>
      <xdr:spPr>
        <a:xfrm>
          <a:off x="68580" y="38229540"/>
          <a:ext cx="1272336" cy="12979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TOESTANDCIRKEL</a:t>
          </a:r>
        </a:p>
        <a:p>
          <a:r>
            <a:rPr lang="nl-NL" sz="1100" b="1"/>
            <a:t>VOOR EFFECTIEVE </a:t>
          </a:r>
        </a:p>
        <a:p>
          <a:r>
            <a:rPr lang="nl-NL" sz="1100" b="1"/>
            <a:t>WAARDE VAN </a:t>
          </a:r>
        </a:p>
        <a:p>
          <a:r>
            <a:rPr lang="nl-NL" sz="1100" b="1"/>
            <a:t>ENKELE SINUS</a:t>
          </a:r>
        </a:p>
        <a:p>
          <a:r>
            <a:rPr lang="nl-NL" sz="1100" b="1"/>
            <a:t>MET EFFECTIEVE</a:t>
          </a:r>
        </a:p>
        <a:p>
          <a:r>
            <a:rPr lang="nl-NL" sz="1100" b="1"/>
            <a:t>WAARDE =1</a:t>
          </a:r>
        </a:p>
        <a:p>
          <a:endParaRPr lang="nl-NL" sz="1100" b="1"/>
        </a:p>
      </xdr:txBody>
    </xdr:sp>
    <xdr:clientData/>
  </xdr:oneCellAnchor>
  <xdr:oneCellAnchor>
    <xdr:from>
      <xdr:col>10</xdr:col>
      <xdr:colOff>449580</xdr:colOff>
      <xdr:row>305</xdr:row>
      <xdr:rowOff>99060</xdr:rowOff>
    </xdr:from>
    <xdr:ext cx="1902700" cy="436786"/>
    <xdr:sp macro="" textlink="">
      <xdr:nvSpPr>
        <xdr:cNvPr id="48" name="Tekstvak 47"/>
        <xdr:cNvSpPr txBox="1"/>
      </xdr:nvSpPr>
      <xdr:spPr>
        <a:xfrm>
          <a:off x="6545580" y="41041320"/>
          <a:ext cx="1902700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SOM  OPPERVLAKTEN</a:t>
          </a:r>
        </a:p>
        <a:p>
          <a:r>
            <a:rPr lang="nl-NL" sz="1100" b="1"/>
            <a:t>OVER</a:t>
          </a:r>
          <a:r>
            <a:rPr lang="nl-NL" sz="1100" b="1" baseline="0"/>
            <a:t> GEHELE LENGTE = N = 5</a:t>
          </a:r>
          <a:endParaRPr lang="nl-NL" sz="1100" b="1"/>
        </a:p>
      </xdr:txBody>
    </xdr:sp>
    <xdr:clientData/>
  </xdr:oneCellAnchor>
  <xdr:twoCellAnchor>
    <xdr:from>
      <xdr:col>5</xdr:col>
      <xdr:colOff>541020</xdr:colOff>
      <xdr:row>302</xdr:row>
      <xdr:rowOff>167640</xdr:rowOff>
    </xdr:from>
    <xdr:to>
      <xdr:col>6</xdr:col>
      <xdr:colOff>228600</xdr:colOff>
      <xdr:row>308</xdr:row>
      <xdr:rowOff>53340</xdr:rowOff>
    </xdr:to>
    <xdr:sp macro="" textlink="">
      <xdr:nvSpPr>
        <xdr:cNvPr id="49" name="Rechthoek 48"/>
        <xdr:cNvSpPr/>
      </xdr:nvSpPr>
      <xdr:spPr>
        <a:xfrm>
          <a:off x="3589020" y="40561260"/>
          <a:ext cx="297180" cy="98298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oneCellAnchor>
    <xdr:from>
      <xdr:col>5</xdr:col>
      <xdr:colOff>76200</xdr:colOff>
      <xdr:row>303</xdr:row>
      <xdr:rowOff>76200</xdr:rowOff>
    </xdr:from>
    <xdr:ext cx="1912447" cy="953466"/>
    <xdr:sp macro="" textlink="">
      <xdr:nvSpPr>
        <xdr:cNvPr id="50" name="Tekstvak 49"/>
        <xdr:cNvSpPr txBox="1"/>
      </xdr:nvSpPr>
      <xdr:spPr>
        <a:xfrm>
          <a:off x="3124200" y="40652700"/>
          <a:ext cx="1912447" cy="9534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TOESTANDSCIRKELS</a:t>
          </a:r>
        </a:p>
        <a:p>
          <a:r>
            <a:rPr lang="nl-NL" sz="1100" b="1"/>
            <a:t>VOOR EFFECTIEVE </a:t>
          </a:r>
        </a:p>
        <a:p>
          <a:r>
            <a:rPr lang="nl-NL" sz="1100" b="1"/>
            <a:t>WAARDEN BIJ</a:t>
          </a:r>
          <a:r>
            <a:rPr lang="nl-NL" sz="1100" b="1" baseline="0"/>
            <a:t> </a:t>
          </a:r>
          <a:r>
            <a:rPr lang="nl-NL" sz="1100" b="1"/>
            <a:t>5 SINUSSEN </a:t>
          </a:r>
        </a:p>
        <a:p>
          <a:r>
            <a:rPr lang="nl-NL" sz="1100" b="1"/>
            <a:t>MET  AMPLITUDEVERDELING </a:t>
          </a:r>
        </a:p>
        <a:p>
          <a:r>
            <a:rPr lang="nl-NL" sz="1100" b="1"/>
            <a:t>ALS BIJ EEN SNAAR</a:t>
          </a:r>
        </a:p>
      </xdr:txBody>
    </xdr:sp>
    <xdr:clientData/>
  </xdr:oneCellAnchor>
  <xdr:oneCellAnchor>
    <xdr:from>
      <xdr:col>5</xdr:col>
      <xdr:colOff>243840</xdr:colOff>
      <xdr:row>70</xdr:row>
      <xdr:rowOff>167640</xdr:rowOff>
    </xdr:from>
    <xdr:ext cx="695832" cy="264560"/>
    <xdr:sp macro="" textlink="">
      <xdr:nvSpPr>
        <xdr:cNvPr id="51" name="Tekstvak 50"/>
        <xdr:cNvSpPr txBox="1"/>
      </xdr:nvSpPr>
      <xdr:spPr>
        <a:xfrm>
          <a:off x="3291840" y="13304520"/>
          <a:ext cx="69583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latin typeface="Calibri"/>
              <a:cs typeface="Calibri"/>
            </a:rPr>
            <a:t>∫   Y</a:t>
          </a:r>
          <a:r>
            <a:rPr lang="nl-NL" sz="1100" b="1" baseline="-25000">
              <a:latin typeface="Calibri"/>
              <a:cs typeface="Calibri"/>
            </a:rPr>
            <a:t>s</a:t>
          </a:r>
          <a:r>
            <a:rPr lang="nl-NL" sz="1100" b="1" baseline="30000">
              <a:latin typeface="Calibri"/>
              <a:cs typeface="Calibri"/>
            </a:rPr>
            <a:t>2</a:t>
          </a:r>
          <a:r>
            <a:rPr lang="nl-NL" sz="1100" b="1">
              <a:latin typeface="Calibri"/>
              <a:cs typeface="Calibri"/>
            </a:rPr>
            <a:t> dX</a:t>
          </a:r>
          <a:endParaRPr lang="nl-NL" sz="1100" b="1"/>
        </a:p>
      </xdr:txBody>
    </xdr:sp>
    <xdr:clientData/>
  </xdr:oneCellAnchor>
  <xdr:oneCellAnchor>
    <xdr:from>
      <xdr:col>5</xdr:col>
      <xdr:colOff>541020</xdr:colOff>
      <xdr:row>72</xdr:row>
      <xdr:rowOff>142875</xdr:rowOff>
    </xdr:from>
    <xdr:ext cx="677045" cy="264560"/>
    <xdr:sp macro="" textlink="">
      <xdr:nvSpPr>
        <xdr:cNvPr id="52" name="Tekstvak 51"/>
        <xdr:cNvSpPr txBox="1"/>
      </xdr:nvSpPr>
      <xdr:spPr>
        <a:xfrm>
          <a:off x="3589020" y="14287500"/>
          <a:ext cx="67704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latin typeface="Calibri"/>
              <a:cs typeface="Calibri"/>
            </a:rPr>
            <a:t>∫   Y</a:t>
          </a:r>
          <a:r>
            <a:rPr lang="nl-NL" sz="1100" b="1" baseline="-25000">
              <a:latin typeface="Calibri"/>
              <a:cs typeface="Calibri"/>
            </a:rPr>
            <a:t>s</a:t>
          </a:r>
          <a:r>
            <a:rPr lang="nl-NL" sz="1100" b="1" baseline="30000">
              <a:latin typeface="Calibri"/>
              <a:cs typeface="Calibri"/>
            </a:rPr>
            <a:t>2</a:t>
          </a:r>
          <a:r>
            <a:rPr lang="nl-NL" sz="1100" b="1">
              <a:latin typeface="Calibri"/>
              <a:cs typeface="Calibri"/>
            </a:rPr>
            <a:t> dX</a:t>
          </a:r>
          <a:endParaRPr lang="nl-NL" sz="1100" b="1"/>
        </a:p>
      </xdr:txBody>
    </xdr:sp>
    <xdr:clientData/>
  </xdr:oneCellAnchor>
  <xdr:oneCellAnchor>
    <xdr:from>
      <xdr:col>5</xdr:col>
      <xdr:colOff>548640</xdr:colOff>
      <xdr:row>72</xdr:row>
      <xdr:rowOff>43815</xdr:rowOff>
    </xdr:from>
    <xdr:ext cx="283091" cy="468013"/>
    <xdr:sp macro="" textlink="">
      <xdr:nvSpPr>
        <xdr:cNvPr id="55" name="Tekstvak 54"/>
        <xdr:cNvSpPr txBox="1"/>
      </xdr:nvSpPr>
      <xdr:spPr>
        <a:xfrm>
          <a:off x="3596640" y="14188440"/>
          <a:ext cx="283091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800" b="1"/>
            <a:t>  1</a:t>
          </a:r>
        </a:p>
        <a:p>
          <a:endParaRPr lang="nl-NL" sz="800" b="1"/>
        </a:p>
        <a:p>
          <a:r>
            <a:rPr lang="nl-NL" sz="800" b="1"/>
            <a:t>0</a:t>
          </a:r>
        </a:p>
      </xdr:txBody>
    </xdr:sp>
    <xdr:clientData/>
  </xdr:oneCellAnchor>
  <xdr:oneCellAnchor>
    <xdr:from>
      <xdr:col>5</xdr:col>
      <xdr:colOff>243840</xdr:colOff>
      <xdr:row>70</xdr:row>
      <xdr:rowOff>95250</xdr:rowOff>
    </xdr:from>
    <xdr:ext cx="298095" cy="468013"/>
    <xdr:sp macro="" textlink="">
      <xdr:nvSpPr>
        <xdr:cNvPr id="57" name="Tekstvak 56"/>
        <xdr:cNvSpPr txBox="1"/>
      </xdr:nvSpPr>
      <xdr:spPr>
        <a:xfrm>
          <a:off x="3291840" y="13858875"/>
          <a:ext cx="29809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800" b="1"/>
            <a:t>  U</a:t>
          </a:r>
        </a:p>
        <a:p>
          <a:endParaRPr lang="nl-NL" sz="800" b="1"/>
        </a:p>
        <a:p>
          <a:r>
            <a:rPr lang="nl-NL" sz="800" b="1"/>
            <a:t>0</a:t>
          </a:r>
        </a:p>
      </xdr:txBody>
    </xdr:sp>
    <xdr:clientData/>
  </xdr:oneCellAnchor>
  <xdr:oneCellAnchor>
    <xdr:from>
      <xdr:col>7</xdr:col>
      <xdr:colOff>30480</xdr:colOff>
      <xdr:row>91</xdr:row>
      <xdr:rowOff>83820</xdr:rowOff>
    </xdr:from>
    <xdr:ext cx="312971" cy="468013"/>
    <xdr:sp macro="" textlink="">
      <xdr:nvSpPr>
        <xdr:cNvPr id="59" name="Tekstvak 58"/>
        <xdr:cNvSpPr txBox="1"/>
      </xdr:nvSpPr>
      <xdr:spPr>
        <a:xfrm>
          <a:off x="4297680" y="16771620"/>
          <a:ext cx="312971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800" b="1"/>
            <a:t>  N</a:t>
          </a:r>
        </a:p>
        <a:p>
          <a:endParaRPr lang="nl-NL" sz="800" b="1"/>
        </a:p>
        <a:p>
          <a:r>
            <a:rPr lang="nl-NL" sz="800" b="1"/>
            <a:t>i=1</a:t>
          </a:r>
        </a:p>
      </xdr:txBody>
    </xdr:sp>
    <xdr:clientData/>
  </xdr:oneCellAnchor>
  <xdr:oneCellAnchor>
    <xdr:from>
      <xdr:col>4</xdr:col>
      <xdr:colOff>502920</xdr:colOff>
      <xdr:row>95</xdr:row>
      <xdr:rowOff>83820</xdr:rowOff>
    </xdr:from>
    <xdr:ext cx="312971" cy="468013"/>
    <xdr:sp macro="" textlink="">
      <xdr:nvSpPr>
        <xdr:cNvPr id="60" name="Tekstvak 59"/>
        <xdr:cNvSpPr txBox="1"/>
      </xdr:nvSpPr>
      <xdr:spPr>
        <a:xfrm>
          <a:off x="2941320" y="17533620"/>
          <a:ext cx="312971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800" b="1"/>
            <a:t>  N</a:t>
          </a:r>
        </a:p>
        <a:p>
          <a:endParaRPr lang="nl-NL" sz="800" b="1"/>
        </a:p>
        <a:p>
          <a:r>
            <a:rPr lang="nl-NL" sz="800" b="1"/>
            <a:t>i=1</a:t>
          </a:r>
        </a:p>
      </xdr:txBody>
    </xdr:sp>
    <xdr:clientData/>
  </xdr:oneCellAnchor>
  <xdr:oneCellAnchor>
    <xdr:from>
      <xdr:col>10</xdr:col>
      <xdr:colOff>220980</xdr:colOff>
      <xdr:row>104</xdr:row>
      <xdr:rowOff>99060</xdr:rowOff>
    </xdr:from>
    <xdr:ext cx="312971" cy="468013"/>
    <xdr:sp macro="" textlink="">
      <xdr:nvSpPr>
        <xdr:cNvPr id="61" name="Tekstvak 60"/>
        <xdr:cNvSpPr txBox="1"/>
      </xdr:nvSpPr>
      <xdr:spPr>
        <a:xfrm>
          <a:off x="6316980" y="19225260"/>
          <a:ext cx="312971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800" b="1"/>
            <a:t>  N</a:t>
          </a:r>
        </a:p>
        <a:p>
          <a:endParaRPr lang="nl-NL" sz="800" b="1"/>
        </a:p>
        <a:p>
          <a:r>
            <a:rPr lang="nl-NL" sz="800" b="1"/>
            <a:t>i=1</a:t>
          </a:r>
        </a:p>
      </xdr:txBody>
    </xdr:sp>
    <xdr:clientData/>
  </xdr:oneCellAnchor>
  <xdr:oneCellAnchor>
    <xdr:from>
      <xdr:col>10</xdr:col>
      <xdr:colOff>140970</xdr:colOff>
      <xdr:row>193</xdr:row>
      <xdr:rowOff>148590</xdr:rowOff>
    </xdr:from>
    <xdr:ext cx="243143" cy="374077"/>
    <xdr:sp macro="" textlink="">
      <xdr:nvSpPr>
        <xdr:cNvPr id="63" name="Tekstvak 62"/>
        <xdr:cNvSpPr txBox="1"/>
      </xdr:nvSpPr>
      <xdr:spPr>
        <a:xfrm>
          <a:off x="6236970" y="36381690"/>
          <a:ext cx="243143" cy="374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900" b="1"/>
            <a:t>1</a:t>
          </a:r>
        </a:p>
        <a:p>
          <a:r>
            <a:rPr lang="nl-NL" sz="900" b="1"/>
            <a:t>0</a:t>
          </a:r>
        </a:p>
      </xdr:txBody>
    </xdr:sp>
    <xdr:clientData/>
  </xdr:oneCellAnchor>
  <xdr:oneCellAnchor>
    <xdr:from>
      <xdr:col>11</xdr:col>
      <xdr:colOff>407670</xdr:colOff>
      <xdr:row>193</xdr:row>
      <xdr:rowOff>135255</xdr:rowOff>
    </xdr:from>
    <xdr:ext cx="313419" cy="374077"/>
    <xdr:sp macro="" textlink="">
      <xdr:nvSpPr>
        <xdr:cNvPr id="65" name="Tekstvak 64"/>
        <xdr:cNvSpPr txBox="1"/>
      </xdr:nvSpPr>
      <xdr:spPr>
        <a:xfrm>
          <a:off x="7113270" y="36368355"/>
          <a:ext cx="313419" cy="374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900" b="1"/>
            <a:t>n</a:t>
          </a:r>
          <a:r>
            <a:rPr lang="el-GR" sz="900" b="1">
              <a:latin typeface="Calibri"/>
              <a:cs typeface="Calibri"/>
            </a:rPr>
            <a:t>π</a:t>
          </a:r>
          <a:endParaRPr lang="nl-NL" sz="900" b="1"/>
        </a:p>
        <a:p>
          <a:r>
            <a:rPr lang="nl-NL" sz="900" b="1"/>
            <a:t>0</a:t>
          </a:r>
        </a:p>
      </xdr:txBody>
    </xdr:sp>
    <xdr:clientData/>
  </xdr:oneCellAnchor>
  <xdr:oneCellAnchor>
    <xdr:from>
      <xdr:col>6</xdr:col>
      <xdr:colOff>457200</xdr:colOff>
      <xdr:row>74</xdr:row>
      <xdr:rowOff>144780</xdr:rowOff>
    </xdr:from>
    <xdr:ext cx="677045" cy="264560"/>
    <xdr:sp macro="" textlink="">
      <xdr:nvSpPr>
        <xdr:cNvPr id="66" name="Tekstvak 65"/>
        <xdr:cNvSpPr txBox="1"/>
      </xdr:nvSpPr>
      <xdr:spPr>
        <a:xfrm>
          <a:off x="4114800" y="14013180"/>
          <a:ext cx="67704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  <a:latin typeface="Calibri"/>
              <a:cs typeface="Calibri"/>
            </a:rPr>
            <a:t>∫   Y</a:t>
          </a:r>
          <a:r>
            <a:rPr lang="nl-NL" sz="1100" b="1" baseline="-25000">
              <a:solidFill>
                <a:srgbClr val="FF0000"/>
              </a:solidFill>
              <a:latin typeface="Calibri"/>
              <a:cs typeface="Calibri"/>
            </a:rPr>
            <a:t>s</a:t>
          </a:r>
          <a:r>
            <a:rPr lang="nl-NL" sz="1100" b="1" baseline="30000">
              <a:solidFill>
                <a:srgbClr val="FF0000"/>
              </a:solidFill>
              <a:latin typeface="Calibri"/>
              <a:cs typeface="Calibri"/>
            </a:rPr>
            <a:t>2</a:t>
          </a:r>
          <a:r>
            <a:rPr lang="nl-NL" sz="1100" b="1">
              <a:solidFill>
                <a:srgbClr val="FF0000"/>
              </a:solidFill>
              <a:latin typeface="Calibri"/>
              <a:cs typeface="Calibri"/>
            </a:rPr>
            <a:t> dX</a:t>
          </a:r>
          <a:endParaRPr lang="nl-NL" sz="1100" b="1">
            <a:solidFill>
              <a:srgbClr val="FF0000"/>
            </a:solidFill>
          </a:endParaRPr>
        </a:p>
      </xdr:txBody>
    </xdr:sp>
    <xdr:clientData/>
  </xdr:oneCellAnchor>
  <xdr:oneCellAnchor>
    <xdr:from>
      <xdr:col>6</xdr:col>
      <xdr:colOff>457200</xdr:colOff>
      <xdr:row>74</xdr:row>
      <xdr:rowOff>45720</xdr:rowOff>
    </xdr:from>
    <xdr:ext cx="298095" cy="468013"/>
    <xdr:sp macro="" textlink="">
      <xdr:nvSpPr>
        <xdr:cNvPr id="67" name="Tekstvak 66"/>
        <xdr:cNvSpPr txBox="1"/>
      </xdr:nvSpPr>
      <xdr:spPr>
        <a:xfrm>
          <a:off x="4114800" y="13914120"/>
          <a:ext cx="29809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800" b="1">
              <a:solidFill>
                <a:srgbClr val="FF0000"/>
              </a:solidFill>
            </a:rPr>
            <a:t>  U</a:t>
          </a:r>
        </a:p>
        <a:p>
          <a:endParaRPr lang="nl-NL" sz="800" b="1">
            <a:solidFill>
              <a:srgbClr val="FF0000"/>
            </a:solidFill>
          </a:endParaRPr>
        </a:p>
        <a:p>
          <a:r>
            <a:rPr lang="nl-NL" sz="800" b="1">
              <a:solidFill>
                <a:srgbClr val="FF0000"/>
              </a:solidFill>
            </a:rPr>
            <a:t>0</a:t>
          </a:r>
        </a:p>
      </xdr:txBody>
    </xdr:sp>
    <xdr:clientData/>
  </xdr:oneCellAnchor>
  <xdr:oneCellAnchor>
    <xdr:from>
      <xdr:col>6</xdr:col>
      <xdr:colOff>457200</xdr:colOff>
      <xdr:row>76</xdr:row>
      <xdr:rowOff>144780</xdr:rowOff>
    </xdr:from>
    <xdr:ext cx="677045" cy="264560"/>
    <xdr:sp macro="" textlink="">
      <xdr:nvSpPr>
        <xdr:cNvPr id="69" name="Tekstvak 68"/>
        <xdr:cNvSpPr txBox="1"/>
      </xdr:nvSpPr>
      <xdr:spPr>
        <a:xfrm>
          <a:off x="4114800" y="14378940"/>
          <a:ext cx="67704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  <a:latin typeface="Calibri"/>
              <a:cs typeface="Calibri"/>
            </a:rPr>
            <a:t>∫   Y</a:t>
          </a:r>
          <a:r>
            <a:rPr lang="nl-NL" sz="1100" b="1" baseline="-25000">
              <a:solidFill>
                <a:srgbClr val="FF0000"/>
              </a:solidFill>
              <a:latin typeface="Calibri"/>
              <a:cs typeface="Calibri"/>
            </a:rPr>
            <a:t>s</a:t>
          </a:r>
          <a:r>
            <a:rPr lang="nl-NL" sz="1100" b="1" baseline="30000">
              <a:solidFill>
                <a:srgbClr val="FF0000"/>
              </a:solidFill>
              <a:latin typeface="Calibri"/>
              <a:cs typeface="Calibri"/>
            </a:rPr>
            <a:t>2</a:t>
          </a:r>
          <a:r>
            <a:rPr lang="nl-NL" sz="1100" b="1">
              <a:solidFill>
                <a:srgbClr val="FF0000"/>
              </a:solidFill>
              <a:latin typeface="Calibri"/>
              <a:cs typeface="Calibri"/>
            </a:rPr>
            <a:t> dX</a:t>
          </a:r>
          <a:endParaRPr lang="nl-NL" sz="1100" b="1">
            <a:solidFill>
              <a:srgbClr val="FF0000"/>
            </a:solidFill>
          </a:endParaRPr>
        </a:p>
      </xdr:txBody>
    </xdr:sp>
    <xdr:clientData/>
  </xdr:oneCellAnchor>
  <xdr:oneCellAnchor>
    <xdr:from>
      <xdr:col>6</xdr:col>
      <xdr:colOff>449580</xdr:colOff>
      <xdr:row>76</xdr:row>
      <xdr:rowOff>38100</xdr:rowOff>
    </xdr:from>
    <xdr:ext cx="283091" cy="468013"/>
    <xdr:sp macro="" textlink="">
      <xdr:nvSpPr>
        <xdr:cNvPr id="70" name="Tekstvak 69"/>
        <xdr:cNvSpPr txBox="1"/>
      </xdr:nvSpPr>
      <xdr:spPr>
        <a:xfrm>
          <a:off x="4107180" y="14272260"/>
          <a:ext cx="283091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800" b="1">
              <a:solidFill>
                <a:srgbClr val="FF0000"/>
              </a:solidFill>
            </a:rPr>
            <a:t>  1</a:t>
          </a:r>
        </a:p>
        <a:p>
          <a:endParaRPr lang="nl-NL" sz="800" b="1">
            <a:solidFill>
              <a:srgbClr val="FF0000"/>
            </a:solidFill>
          </a:endParaRPr>
        </a:p>
        <a:p>
          <a:r>
            <a:rPr lang="nl-NL" sz="800" b="1">
              <a:solidFill>
                <a:srgbClr val="FF0000"/>
              </a:solidFill>
            </a:rPr>
            <a:t>0</a:t>
          </a:r>
        </a:p>
      </xdr:txBody>
    </xdr:sp>
    <xdr:clientData/>
  </xdr:oneCellAnchor>
  <xdr:twoCellAnchor>
    <xdr:from>
      <xdr:col>6</xdr:col>
      <xdr:colOff>434340</xdr:colOff>
      <xdr:row>76</xdr:row>
      <xdr:rowOff>83820</xdr:rowOff>
    </xdr:from>
    <xdr:to>
      <xdr:col>7</xdr:col>
      <xdr:colOff>541020</xdr:colOff>
      <xdr:row>76</xdr:row>
      <xdr:rowOff>91440</xdr:rowOff>
    </xdr:to>
    <xdr:cxnSp macro="">
      <xdr:nvCxnSpPr>
        <xdr:cNvPr id="72" name="Rechte verbindingslijn 71"/>
        <xdr:cNvCxnSpPr/>
      </xdr:nvCxnSpPr>
      <xdr:spPr>
        <a:xfrm flipV="1">
          <a:off x="4091940" y="14317980"/>
          <a:ext cx="716280" cy="762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15240</xdr:colOff>
      <xdr:row>323</xdr:row>
      <xdr:rowOff>17874</xdr:rowOff>
    </xdr:from>
    <xdr:to>
      <xdr:col>12</xdr:col>
      <xdr:colOff>548639</xdr:colOff>
      <xdr:row>331</xdr:row>
      <xdr:rowOff>121920</xdr:rowOff>
    </xdr:to>
    <xdr:pic>
      <xdr:nvPicPr>
        <xdr:cNvPr id="9" name="il_fi" descr="http://upload.wikimedia.org/wikipedia/commons/thumb/7/71/Euler's_formula.svg/220px-Euler's_formula.svg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111240" y="58112754"/>
          <a:ext cx="1752599" cy="1727106"/>
        </a:xfrm>
        <a:prstGeom prst="rect">
          <a:avLst/>
        </a:prstGeom>
        <a:solidFill>
          <a:schemeClr val="bg1"/>
        </a:solidFill>
      </xdr:spPr>
    </xdr:pic>
    <xdr:clientData/>
  </xdr:twoCellAnchor>
  <xdr:oneCellAnchor>
    <xdr:from>
      <xdr:col>3</xdr:col>
      <xdr:colOff>476250</xdr:colOff>
      <xdr:row>68</xdr:row>
      <xdr:rowOff>85725</xdr:rowOff>
    </xdr:from>
    <xdr:ext cx="327077" cy="514949"/>
    <xdr:sp macro="" textlink="">
      <xdr:nvSpPr>
        <xdr:cNvPr id="71" name="Tekstvak 70"/>
        <xdr:cNvSpPr txBox="1"/>
      </xdr:nvSpPr>
      <xdr:spPr>
        <a:xfrm>
          <a:off x="2305050" y="13420725"/>
          <a:ext cx="327077" cy="514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900" b="1"/>
            <a:t>  N</a:t>
          </a:r>
        </a:p>
        <a:p>
          <a:endParaRPr lang="nl-NL" sz="900" b="1"/>
        </a:p>
        <a:p>
          <a:r>
            <a:rPr lang="nl-NL" sz="900" b="1"/>
            <a:t>i=1</a:t>
          </a:r>
        </a:p>
      </xdr:txBody>
    </xdr:sp>
    <xdr:clientData/>
  </xdr:oneCellAnchor>
  <xdr:oneCellAnchor>
    <xdr:from>
      <xdr:col>4</xdr:col>
      <xdr:colOff>409575</xdr:colOff>
      <xdr:row>129</xdr:row>
      <xdr:rowOff>83820</xdr:rowOff>
    </xdr:from>
    <xdr:ext cx="298095" cy="468013"/>
    <xdr:sp macro="" textlink="">
      <xdr:nvSpPr>
        <xdr:cNvPr id="73" name="Tekstvak 72"/>
        <xdr:cNvSpPr txBox="1"/>
      </xdr:nvSpPr>
      <xdr:spPr>
        <a:xfrm>
          <a:off x="2847975" y="24521160"/>
          <a:ext cx="29809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800" b="1">
              <a:solidFill>
                <a:schemeClr val="tx1"/>
              </a:solidFill>
            </a:rPr>
            <a:t>  U</a:t>
          </a:r>
        </a:p>
        <a:p>
          <a:endParaRPr lang="nl-NL" sz="800" b="1">
            <a:solidFill>
              <a:schemeClr val="tx1"/>
            </a:solidFill>
          </a:endParaRPr>
        </a:p>
        <a:p>
          <a:r>
            <a:rPr lang="nl-NL" sz="800" b="1">
              <a:solidFill>
                <a:schemeClr val="tx1"/>
              </a:solidFill>
            </a:rPr>
            <a:t>0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143124</xdr:rowOff>
    </xdr:from>
    <xdr:to>
      <xdr:col>7</xdr:col>
      <xdr:colOff>533400</xdr:colOff>
      <xdr:row>39</xdr:row>
      <xdr:rowOff>175818</xdr:rowOff>
    </xdr:to>
    <xdr:pic>
      <xdr:nvPicPr>
        <xdr:cNvPr id="2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35" t="844" r="1270"/>
        <a:stretch>
          <a:fillRect/>
        </a:stretch>
      </xdr:blipFill>
      <xdr:spPr bwMode="auto">
        <a:xfrm>
          <a:off x="0" y="2360544"/>
          <a:ext cx="4800600" cy="35074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487680</xdr:colOff>
      <xdr:row>20</xdr:row>
      <xdr:rowOff>142676</xdr:rowOff>
    </xdr:from>
    <xdr:to>
      <xdr:col>15</xdr:col>
      <xdr:colOff>291695</xdr:colOff>
      <xdr:row>40</xdr:row>
      <xdr:rowOff>46278</xdr:rowOff>
    </xdr:to>
    <xdr:pic>
      <xdr:nvPicPr>
        <xdr:cNvPr id="3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635" t="844" r="1270"/>
        <a:stretch>
          <a:fillRect/>
        </a:stretch>
      </xdr:blipFill>
      <xdr:spPr bwMode="auto">
        <a:xfrm>
          <a:off x="4754880" y="18339236"/>
          <a:ext cx="4680815" cy="356120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39</xdr:row>
      <xdr:rowOff>173156</xdr:rowOff>
    </xdr:from>
    <xdr:to>
      <xdr:col>7</xdr:col>
      <xdr:colOff>432665</xdr:colOff>
      <xdr:row>59</xdr:row>
      <xdr:rowOff>71043</xdr:rowOff>
    </xdr:to>
    <xdr:pic>
      <xdr:nvPicPr>
        <xdr:cNvPr id="4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635" t="844" r="1270"/>
        <a:stretch>
          <a:fillRect/>
        </a:stretch>
      </xdr:blipFill>
      <xdr:spPr bwMode="auto">
        <a:xfrm>
          <a:off x="0" y="21844436"/>
          <a:ext cx="4699865" cy="349452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493197</xdr:colOff>
      <xdr:row>40</xdr:row>
      <xdr:rowOff>51236</xdr:rowOff>
    </xdr:from>
    <xdr:to>
      <xdr:col>15</xdr:col>
      <xdr:colOff>297212</xdr:colOff>
      <xdr:row>59</xdr:row>
      <xdr:rowOff>132003</xdr:rowOff>
    </xdr:to>
    <xdr:pic>
      <xdr:nvPicPr>
        <xdr:cNvPr id="5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635" t="844" r="1270"/>
        <a:stretch>
          <a:fillRect/>
        </a:stretch>
      </xdr:blipFill>
      <xdr:spPr bwMode="auto">
        <a:xfrm>
          <a:off x="4760397" y="21905396"/>
          <a:ext cx="4680815" cy="349452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60</xdr:row>
      <xdr:rowOff>20756</xdr:rowOff>
    </xdr:from>
    <xdr:to>
      <xdr:col>7</xdr:col>
      <xdr:colOff>432665</xdr:colOff>
      <xdr:row>79</xdr:row>
      <xdr:rowOff>112953</xdr:rowOff>
    </xdr:to>
    <xdr:pic>
      <xdr:nvPicPr>
        <xdr:cNvPr id="6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635" t="844" r="1270"/>
        <a:stretch>
          <a:fillRect/>
        </a:stretch>
      </xdr:blipFill>
      <xdr:spPr bwMode="auto">
        <a:xfrm>
          <a:off x="0" y="25532516"/>
          <a:ext cx="4699865" cy="35669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508437</xdr:colOff>
      <xdr:row>59</xdr:row>
      <xdr:rowOff>180776</xdr:rowOff>
    </xdr:from>
    <xdr:to>
      <xdr:col>15</xdr:col>
      <xdr:colOff>312452</xdr:colOff>
      <xdr:row>79</xdr:row>
      <xdr:rowOff>90093</xdr:rowOff>
    </xdr:to>
    <xdr:pic>
      <xdr:nvPicPr>
        <xdr:cNvPr id="7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635" t="844" r="1270"/>
        <a:stretch>
          <a:fillRect/>
        </a:stretch>
      </xdr:blipFill>
      <xdr:spPr bwMode="auto">
        <a:xfrm>
          <a:off x="4775637" y="25509656"/>
          <a:ext cx="4680815" cy="35669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79</xdr:row>
      <xdr:rowOff>89336</xdr:rowOff>
    </xdr:from>
    <xdr:to>
      <xdr:col>7</xdr:col>
      <xdr:colOff>432665</xdr:colOff>
      <xdr:row>98</xdr:row>
      <xdr:rowOff>170103</xdr:rowOff>
    </xdr:to>
    <xdr:pic>
      <xdr:nvPicPr>
        <xdr:cNvPr id="8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635" t="844" r="1270"/>
        <a:stretch>
          <a:fillRect/>
        </a:stretch>
      </xdr:blipFill>
      <xdr:spPr bwMode="auto">
        <a:xfrm>
          <a:off x="0" y="29075816"/>
          <a:ext cx="4699865" cy="353262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500817</xdr:colOff>
      <xdr:row>79</xdr:row>
      <xdr:rowOff>119816</xdr:rowOff>
    </xdr:from>
    <xdr:to>
      <xdr:col>15</xdr:col>
      <xdr:colOff>304832</xdr:colOff>
      <xdr:row>99</xdr:row>
      <xdr:rowOff>25323</xdr:rowOff>
    </xdr:to>
    <xdr:pic>
      <xdr:nvPicPr>
        <xdr:cNvPr id="9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635" t="844" r="1270"/>
        <a:stretch>
          <a:fillRect/>
        </a:stretch>
      </xdr:blipFill>
      <xdr:spPr bwMode="auto">
        <a:xfrm>
          <a:off x="4768017" y="29106296"/>
          <a:ext cx="4680815" cy="35402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99</xdr:row>
      <xdr:rowOff>30480</xdr:rowOff>
    </xdr:from>
    <xdr:to>
      <xdr:col>7</xdr:col>
      <xdr:colOff>432665</xdr:colOff>
      <xdr:row>118</xdr:row>
      <xdr:rowOff>116962</xdr:rowOff>
    </xdr:to>
    <xdr:pic>
      <xdr:nvPicPr>
        <xdr:cNvPr id="10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l="635" t="844" r="1270"/>
        <a:stretch>
          <a:fillRect/>
        </a:stretch>
      </xdr:blipFill>
      <xdr:spPr bwMode="auto">
        <a:xfrm>
          <a:off x="0" y="32674560"/>
          <a:ext cx="4699865" cy="356120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495300</xdr:colOff>
      <xdr:row>98</xdr:row>
      <xdr:rowOff>175260</xdr:rowOff>
    </xdr:from>
    <xdr:to>
      <xdr:col>15</xdr:col>
      <xdr:colOff>299315</xdr:colOff>
      <xdr:row>118</xdr:row>
      <xdr:rowOff>78862</xdr:rowOff>
    </xdr:to>
    <xdr:pic>
      <xdr:nvPicPr>
        <xdr:cNvPr id="11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635" t="844" r="1270"/>
        <a:stretch>
          <a:fillRect/>
        </a:stretch>
      </xdr:blipFill>
      <xdr:spPr bwMode="auto">
        <a:xfrm>
          <a:off x="4762500" y="32636460"/>
          <a:ext cx="4680815" cy="356120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118</xdr:row>
      <xdr:rowOff>137160</xdr:rowOff>
    </xdr:from>
    <xdr:to>
      <xdr:col>7</xdr:col>
      <xdr:colOff>432665</xdr:colOff>
      <xdr:row>138</xdr:row>
      <xdr:rowOff>40762</xdr:rowOff>
    </xdr:to>
    <xdr:pic>
      <xdr:nvPicPr>
        <xdr:cNvPr id="12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635" t="844" r="1270"/>
        <a:stretch>
          <a:fillRect/>
        </a:stretch>
      </xdr:blipFill>
      <xdr:spPr bwMode="auto">
        <a:xfrm>
          <a:off x="0" y="36255960"/>
          <a:ext cx="4699865" cy="356120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487680</xdr:colOff>
      <xdr:row>118</xdr:row>
      <xdr:rowOff>114300</xdr:rowOff>
    </xdr:from>
    <xdr:to>
      <xdr:col>15</xdr:col>
      <xdr:colOff>291695</xdr:colOff>
      <xdr:row>138</xdr:row>
      <xdr:rowOff>17902</xdr:rowOff>
    </xdr:to>
    <xdr:pic>
      <xdr:nvPicPr>
        <xdr:cNvPr id="13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635" t="844" r="1270"/>
        <a:stretch>
          <a:fillRect/>
        </a:stretch>
      </xdr:blipFill>
      <xdr:spPr bwMode="auto">
        <a:xfrm>
          <a:off x="4754880" y="36233100"/>
          <a:ext cx="4680815" cy="356120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6</xdr:col>
      <xdr:colOff>548640</xdr:colOff>
      <xdr:row>8</xdr:row>
      <xdr:rowOff>30480</xdr:rowOff>
    </xdr:from>
    <xdr:ext cx="247504" cy="342786"/>
    <xdr:sp macro="" textlink="">
      <xdr:nvSpPr>
        <xdr:cNvPr id="30" name="Tekstvak 29"/>
        <xdr:cNvSpPr txBox="1"/>
      </xdr:nvSpPr>
      <xdr:spPr>
        <a:xfrm>
          <a:off x="4206240" y="1333500"/>
          <a:ext cx="247504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600" b="1"/>
            <a:t>-</a:t>
          </a:r>
        </a:p>
      </xdr:txBody>
    </xdr:sp>
    <xdr:clientData/>
  </xdr:oneCellAnchor>
  <xdr:oneCellAnchor>
    <xdr:from>
      <xdr:col>2</xdr:col>
      <xdr:colOff>541020</xdr:colOff>
      <xdr:row>9</xdr:row>
      <xdr:rowOff>45720</xdr:rowOff>
    </xdr:from>
    <xdr:ext cx="247504" cy="342786"/>
    <xdr:sp macro="" textlink="">
      <xdr:nvSpPr>
        <xdr:cNvPr id="31" name="Tekstvak 30"/>
        <xdr:cNvSpPr txBox="1"/>
      </xdr:nvSpPr>
      <xdr:spPr>
        <a:xfrm>
          <a:off x="1760220" y="1531620"/>
          <a:ext cx="247504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600" b="1"/>
            <a:t>-</a:t>
          </a:r>
        </a:p>
      </xdr:txBody>
    </xdr:sp>
    <xdr:clientData/>
  </xdr:oneCellAnchor>
  <xdr:twoCellAnchor editAs="oneCell">
    <xdr:from>
      <xdr:col>11</xdr:col>
      <xdr:colOff>533400</xdr:colOff>
      <xdr:row>5</xdr:row>
      <xdr:rowOff>0</xdr:rowOff>
    </xdr:from>
    <xdr:to>
      <xdr:col>15</xdr:col>
      <xdr:colOff>0</xdr:colOff>
      <xdr:row>15</xdr:row>
      <xdr:rowOff>30480</xdr:rowOff>
    </xdr:to>
    <xdr:pic>
      <xdr:nvPicPr>
        <xdr:cNvPr id="1025" name="il_fi" descr="http://2.bp.blogspot.com/_jIPNvBuH41s/Sn3Ys4n3PuI/AAAAAAAADB4/z2cv1REXSR0/s400/electron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239000" y="914400"/>
          <a:ext cx="1905000" cy="1905000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320040</xdr:colOff>
      <xdr:row>0</xdr:row>
      <xdr:rowOff>91440</xdr:rowOff>
    </xdr:from>
    <xdr:to>
      <xdr:col>20</xdr:col>
      <xdr:colOff>129540</xdr:colOff>
      <xdr:row>10</xdr:row>
      <xdr:rowOff>76200</xdr:rowOff>
    </xdr:to>
    <xdr:pic>
      <xdr:nvPicPr>
        <xdr:cNvPr id="1041" name="il_fi" descr="http://images.sciencedaily.com/2011/07/110720142125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464040" y="91440"/>
          <a:ext cx="2857500" cy="1836420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426720</xdr:colOff>
      <xdr:row>9</xdr:row>
      <xdr:rowOff>167640</xdr:rowOff>
    </xdr:from>
    <xdr:to>
      <xdr:col>20</xdr:col>
      <xdr:colOff>251460</xdr:colOff>
      <xdr:row>36</xdr:row>
      <xdr:rowOff>167640</xdr:rowOff>
    </xdr:to>
    <xdr:pic>
      <xdr:nvPicPr>
        <xdr:cNvPr id="1046" name="il_fi" descr="http://img.getglue.com/topics/p/quantum_superposition/normal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l="4000" t="1205" r="1750" b="753"/>
        <a:stretch>
          <a:fillRect/>
        </a:stretch>
      </xdr:blipFill>
      <xdr:spPr bwMode="auto">
        <a:xfrm>
          <a:off x="9570720" y="1836420"/>
          <a:ext cx="2872740" cy="4960620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525780</xdr:colOff>
      <xdr:row>33</xdr:row>
      <xdr:rowOff>60960</xdr:rowOff>
    </xdr:from>
    <xdr:to>
      <xdr:col>25</xdr:col>
      <xdr:colOff>220980</xdr:colOff>
      <xdr:row>48</xdr:row>
      <xdr:rowOff>60960</xdr:rowOff>
    </xdr:to>
    <xdr:graphicFrame macro="">
      <xdr:nvGraphicFramePr>
        <xdr:cNvPr id="2" name="Grafiek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533400</xdr:colOff>
      <xdr:row>48</xdr:row>
      <xdr:rowOff>144780</xdr:rowOff>
    </xdr:from>
    <xdr:to>
      <xdr:col>25</xdr:col>
      <xdr:colOff>228600</xdr:colOff>
      <xdr:row>63</xdr:row>
      <xdr:rowOff>144780</xdr:rowOff>
    </xdr:to>
    <xdr:graphicFrame macro="">
      <xdr:nvGraphicFramePr>
        <xdr:cNvPr id="3" name="Grafiek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38100</xdr:colOff>
      <xdr:row>32</xdr:row>
      <xdr:rowOff>167640</xdr:rowOff>
    </xdr:from>
    <xdr:to>
      <xdr:col>9</xdr:col>
      <xdr:colOff>411480</xdr:colOff>
      <xdr:row>58</xdr:row>
      <xdr:rowOff>152400</xdr:rowOff>
    </xdr:to>
    <xdr:graphicFrame macro="">
      <xdr:nvGraphicFramePr>
        <xdr:cNvPr id="11" name="Grafiek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12</xdr:col>
      <xdr:colOff>60960</xdr:colOff>
      <xdr:row>12</xdr:row>
      <xdr:rowOff>99060</xdr:rowOff>
    </xdr:from>
    <xdr:ext cx="2201757" cy="468077"/>
    <xdr:sp macro="" textlink="">
      <xdr:nvSpPr>
        <xdr:cNvPr id="12" name="Tekstvak 11"/>
        <xdr:cNvSpPr txBox="1"/>
      </xdr:nvSpPr>
      <xdr:spPr>
        <a:xfrm>
          <a:off x="7376160" y="1196340"/>
          <a:ext cx="2201757" cy="46807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>
              <a:solidFill>
                <a:srgbClr val="C00000"/>
              </a:solidFill>
            </a:rPr>
            <a:t>CUMULATIEVE KANS</a:t>
          </a:r>
        </a:p>
        <a:p>
          <a:r>
            <a:rPr lang="nl-NL" sz="1200" b="1" baseline="0">
              <a:solidFill>
                <a:srgbClr val="C00000"/>
              </a:solidFill>
            </a:rPr>
            <a:t>Pc = 0,5 + { BOOGSIN (X/A) } /</a:t>
          </a:r>
          <a:r>
            <a:rPr lang="el-GR" sz="1200" b="1" baseline="0">
              <a:solidFill>
                <a:srgbClr val="C00000"/>
              </a:solidFill>
              <a:latin typeface="Calibri"/>
              <a:cs typeface="Calibri"/>
            </a:rPr>
            <a:t>π</a:t>
          </a:r>
          <a:r>
            <a:rPr lang="nl-NL" sz="1200" b="1" baseline="0">
              <a:solidFill>
                <a:srgbClr val="C00000"/>
              </a:solidFill>
            </a:rPr>
            <a:t> </a:t>
          </a:r>
          <a:endParaRPr lang="nl-NL" sz="1200" b="1">
            <a:solidFill>
              <a:srgbClr val="C00000"/>
            </a:solidFill>
          </a:endParaRPr>
        </a:p>
      </xdr:txBody>
    </xdr:sp>
    <xdr:clientData/>
  </xdr:oneCellAnchor>
  <xdr:oneCellAnchor>
    <xdr:from>
      <xdr:col>8</xdr:col>
      <xdr:colOff>38100</xdr:colOff>
      <xdr:row>12</xdr:row>
      <xdr:rowOff>106680</xdr:rowOff>
    </xdr:from>
    <xdr:ext cx="2055243" cy="468077"/>
    <xdr:sp macro="" textlink="">
      <xdr:nvSpPr>
        <xdr:cNvPr id="13" name="Tekstvak 12"/>
        <xdr:cNvSpPr txBox="1"/>
      </xdr:nvSpPr>
      <xdr:spPr>
        <a:xfrm>
          <a:off x="4914900" y="1203960"/>
          <a:ext cx="2055243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>
              <a:solidFill>
                <a:schemeClr val="tx2"/>
              </a:solidFill>
            </a:rPr>
            <a:t>KANSDICHTHEID</a:t>
          </a:r>
        </a:p>
        <a:p>
          <a:r>
            <a:rPr lang="nl-NL" sz="1200" b="1" baseline="0">
              <a:solidFill>
                <a:schemeClr val="tx2"/>
              </a:solidFill>
            </a:rPr>
            <a:t>PDF(X) = 1/ { </a:t>
          </a:r>
          <a:r>
            <a:rPr lang="el-GR" sz="1200" b="1" baseline="0">
              <a:solidFill>
                <a:schemeClr val="tx2"/>
              </a:solidFill>
              <a:latin typeface="Calibri"/>
              <a:cs typeface="Calibri"/>
            </a:rPr>
            <a:t>π</a:t>
          </a:r>
          <a:r>
            <a:rPr lang="nl-NL" sz="1200" b="1" baseline="0">
              <a:solidFill>
                <a:schemeClr val="tx2"/>
              </a:solidFill>
              <a:latin typeface="Calibri"/>
              <a:cs typeface="Calibri"/>
            </a:rPr>
            <a:t> √ ( 1 - (X/A)</a:t>
          </a:r>
          <a:r>
            <a:rPr lang="nl-NL" sz="1200" b="1" baseline="30000">
              <a:solidFill>
                <a:schemeClr val="tx2"/>
              </a:solidFill>
              <a:latin typeface="Calibri"/>
              <a:cs typeface="Calibri"/>
            </a:rPr>
            <a:t>2</a:t>
          </a:r>
          <a:r>
            <a:rPr lang="nl-NL" sz="1200" b="1" baseline="0">
              <a:solidFill>
                <a:schemeClr val="tx2"/>
              </a:solidFill>
              <a:latin typeface="Calibri"/>
              <a:cs typeface="Calibri"/>
            </a:rPr>
            <a:t> }</a:t>
          </a:r>
          <a:endParaRPr lang="nl-NL" sz="1200" b="1">
            <a:solidFill>
              <a:schemeClr val="tx2"/>
            </a:solidFill>
          </a:endParaRPr>
        </a:p>
      </xdr:txBody>
    </xdr:sp>
    <xdr:clientData/>
  </xdr:oneCellAnchor>
  <xdr:twoCellAnchor>
    <xdr:from>
      <xdr:col>10</xdr:col>
      <xdr:colOff>68580</xdr:colOff>
      <xdr:row>33</xdr:row>
      <xdr:rowOff>76200</xdr:rowOff>
    </xdr:from>
    <xdr:to>
      <xdr:col>17</xdr:col>
      <xdr:colOff>373380</xdr:colOff>
      <xdr:row>48</xdr:row>
      <xdr:rowOff>76200</xdr:rowOff>
    </xdr:to>
    <xdr:graphicFrame macro="">
      <xdr:nvGraphicFramePr>
        <xdr:cNvPr id="14" name="Grafiek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0</xdr:colOff>
      <xdr:row>49</xdr:row>
      <xdr:rowOff>0</xdr:rowOff>
    </xdr:from>
    <xdr:to>
      <xdr:col>17</xdr:col>
      <xdr:colOff>304800</xdr:colOff>
      <xdr:row>64</xdr:row>
      <xdr:rowOff>0</xdr:rowOff>
    </xdr:to>
    <xdr:graphicFrame macro="">
      <xdr:nvGraphicFramePr>
        <xdr:cNvPr id="15" name="Grafiek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0.39486</cdr:x>
      <cdr:y>0.65176</cdr:y>
    </cdr:from>
    <cdr:to>
      <cdr:x>0.62586</cdr:x>
      <cdr:y>0.70722</cdr:y>
    </cdr:to>
    <cdr:sp macro="" textlink="">
      <cdr:nvSpPr>
        <cdr:cNvPr id="2" name="Tekstvak 32"/>
        <cdr:cNvSpPr txBox="1"/>
      </cdr:nvSpPr>
      <cdr:spPr>
        <a:xfrm xmlns:a="http://schemas.openxmlformats.org/drawingml/2006/main">
          <a:off x="1988820" y="3108960"/>
          <a:ext cx="1163524" cy="264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nl-NL" sz="1100" b="1">
              <a:solidFill>
                <a:srgbClr val="C00000"/>
              </a:solidFill>
            </a:rPr>
            <a:t>EENHEIDSCIRKEL</a:t>
          </a:r>
        </a:p>
      </cdr:txBody>
    </cdr:sp>
  </cdr:relSizeAnchor>
  <cdr:relSizeAnchor xmlns:cdr="http://schemas.openxmlformats.org/drawingml/2006/chartDrawing">
    <cdr:from>
      <cdr:x>0.22693</cdr:x>
      <cdr:y>0.1885</cdr:y>
    </cdr:from>
    <cdr:to>
      <cdr:x>0.40847</cdr:x>
      <cdr:y>0.38019</cdr:y>
    </cdr:to>
    <cdr:sp macro="" textlink="">
      <cdr:nvSpPr>
        <cdr:cNvPr id="3" name="Tekstvak 2"/>
        <cdr:cNvSpPr txBox="1"/>
      </cdr:nvSpPr>
      <cdr:spPr>
        <a:xfrm xmlns:a="http://schemas.openxmlformats.org/drawingml/2006/main">
          <a:off x="1143000" y="89916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nl-NL" sz="1100" b="1">
              <a:solidFill>
                <a:schemeClr val="tx2"/>
              </a:solidFill>
            </a:rPr>
            <a:t>A = √2</a:t>
          </a:r>
        </a:p>
      </cdr:txBody>
    </cdr:sp>
  </cdr:relSizeAnchor>
  <cdr:relSizeAnchor xmlns:cdr="http://schemas.openxmlformats.org/drawingml/2006/chartDrawing">
    <cdr:from>
      <cdr:x>0.10893</cdr:x>
      <cdr:y>0.08466</cdr:y>
    </cdr:from>
    <cdr:to>
      <cdr:x>0.29047</cdr:x>
      <cdr:y>0.27636</cdr:y>
    </cdr:to>
    <cdr:sp macro="" textlink="">
      <cdr:nvSpPr>
        <cdr:cNvPr id="4" name="Tekstvak 1"/>
        <cdr:cNvSpPr txBox="1"/>
      </cdr:nvSpPr>
      <cdr:spPr>
        <a:xfrm xmlns:a="http://schemas.openxmlformats.org/drawingml/2006/main">
          <a:off x="548640" y="40386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 b="1">
              <a:solidFill>
                <a:srgbClr val="7030A0"/>
              </a:solidFill>
            </a:rPr>
            <a:t>SOM = 2</a:t>
          </a:r>
        </a:p>
      </cdr:txBody>
    </cdr:sp>
  </cdr:relSizeAnchor>
  <cdr:relSizeAnchor xmlns:cdr="http://schemas.openxmlformats.org/drawingml/2006/chartDrawing">
    <cdr:from>
      <cdr:x>0.49773</cdr:x>
      <cdr:y>0.54313</cdr:y>
    </cdr:from>
    <cdr:to>
      <cdr:x>0.72301</cdr:x>
      <cdr:y>0.59859</cdr:y>
    </cdr:to>
    <cdr:sp macro="" textlink="">
      <cdr:nvSpPr>
        <cdr:cNvPr id="5" name="Tekstvak 32"/>
        <cdr:cNvSpPr txBox="1"/>
      </cdr:nvSpPr>
      <cdr:spPr>
        <a:xfrm xmlns:a="http://schemas.openxmlformats.org/drawingml/2006/main">
          <a:off x="2506980" y="2590800"/>
          <a:ext cx="1134670" cy="264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 b="1">
              <a:solidFill>
                <a:srgbClr val="C00000"/>
              </a:solidFill>
            </a:rPr>
            <a:t>COMPONENTEN</a:t>
          </a:r>
        </a:p>
      </cdr:txBody>
    </cdr:sp>
  </cdr:relSizeAnchor>
  <cdr:relSizeAnchor xmlns:cdr="http://schemas.openxmlformats.org/drawingml/2006/chartDrawing">
    <cdr:from>
      <cdr:x>0.70348</cdr:x>
      <cdr:y>0.36581</cdr:y>
    </cdr:from>
    <cdr:to>
      <cdr:x>0.88502</cdr:x>
      <cdr:y>0.55751</cdr:y>
    </cdr:to>
    <cdr:sp macro="" textlink="">
      <cdr:nvSpPr>
        <cdr:cNvPr id="7" name="Tekstvak 1"/>
        <cdr:cNvSpPr txBox="1"/>
      </cdr:nvSpPr>
      <cdr:spPr>
        <a:xfrm xmlns:a="http://schemas.openxmlformats.org/drawingml/2006/main">
          <a:off x="3543300" y="174498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 b="1">
              <a:solidFill>
                <a:srgbClr val="FF0000"/>
              </a:solidFill>
            </a:rPr>
            <a:t>1</a:t>
          </a:r>
        </a:p>
      </cdr:txBody>
    </cdr:sp>
  </cdr:relSizeAnchor>
  <cdr:relSizeAnchor xmlns:cdr="http://schemas.openxmlformats.org/drawingml/2006/chartDrawing">
    <cdr:from>
      <cdr:x>0.69894</cdr:x>
      <cdr:y>0.27476</cdr:y>
    </cdr:from>
    <cdr:to>
      <cdr:x>0.84569</cdr:x>
      <cdr:y>0.34505</cdr:y>
    </cdr:to>
    <cdr:sp macro="" textlink="">
      <cdr:nvSpPr>
        <cdr:cNvPr id="9" name="Rechthoek 8"/>
        <cdr:cNvSpPr/>
      </cdr:nvSpPr>
      <cdr:spPr>
        <a:xfrm xmlns:a="http://schemas.openxmlformats.org/drawingml/2006/main">
          <a:off x="3520440" y="1310640"/>
          <a:ext cx="739140" cy="33528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nl-NL"/>
        </a:p>
      </cdr:txBody>
    </cdr:sp>
  </cdr:relSizeAnchor>
  <cdr:relSizeAnchor xmlns:cdr="http://schemas.openxmlformats.org/drawingml/2006/chartDrawing">
    <cdr:from>
      <cdr:x>0.60363</cdr:x>
      <cdr:y>0.24601</cdr:y>
    </cdr:from>
    <cdr:to>
      <cdr:x>0.78517</cdr:x>
      <cdr:y>0.4377</cdr:y>
    </cdr:to>
    <cdr:sp macro="" textlink="">
      <cdr:nvSpPr>
        <cdr:cNvPr id="8" name="Tekstvak 1"/>
        <cdr:cNvSpPr txBox="1"/>
      </cdr:nvSpPr>
      <cdr:spPr>
        <a:xfrm xmlns:a="http://schemas.openxmlformats.org/drawingml/2006/main">
          <a:off x="3040380" y="117348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 b="1">
              <a:solidFill>
                <a:srgbClr val="EE4CE2"/>
              </a:solidFill>
            </a:rPr>
            <a:t>2</a:t>
          </a:r>
        </a:p>
      </cdr:txBody>
    </cdr:sp>
  </cdr:relSizeAnchor>
  <cdr:relSizeAnchor xmlns:cdr="http://schemas.openxmlformats.org/drawingml/2006/chartDrawing">
    <cdr:from>
      <cdr:x>0.64624</cdr:x>
      <cdr:y>0.26677</cdr:y>
    </cdr:from>
    <cdr:to>
      <cdr:x>0.84165</cdr:x>
      <cdr:y>0.35834</cdr:y>
    </cdr:to>
    <cdr:sp macro="" textlink="">
      <cdr:nvSpPr>
        <cdr:cNvPr id="6" name="Tekstvak 32"/>
        <cdr:cNvSpPr txBox="1"/>
      </cdr:nvSpPr>
      <cdr:spPr>
        <a:xfrm xmlns:a="http://schemas.openxmlformats.org/drawingml/2006/main">
          <a:off x="3254973" y="1272540"/>
          <a:ext cx="984244" cy="4367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 b="1">
              <a:solidFill>
                <a:schemeClr val="tx1"/>
              </a:solidFill>
            </a:rPr>
            <a:t>TOESTANDEN</a:t>
          </a:r>
        </a:p>
        <a:p xmlns:a="http://schemas.openxmlformats.org/drawingml/2006/main">
          <a:r>
            <a:rPr lang="nl-NL" sz="1100" b="1">
              <a:solidFill>
                <a:schemeClr val="tx1"/>
              </a:solidFill>
            </a:rPr>
            <a:t>     EFFECTIEF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0.74667</cdr:x>
      <cdr:y>0.14935</cdr:y>
    </cdr:from>
    <cdr:to>
      <cdr:x>0.94667</cdr:x>
      <cdr:y>0.40909</cdr:y>
    </cdr:to>
    <cdr:sp macro="" textlink="">
      <cdr:nvSpPr>
        <cdr:cNvPr id="2" name="Tekstvak 1"/>
        <cdr:cNvSpPr txBox="1"/>
      </cdr:nvSpPr>
      <cdr:spPr>
        <a:xfrm xmlns:a="http://schemas.openxmlformats.org/drawingml/2006/main">
          <a:off x="3413760" y="52578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nl-NL" sz="1100" b="1"/>
            <a:t>N = 5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464820</xdr:colOff>
      <xdr:row>39</xdr:row>
      <xdr:rowOff>0</xdr:rowOff>
    </xdr:from>
    <xdr:to>
      <xdr:col>15</xdr:col>
      <xdr:colOff>268835</xdr:colOff>
      <xdr:row>58</xdr:row>
      <xdr:rowOff>86482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35" t="844" r="1270"/>
        <a:stretch>
          <a:fillRect/>
        </a:stretch>
      </xdr:blipFill>
      <xdr:spPr bwMode="auto">
        <a:xfrm>
          <a:off x="4732020" y="5486400"/>
          <a:ext cx="4680815" cy="356120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59</xdr:row>
      <xdr:rowOff>129540</xdr:rowOff>
    </xdr:from>
    <xdr:to>
      <xdr:col>7</xdr:col>
      <xdr:colOff>432665</xdr:colOff>
      <xdr:row>79</xdr:row>
      <xdr:rowOff>33142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635" t="844" r="1270"/>
        <a:stretch>
          <a:fillRect/>
        </a:stretch>
      </xdr:blipFill>
      <xdr:spPr bwMode="auto">
        <a:xfrm>
          <a:off x="0" y="9273540"/>
          <a:ext cx="4680815" cy="356120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457200</xdr:colOff>
      <xdr:row>59</xdr:row>
      <xdr:rowOff>114300</xdr:rowOff>
    </xdr:from>
    <xdr:to>
      <xdr:col>15</xdr:col>
      <xdr:colOff>261215</xdr:colOff>
      <xdr:row>79</xdr:row>
      <xdr:rowOff>17902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635" t="844" r="1270"/>
        <a:stretch>
          <a:fillRect/>
        </a:stretch>
      </xdr:blipFill>
      <xdr:spPr bwMode="auto">
        <a:xfrm>
          <a:off x="4724400" y="9258300"/>
          <a:ext cx="4680815" cy="356120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78</xdr:row>
      <xdr:rowOff>104576</xdr:rowOff>
    </xdr:from>
    <xdr:to>
      <xdr:col>7</xdr:col>
      <xdr:colOff>432665</xdr:colOff>
      <xdr:row>98</xdr:row>
      <xdr:rowOff>8178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635" t="844" r="1270"/>
        <a:stretch>
          <a:fillRect/>
        </a:stretch>
      </xdr:blipFill>
      <xdr:spPr bwMode="auto">
        <a:xfrm>
          <a:off x="0" y="12723296"/>
          <a:ext cx="4680815" cy="356120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455097</xdr:colOff>
      <xdr:row>78</xdr:row>
      <xdr:rowOff>104576</xdr:rowOff>
    </xdr:from>
    <xdr:to>
      <xdr:col>15</xdr:col>
      <xdr:colOff>259112</xdr:colOff>
      <xdr:row>98</xdr:row>
      <xdr:rowOff>8178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635" t="844" r="1270"/>
        <a:stretch>
          <a:fillRect/>
        </a:stretch>
      </xdr:blipFill>
      <xdr:spPr bwMode="auto">
        <a:xfrm>
          <a:off x="4722297" y="12791876"/>
          <a:ext cx="4680815" cy="356120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39</xdr:row>
      <xdr:rowOff>129540</xdr:rowOff>
    </xdr:from>
    <xdr:to>
      <xdr:col>7</xdr:col>
      <xdr:colOff>432665</xdr:colOff>
      <xdr:row>59</xdr:row>
      <xdr:rowOff>33142</xdr:rowOff>
    </xdr:to>
    <xdr:pic>
      <xdr:nvPicPr>
        <xdr:cNvPr id="7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635" t="844" r="1270"/>
        <a:stretch>
          <a:fillRect/>
        </a:stretch>
      </xdr:blipFill>
      <xdr:spPr bwMode="auto">
        <a:xfrm>
          <a:off x="0" y="5615940"/>
          <a:ext cx="4680815" cy="356120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97</xdr:row>
      <xdr:rowOff>30480</xdr:rowOff>
    </xdr:from>
    <xdr:to>
      <xdr:col>7</xdr:col>
      <xdr:colOff>432665</xdr:colOff>
      <xdr:row>116</xdr:row>
      <xdr:rowOff>99817</xdr:rowOff>
    </xdr:to>
    <xdr:pic>
      <xdr:nvPicPr>
        <xdr:cNvPr id="7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635" t="844" r="1270"/>
        <a:stretch>
          <a:fillRect/>
        </a:stretch>
      </xdr:blipFill>
      <xdr:spPr bwMode="auto">
        <a:xfrm>
          <a:off x="0" y="14401800"/>
          <a:ext cx="4699865" cy="35440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190500</xdr:colOff>
      <xdr:row>97</xdr:row>
      <xdr:rowOff>22860</xdr:rowOff>
    </xdr:from>
    <xdr:to>
      <xdr:col>14</xdr:col>
      <xdr:colOff>604115</xdr:colOff>
      <xdr:row>116</xdr:row>
      <xdr:rowOff>94102</xdr:rowOff>
    </xdr:to>
    <xdr:pic>
      <xdr:nvPicPr>
        <xdr:cNvPr id="78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635" t="844" r="1270"/>
        <a:stretch>
          <a:fillRect/>
        </a:stretch>
      </xdr:blipFill>
      <xdr:spPr bwMode="auto">
        <a:xfrm>
          <a:off x="4457700" y="16230600"/>
          <a:ext cx="4680815" cy="356120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5</xdr:col>
      <xdr:colOff>518160</xdr:colOff>
      <xdr:row>78</xdr:row>
      <xdr:rowOff>30480</xdr:rowOff>
    </xdr:from>
    <xdr:ext cx="497572" cy="264560"/>
    <xdr:sp macro="" textlink="">
      <xdr:nvSpPr>
        <xdr:cNvPr id="81" name="Tekstvak 80"/>
        <xdr:cNvSpPr txBox="1"/>
      </xdr:nvSpPr>
      <xdr:spPr>
        <a:xfrm>
          <a:off x="3566160" y="12649200"/>
          <a:ext cx="49757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JUIST</a:t>
          </a:r>
        </a:p>
      </xdr:txBody>
    </xdr:sp>
    <xdr:clientData/>
  </xdr:oneCellAnchor>
  <xdr:oneCellAnchor>
    <xdr:from>
      <xdr:col>4</xdr:col>
      <xdr:colOff>45720</xdr:colOff>
      <xdr:row>129</xdr:row>
      <xdr:rowOff>76200</xdr:rowOff>
    </xdr:from>
    <xdr:ext cx="298223" cy="436786"/>
    <xdr:sp macro="" textlink="">
      <xdr:nvSpPr>
        <xdr:cNvPr id="125" name="Tekstvak 124"/>
        <xdr:cNvSpPr txBox="1"/>
      </xdr:nvSpPr>
      <xdr:spPr>
        <a:xfrm>
          <a:off x="12237720" y="16192500"/>
          <a:ext cx="298223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latin typeface="Calibri"/>
              <a:cs typeface="Calibri"/>
            </a:rPr>
            <a:t> </a:t>
          </a:r>
          <a:r>
            <a:rPr lang="el-GR" sz="1100" b="1">
              <a:latin typeface="Calibri"/>
              <a:cs typeface="Calibri"/>
            </a:rPr>
            <a:t>π</a:t>
          </a:r>
          <a:endParaRPr lang="nl-NL" sz="1100" b="1">
            <a:latin typeface="Calibri"/>
            <a:cs typeface="Calibri"/>
          </a:endParaRPr>
        </a:p>
        <a:p>
          <a:r>
            <a:rPr lang="nl-NL" sz="1100" b="1">
              <a:latin typeface="Calibri"/>
              <a:cs typeface="Calibri"/>
            </a:rPr>
            <a:t>0</a:t>
          </a:r>
          <a:endParaRPr lang="nl-NL" sz="1100" b="1"/>
        </a:p>
      </xdr:txBody>
    </xdr:sp>
    <xdr:clientData/>
  </xdr:oneCellAnchor>
  <xdr:oneCellAnchor>
    <xdr:from>
      <xdr:col>1</xdr:col>
      <xdr:colOff>394335</xdr:colOff>
      <xdr:row>129</xdr:row>
      <xdr:rowOff>85725</xdr:rowOff>
    </xdr:from>
    <xdr:ext cx="369717" cy="436786"/>
    <xdr:sp macro="" textlink="">
      <xdr:nvSpPr>
        <xdr:cNvPr id="126" name="Tekstvak 125"/>
        <xdr:cNvSpPr txBox="1"/>
      </xdr:nvSpPr>
      <xdr:spPr>
        <a:xfrm>
          <a:off x="10757535" y="16202025"/>
          <a:ext cx="369717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latin typeface="Calibri"/>
              <a:cs typeface="Calibri"/>
            </a:rPr>
            <a:t> 2</a:t>
          </a:r>
          <a:r>
            <a:rPr lang="el-GR" sz="1100" b="1">
              <a:latin typeface="Calibri"/>
              <a:cs typeface="Calibri"/>
            </a:rPr>
            <a:t>π</a:t>
          </a:r>
          <a:endParaRPr lang="nl-NL" sz="1100" b="1">
            <a:latin typeface="Calibri"/>
            <a:cs typeface="Calibri"/>
          </a:endParaRPr>
        </a:p>
        <a:p>
          <a:r>
            <a:rPr lang="nl-NL" sz="1100" b="1">
              <a:latin typeface="Calibri"/>
              <a:cs typeface="Calibri"/>
            </a:rPr>
            <a:t>0</a:t>
          </a:r>
          <a:endParaRPr lang="nl-NL" sz="1100" b="1"/>
        </a:p>
      </xdr:txBody>
    </xdr:sp>
    <xdr:clientData/>
  </xdr:oneCellAnchor>
  <xdr:oneCellAnchor>
    <xdr:from>
      <xdr:col>7</xdr:col>
      <xdr:colOff>533400</xdr:colOff>
      <xdr:row>129</xdr:row>
      <xdr:rowOff>68580</xdr:rowOff>
    </xdr:from>
    <xdr:ext cx="266355" cy="436786"/>
    <xdr:sp macro="" textlink="">
      <xdr:nvSpPr>
        <xdr:cNvPr id="127" name="Tekstvak 126"/>
        <xdr:cNvSpPr txBox="1"/>
      </xdr:nvSpPr>
      <xdr:spPr>
        <a:xfrm>
          <a:off x="14554200" y="16184880"/>
          <a:ext cx="266355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l-GR" sz="1100" b="1">
              <a:latin typeface="Calibri"/>
              <a:cs typeface="Calibri"/>
            </a:rPr>
            <a:t>π</a:t>
          </a:r>
          <a:endParaRPr lang="nl-NL" sz="1100" b="1">
            <a:latin typeface="Calibri"/>
            <a:cs typeface="Calibri"/>
          </a:endParaRPr>
        </a:p>
        <a:p>
          <a:r>
            <a:rPr lang="nl-NL" sz="1100" b="1">
              <a:latin typeface="Calibri"/>
              <a:cs typeface="Calibri"/>
            </a:rPr>
            <a:t>0</a:t>
          </a:r>
          <a:endParaRPr lang="nl-NL" sz="1100" b="1"/>
        </a:p>
      </xdr:txBody>
    </xdr:sp>
    <xdr:clientData/>
  </xdr:oneCellAnchor>
  <xdr:oneCellAnchor>
    <xdr:from>
      <xdr:col>7</xdr:col>
      <xdr:colOff>388620</xdr:colOff>
      <xdr:row>47</xdr:row>
      <xdr:rowOff>53340</xdr:rowOff>
    </xdr:from>
    <xdr:ext cx="1151277" cy="264560"/>
    <xdr:sp macro="" textlink="">
      <xdr:nvSpPr>
        <xdr:cNvPr id="128" name="Tekstvak 127"/>
        <xdr:cNvSpPr txBox="1"/>
      </xdr:nvSpPr>
      <xdr:spPr>
        <a:xfrm>
          <a:off x="4655820" y="7002780"/>
          <a:ext cx="115127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FF00"/>
              </a:solidFill>
            </a:rPr>
            <a:t>KANSDICHTHEID</a:t>
          </a:r>
        </a:p>
      </xdr:txBody>
    </xdr:sp>
    <xdr:clientData/>
  </xdr:oneCellAnchor>
  <xdr:twoCellAnchor>
    <xdr:from>
      <xdr:col>8</xdr:col>
      <xdr:colOff>518160</xdr:colOff>
      <xdr:row>48</xdr:row>
      <xdr:rowOff>76200</xdr:rowOff>
    </xdr:from>
    <xdr:to>
      <xdr:col>9</xdr:col>
      <xdr:colOff>182880</xdr:colOff>
      <xdr:row>48</xdr:row>
      <xdr:rowOff>137160</xdr:rowOff>
    </xdr:to>
    <xdr:cxnSp macro="">
      <xdr:nvCxnSpPr>
        <xdr:cNvPr id="130" name="Rechte verbindingslijn met pijl 129"/>
        <xdr:cNvCxnSpPr/>
      </xdr:nvCxnSpPr>
      <xdr:spPr>
        <a:xfrm>
          <a:off x="5394960" y="7208520"/>
          <a:ext cx="274320" cy="60960"/>
        </a:xfrm>
        <a:prstGeom prst="straightConnector1">
          <a:avLst/>
        </a:prstGeom>
        <a:ln w="190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556260</xdr:colOff>
      <xdr:row>86</xdr:row>
      <xdr:rowOff>99060</xdr:rowOff>
    </xdr:from>
    <xdr:ext cx="256160" cy="264560"/>
    <xdr:sp macro="" textlink="">
      <xdr:nvSpPr>
        <xdr:cNvPr id="132" name="Tekstvak 131"/>
        <xdr:cNvSpPr txBox="1"/>
      </xdr:nvSpPr>
      <xdr:spPr>
        <a:xfrm>
          <a:off x="1165860" y="14249400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/>
            <a:t>1</a:t>
          </a:r>
        </a:p>
      </xdr:txBody>
    </xdr:sp>
    <xdr:clientData/>
  </xdr:oneCellAnchor>
  <xdr:oneCellAnchor>
    <xdr:from>
      <xdr:col>1</xdr:col>
      <xdr:colOff>464820</xdr:colOff>
      <xdr:row>92</xdr:row>
      <xdr:rowOff>38100</xdr:rowOff>
    </xdr:from>
    <xdr:ext cx="256160" cy="264560"/>
    <xdr:sp macro="" textlink="">
      <xdr:nvSpPr>
        <xdr:cNvPr id="133" name="Tekstvak 132"/>
        <xdr:cNvSpPr txBox="1"/>
      </xdr:nvSpPr>
      <xdr:spPr>
        <a:xfrm>
          <a:off x="1074420" y="15323820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/>
            <a:t>1</a:t>
          </a:r>
        </a:p>
      </xdr:txBody>
    </xdr:sp>
    <xdr:clientData/>
  </xdr:oneCellAnchor>
  <xdr:oneCellAnchor>
    <xdr:from>
      <xdr:col>9</xdr:col>
      <xdr:colOff>396240</xdr:colOff>
      <xdr:row>67</xdr:row>
      <xdr:rowOff>99060</xdr:rowOff>
    </xdr:from>
    <xdr:ext cx="256160" cy="264560"/>
    <xdr:sp macro="" textlink="">
      <xdr:nvSpPr>
        <xdr:cNvPr id="134" name="Tekstvak 133"/>
        <xdr:cNvSpPr txBox="1"/>
      </xdr:nvSpPr>
      <xdr:spPr>
        <a:xfrm>
          <a:off x="5882640" y="10728960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/>
            <a:t>1</a:t>
          </a:r>
        </a:p>
      </xdr:txBody>
    </xdr:sp>
    <xdr:clientData/>
  </xdr:oneCellAnchor>
  <xdr:oneCellAnchor>
    <xdr:from>
      <xdr:col>9</xdr:col>
      <xdr:colOff>304800</xdr:colOff>
      <xdr:row>73</xdr:row>
      <xdr:rowOff>76200</xdr:rowOff>
    </xdr:from>
    <xdr:ext cx="256160" cy="264560"/>
    <xdr:sp macro="" textlink="">
      <xdr:nvSpPr>
        <xdr:cNvPr id="135" name="Tekstvak 134"/>
        <xdr:cNvSpPr txBox="1"/>
      </xdr:nvSpPr>
      <xdr:spPr>
        <a:xfrm>
          <a:off x="5791200" y="11803380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/>
            <a:t>1</a:t>
          </a:r>
        </a:p>
      </xdr:txBody>
    </xdr:sp>
    <xdr:clientData/>
  </xdr:oneCellAnchor>
  <xdr:oneCellAnchor>
    <xdr:from>
      <xdr:col>9</xdr:col>
      <xdr:colOff>378897</xdr:colOff>
      <xdr:row>86</xdr:row>
      <xdr:rowOff>119816</xdr:rowOff>
    </xdr:from>
    <xdr:ext cx="256160" cy="264560"/>
    <xdr:sp macro="" textlink="">
      <xdr:nvSpPr>
        <xdr:cNvPr id="136" name="Tekstvak 135"/>
        <xdr:cNvSpPr txBox="1"/>
      </xdr:nvSpPr>
      <xdr:spPr>
        <a:xfrm>
          <a:off x="5865297" y="14270156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/>
            <a:t>1</a:t>
          </a:r>
        </a:p>
      </xdr:txBody>
    </xdr:sp>
    <xdr:clientData/>
  </xdr:oneCellAnchor>
  <xdr:oneCellAnchor>
    <xdr:from>
      <xdr:col>9</xdr:col>
      <xdr:colOff>287457</xdr:colOff>
      <xdr:row>92</xdr:row>
      <xdr:rowOff>58856</xdr:rowOff>
    </xdr:from>
    <xdr:ext cx="256160" cy="264560"/>
    <xdr:sp macro="" textlink="">
      <xdr:nvSpPr>
        <xdr:cNvPr id="137" name="Tekstvak 136"/>
        <xdr:cNvSpPr txBox="1"/>
      </xdr:nvSpPr>
      <xdr:spPr>
        <a:xfrm>
          <a:off x="5773857" y="15344576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/>
            <a:t>1</a:t>
          </a:r>
        </a:p>
      </xdr:txBody>
    </xdr:sp>
    <xdr:clientData/>
  </xdr:oneCellAnchor>
  <xdr:oneCellAnchor>
    <xdr:from>
      <xdr:col>11</xdr:col>
      <xdr:colOff>599877</xdr:colOff>
      <xdr:row>86</xdr:row>
      <xdr:rowOff>96956</xdr:rowOff>
    </xdr:from>
    <xdr:ext cx="256160" cy="264560"/>
    <xdr:sp macro="" textlink="">
      <xdr:nvSpPr>
        <xdr:cNvPr id="138" name="Tekstvak 137"/>
        <xdr:cNvSpPr txBox="1"/>
      </xdr:nvSpPr>
      <xdr:spPr>
        <a:xfrm>
          <a:off x="7305477" y="14247296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/>
            <a:t>2</a:t>
          </a:r>
        </a:p>
      </xdr:txBody>
    </xdr:sp>
    <xdr:clientData/>
  </xdr:oneCellAnchor>
  <xdr:oneCellAnchor>
    <xdr:from>
      <xdr:col>11</xdr:col>
      <xdr:colOff>592257</xdr:colOff>
      <xdr:row>92</xdr:row>
      <xdr:rowOff>35996</xdr:rowOff>
    </xdr:from>
    <xdr:ext cx="256160" cy="264560"/>
    <xdr:sp macro="" textlink="">
      <xdr:nvSpPr>
        <xdr:cNvPr id="139" name="Tekstvak 138"/>
        <xdr:cNvSpPr txBox="1"/>
      </xdr:nvSpPr>
      <xdr:spPr>
        <a:xfrm>
          <a:off x="7297857" y="15321716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/>
            <a:t>2</a:t>
          </a:r>
        </a:p>
      </xdr:txBody>
    </xdr:sp>
    <xdr:clientData/>
  </xdr:oneCellAnchor>
  <xdr:oneCellAnchor>
    <xdr:from>
      <xdr:col>4</xdr:col>
      <xdr:colOff>144780</xdr:colOff>
      <xdr:row>86</xdr:row>
      <xdr:rowOff>96956</xdr:rowOff>
    </xdr:from>
    <xdr:ext cx="256160" cy="264560"/>
    <xdr:sp macro="" textlink="">
      <xdr:nvSpPr>
        <xdr:cNvPr id="140" name="Tekstvak 139"/>
        <xdr:cNvSpPr txBox="1"/>
      </xdr:nvSpPr>
      <xdr:spPr>
        <a:xfrm>
          <a:off x="2583180" y="14247296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/>
            <a:t>2</a:t>
          </a:r>
        </a:p>
      </xdr:txBody>
    </xdr:sp>
    <xdr:clientData/>
  </xdr:oneCellAnchor>
  <xdr:oneCellAnchor>
    <xdr:from>
      <xdr:col>4</xdr:col>
      <xdr:colOff>137160</xdr:colOff>
      <xdr:row>92</xdr:row>
      <xdr:rowOff>35996</xdr:rowOff>
    </xdr:from>
    <xdr:ext cx="256160" cy="264560"/>
    <xdr:sp macro="" textlink="">
      <xdr:nvSpPr>
        <xdr:cNvPr id="141" name="Tekstvak 140"/>
        <xdr:cNvSpPr txBox="1"/>
      </xdr:nvSpPr>
      <xdr:spPr>
        <a:xfrm>
          <a:off x="2575560" y="15321716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/>
            <a:t>2</a:t>
          </a:r>
        </a:p>
      </xdr:txBody>
    </xdr:sp>
    <xdr:clientData/>
  </xdr:oneCellAnchor>
  <xdr:oneCellAnchor>
    <xdr:from>
      <xdr:col>14</xdr:col>
      <xdr:colOff>325557</xdr:colOff>
      <xdr:row>86</xdr:row>
      <xdr:rowOff>112196</xdr:rowOff>
    </xdr:from>
    <xdr:ext cx="258789" cy="264560"/>
    <xdr:sp macro="" textlink="">
      <xdr:nvSpPr>
        <xdr:cNvPr id="142" name="Tekstvak 141"/>
        <xdr:cNvSpPr txBox="1"/>
      </xdr:nvSpPr>
      <xdr:spPr>
        <a:xfrm>
          <a:off x="8859957" y="14262536"/>
          <a:ext cx="25878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/>
            <a:t>d</a:t>
          </a:r>
        </a:p>
      </xdr:txBody>
    </xdr:sp>
    <xdr:clientData/>
  </xdr:oneCellAnchor>
  <xdr:oneCellAnchor>
    <xdr:from>
      <xdr:col>14</xdr:col>
      <xdr:colOff>317937</xdr:colOff>
      <xdr:row>92</xdr:row>
      <xdr:rowOff>51236</xdr:rowOff>
    </xdr:from>
    <xdr:ext cx="258789" cy="264560"/>
    <xdr:sp macro="" textlink="">
      <xdr:nvSpPr>
        <xdr:cNvPr id="143" name="Tekstvak 142"/>
        <xdr:cNvSpPr txBox="1"/>
      </xdr:nvSpPr>
      <xdr:spPr>
        <a:xfrm>
          <a:off x="8852337" y="15336956"/>
          <a:ext cx="25878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/>
            <a:t>d</a:t>
          </a:r>
        </a:p>
      </xdr:txBody>
    </xdr:sp>
    <xdr:clientData/>
  </xdr:oneCellAnchor>
  <xdr:twoCellAnchor>
    <xdr:from>
      <xdr:col>13</xdr:col>
      <xdr:colOff>434340</xdr:colOff>
      <xdr:row>225</xdr:row>
      <xdr:rowOff>121920</xdr:rowOff>
    </xdr:from>
    <xdr:to>
      <xdr:col>21</xdr:col>
      <xdr:colOff>129540</xdr:colOff>
      <xdr:row>240</xdr:row>
      <xdr:rowOff>121920</xdr:rowOff>
    </xdr:to>
    <xdr:graphicFrame macro="">
      <xdr:nvGraphicFramePr>
        <xdr:cNvPr id="100" name="Grafiek 9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441960</xdr:colOff>
      <xdr:row>241</xdr:row>
      <xdr:rowOff>22860</xdr:rowOff>
    </xdr:from>
    <xdr:to>
      <xdr:col>21</xdr:col>
      <xdr:colOff>137160</xdr:colOff>
      <xdr:row>256</xdr:row>
      <xdr:rowOff>22860</xdr:rowOff>
    </xdr:to>
    <xdr:graphicFrame macro="">
      <xdr:nvGraphicFramePr>
        <xdr:cNvPr id="101" name="Grafiek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oneCellAnchor>
    <xdr:from>
      <xdr:col>17</xdr:col>
      <xdr:colOff>213360</xdr:colOff>
      <xdr:row>248</xdr:row>
      <xdr:rowOff>60960</xdr:rowOff>
    </xdr:from>
    <xdr:ext cx="1767840" cy="953466"/>
    <xdr:sp macro="" textlink="">
      <xdr:nvSpPr>
        <xdr:cNvPr id="107" name="Tekstvak 106"/>
        <xdr:cNvSpPr txBox="1"/>
      </xdr:nvSpPr>
      <xdr:spPr>
        <a:xfrm>
          <a:off x="10576560" y="44043600"/>
          <a:ext cx="1767840" cy="9534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/>
            <a:t>CUMULATIEVE KANS LINKS </a:t>
          </a:r>
        </a:p>
        <a:p>
          <a:r>
            <a:rPr lang="nl-NL" sz="1100" b="1"/>
            <a:t>ALS FUNCTIE VAN </a:t>
          </a:r>
        </a:p>
        <a:p>
          <a:r>
            <a:rPr lang="nl-NL" sz="1100" b="1"/>
            <a:t>POSITIE EN AANTAL</a:t>
          </a:r>
        </a:p>
        <a:p>
          <a:r>
            <a:rPr lang="nl-NL" sz="1100" b="1"/>
            <a:t>TOESTANDEN</a:t>
          </a:r>
        </a:p>
      </xdr:txBody>
    </xdr:sp>
    <xdr:clientData/>
  </xdr:oneCellAnchor>
  <xdr:twoCellAnchor>
    <xdr:from>
      <xdr:col>4</xdr:col>
      <xdr:colOff>144780</xdr:colOff>
      <xdr:row>214</xdr:row>
      <xdr:rowOff>137160</xdr:rowOff>
    </xdr:from>
    <xdr:to>
      <xdr:col>5</xdr:col>
      <xdr:colOff>525780</xdr:colOff>
      <xdr:row>216</xdr:row>
      <xdr:rowOff>45720</xdr:rowOff>
    </xdr:to>
    <xdr:cxnSp macro="">
      <xdr:nvCxnSpPr>
        <xdr:cNvPr id="112" name="Rechte verbindingslijn met pijl 111"/>
        <xdr:cNvCxnSpPr/>
      </xdr:nvCxnSpPr>
      <xdr:spPr>
        <a:xfrm>
          <a:off x="2583180" y="125128020"/>
          <a:ext cx="990600" cy="2743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312420</xdr:colOff>
      <xdr:row>227</xdr:row>
      <xdr:rowOff>7620</xdr:rowOff>
    </xdr:from>
    <xdr:to>
      <xdr:col>16</xdr:col>
      <xdr:colOff>312420</xdr:colOff>
      <xdr:row>238</xdr:row>
      <xdr:rowOff>160020</xdr:rowOff>
    </xdr:to>
    <xdr:cxnSp macro="">
      <xdr:nvCxnSpPr>
        <xdr:cNvPr id="119" name="Rechte verbindingslijn 118"/>
        <xdr:cNvCxnSpPr/>
      </xdr:nvCxnSpPr>
      <xdr:spPr>
        <a:xfrm flipV="1">
          <a:off x="10066020" y="121180860"/>
          <a:ext cx="0" cy="21869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121920</xdr:colOff>
      <xdr:row>241</xdr:row>
      <xdr:rowOff>144780</xdr:rowOff>
    </xdr:from>
    <xdr:to>
      <xdr:col>17</xdr:col>
      <xdr:colOff>121920</xdr:colOff>
      <xdr:row>254</xdr:row>
      <xdr:rowOff>68580</xdr:rowOff>
    </xdr:to>
    <xdr:cxnSp macro="">
      <xdr:nvCxnSpPr>
        <xdr:cNvPr id="129" name="Rechte verbindingslijn 128"/>
        <xdr:cNvCxnSpPr/>
      </xdr:nvCxnSpPr>
      <xdr:spPr>
        <a:xfrm flipV="1">
          <a:off x="10485120" y="123901200"/>
          <a:ext cx="0" cy="2301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220980</xdr:colOff>
      <xdr:row>209</xdr:row>
      <xdr:rowOff>7620</xdr:rowOff>
    </xdr:from>
    <xdr:to>
      <xdr:col>28</xdr:col>
      <xdr:colOff>525780</xdr:colOff>
      <xdr:row>223</xdr:row>
      <xdr:rowOff>167640</xdr:rowOff>
    </xdr:to>
    <xdr:graphicFrame macro="">
      <xdr:nvGraphicFramePr>
        <xdr:cNvPr id="118" name="Grafiek 1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426720</xdr:colOff>
      <xdr:row>209</xdr:row>
      <xdr:rowOff>7620</xdr:rowOff>
    </xdr:from>
    <xdr:to>
      <xdr:col>21</xdr:col>
      <xdr:colOff>121920</xdr:colOff>
      <xdr:row>223</xdr:row>
      <xdr:rowOff>167640</xdr:rowOff>
    </xdr:to>
    <xdr:graphicFrame macro="">
      <xdr:nvGraphicFramePr>
        <xdr:cNvPr id="131" name="Grafiek 1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oneCellAnchor>
    <xdr:from>
      <xdr:col>7</xdr:col>
      <xdr:colOff>365760</xdr:colOff>
      <xdr:row>175</xdr:row>
      <xdr:rowOff>68580</xdr:rowOff>
    </xdr:from>
    <xdr:ext cx="362535" cy="655821"/>
    <xdr:sp macro="" textlink="">
      <xdr:nvSpPr>
        <xdr:cNvPr id="110" name="Tekstvak 109"/>
        <xdr:cNvSpPr txBox="1"/>
      </xdr:nvSpPr>
      <xdr:spPr>
        <a:xfrm>
          <a:off x="4632960" y="30464760"/>
          <a:ext cx="362535" cy="65582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900" b="1"/>
            <a:t>  N</a:t>
          </a:r>
        </a:p>
        <a:p>
          <a:endParaRPr lang="nl-NL" sz="900" b="1"/>
        </a:p>
        <a:p>
          <a:r>
            <a:rPr lang="nl-NL" sz="900" b="1"/>
            <a:t>n=1</a:t>
          </a:r>
        </a:p>
        <a:p>
          <a:endParaRPr lang="nl-NL" sz="900" b="1"/>
        </a:p>
      </xdr:txBody>
    </xdr:sp>
    <xdr:clientData/>
  </xdr:oneCellAnchor>
  <xdr:oneCellAnchor>
    <xdr:from>
      <xdr:col>6</xdr:col>
      <xdr:colOff>60960</xdr:colOff>
      <xdr:row>194</xdr:row>
      <xdr:rowOff>38100</xdr:rowOff>
    </xdr:from>
    <xdr:ext cx="362535" cy="514949"/>
    <xdr:sp macro="" textlink="">
      <xdr:nvSpPr>
        <xdr:cNvPr id="115" name="Tekstvak 114"/>
        <xdr:cNvSpPr txBox="1"/>
      </xdr:nvSpPr>
      <xdr:spPr>
        <a:xfrm>
          <a:off x="3718560" y="34053780"/>
          <a:ext cx="362535" cy="514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900" b="1"/>
            <a:t>  N</a:t>
          </a:r>
        </a:p>
        <a:p>
          <a:endParaRPr lang="nl-NL" sz="900" b="1"/>
        </a:p>
        <a:p>
          <a:r>
            <a:rPr lang="nl-NL" sz="900" b="1"/>
            <a:t>n=1</a:t>
          </a:r>
        </a:p>
      </xdr:txBody>
    </xdr:sp>
    <xdr:clientData/>
  </xdr:oneCellAnchor>
  <xdr:oneCellAnchor>
    <xdr:from>
      <xdr:col>13</xdr:col>
      <xdr:colOff>525780</xdr:colOff>
      <xdr:row>190</xdr:row>
      <xdr:rowOff>83820</xdr:rowOff>
    </xdr:from>
    <xdr:ext cx="362535" cy="514949"/>
    <xdr:sp macro="" textlink="">
      <xdr:nvSpPr>
        <xdr:cNvPr id="148" name="Tekstvak 147"/>
        <xdr:cNvSpPr txBox="1"/>
      </xdr:nvSpPr>
      <xdr:spPr>
        <a:xfrm>
          <a:off x="8450580" y="121554240"/>
          <a:ext cx="362535" cy="514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900" b="1"/>
            <a:t> </a:t>
          </a:r>
          <a:r>
            <a:rPr lang="nl-NL" sz="900" b="1" baseline="0"/>
            <a:t> </a:t>
          </a:r>
          <a:r>
            <a:rPr lang="nl-NL" sz="900" b="1"/>
            <a:t>oo</a:t>
          </a:r>
        </a:p>
        <a:p>
          <a:endParaRPr lang="nl-NL" sz="900" b="1"/>
        </a:p>
        <a:p>
          <a:r>
            <a:rPr lang="nl-NL" sz="900" b="1"/>
            <a:t>n=1</a:t>
          </a:r>
        </a:p>
      </xdr:txBody>
    </xdr:sp>
    <xdr:clientData/>
  </xdr:oneCellAnchor>
  <xdr:oneCellAnchor>
    <xdr:from>
      <xdr:col>7</xdr:col>
      <xdr:colOff>518160</xdr:colOff>
      <xdr:row>196</xdr:row>
      <xdr:rowOff>60960</xdr:rowOff>
    </xdr:from>
    <xdr:ext cx="361253" cy="514949"/>
    <xdr:sp macro="" textlink="">
      <xdr:nvSpPr>
        <xdr:cNvPr id="149" name="Tekstvak 148"/>
        <xdr:cNvSpPr txBox="1"/>
      </xdr:nvSpPr>
      <xdr:spPr>
        <a:xfrm>
          <a:off x="4785360" y="122491500"/>
          <a:ext cx="361253" cy="514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900" b="1"/>
            <a:t>   N</a:t>
          </a:r>
        </a:p>
        <a:p>
          <a:endParaRPr lang="nl-NL" sz="900" b="1"/>
        </a:p>
        <a:p>
          <a:r>
            <a:rPr lang="nl-NL" sz="900" b="1"/>
            <a:t>n=1</a:t>
          </a:r>
        </a:p>
      </xdr:txBody>
    </xdr:sp>
    <xdr:clientData/>
  </xdr:oneCellAnchor>
  <xdr:oneCellAnchor>
    <xdr:from>
      <xdr:col>2</xdr:col>
      <xdr:colOff>45720</xdr:colOff>
      <xdr:row>177</xdr:row>
      <xdr:rowOff>45720</xdr:rowOff>
    </xdr:from>
    <xdr:ext cx="362535" cy="514949"/>
    <xdr:sp macro="" textlink="">
      <xdr:nvSpPr>
        <xdr:cNvPr id="150" name="Tekstvak 149"/>
        <xdr:cNvSpPr txBox="1"/>
      </xdr:nvSpPr>
      <xdr:spPr>
        <a:xfrm>
          <a:off x="1264920" y="30830520"/>
          <a:ext cx="362535" cy="514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900" b="1"/>
            <a:t>  N</a:t>
          </a:r>
        </a:p>
        <a:p>
          <a:endParaRPr lang="nl-NL" sz="900" b="1"/>
        </a:p>
        <a:p>
          <a:r>
            <a:rPr lang="nl-NL" sz="900" b="1"/>
            <a:t>n=1</a:t>
          </a:r>
        </a:p>
      </xdr:txBody>
    </xdr:sp>
    <xdr:clientData/>
  </xdr:oneCellAnchor>
  <xdr:twoCellAnchor>
    <xdr:from>
      <xdr:col>8</xdr:col>
      <xdr:colOff>426720</xdr:colOff>
      <xdr:row>201</xdr:row>
      <xdr:rowOff>15240</xdr:rowOff>
    </xdr:from>
    <xdr:to>
      <xdr:col>9</xdr:col>
      <xdr:colOff>510540</xdr:colOff>
      <xdr:row>203</xdr:row>
      <xdr:rowOff>144780</xdr:rowOff>
    </xdr:to>
    <xdr:cxnSp macro="">
      <xdr:nvCxnSpPr>
        <xdr:cNvPr id="152" name="Rechte verbindingslijn met pijl 151"/>
        <xdr:cNvCxnSpPr/>
      </xdr:nvCxnSpPr>
      <xdr:spPr>
        <a:xfrm flipH="1">
          <a:off x="5303520" y="123421140"/>
          <a:ext cx="693420" cy="495300"/>
        </a:xfrm>
        <a:prstGeom prst="straightConnector1">
          <a:avLst/>
        </a:prstGeom>
        <a:ln>
          <a:solidFill>
            <a:srgbClr val="EE4CE2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60960</xdr:colOff>
      <xdr:row>331</xdr:row>
      <xdr:rowOff>68580</xdr:rowOff>
    </xdr:from>
    <xdr:to>
      <xdr:col>15</xdr:col>
      <xdr:colOff>365760</xdr:colOff>
      <xdr:row>374</xdr:row>
      <xdr:rowOff>137160</xdr:rowOff>
    </xdr:to>
    <xdr:graphicFrame macro="">
      <xdr:nvGraphicFramePr>
        <xdr:cNvPr id="117" name="Grafiek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403860</xdr:colOff>
      <xdr:row>13</xdr:row>
      <xdr:rowOff>15240</xdr:rowOff>
    </xdr:from>
    <xdr:to>
      <xdr:col>17</xdr:col>
      <xdr:colOff>556260</xdr:colOff>
      <xdr:row>22</xdr:row>
      <xdr:rowOff>167640</xdr:rowOff>
    </xdr:to>
    <xdr:pic>
      <xdr:nvPicPr>
        <xdr:cNvPr id="2049" name="il_fi" descr="http://www.users.csbsju.edu/~frioux/superposition.GIF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t="18442" b="20260"/>
        <a:stretch>
          <a:fillRect/>
        </a:stretch>
      </xdr:blipFill>
      <xdr:spPr bwMode="auto">
        <a:xfrm>
          <a:off x="6499860" y="563880"/>
          <a:ext cx="4419600" cy="179832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0.46</cdr:x>
      <cdr:y>0.45833</cdr:y>
    </cdr:from>
    <cdr:to>
      <cdr:x>0.76844</cdr:x>
      <cdr:y>0.74312</cdr:y>
    </cdr:to>
    <cdr:sp macro="" textlink="">
      <cdr:nvSpPr>
        <cdr:cNvPr id="2" name="Tekstvak 106"/>
        <cdr:cNvSpPr txBox="1"/>
      </cdr:nvSpPr>
      <cdr:spPr>
        <a:xfrm xmlns:a="http://schemas.openxmlformats.org/drawingml/2006/main">
          <a:off x="2103120" y="1257300"/>
          <a:ext cx="1410194" cy="7812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nl-NL" sz="1100" b="1"/>
            <a:t>CUMULATIEVE KANS</a:t>
          </a:r>
        </a:p>
        <a:p xmlns:a="http://schemas.openxmlformats.org/drawingml/2006/main">
          <a:r>
            <a:rPr lang="nl-NL" sz="1100" b="1"/>
            <a:t>LINKS ALS</a:t>
          </a:r>
          <a:r>
            <a:rPr lang="nl-NL" sz="1100" b="1" baseline="0"/>
            <a:t> FUNCTIE </a:t>
          </a:r>
          <a:endParaRPr lang="nl-NL" sz="1100" b="1"/>
        </a:p>
        <a:p xmlns:a="http://schemas.openxmlformats.org/drawingml/2006/main">
          <a:r>
            <a:rPr lang="nl-NL" sz="1100" b="1"/>
            <a:t>VAN HET AANTAL</a:t>
          </a:r>
        </a:p>
        <a:p xmlns:a="http://schemas.openxmlformats.org/drawingml/2006/main">
          <a:r>
            <a:rPr lang="nl-NL" sz="1100" b="1"/>
            <a:t>TOESTANDEN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0.20333</cdr:x>
      <cdr:y>0.17222</cdr:y>
    </cdr:from>
    <cdr:to>
      <cdr:x>0.46081</cdr:x>
      <cdr:y>0.26866</cdr:y>
    </cdr:to>
    <cdr:sp macro="" textlink="">
      <cdr:nvSpPr>
        <cdr:cNvPr id="2" name="Tekstvak 116"/>
        <cdr:cNvSpPr txBox="1"/>
      </cdr:nvSpPr>
      <cdr:spPr>
        <a:xfrm xmlns:a="http://schemas.openxmlformats.org/drawingml/2006/main">
          <a:off x="929640" y="472440"/>
          <a:ext cx="1177182" cy="264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nl-NL" sz="1100" b="1"/>
            <a:t>(SUPERPOSITIE)</a:t>
          </a:r>
          <a:r>
            <a:rPr lang="nl-NL" sz="1100" b="1" baseline="30000"/>
            <a:t>2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0.32666</cdr:x>
      <cdr:y>0.16944</cdr:y>
    </cdr:from>
    <cdr:to>
      <cdr:x>0.58414</cdr:x>
      <cdr:y>0.26588</cdr:y>
    </cdr:to>
    <cdr:sp macro="" textlink="">
      <cdr:nvSpPr>
        <cdr:cNvPr id="2" name="Tekstvak 116"/>
        <cdr:cNvSpPr txBox="1"/>
      </cdr:nvSpPr>
      <cdr:spPr>
        <a:xfrm xmlns:a="http://schemas.openxmlformats.org/drawingml/2006/main">
          <a:off x="1493505" y="464814"/>
          <a:ext cx="1177198" cy="26455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nl-NL" sz="1100" b="1"/>
            <a:t>(SUPERPOSITIE)</a:t>
          </a:r>
          <a:r>
            <a:rPr lang="nl-NL" sz="1100" b="1" baseline="30000"/>
            <a:t>2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525780</xdr:colOff>
      <xdr:row>47</xdr:row>
      <xdr:rowOff>60960</xdr:rowOff>
    </xdr:from>
    <xdr:to>
      <xdr:col>25</xdr:col>
      <xdr:colOff>220980</xdr:colOff>
      <xdr:row>62</xdr:row>
      <xdr:rowOff>60960</xdr:rowOff>
    </xdr:to>
    <xdr:graphicFrame macro="">
      <xdr:nvGraphicFramePr>
        <xdr:cNvPr id="4" name="Grafiek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533400</xdr:colOff>
      <xdr:row>62</xdr:row>
      <xdr:rowOff>144780</xdr:rowOff>
    </xdr:from>
    <xdr:to>
      <xdr:col>25</xdr:col>
      <xdr:colOff>228600</xdr:colOff>
      <xdr:row>77</xdr:row>
      <xdr:rowOff>144780</xdr:rowOff>
    </xdr:to>
    <xdr:graphicFrame macro="">
      <xdr:nvGraphicFramePr>
        <xdr:cNvPr id="5" name="Grafiek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304800</xdr:colOff>
      <xdr:row>47</xdr:row>
      <xdr:rowOff>68580</xdr:rowOff>
    </xdr:from>
    <xdr:to>
      <xdr:col>33</xdr:col>
      <xdr:colOff>0</xdr:colOff>
      <xdr:row>62</xdr:row>
      <xdr:rowOff>68580</xdr:rowOff>
    </xdr:to>
    <xdr:graphicFrame macro="">
      <xdr:nvGraphicFramePr>
        <xdr:cNvPr id="6" name="Grafiek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312420</xdr:colOff>
      <xdr:row>62</xdr:row>
      <xdr:rowOff>152400</xdr:rowOff>
    </xdr:from>
    <xdr:to>
      <xdr:col>33</xdr:col>
      <xdr:colOff>7620</xdr:colOff>
      <xdr:row>77</xdr:row>
      <xdr:rowOff>152400</xdr:rowOff>
    </xdr:to>
    <xdr:graphicFrame macro="">
      <xdr:nvGraphicFramePr>
        <xdr:cNvPr id="7" name="Grafiek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30480</xdr:colOff>
      <xdr:row>47</xdr:row>
      <xdr:rowOff>68580</xdr:rowOff>
    </xdr:from>
    <xdr:to>
      <xdr:col>40</xdr:col>
      <xdr:colOff>335280</xdr:colOff>
      <xdr:row>62</xdr:row>
      <xdr:rowOff>68580</xdr:rowOff>
    </xdr:to>
    <xdr:graphicFrame macro="">
      <xdr:nvGraphicFramePr>
        <xdr:cNvPr id="8" name="Grafiek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33</xdr:col>
      <xdr:colOff>38100</xdr:colOff>
      <xdr:row>62</xdr:row>
      <xdr:rowOff>152400</xdr:rowOff>
    </xdr:from>
    <xdr:to>
      <xdr:col>40</xdr:col>
      <xdr:colOff>342900</xdr:colOff>
      <xdr:row>77</xdr:row>
      <xdr:rowOff>152400</xdr:rowOff>
    </xdr:to>
    <xdr:graphicFrame macro="">
      <xdr:nvGraphicFramePr>
        <xdr:cNvPr id="9" name="Grafiek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47</xdr:row>
      <xdr:rowOff>68580</xdr:rowOff>
    </xdr:from>
    <xdr:to>
      <xdr:col>7</xdr:col>
      <xdr:colOff>586740</xdr:colOff>
      <xdr:row>67</xdr:row>
      <xdr:rowOff>144780</xdr:rowOff>
    </xdr:to>
    <xdr:graphicFrame macro="">
      <xdr:nvGraphicFramePr>
        <xdr:cNvPr id="10" name="Grafiek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187</xdr:row>
      <xdr:rowOff>121920</xdr:rowOff>
    </xdr:from>
    <xdr:to>
      <xdr:col>7</xdr:col>
      <xdr:colOff>411480</xdr:colOff>
      <xdr:row>207</xdr:row>
      <xdr:rowOff>121920</xdr:rowOff>
    </xdr:to>
    <xdr:graphicFrame macro="">
      <xdr:nvGraphicFramePr>
        <xdr:cNvPr id="32" name="Grafiek 3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14</xdr:col>
      <xdr:colOff>419099</xdr:colOff>
      <xdr:row>1</xdr:row>
      <xdr:rowOff>15240</xdr:rowOff>
    </xdr:from>
    <xdr:to>
      <xdr:col>20</xdr:col>
      <xdr:colOff>394812</xdr:colOff>
      <xdr:row>12</xdr:row>
      <xdr:rowOff>144780</xdr:rowOff>
    </xdr:to>
    <xdr:pic>
      <xdr:nvPicPr>
        <xdr:cNvPr id="2049" name="il_fi" descr="http://upload.wikimedia.org/wikipedia/commons/c/c3/Cilindercoordinaten.pn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l="2184" t="4117" b="14408"/>
        <a:stretch>
          <a:fillRect/>
        </a:stretch>
      </xdr:blipFill>
      <xdr:spPr bwMode="auto">
        <a:xfrm>
          <a:off x="8953499" y="198120"/>
          <a:ext cx="3633313" cy="2141220"/>
        </a:xfrm>
        <a:prstGeom prst="rect">
          <a:avLst/>
        </a:prstGeom>
        <a:noFill/>
      </xdr:spPr>
    </xdr:pic>
    <xdr:clientData/>
  </xdr:twoCellAnchor>
  <xdr:twoCellAnchor>
    <xdr:from>
      <xdr:col>8</xdr:col>
      <xdr:colOff>60960</xdr:colOff>
      <xdr:row>704</xdr:row>
      <xdr:rowOff>121920</xdr:rowOff>
    </xdr:from>
    <xdr:to>
      <xdr:col>12</xdr:col>
      <xdr:colOff>236220</xdr:colOff>
      <xdr:row>717</xdr:row>
      <xdr:rowOff>60960</xdr:rowOff>
    </xdr:to>
    <xdr:graphicFrame macro="">
      <xdr:nvGraphicFramePr>
        <xdr:cNvPr id="13" name="Grafiek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oneCellAnchor>
    <xdr:from>
      <xdr:col>11</xdr:col>
      <xdr:colOff>190500</xdr:colOff>
      <xdr:row>710</xdr:row>
      <xdr:rowOff>0</xdr:rowOff>
    </xdr:from>
    <xdr:ext cx="364010" cy="264560"/>
    <xdr:sp macro="" textlink="">
      <xdr:nvSpPr>
        <xdr:cNvPr id="14" name="Tekstvak 13"/>
        <xdr:cNvSpPr txBox="1"/>
      </xdr:nvSpPr>
      <xdr:spPr>
        <a:xfrm>
          <a:off x="6896100" y="129532380"/>
          <a:ext cx="36401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1,0</a:t>
          </a:r>
        </a:p>
      </xdr:txBody>
    </xdr:sp>
    <xdr:clientData/>
  </xdr:oneCellAnchor>
  <xdr:oneCellAnchor>
    <xdr:from>
      <xdr:col>8</xdr:col>
      <xdr:colOff>327660</xdr:colOff>
      <xdr:row>709</xdr:row>
      <xdr:rowOff>167640</xdr:rowOff>
    </xdr:from>
    <xdr:ext cx="407227" cy="264560"/>
    <xdr:sp macro="" textlink="">
      <xdr:nvSpPr>
        <xdr:cNvPr id="15" name="Tekstvak 14"/>
        <xdr:cNvSpPr txBox="1"/>
      </xdr:nvSpPr>
      <xdr:spPr>
        <a:xfrm>
          <a:off x="5204460" y="129517140"/>
          <a:ext cx="40722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-1,0</a:t>
          </a:r>
        </a:p>
      </xdr:txBody>
    </xdr:sp>
    <xdr:clientData/>
  </xdr:oneCellAnchor>
  <xdr:oneCellAnchor>
    <xdr:from>
      <xdr:col>10</xdr:col>
      <xdr:colOff>106680</xdr:colOff>
      <xdr:row>714</xdr:row>
      <xdr:rowOff>68580</xdr:rowOff>
    </xdr:from>
    <xdr:ext cx="407227" cy="264560"/>
    <xdr:sp macro="" textlink="">
      <xdr:nvSpPr>
        <xdr:cNvPr id="16" name="Tekstvak 15"/>
        <xdr:cNvSpPr txBox="1"/>
      </xdr:nvSpPr>
      <xdr:spPr>
        <a:xfrm>
          <a:off x="6202680" y="130332480"/>
          <a:ext cx="40722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0,-1</a:t>
          </a:r>
        </a:p>
      </xdr:txBody>
    </xdr:sp>
    <xdr:clientData/>
  </xdr:oneCellAnchor>
  <xdr:oneCellAnchor>
    <xdr:from>
      <xdr:col>10</xdr:col>
      <xdr:colOff>99060</xdr:colOff>
      <xdr:row>706</xdr:row>
      <xdr:rowOff>15240</xdr:rowOff>
    </xdr:from>
    <xdr:ext cx="362856" cy="264560"/>
    <xdr:sp macro="" textlink="">
      <xdr:nvSpPr>
        <xdr:cNvPr id="17" name="Tekstvak 16"/>
        <xdr:cNvSpPr txBox="1"/>
      </xdr:nvSpPr>
      <xdr:spPr>
        <a:xfrm>
          <a:off x="6195060" y="128816100"/>
          <a:ext cx="36285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0,1</a:t>
          </a:r>
        </a:p>
      </xdr:txBody>
    </xdr:sp>
    <xdr:clientData/>
  </xdr:oneCellAnchor>
  <xdr:oneCellAnchor>
    <xdr:from>
      <xdr:col>11</xdr:col>
      <xdr:colOff>137160</xdr:colOff>
      <xdr:row>705</xdr:row>
      <xdr:rowOff>152400</xdr:rowOff>
    </xdr:from>
    <xdr:ext cx="537070" cy="264560"/>
    <xdr:sp macro="" textlink="">
      <xdr:nvSpPr>
        <xdr:cNvPr id="18" name="Tekstvak 17"/>
        <xdr:cNvSpPr txBox="1"/>
      </xdr:nvSpPr>
      <xdr:spPr>
        <a:xfrm>
          <a:off x="6842760" y="128770380"/>
          <a:ext cx="53707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R = √2</a:t>
          </a:r>
        </a:p>
      </xdr:txBody>
    </xdr:sp>
    <xdr:clientData/>
  </xdr:oneCellAnchor>
  <xdr:oneCellAnchor>
    <xdr:from>
      <xdr:col>10</xdr:col>
      <xdr:colOff>236220</xdr:colOff>
      <xdr:row>707</xdr:row>
      <xdr:rowOff>167640</xdr:rowOff>
    </xdr:from>
    <xdr:ext cx="469616" cy="264560"/>
    <xdr:sp macro="" textlink="">
      <xdr:nvSpPr>
        <xdr:cNvPr id="19" name="Tekstvak 18"/>
        <xdr:cNvSpPr txBox="1"/>
      </xdr:nvSpPr>
      <xdr:spPr>
        <a:xfrm>
          <a:off x="6332220" y="129151380"/>
          <a:ext cx="46961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R = 1</a:t>
          </a:r>
        </a:p>
      </xdr:txBody>
    </xdr:sp>
    <xdr:clientData/>
  </xdr:oneCellAnchor>
  <xdr:twoCellAnchor editAs="oneCell">
    <xdr:from>
      <xdr:col>9</xdr:col>
      <xdr:colOff>601978</xdr:colOff>
      <xdr:row>201</xdr:row>
      <xdr:rowOff>115782</xdr:rowOff>
    </xdr:from>
    <xdr:to>
      <xdr:col>20</xdr:col>
      <xdr:colOff>152399</xdr:colOff>
      <xdr:row>227</xdr:row>
      <xdr:rowOff>61325</xdr:rowOff>
    </xdr:to>
    <xdr:pic>
      <xdr:nvPicPr>
        <xdr:cNvPr id="25" name="Afbeelding 24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 rot="5400000">
          <a:off x="6866177" y="35784443"/>
          <a:ext cx="4700423" cy="6256021"/>
        </a:xfrm>
        <a:prstGeom prst="rect">
          <a:avLst/>
        </a:prstGeom>
      </xdr:spPr>
    </xdr:pic>
    <xdr:clientData/>
  </xdr:twoCellAnchor>
  <xdr:oneCellAnchor>
    <xdr:from>
      <xdr:col>14</xdr:col>
      <xdr:colOff>358140</xdr:colOff>
      <xdr:row>213</xdr:row>
      <xdr:rowOff>152400</xdr:rowOff>
    </xdr:from>
    <xdr:ext cx="2453640" cy="906780"/>
    <xdr:sp macro="" textlink="">
      <xdr:nvSpPr>
        <xdr:cNvPr id="24" name="Tekstvak 23"/>
        <xdr:cNvSpPr txBox="1"/>
      </xdr:nvSpPr>
      <xdr:spPr>
        <a:xfrm>
          <a:off x="8892540" y="38793420"/>
          <a:ext cx="2453640" cy="9067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/>
            <a:t>KOPIE VAN FIGUUR MET ALLE LIJNEN</a:t>
          </a:r>
        </a:p>
        <a:p>
          <a:r>
            <a:rPr lang="nl-NL" sz="1100" b="1"/>
            <a:t>90</a:t>
          </a:r>
          <a:r>
            <a:rPr lang="nl-NL" sz="1100" b="1" baseline="30000"/>
            <a:t>o</a:t>
          </a:r>
          <a:r>
            <a:rPr lang="nl-NL" sz="1100" b="1"/>
            <a:t> GEDRAAID OM TE KUNNEN</a:t>
          </a:r>
        </a:p>
        <a:p>
          <a:r>
            <a:rPr lang="nl-NL" sz="1100" b="1"/>
            <a:t>VERGELIJKEN MET STATISCHE </a:t>
          </a:r>
        </a:p>
        <a:p>
          <a:r>
            <a:rPr lang="nl-NL" sz="1100" b="1"/>
            <a:t>VERDELING</a:t>
          </a:r>
        </a:p>
      </xdr:txBody>
    </xdr:sp>
    <xdr:clientData/>
  </xdr:oneCellAnchor>
  <xdr:twoCellAnchor>
    <xdr:from>
      <xdr:col>8</xdr:col>
      <xdr:colOff>441960</xdr:colOff>
      <xdr:row>164</xdr:row>
      <xdr:rowOff>160020</xdr:rowOff>
    </xdr:from>
    <xdr:to>
      <xdr:col>20</xdr:col>
      <xdr:colOff>594360</xdr:colOff>
      <xdr:row>202</xdr:row>
      <xdr:rowOff>152400</xdr:rowOff>
    </xdr:to>
    <xdr:graphicFrame macro="">
      <xdr:nvGraphicFramePr>
        <xdr:cNvPr id="22" name="Grafiek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114300</xdr:colOff>
      <xdr:row>15</xdr:row>
      <xdr:rowOff>91440</xdr:rowOff>
    </xdr:from>
    <xdr:to>
      <xdr:col>7</xdr:col>
      <xdr:colOff>472440</xdr:colOff>
      <xdr:row>15</xdr:row>
      <xdr:rowOff>91440</xdr:rowOff>
    </xdr:to>
    <xdr:cxnSp macro="">
      <xdr:nvCxnSpPr>
        <xdr:cNvPr id="23" name="Rechte verbindingslijn met pijl 22"/>
        <xdr:cNvCxnSpPr/>
      </xdr:nvCxnSpPr>
      <xdr:spPr>
        <a:xfrm flipH="1">
          <a:off x="4381500" y="2857500"/>
          <a:ext cx="358140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0.54082</cdr:x>
      <cdr:y>0.07903</cdr:y>
    </cdr:from>
    <cdr:to>
      <cdr:x>0.83061</cdr:x>
      <cdr:y>0.31284</cdr:y>
    </cdr:to>
    <cdr:sp macro="" textlink="">
      <cdr:nvSpPr>
        <cdr:cNvPr id="2" name="Tekstvak 1"/>
        <cdr:cNvSpPr txBox="1"/>
      </cdr:nvSpPr>
      <cdr:spPr>
        <a:xfrm xmlns:a="http://schemas.openxmlformats.org/drawingml/2006/main">
          <a:off x="4038600" y="548640"/>
          <a:ext cx="2164080" cy="16230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nl-NL" sz="1100" b="1"/>
            <a:t>KANSVERDELING </a:t>
          </a:r>
        </a:p>
        <a:p xmlns:a="http://schemas.openxmlformats.org/drawingml/2006/main">
          <a:r>
            <a:rPr lang="nl-NL" sz="1100" b="1"/>
            <a:t>VOOR SUPERPOSITIE</a:t>
          </a:r>
        </a:p>
        <a:p xmlns:a="http://schemas.openxmlformats.org/drawingml/2006/main">
          <a:r>
            <a:rPr lang="nl-NL" sz="1100" b="1">
              <a:solidFill>
                <a:srgbClr val="FF0000"/>
              </a:solidFill>
            </a:rPr>
            <a:t>BIJ GELIJKEN FASEN</a:t>
          </a:r>
        </a:p>
        <a:p xmlns:a="http://schemas.openxmlformats.org/drawingml/2006/main">
          <a:r>
            <a:rPr lang="nl-NL" sz="1100" b="1"/>
            <a:t>ALS TRILLING</a:t>
          </a:r>
          <a:r>
            <a:rPr lang="nl-NL" sz="1100" b="1" baseline="0"/>
            <a:t> </a:t>
          </a:r>
          <a:r>
            <a:rPr lang="nl-NL" sz="1100" b="1"/>
            <a:t>MOET JE </a:t>
          </a:r>
        </a:p>
        <a:p xmlns:a="http://schemas.openxmlformats.org/drawingml/2006/main">
          <a:r>
            <a:rPr lang="nl-NL" sz="1100" b="1"/>
            <a:t>DIT SPIEGELEN</a:t>
          </a:r>
          <a:r>
            <a:rPr lang="nl-NL" sz="1100" b="1" baseline="0"/>
            <a:t> OM DE Y-AS</a:t>
          </a:r>
        </a:p>
        <a:p xmlns:a="http://schemas.openxmlformats.org/drawingml/2006/main">
          <a:endParaRPr lang="nl-NL" sz="1100" b="1" baseline="0"/>
        </a:p>
        <a:p xmlns:a="http://schemas.openxmlformats.org/drawingml/2006/main">
          <a:r>
            <a:rPr lang="nl-NL" sz="1100" b="1" baseline="0"/>
            <a:t>NUMERIEKE WAT EXTRA </a:t>
          </a:r>
        </a:p>
        <a:p xmlns:a="http://schemas.openxmlformats.org/drawingml/2006/main">
          <a:r>
            <a:rPr lang="nl-NL" sz="1100" b="1" baseline="0"/>
            <a:t>FLUCTUATIES</a:t>
          </a:r>
        </a:p>
        <a:p xmlns:a="http://schemas.openxmlformats.org/drawingml/2006/main">
          <a:endParaRPr lang="nl-NL" sz="1100" b="1"/>
        </a:p>
      </cdr:txBody>
    </cdr:sp>
  </cdr:relSizeAnchor>
  <cdr:relSizeAnchor xmlns:cdr="http://schemas.openxmlformats.org/drawingml/2006/chartDrawing">
    <cdr:from>
      <cdr:x>0.54082</cdr:x>
      <cdr:y>0.07903</cdr:y>
    </cdr:from>
    <cdr:to>
      <cdr:x>0.83061</cdr:x>
      <cdr:y>0.26674</cdr:y>
    </cdr:to>
    <cdr:sp macro="" textlink="">
      <cdr:nvSpPr>
        <cdr:cNvPr id="3" name="Tekstvak 1"/>
        <cdr:cNvSpPr txBox="1"/>
      </cdr:nvSpPr>
      <cdr:spPr>
        <a:xfrm xmlns:a="http://schemas.openxmlformats.org/drawingml/2006/main">
          <a:off x="4038627" y="548612"/>
          <a:ext cx="2164036" cy="13030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nl-NL" sz="1100" b="1"/>
            <a:t>KANSVERDELING </a:t>
          </a:r>
        </a:p>
        <a:p xmlns:a="http://schemas.openxmlformats.org/drawingml/2006/main">
          <a:r>
            <a:rPr lang="nl-NL" sz="1100" b="1"/>
            <a:t>VOOR SUPERPOSITIE</a:t>
          </a:r>
        </a:p>
        <a:p xmlns:a="http://schemas.openxmlformats.org/drawingml/2006/main">
          <a:endParaRPr lang="nl-NL" sz="1100" b="1"/>
        </a:p>
      </cdr:txBody>
    </cdr:sp>
  </cdr:relSizeAnchor>
</c:userShape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ebcolleges.uva.nl/mediasite/Catalog/pages/catalog.aspx?catalogId=f841427b-4493-4104-8450-549b645fa99a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nl.wikipedia.org/wiki/Quod_erat_demonstrandum" TargetMode="External"/><Relationship Id="rId2" Type="http://schemas.openxmlformats.org/officeDocument/2006/relationships/hyperlink" Target="http://nl.wikipedia.org/wiki/Discrete_wiskunde" TargetMode="External"/><Relationship Id="rId1" Type="http://schemas.openxmlformats.org/officeDocument/2006/relationships/hyperlink" Target="http://nl.wikipedia.org/wiki/Kwantum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ebcolleges.uva.nl/mediasite/SilverlightPlayer/Default.aspx?peid=da025dc91272420388e6aad945b261921d" TargetMode="External"/><Relationship Id="rId2" Type="http://schemas.openxmlformats.org/officeDocument/2006/relationships/hyperlink" Target="http://nl.wikipedia.org/wiki/Reeks_(wiskunde)" TargetMode="External"/><Relationship Id="rId1" Type="http://schemas.openxmlformats.org/officeDocument/2006/relationships/hyperlink" Target="http://www.falstad.com/fourier/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iec.tohoku.ac.jp/lab/edamatsu/index-e.html" TargetMode="External"/><Relationship Id="rId13" Type="http://schemas.openxmlformats.org/officeDocument/2006/relationships/hyperlink" Target="http://youtu.be/Q9Sl1PYSyOw" TargetMode="External"/><Relationship Id="rId18" Type="http://schemas.openxmlformats.org/officeDocument/2006/relationships/hyperlink" Target="http://www.users.csbsju.edu/~frioux/workinprogress.html" TargetMode="External"/><Relationship Id="rId3" Type="http://schemas.openxmlformats.org/officeDocument/2006/relationships/hyperlink" Target="http://phet.colorado.edu/sims/stern-gerlach/stern-gerlach_en.html" TargetMode="External"/><Relationship Id="rId7" Type="http://schemas.openxmlformats.org/officeDocument/2006/relationships/hyperlink" Target="http://www.brl.ntt.co.jp/group/spintronics/SpinFieldControl.htm" TargetMode="External"/><Relationship Id="rId12" Type="http://schemas.openxmlformats.org/officeDocument/2006/relationships/hyperlink" Target="http://www.newscientist.com/movie/nanotechnology-interactive" TargetMode="External"/><Relationship Id="rId17" Type="http://schemas.openxmlformats.org/officeDocument/2006/relationships/hyperlink" Target="http://youtu.be/x6iTKQJIbp0" TargetMode="External"/><Relationship Id="rId2" Type="http://schemas.openxmlformats.org/officeDocument/2006/relationships/hyperlink" Target="http://www.if.ufrgs.br/~betz/quantum/SGtext.htm" TargetMode="External"/><Relationship Id="rId16" Type="http://schemas.openxmlformats.org/officeDocument/2006/relationships/hyperlink" Target="http://youtu.be/5Gnqpbge3Yk" TargetMode="External"/><Relationship Id="rId1" Type="http://schemas.openxmlformats.org/officeDocument/2006/relationships/hyperlink" Target="http://www.if.ufrgs.br/~betz/quantum/SGPeng.htm" TargetMode="External"/><Relationship Id="rId6" Type="http://schemas.openxmlformats.org/officeDocument/2006/relationships/hyperlink" Target="http://nl.wikipedia.org/wiki/Spin_(kwantummechanica)" TargetMode="External"/><Relationship Id="rId11" Type="http://schemas.openxmlformats.org/officeDocument/2006/relationships/hyperlink" Target="http://www.quantumdiaries.org/2011/06/19/helicity-chirality-mass-and-the-higgs/" TargetMode="External"/><Relationship Id="rId5" Type="http://schemas.openxmlformats.org/officeDocument/2006/relationships/hyperlink" Target="http://nl.wikipedia.org/wiki/Stern-Gerlach-experiment" TargetMode="External"/><Relationship Id="rId15" Type="http://schemas.openxmlformats.org/officeDocument/2006/relationships/hyperlink" Target="http://youtu.be/_2fcDqr39Jk" TargetMode="External"/><Relationship Id="rId10" Type="http://schemas.openxmlformats.org/officeDocument/2006/relationships/hyperlink" Target="http://www.glafreniere.com/images/electrons01a.gif" TargetMode="External"/><Relationship Id="rId19" Type="http://schemas.openxmlformats.org/officeDocument/2006/relationships/drawing" Target="../drawings/drawing10.xml"/><Relationship Id="rId4" Type="http://schemas.openxmlformats.org/officeDocument/2006/relationships/hyperlink" Target="http://en.wikipedia.org/wiki/Stern%E2%80%93Gerlach_experiment" TargetMode="External"/><Relationship Id="rId9" Type="http://schemas.openxmlformats.org/officeDocument/2006/relationships/hyperlink" Target="http://universe-review.ca/R13-11-QuantumComputing.htm" TargetMode="External"/><Relationship Id="rId14" Type="http://schemas.openxmlformats.org/officeDocument/2006/relationships/hyperlink" Target="http://youtu.be/28Xe4FCCjt4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84"/>
  <sheetViews>
    <sheetView tabSelected="1" workbookViewId="0"/>
  </sheetViews>
  <sheetFormatPr defaultRowHeight="14.4"/>
  <sheetData>
    <row r="1" spans="1:2">
      <c r="A1" s="11" t="s">
        <v>323</v>
      </c>
    </row>
    <row r="3" spans="1:2">
      <c r="A3" s="2" t="s">
        <v>216</v>
      </c>
      <c r="B3" s="1" t="s">
        <v>170</v>
      </c>
    </row>
    <row r="5" spans="1:2">
      <c r="A5" s="1" t="s">
        <v>324</v>
      </c>
    </row>
    <row r="6" spans="1:2">
      <c r="A6" s="1" t="s">
        <v>531</v>
      </c>
    </row>
    <row r="7" spans="1:2">
      <c r="A7" s="1" t="s">
        <v>478</v>
      </c>
    </row>
    <row r="9" spans="1:2">
      <c r="A9" s="1" t="s">
        <v>549</v>
      </c>
    </row>
    <row r="10" spans="1:2">
      <c r="A10" s="1"/>
    </row>
    <row r="11" spans="1:2">
      <c r="A11" s="12" t="s">
        <v>554</v>
      </c>
    </row>
    <row r="12" spans="1:2">
      <c r="A12" s="12" t="s">
        <v>553</v>
      </c>
    </row>
    <row r="13" spans="1:2">
      <c r="A13" s="12" t="s">
        <v>560</v>
      </c>
    </row>
    <row r="15" spans="1:2">
      <c r="A15" s="12" t="s">
        <v>561</v>
      </c>
    </row>
    <row r="16" spans="1:2">
      <c r="A16" s="12" t="s">
        <v>595</v>
      </c>
    </row>
    <row r="17" spans="1:1">
      <c r="A17" s="12" t="s">
        <v>562</v>
      </c>
    </row>
    <row r="18" spans="1:1">
      <c r="A18" s="12" t="s">
        <v>563</v>
      </c>
    </row>
    <row r="19" spans="1:1">
      <c r="A19" s="12" t="s">
        <v>597</v>
      </c>
    </row>
    <row r="20" spans="1:1">
      <c r="A20" s="12" t="s">
        <v>596</v>
      </c>
    </row>
    <row r="21" spans="1:1">
      <c r="A21" s="12" t="s">
        <v>684</v>
      </c>
    </row>
    <row r="23" spans="1:1">
      <c r="A23" s="12" t="s">
        <v>606</v>
      </c>
    </row>
    <row r="24" spans="1:1">
      <c r="A24" s="12" t="s">
        <v>599</v>
      </c>
    </row>
    <row r="25" spans="1:1">
      <c r="A25" s="12" t="s">
        <v>600</v>
      </c>
    </row>
    <row r="26" spans="1:1">
      <c r="A26" s="12" t="s">
        <v>598</v>
      </c>
    </row>
    <row r="28" spans="1:1">
      <c r="A28" s="1" t="s">
        <v>555</v>
      </c>
    </row>
    <row r="29" spans="1:1">
      <c r="A29" s="1" t="s">
        <v>550</v>
      </c>
    </row>
    <row r="30" spans="1:1">
      <c r="A30" s="1" t="s">
        <v>551</v>
      </c>
    </row>
    <row r="31" spans="1:1">
      <c r="A31" s="1" t="s">
        <v>325</v>
      </c>
    </row>
    <row r="32" spans="1:1">
      <c r="A32" s="1" t="s">
        <v>552</v>
      </c>
    </row>
    <row r="34" spans="1:1">
      <c r="A34" s="1" t="s">
        <v>532</v>
      </c>
    </row>
    <row r="35" spans="1:1">
      <c r="A35" s="1" t="s">
        <v>338</v>
      </c>
    </row>
    <row r="36" spans="1:1">
      <c r="A36" s="1" t="s">
        <v>533</v>
      </c>
    </row>
    <row r="37" spans="1:1">
      <c r="A37" s="1" t="s">
        <v>339</v>
      </c>
    </row>
    <row r="39" spans="1:1" ht="16.2">
      <c r="A39" s="1" t="s">
        <v>326</v>
      </c>
    </row>
    <row r="41" spans="1:1">
      <c r="A41" s="1" t="s">
        <v>328</v>
      </c>
    </row>
    <row r="43" spans="1:1">
      <c r="A43" s="1" t="s">
        <v>329</v>
      </c>
    </row>
    <row r="44" spans="1:1">
      <c r="A44" s="1" t="s">
        <v>331</v>
      </c>
    </row>
    <row r="45" spans="1:1">
      <c r="A45" s="1" t="s">
        <v>330</v>
      </c>
    </row>
    <row r="46" spans="1:1">
      <c r="A46" s="1"/>
    </row>
    <row r="47" spans="1:1">
      <c r="A47" s="1" t="s">
        <v>358</v>
      </c>
    </row>
    <row r="48" spans="1:1">
      <c r="A48" s="1" t="s">
        <v>359</v>
      </c>
    </row>
    <row r="50" spans="1:1" ht="16.2">
      <c r="A50" s="1" t="s">
        <v>333</v>
      </c>
    </row>
    <row r="51" spans="1:1" ht="16.2">
      <c r="A51" s="1" t="s">
        <v>332</v>
      </c>
    </row>
    <row r="52" spans="1:1">
      <c r="A52" s="1" t="s">
        <v>327</v>
      </c>
    </row>
    <row r="54" spans="1:1">
      <c r="A54" s="12" t="s">
        <v>685</v>
      </c>
    </row>
    <row r="55" spans="1:1">
      <c r="A55" s="12"/>
    </row>
    <row r="56" spans="1:1">
      <c r="A56" s="12" t="s">
        <v>686</v>
      </c>
    </row>
    <row r="57" spans="1:1">
      <c r="A57" s="12"/>
    </row>
    <row r="58" spans="1:1">
      <c r="A58" s="1" t="s">
        <v>534</v>
      </c>
    </row>
    <row r="59" spans="1:1">
      <c r="A59" s="1" t="s">
        <v>535</v>
      </c>
    </row>
    <row r="61" spans="1:1" ht="16.2">
      <c r="A61" s="1" t="s">
        <v>334</v>
      </c>
    </row>
    <row r="63" spans="1:1">
      <c r="A63" s="1" t="s">
        <v>335</v>
      </c>
    </row>
    <row r="64" spans="1:1">
      <c r="A64" s="1" t="s">
        <v>336</v>
      </c>
    </row>
    <row r="65" spans="1:1">
      <c r="A65" s="1" t="s">
        <v>337</v>
      </c>
    </row>
    <row r="67" spans="1:1">
      <c r="A67" s="1" t="s">
        <v>340</v>
      </c>
    </row>
    <row r="69" spans="1:1">
      <c r="A69" s="1" t="s">
        <v>536</v>
      </c>
    </row>
    <row r="70" spans="1:1">
      <c r="A70" s="1" t="s">
        <v>687</v>
      </c>
    </row>
    <row r="71" spans="1:1">
      <c r="A71" s="1" t="s">
        <v>537</v>
      </c>
    </row>
    <row r="72" spans="1:1">
      <c r="A72" s="1" t="s">
        <v>688</v>
      </c>
    </row>
    <row r="74" spans="1:1">
      <c r="A74" s="1" t="s">
        <v>538</v>
      </c>
    </row>
    <row r="75" spans="1:1">
      <c r="A75" s="1" t="s">
        <v>353</v>
      </c>
    </row>
    <row r="76" spans="1:1">
      <c r="A76" s="1" t="s">
        <v>354</v>
      </c>
    </row>
    <row r="77" spans="1:1">
      <c r="A77" s="1" t="s">
        <v>355</v>
      </c>
    </row>
    <row r="78" spans="1:1">
      <c r="A78" s="1" t="s">
        <v>539</v>
      </c>
    </row>
    <row r="79" spans="1:1">
      <c r="A79" s="1" t="s">
        <v>356</v>
      </c>
    </row>
    <row r="80" spans="1:1">
      <c r="A80" s="1" t="s">
        <v>357</v>
      </c>
    </row>
    <row r="81" spans="1:1">
      <c r="A81" s="12" t="s">
        <v>690</v>
      </c>
    </row>
    <row r="83" spans="1:1">
      <c r="A83" s="1" t="s">
        <v>360</v>
      </c>
    </row>
    <row r="84" spans="1:1">
      <c r="A84" s="1" t="s">
        <v>361</v>
      </c>
    </row>
  </sheetData>
  <hyperlinks>
    <hyperlink ref="A3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A799"/>
  <sheetViews>
    <sheetView workbookViewId="0">
      <selection activeCell="N123" sqref="N123"/>
    </sheetView>
  </sheetViews>
  <sheetFormatPr defaultRowHeight="14.4"/>
  <cols>
    <col min="15" max="15" width="8.88671875" customWidth="1"/>
    <col min="17" max="17" width="10.33203125" customWidth="1"/>
  </cols>
  <sheetData>
    <row r="1" spans="1:18">
      <c r="A1" s="11" t="s">
        <v>462</v>
      </c>
    </row>
    <row r="2" spans="1:18">
      <c r="A2" s="11"/>
    </row>
    <row r="3" spans="1:18">
      <c r="A3" s="1" t="s">
        <v>401</v>
      </c>
    </row>
    <row r="4" spans="1:18">
      <c r="A4" s="1" t="s">
        <v>460</v>
      </c>
    </row>
    <row r="5" spans="1:18">
      <c r="A5" s="1" t="s">
        <v>461</v>
      </c>
    </row>
    <row r="7" spans="1:18">
      <c r="A7" s="11" t="s">
        <v>373</v>
      </c>
    </row>
    <row r="9" spans="1:18" ht="16.2">
      <c r="A9" s="1" t="s">
        <v>389</v>
      </c>
    </row>
    <row r="10" spans="1:18">
      <c r="A10" s="1" t="s">
        <v>375</v>
      </c>
    </row>
    <row r="11" spans="1:18">
      <c r="A11" s="1"/>
    </row>
    <row r="12" spans="1:18">
      <c r="A12" s="1"/>
    </row>
    <row r="13" spans="1:18">
      <c r="C13" s="1" t="s">
        <v>376</v>
      </c>
      <c r="I13" s="1" t="s">
        <v>377</v>
      </c>
    </row>
    <row r="14" spans="1:18">
      <c r="B14" s="61"/>
      <c r="R14" s="1"/>
    </row>
    <row r="15" spans="1:18">
      <c r="H15" s="1">
        <v>1</v>
      </c>
      <c r="I15" s="1">
        <f t="shared" ref="I15:O21" si="0">I16+H15</f>
        <v>8</v>
      </c>
      <c r="J15" s="1">
        <f t="shared" si="0"/>
        <v>36</v>
      </c>
      <c r="K15" s="1">
        <f t="shared" si="0"/>
        <v>120</v>
      </c>
      <c r="L15" s="1">
        <f t="shared" si="0"/>
        <v>330</v>
      </c>
      <c r="M15" s="1">
        <f t="shared" si="0"/>
        <v>792</v>
      </c>
      <c r="N15" s="1">
        <f t="shared" si="0"/>
        <v>1716</v>
      </c>
      <c r="O15" s="1">
        <f t="shared" si="0"/>
        <v>3432</v>
      </c>
      <c r="P15" s="1"/>
      <c r="Q15" s="1"/>
      <c r="R15" s="1"/>
    </row>
    <row r="16" spans="1:18">
      <c r="H16" s="1">
        <v>1</v>
      </c>
      <c r="I16" s="1">
        <f t="shared" si="0"/>
        <v>7</v>
      </c>
      <c r="J16" s="1">
        <f t="shared" si="0"/>
        <v>28</v>
      </c>
      <c r="K16" s="1">
        <f t="shared" si="0"/>
        <v>84</v>
      </c>
      <c r="L16" s="1">
        <f t="shared" si="0"/>
        <v>210</v>
      </c>
      <c r="M16" s="1">
        <f t="shared" si="0"/>
        <v>462</v>
      </c>
      <c r="N16" s="1">
        <f t="shared" si="0"/>
        <v>924</v>
      </c>
      <c r="O16" s="1">
        <f t="shared" si="0"/>
        <v>1716</v>
      </c>
      <c r="P16" s="1"/>
      <c r="Q16" s="1"/>
    </row>
    <row r="17" spans="1:17">
      <c r="H17" s="1">
        <v>1</v>
      </c>
      <c r="I17" s="1">
        <f t="shared" si="0"/>
        <v>6</v>
      </c>
      <c r="J17" s="1">
        <f t="shared" si="0"/>
        <v>21</v>
      </c>
      <c r="K17" s="1">
        <f t="shared" si="0"/>
        <v>56</v>
      </c>
      <c r="L17" s="1">
        <f t="shared" si="0"/>
        <v>126</v>
      </c>
      <c r="M17" s="1">
        <f t="shared" si="0"/>
        <v>252</v>
      </c>
      <c r="N17" s="1">
        <f t="shared" si="0"/>
        <v>462</v>
      </c>
      <c r="O17" s="1">
        <f t="shared" si="0"/>
        <v>792</v>
      </c>
      <c r="P17" s="1"/>
      <c r="Q17" s="1"/>
    </row>
    <row r="18" spans="1:17">
      <c r="H18" s="1">
        <v>1</v>
      </c>
      <c r="I18" s="1">
        <f t="shared" si="0"/>
        <v>5</v>
      </c>
      <c r="J18" s="1">
        <f t="shared" si="0"/>
        <v>15</v>
      </c>
      <c r="K18" s="1">
        <f t="shared" si="0"/>
        <v>35</v>
      </c>
      <c r="L18" s="1">
        <f t="shared" si="0"/>
        <v>70</v>
      </c>
      <c r="M18" s="1">
        <f t="shared" si="0"/>
        <v>126</v>
      </c>
      <c r="N18" s="1">
        <f t="shared" si="0"/>
        <v>210</v>
      </c>
      <c r="O18" s="1">
        <f t="shared" si="0"/>
        <v>330</v>
      </c>
      <c r="P18" s="1"/>
      <c r="Q18" s="1"/>
    </row>
    <row r="19" spans="1:17">
      <c r="H19" s="1">
        <v>1</v>
      </c>
      <c r="I19" s="1">
        <f t="shared" si="0"/>
        <v>4</v>
      </c>
      <c r="J19" s="1">
        <f t="shared" si="0"/>
        <v>10</v>
      </c>
      <c r="K19" s="1">
        <f t="shared" si="0"/>
        <v>20</v>
      </c>
      <c r="L19" s="1">
        <f t="shared" si="0"/>
        <v>35</v>
      </c>
      <c r="M19" s="1">
        <f t="shared" si="0"/>
        <v>56</v>
      </c>
      <c r="N19" s="1">
        <f t="shared" si="0"/>
        <v>84</v>
      </c>
      <c r="O19" s="1">
        <f t="shared" si="0"/>
        <v>120</v>
      </c>
      <c r="P19" s="1"/>
      <c r="Q19" s="1"/>
    </row>
    <row r="20" spans="1:17">
      <c r="H20" s="1">
        <v>1</v>
      </c>
      <c r="I20" s="1">
        <f t="shared" si="0"/>
        <v>3</v>
      </c>
      <c r="J20" s="1">
        <f t="shared" si="0"/>
        <v>6</v>
      </c>
      <c r="K20" s="1">
        <f t="shared" si="0"/>
        <v>10</v>
      </c>
      <c r="L20" s="1">
        <f t="shared" si="0"/>
        <v>15</v>
      </c>
      <c r="M20" s="1">
        <f t="shared" si="0"/>
        <v>21</v>
      </c>
      <c r="N20" s="1">
        <f t="shared" si="0"/>
        <v>28</v>
      </c>
      <c r="O20" s="1">
        <f t="shared" si="0"/>
        <v>36</v>
      </c>
      <c r="P20" s="1"/>
      <c r="Q20" s="1"/>
    </row>
    <row r="21" spans="1:17">
      <c r="H21" s="1">
        <v>1</v>
      </c>
      <c r="I21" s="1">
        <f>I22+H21</f>
        <v>2</v>
      </c>
      <c r="J21" s="1">
        <f t="shared" si="0"/>
        <v>3</v>
      </c>
      <c r="K21" s="1">
        <f t="shared" si="0"/>
        <v>4</v>
      </c>
      <c r="L21" s="1">
        <f t="shared" si="0"/>
        <v>5</v>
      </c>
      <c r="M21" s="1">
        <f t="shared" si="0"/>
        <v>6</v>
      </c>
      <c r="N21" s="1">
        <f t="shared" si="0"/>
        <v>7</v>
      </c>
      <c r="O21" s="1">
        <f t="shared" si="0"/>
        <v>8</v>
      </c>
      <c r="P21" s="1"/>
      <c r="Q21" s="1"/>
    </row>
    <row r="22" spans="1:17">
      <c r="H22" s="1">
        <v>1</v>
      </c>
      <c r="I22" s="1">
        <v>1</v>
      </c>
      <c r="J22" s="1">
        <v>1</v>
      </c>
      <c r="K22" s="1">
        <v>1</v>
      </c>
      <c r="L22" s="1">
        <v>1</v>
      </c>
      <c r="M22" s="1">
        <v>1</v>
      </c>
      <c r="N22" s="1">
        <v>1</v>
      </c>
      <c r="O22" s="1">
        <v>1</v>
      </c>
      <c r="P22" s="1"/>
      <c r="Q22" s="1"/>
    </row>
    <row r="23" spans="1:17">
      <c r="H23" s="1"/>
      <c r="I23" s="1"/>
      <c r="J23" s="1"/>
      <c r="K23" s="1"/>
      <c r="L23" s="1"/>
      <c r="M23" s="1"/>
      <c r="N23" s="1"/>
      <c r="O23" s="1"/>
      <c r="P23" s="1"/>
      <c r="Q23" s="1"/>
    </row>
    <row r="24" spans="1:17">
      <c r="H24" s="1" t="s">
        <v>374</v>
      </c>
      <c r="I24" s="1">
        <v>0</v>
      </c>
      <c r="J24" s="1">
        <v>1</v>
      </c>
      <c r="K24" s="1">
        <v>2</v>
      </c>
      <c r="L24" s="1">
        <v>3</v>
      </c>
      <c r="M24" s="1">
        <v>4</v>
      </c>
      <c r="N24" s="1">
        <v>5</v>
      </c>
      <c r="O24" s="1">
        <v>6</v>
      </c>
      <c r="P24" s="1">
        <v>7</v>
      </c>
      <c r="Q24" s="1">
        <v>8</v>
      </c>
    </row>
    <row r="26" spans="1:17">
      <c r="A26" s="1" t="s">
        <v>390</v>
      </c>
    </row>
    <row r="28" spans="1:17">
      <c r="A28" s="11" t="s">
        <v>372</v>
      </c>
    </row>
    <row r="30" spans="1:17">
      <c r="A30" s="1" t="s">
        <v>379</v>
      </c>
    </row>
    <row r="31" spans="1:17">
      <c r="A31" s="1" t="s">
        <v>378</v>
      </c>
    </row>
    <row r="33" spans="1:13">
      <c r="A33" s="1"/>
      <c r="C33" s="1" t="s">
        <v>197</v>
      </c>
    </row>
    <row r="34" spans="1:13" ht="15" thickBot="1">
      <c r="B34" s="1"/>
      <c r="C34" s="7" t="s">
        <v>181</v>
      </c>
      <c r="D34" s="7" t="s">
        <v>182</v>
      </c>
      <c r="E34" s="7" t="s">
        <v>183</v>
      </c>
      <c r="F34" s="7" t="s">
        <v>184</v>
      </c>
      <c r="I34" s="1" t="s">
        <v>382</v>
      </c>
    </row>
    <row r="35" spans="1:13" ht="15" thickBot="1">
      <c r="A35" s="1" t="s">
        <v>196</v>
      </c>
      <c r="B35" s="1" t="s">
        <v>181</v>
      </c>
      <c r="C35" s="38" t="s">
        <v>185</v>
      </c>
      <c r="D35" s="40" t="s">
        <v>186</v>
      </c>
      <c r="E35" s="41" t="s">
        <v>187</v>
      </c>
      <c r="F35" s="42" t="s">
        <v>188</v>
      </c>
      <c r="I35" s="67" t="s">
        <v>380</v>
      </c>
      <c r="J35" s="34"/>
      <c r="K35" s="68" t="s">
        <v>381</v>
      </c>
      <c r="L35" s="46"/>
      <c r="M35" s="46"/>
    </row>
    <row r="36" spans="1:13" ht="15" thickBot="1">
      <c r="B36" s="1" t="s">
        <v>182</v>
      </c>
      <c r="C36" s="44" t="s">
        <v>189</v>
      </c>
      <c r="D36" s="39" t="s">
        <v>190</v>
      </c>
      <c r="E36" s="41" t="s">
        <v>191</v>
      </c>
      <c r="F36" s="43" t="s">
        <v>192</v>
      </c>
    </row>
    <row r="37" spans="1:13" ht="15" thickBot="1">
      <c r="B37" s="1" t="s">
        <v>183</v>
      </c>
      <c r="C37" s="42" t="s">
        <v>193</v>
      </c>
      <c r="D37" s="44" t="s">
        <v>194</v>
      </c>
      <c r="E37" s="38" t="s">
        <v>195</v>
      </c>
      <c r="F37" s="40" t="s">
        <v>198</v>
      </c>
      <c r="I37" s="71" t="s">
        <v>384</v>
      </c>
    </row>
    <row r="38" spans="1:13" ht="16.8" thickBot="1">
      <c r="B38" s="1" t="s">
        <v>184</v>
      </c>
      <c r="C38" s="42" t="s">
        <v>199</v>
      </c>
      <c r="D38" s="42" t="s">
        <v>200</v>
      </c>
      <c r="E38" s="44" t="s">
        <v>201</v>
      </c>
      <c r="F38" s="38" t="s">
        <v>202</v>
      </c>
      <c r="I38" s="69" t="s">
        <v>383</v>
      </c>
      <c r="J38" s="34"/>
      <c r="K38" s="70" t="s">
        <v>385</v>
      </c>
      <c r="L38" s="45"/>
      <c r="M38" s="45"/>
    </row>
    <row r="39" spans="1:13">
      <c r="A39" s="1"/>
    </row>
    <row r="40" spans="1:13" ht="16.2">
      <c r="A40" s="1" t="s">
        <v>388</v>
      </c>
      <c r="I40" s="16" t="s">
        <v>386</v>
      </c>
      <c r="J40" s="34"/>
      <c r="K40" s="46" t="s">
        <v>203</v>
      </c>
      <c r="L40" s="45"/>
      <c r="M40" s="45"/>
    </row>
    <row r="42" spans="1:13" ht="16.2">
      <c r="A42" s="1" t="s">
        <v>402</v>
      </c>
    </row>
    <row r="44" spans="1:13">
      <c r="A44" s="1" t="s">
        <v>387</v>
      </c>
    </row>
    <row r="47" spans="1:13">
      <c r="A47" s="11" t="s">
        <v>391</v>
      </c>
    </row>
    <row r="48" spans="1:13">
      <c r="A48" s="1"/>
      <c r="K48" s="12" t="s">
        <v>393</v>
      </c>
    </row>
    <row r="49" spans="1:14" ht="21">
      <c r="A49" s="1" t="s">
        <v>392</v>
      </c>
      <c r="L49" s="1" t="s">
        <v>365</v>
      </c>
      <c r="N49" s="1" t="s">
        <v>366</v>
      </c>
    </row>
    <row r="50" spans="1:14">
      <c r="A50" s="1"/>
    </row>
    <row r="51" spans="1:14" ht="18">
      <c r="A51" s="1" t="s">
        <v>394</v>
      </c>
      <c r="L51" s="1" t="s">
        <v>367</v>
      </c>
      <c r="N51" s="1" t="s">
        <v>368</v>
      </c>
    </row>
    <row r="52" spans="1:14">
      <c r="A52" s="1"/>
    </row>
    <row r="53" spans="1:14">
      <c r="A53" s="1" t="s">
        <v>369</v>
      </c>
    </row>
    <row r="54" spans="1:14">
      <c r="A54" s="1"/>
    </row>
    <row r="55" spans="1:14">
      <c r="A55" s="1" t="s">
        <v>395</v>
      </c>
    </row>
    <row r="56" spans="1:14">
      <c r="A56" s="1"/>
    </row>
    <row r="57" spans="1:14">
      <c r="A57" s="1"/>
    </row>
    <row r="58" spans="1:14">
      <c r="A58" s="11" t="s">
        <v>404</v>
      </c>
    </row>
    <row r="59" spans="1:14">
      <c r="A59" s="1"/>
    </row>
    <row r="60" spans="1:14" ht="15.6">
      <c r="A60" s="1" t="s">
        <v>632</v>
      </c>
    </row>
    <row r="61" spans="1:14">
      <c r="A61" s="1" t="s">
        <v>471</v>
      </c>
    </row>
    <row r="62" spans="1:14">
      <c r="A62" s="1"/>
    </row>
    <row r="63" spans="1:14">
      <c r="A63" s="1"/>
    </row>
    <row r="64" spans="1:14">
      <c r="A64" s="11" t="s">
        <v>611</v>
      </c>
    </row>
    <row r="65" spans="1:11">
      <c r="A65" s="11"/>
    </row>
    <row r="66" spans="1:11" ht="15.6">
      <c r="A66" s="1" t="s">
        <v>405</v>
      </c>
    </row>
    <row r="67" spans="1:11">
      <c r="A67" s="1"/>
    </row>
    <row r="68" spans="1:11" ht="15.6">
      <c r="A68" s="1" t="s">
        <v>607</v>
      </c>
    </row>
    <row r="69" spans="1:11">
      <c r="A69" s="1"/>
    </row>
    <row r="70" spans="1:11" ht="16.8">
      <c r="A70" s="1" t="s">
        <v>666</v>
      </c>
    </row>
    <row r="71" spans="1:11">
      <c r="A71" s="1"/>
    </row>
    <row r="72" spans="1:11">
      <c r="A72" s="1" t="s">
        <v>610</v>
      </c>
      <c r="H72" s="1" t="s">
        <v>608</v>
      </c>
    </row>
    <row r="73" spans="1:11">
      <c r="A73" s="1"/>
    </row>
    <row r="74" spans="1:11">
      <c r="A74" s="1" t="s">
        <v>667</v>
      </c>
      <c r="H74" s="1" t="s">
        <v>609</v>
      </c>
      <c r="K74" s="1" t="s">
        <v>625</v>
      </c>
    </row>
    <row r="75" spans="1:11">
      <c r="A75" s="1"/>
      <c r="H75" s="1"/>
      <c r="K75" s="1"/>
    </row>
    <row r="76" spans="1:11">
      <c r="A76" s="1"/>
    </row>
    <row r="77" spans="1:11">
      <c r="A77" s="12" t="s">
        <v>631</v>
      </c>
      <c r="E77" s="1"/>
    </row>
    <row r="78" spans="1:11">
      <c r="A78" s="12"/>
      <c r="E78" s="1"/>
    </row>
    <row r="79" spans="1:11">
      <c r="A79" s="1"/>
    </row>
    <row r="80" spans="1:11" ht="15.6">
      <c r="A80" s="1" t="s">
        <v>633</v>
      </c>
    </row>
    <row r="81" spans="1:1">
      <c r="A81" s="1"/>
    </row>
    <row r="82" spans="1:1" ht="16.8">
      <c r="A82" s="1" t="s">
        <v>612</v>
      </c>
    </row>
    <row r="83" spans="1:1">
      <c r="A83" s="1"/>
    </row>
    <row r="84" spans="1:1">
      <c r="A84" s="1" t="s">
        <v>613</v>
      </c>
    </row>
    <row r="86" spans="1:1">
      <c r="A86" s="1" t="s">
        <v>614</v>
      </c>
    </row>
    <row r="87" spans="1:1" ht="16.8">
      <c r="A87" s="1" t="s">
        <v>634</v>
      </c>
    </row>
    <row r="88" spans="1:1">
      <c r="A88" s="1"/>
    </row>
    <row r="89" spans="1:1">
      <c r="A89" s="12" t="s">
        <v>615</v>
      </c>
    </row>
    <row r="90" spans="1:1">
      <c r="A90" s="1"/>
    </row>
    <row r="91" spans="1:1">
      <c r="A91" s="1" t="s">
        <v>616</v>
      </c>
    </row>
    <row r="92" spans="1:1">
      <c r="A92" s="1"/>
    </row>
    <row r="93" spans="1:1" ht="16.8">
      <c r="A93" s="1" t="s">
        <v>617</v>
      </c>
    </row>
    <row r="94" spans="1:1">
      <c r="A94" s="1"/>
    </row>
    <row r="95" spans="1:1">
      <c r="A95" s="1" t="s">
        <v>618</v>
      </c>
    </row>
    <row r="97" spans="1:1" ht="16.8">
      <c r="A97" s="1" t="s">
        <v>619</v>
      </c>
    </row>
    <row r="99" spans="1:1">
      <c r="A99" s="1" t="s">
        <v>620</v>
      </c>
    </row>
    <row r="100" spans="1:1">
      <c r="A100" s="1" t="s">
        <v>621</v>
      </c>
    </row>
    <row r="101" spans="1:1">
      <c r="A101" s="1"/>
    </row>
    <row r="102" spans="1:1">
      <c r="A102" s="1"/>
    </row>
    <row r="103" spans="1:1">
      <c r="A103" s="11" t="s">
        <v>624</v>
      </c>
    </row>
    <row r="104" spans="1:1">
      <c r="A104" s="1"/>
    </row>
    <row r="105" spans="1:1">
      <c r="A105" s="1" t="s">
        <v>622</v>
      </c>
    </row>
    <row r="106" spans="1:1" ht="18">
      <c r="A106" s="1" t="s">
        <v>668</v>
      </c>
    </row>
    <row r="107" spans="1:1">
      <c r="A107" s="1" t="s">
        <v>623</v>
      </c>
    </row>
    <row r="108" spans="1:1">
      <c r="A108" s="1" t="s">
        <v>472</v>
      </c>
    </row>
    <row r="109" spans="1:1">
      <c r="A109" s="1"/>
    </row>
    <row r="110" spans="1:1" ht="20.399999999999999">
      <c r="A110" s="1" t="s">
        <v>669</v>
      </c>
    </row>
    <row r="111" spans="1:1">
      <c r="A111" s="1"/>
    </row>
    <row r="112" spans="1:1" ht="16.2">
      <c r="A112" s="1" t="s">
        <v>670</v>
      </c>
    </row>
    <row r="113" spans="1:3">
      <c r="A113" s="1"/>
    </row>
    <row r="114" spans="1:3" ht="18">
      <c r="A114" s="1" t="s">
        <v>671</v>
      </c>
    </row>
    <row r="116" spans="1:3" ht="18">
      <c r="A116" s="1" t="s">
        <v>672</v>
      </c>
    </row>
    <row r="117" spans="1:3">
      <c r="A117" s="1"/>
    </row>
    <row r="118" spans="1:3" ht="18">
      <c r="A118" s="1" t="s">
        <v>673</v>
      </c>
    </row>
    <row r="119" spans="1:3">
      <c r="A119" s="1"/>
    </row>
    <row r="120" spans="1:3">
      <c r="A120" s="1"/>
    </row>
    <row r="121" spans="1:3">
      <c r="A121" s="11" t="s">
        <v>574</v>
      </c>
    </row>
    <row r="122" spans="1:3">
      <c r="A122" s="1"/>
    </row>
    <row r="123" spans="1:3" ht="16.8">
      <c r="A123" s="1" t="s">
        <v>575</v>
      </c>
    </row>
    <row r="124" spans="1:3">
      <c r="A124" s="1"/>
    </row>
    <row r="125" spans="1:3" ht="16.8">
      <c r="A125" s="1" t="s">
        <v>576</v>
      </c>
    </row>
    <row r="126" spans="1:3">
      <c r="A126" s="1"/>
      <c r="C126" s="1"/>
    </row>
    <row r="127" spans="1:3">
      <c r="A127" s="1" t="s">
        <v>579</v>
      </c>
      <c r="C127" s="1"/>
    </row>
    <row r="128" spans="1:3">
      <c r="A128" s="1"/>
    </row>
    <row r="129" spans="1:1" ht="16.8">
      <c r="A129" s="1" t="s">
        <v>577</v>
      </c>
    </row>
    <row r="130" spans="1:1">
      <c r="A130" s="1"/>
    </row>
    <row r="131" spans="1:1" ht="16.8">
      <c r="A131" s="1" t="s">
        <v>679</v>
      </c>
    </row>
    <row r="132" spans="1:1">
      <c r="A132" s="1"/>
    </row>
    <row r="133" spans="1:1">
      <c r="A133" s="1" t="s">
        <v>678</v>
      </c>
    </row>
    <row r="134" spans="1:1">
      <c r="A134" s="1" t="s">
        <v>580</v>
      </c>
    </row>
    <row r="135" spans="1:1">
      <c r="A135" s="1" t="s">
        <v>581</v>
      </c>
    </row>
    <row r="136" spans="1:1">
      <c r="A136" s="1" t="s">
        <v>689</v>
      </c>
    </row>
    <row r="137" spans="1:1">
      <c r="A137" s="1" t="s">
        <v>677</v>
      </c>
    </row>
    <row r="138" spans="1:1" ht="16.8">
      <c r="A138" s="1" t="s">
        <v>680</v>
      </c>
    </row>
    <row r="139" spans="1:1">
      <c r="A139" s="1" t="s">
        <v>674</v>
      </c>
    </row>
    <row r="140" spans="1:1">
      <c r="A140" s="1" t="s">
        <v>675</v>
      </c>
    </row>
    <row r="141" spans="1:1">
      <c r="A141" s="1" t="s">
        <v>676</v>
      </c>
    </row>
    <row r="142" spans="1:1">
      <c r="A142" s="1" t="s">
        <v>681</v>
      </c>
    </row>
    <row r="143" spans="1:1" ht="15" customHeight="1">
      <c r="A143" s="1" t="s">
        <v>683</v>
      </c>
    </row>
    <row r="145" spans="1:17">
      <c r="A145" s="1"/>
    </row>
    <row r="146" spans="1:17">
      <c r="A146" s="11" t="s">
        <v>407</v>
      </c>
    </row>
    <row r="147" spans="1:17">
      <c r="A147" s="1"/>
    </row>
    <row r="148" spans="1:17">
      <c r="A148" s="1" t="s">
        <v>406</v>
      </c>
    </row>
    <row r="149" spans="1:17">
      <c r="A149" s="1"/>
    </row>
    <row r="150" spans="1:17" ht="16.2">
      <c r="A150" s="1" t="s">
        <v>408</v>
      </c>
      <c r="H150" s="1" t="s">
        <v>505</v>
      </c>
    </row>
    <row r="151" spans="1:17">
      <c r="A151" s="1"/>
      <c r="H151" s="1"/>
    </row>
    <row r="152" spans="1:17">
      <c r="A152" s="1" t="s">
        <v>473</v>
      </c>
      <c r="H152" s="1"/>
    </row>
    <row r="153" spans="1:17">
      <c r="A153" s="1" t="s">
        <v>479</v>
      </c>
      <c r="H153" s="1"/>
    </row>
    <row r="154" spans="1:17">
      <c r="A154" s="1"/>
      <c r="H154" s="1"/>
    </row>
    <row r="155" spans="1:17" ht="15.6">
      <c r="A155" s="1" t="s">
        <v>578</v>
      </c>
      <c r="H155" s="1"/>
    </row>
    <row r="157" spans="1:17">
      <c r="A157" s="1" t="s">
        <v>509</v>
      </c>
    </row>
    <row r="158" spans="1:17">
      <c r="A158" s="1"/>
    </row>
    <row r="159" spans="1:17">
      <c r="A159" s="1" t="s">
        <v>512</v>
      </c>
    </row>
    <row r="160" spans="1:17" ht="16.8">
      <c r="A160" s="7" t="s">
        <v>150</v>
      </c>
      <c r="B160" s="7" t="s">
        <v>506</v>
      </c>
      <c r="C160" s="75" t="s">
        <v>507</v>
      </c>
      <c r="D160" s="7" t="s">
        <v>504</v>
      </c>
      <c r="E160" s="7" t="s">
        <v>145</v>
      </c>
      <c r="F160" s="8" t="s">
        <v>522</v>
      </c>
      <c r="G160" s="8" t="s">
        <v>525</v>
      </c>
      <c r="L160" s="8" t="s">
        <v>526</v>
      </c>
      <c r="Q160" s="75" t="s">
        <v>523</v>
      </c>
    </row>
    <row r="161" spans="1:18">
      <c r="A161" s="93">
        <v>1</v>
      </c>
      <c r="B161" s="86">
        <f>(1/A161)^2</f>
        <v>1</v>
      </c>
      <c r="C161" s="79">
        <f>SUM($B$161:B161)</f>
        <v>1</v>
      </c>
      <c r="D161" s="79">
        <f>2*A161/C161</f>
        <v>2</v>
      </c>
      <c r="E161" s="87">
        <f>D161^0.5</f>
        <v>1.4142135623730951</v>
      </c>
      <c r="F161" s="80">
        <f>E161/2^0.5</f>
        <v>1</v>
      </c>
      <c r="G161" s="78">
        <f>L161^0.5</f>
        <v>1</v>
      </c>
      <c r="H161" s="79" t="s">
        <v>503</v>
      </c>
      <c r="I161" s="79" t="s">
        <v>503</v>
      </c>
      <c r="J161" s="79" t="s">
        <v>503</v>
      </c>
      <c r="K161" s="80" t="s">
        <v>503</v>
      </c>
      <c r="L161" s="78">
        <f>($E161/1)^2/(2*A161)</f>
        <v>1.0000000000000002</v>
      </c>
      <c r="M161" s="79" t="s">
        <v>503</v>
      </c>
      <c r="N161" s="79" t="s">
        <v>503</v>
      </c>
      <c r="O161" s="79" t="s">
        <v>503</v>
      </c>
      <c r="P161" s="80" t="s">
        <v>503</v>
      </c>
      <c r="Q161" s="93">
        <f>SUM(L161:P161)</f>
        <v>1.0000000000000002</v>
      </c>
    </row>
    <row r="162" spans="1:18">
      <c r="A162" s="94">
        <v>2</v>
      </c>
      <c r="B162" s="88">
        <f>(1/A162)^2</f>
        <v>0.25</v>
      </c>
      <c r="C162" s="49">
        <f>SUM($B$161:B162)</f>
        <v>1.25</v>
      </c>
      <c r="D162" s="49">
        <f>2*A162/C162</f>
        <v>3.2</v>
      </c>
      <c r="E162" s="76">
        <f t="shared" ref="E162:E165" si="1">D162^0.5</f>
        <v>1.7888543819998317</v>
      </c>
      <c r="F162" s="82">
        <f t="shared" ref="F162:F165" si="2">E162/2^0.5</f>
        <v>1.2649110640673515</v>
      </c>
      <c r="G162" s="81">
        <f t="shared" ref="G162:G165" si="3">L162^0.5</f>
        <v>0.89442719099991586</v>
      </c>
      <c r="H162" s="14">
        <f t="shared" ref="H162:H165" si="4">M162^0.5</f>
        <v>0.44721359549995793</v>
      </c>
      <c r="I162" s="49" t="s">
        <v>503</v>
      </c>
      <c r="J162" s="49" t="s">
        <v>503</v>
      </c>
      <c r="K162" s="82" t="s">
        <v>503</v>
      </c>
      <c r="L162" s="81">
        <f>($E162/1)^2/(2*A162)</f>
        <v>0.79999999999999993</v>
      </c>
      <c r="M162" s="14">
        <f t="shared" ref="M162:M164" si="5">($E162/2)^2/(2*$A162)</f>
        <v>0.19999999999999998</v>
      </c>
      <c r="N162" s="49" t="s">
        <v>503</v>
      </c>
      <c r="O162" s="49" t="s">
        <v>503</v>
      </c>
      <c r="P162" s="82" t="s">
        <v>503</v>
      </c>
      <c r="Q162" s="94">
        <f t="shared" ref="Q162:Q165" si="6">SUM(L162:P162)</f>
        <v>0.99999999999999989</v>
      </c>
    </row>
    <row r="163" spans="1:18">
      <c r="A163" s="94">
        <v>3</v>
      </c>
      <c r="B163" s="88">
        <f>(1/A163)^2</f>
        <v>0.1111111111111111</v>
      </c>
      <c r="C163" s="49">
        <f>SUM($B$161:B163)</f>
        <v>1.3611111111111112</v>
      </c>
      <c r="D163" s="49">
        <f>2*A163/C163</f>
        <v>4.408163265306122</v>
      </c>
      <c r="E163" s="76">
        <f t="shared" si="1"/>
        <v>2.0995626366712954</v>
      </c>
      <c r="F163" s="82">
        <f t="shared" si="2"/>
        <v>1.4846149779161804</v>
      </c>
      <c r="G163" s="81">
        <f t="shared" si="3"/>
        <v>0.8571428571428571</v>
      </c>
      <c r="H163" s="14">
        <f t="shared" si="4"/>
        <v>0.42857142857142855</v>
      </c>
      <c r="I163" s="14">
        <f t="shared" ref="I163:I165" si="7">N163^0.5</f>
        <v>0.2857142857142857</v>
      </c>
      <c r="J163" s="49" t="s">
        <v>503</v>
      </c>
      <c r="K163" s="82" t="s">
        <v>503</v>
      </c>
      <c r="L163" s="81">
        <f>($E163/1)^2/(2*A163)</f>
        <v>0.73469387755102034</v>
      </c>
      <c r="M163" s="14">
        <f t="shared" si="5"/>
        <v>0.18367346938775508</v>
      </c>
      <c r="N163" s="14">
        <f t="shared" ref="N163:N164" si="8">($E163/3)^2/(2*$A163)</f>
        <v>8.1632653061224469E-2</v>
      </c>
      <c r="O163" s="49" t="s">
        <v>503</v>
      </c>
      <c r="P163" s="82" t="s">
        <v>503</v>
      </c>
      <c r="Q163" s="94">
        <f t="shared" si="6"/>
        <v>0.99999999999999989</v>
      </c>
    </row>
    <row r="164" spans="1:18">
      <c r="A164" s="94">
        <v>4</v>
      </c>
      <c r="B164" s="88">
        <f>(1/A164)^2</f>
        <v>6.25E-2</v>
      </c>
      <c r="C164" s="49">
        <f>SUM($B$161:B164)</f>
        <v>1.4236111111111112</v>
      </c>
      <c r="D164" s="49">
        <f>2*A164/C164</f>
        <v>5.6195121951219509</v>
      </c>
      <c r="E164" s="76">
        <f t="shared" si="1"/>
        <v>2.3705510319590148</v>
      </c>
      <c r="F164" s="82">
        <f t="shared" si="2"/>
        <v>1.6762327098469874</v>
      </c>
      <c r="G164" s="81">
        <f t="shared" si="3"/>
        <v>0.83811635492349379</v>
      </c>
      <c r="H164" s="14">
        <f t="shared" si="4"/>
        <v>0.41905817746174689</v>
      </c>
      <c r="I164" s="14">
        <f t="shared" si="7"/>
        <v>0.27937211830783126</v>
      </c>
      <c r="J164" s="14">
        <f t="shared" ref="J164:J165" si="9">O164^0.5</f>
        <v>0.20952908873087345</v>
      </c>
      <c r="K164" s="82" t="s">
        <v>503</v>
      </c>
      <c r="L164" s="81">
        <f>($E164/1)^2/(2*A164)</f>
        <v>0.70243902439024375</v>
      </c>
      <c r="M164" s="14">
        <f t="shared" si="5"/>
        <v>0.17560975609756094</v>
      </c>
      <c r="N164" s="14">
        <f t="shared" si="8"/>
        <v>7.8048780487804878E-2</v>
      </c>
      <c r="O164" s="14">
        <f>($E164/4)^2/(2*$A164)</f>
        <v>4.3902439024390234E-2</v>
      </c>
      <c r="P164" s="82" t="s">
        <v>503</v>
      </c>
      <c r="Q164" s="94">
        <f t="shared" si="6"/>
        <v>0.99999999999999978</v>
      </c>
    </row>
    <row r="165" spans="1:18">
      <c r="A165" s="95">
        <v>5</v>
      </c>
      <c r="B165" s="89">
        <f>(1/A165)^2</f>
        <v>4.0000000000000008E-2</v>
      </c>
      <c r="C165" s="90">
        <f>SUM($B$161:B165)</f>
        <v>1.4636111111111112</v>
      </c>
      <c r="D165" s="90">
        <f>2*A165/C165</f>
        <v>6.8324160182197753</v>
      </c>
      <c r="E165" s="91">
        <f t="shared" si="1"/>
        <v>2.613889060044396</v>
      </c>
      <c r="F165" s="92">
        <f t="shared" si="2"/>
        <v>1.8482986796267229</v>
      </c>
      <c r="G165" s="83">
        <f t="shared" si="3"/>
        <v>0.82658429807369171</v>
      </c>
      <c r="H165" s="84">
        <f t="shared" si="4"/>
        <v>0.41329214903684586</v>
      </c>
      <c r="I165" s="84">
        <f t="shared" si="7"/>
        <v>0.27552809935789724</v>
      </c>
      <c r="J165" s="84">
        <f t="shared" si="9"/>
        <v>0.20664607451842293</v>
      </c>
      <c r="K165" s="85">
        <f t="shared" ref="K165" si="10">P165^0.5</f>
        <v>0.16531685961473833</v>
      </c>
      <c r="L165" s="83">
        <f>($E165/1)^2/(2*$A165)</f>
        <v>0.68324160182197757</v>
      </c>
      <c r="M165" s="84">
        <f>($E165/2)^2/(2*$A165)</f>
        <v>0.17081040045549439</v>
      </c>
      <c r="N165" s="84">
        <f>($E165/3)^2/(2*$A165)</f>
        <v>7.5915733535775298E-2</v>
      </c>
      <c r="O165" s="84">
        <f>($E165/4)^2/(2*$A165)</f>
        <v>4.2702600113873598E-2</v>
      </c>
      <c r="P165" s="85">
        <f>($E165/5)^2/(2*$A165)</f>
        <v>2.7329664072879102E-2</v>
      </c>
      <c r="Q165" s="95">
        <f t="shared" si="6"/>
        <v>1</v>
      </c>
    </row>
    <row r="166" spans="1:18">
      <c r="A166" s="7"/>
      <c r="B166" s="7"/>
      <c r="C166" s="7"/>
      <c r="D166" s="7"/>
      <c r="E166" s="76"/>
      <c r="F166" s="7"/>
      <c r="H166" s="49"/>
      <c r="I166" s="49"/>
      <c r="J166" s="49"/>
      <c r="K166" s="49"/>
      <c r="L166" s="1"/>
      <c r="M166" s="1"/>
      <c r="N166" s="1"/>
      <c r="O166" s="1"/>
      <c r="P166" s="1"/>
      <c r="Q166" s="7"/>
      <c r="R166" s="7"/>
    </row>
    <row r="167" spans="1:18">
      <c r="A167" s="1" t="s">
        <v>527</v>
      </c>
      <c r="B167" s="7"/>
      <c r="C167" s="7"/>
      <c r="D167" s="7"/>
      <c r="E167" s="76"/>
      <c r="F167" s="7"/>
      <c r="H167" s="49"/>
      <c r="I167" s="49"/>
      <c r="J167" s="49"/>
      <c r="K167" s="49"/>
      <c r="L167" s="1"/>
      <c r="M167" s="1"/>
      <c r="N167" s="1"/>
      <c r="O167" s="1"/>
      <c r="P167" s="1"/>
      <c r="Q167" s="7"/>
      <c r="R167" s="7"/>
    </row>
    <row r="168" spans="1:18" ht="16.2">
      <c r="A168" s="7" t="s">
        <v>150</v>
      </c>
      <c r="B168" s="7" t="s">
        <v>145</v>
      </c>
      <c r="C168" s="7" t="s">
        <v>499</v>
      </c>
      <c r="D168" s="7" t="s">
        <v>500</v>
      </c>
      <c r="E168" s="7" t="s">
        <v>501</v>
      </c>
      <c r="F168" s="7" t="s">
        <v>502</v>
      </c>
      <c r="G168" s="7" t="s">
        <v>508</v>
      </c>
      <c r="H168" s="7"/>
      <c r="I168" s="7"/>
      <c r="J168" s="7"/>
      <c r="K168" s="74"/>
      <c r="L168" s="75" t="s">
        <v>510</v>
      </c>
      <c r="M168" s="77" t="s">
        <v>511</v>
      </c>
      <c r="N168" s="1"/>
      <c r="O168" s="1"/>
      <c r="P168" s="1"/>
      <c r="Q168" s="7"/>
      <c r="R168" s="7"/>
    </row>
    <row r="169" spans="1:18">
      <c r="A169" s="93">
        <v>1</v>
      </c>
      <c r="B169" s="98">
        <f>E161</f>
        <v>1.4142135623730951</v>
      </c>
      <c r="C169" s="79" t="s">
        <v>503</v>
      </c>
      <c r="D169" s="79" t="s">
        <v>503</v>
      </c>
      <c r="E169" s="79" t="s">
        <v>503</v>
      </c>
      <c r="F169" s="80" t="s">
        <v>503</v>
      </c>
      <c r="G169" s="78">
        <f>$E161^2</f>
        <v>2.0000000000000004</v>
      </c>
      <c r="H169" s="79" t="s">
        <v>503</v>
      </c>
      <c r="I169" s="79" t="s">
        <v>503</v>
      </c>
      <c r="J169" s="79" t="s">
        <v>503</v>
      </c>
      <c r="K169" s="80" t="s">
        <v>503</v>
      </c>
      <c r="L169" s="86">
        <f>SUM(G169:K169)/(2)</f>
        <v>1.0000000000000002</v>
      </c>
      <c r="M169" s="93">
        <f>L169/A161</f>
        <v>1.0000000000000002</v>
      </c>
      <c r="N169" s="1"/>
      <c r="O169" s="1"/>
      <c r="P169" s="1"/>
      <c r="Q169" s="7"/>
      <c r="R169" s="7"/>
    </row>
    <row r="170" spans="1:18">
      <c r="A170" s="94">
        <v>2</v>
      </c>
      <c r="B170" s="96">
        <f>E162</f>
        <v>1.7888543819998317</v>
      </c>
      <c r="C170" s="49">
        <f>$E162/$A$162</f>
        <v>0.89442719099991586</v>
      </c>
      <c r="D170" s="49" t="s">
        <v>503</v>
      </c>
      <c r="E170" s="49" t="s">
        <v>503</v>
      </c>
      <c r="F170" s="82" t="s">
        <v>503</v>
      </c>
      <c r="G170" s="81">
        <f>E162^2</f>
        <v>3.1999999999999997</v>
      </c>
      <c r="H170" s="14">
        <f t="shared" ref="H170:H173" si="11">C170^2</f>
        <v>0.79999999999999993</v>
      </c>
      <c r="I170" s="49" t="s">
        <v>503</v>
      </c>
      <c r="J170" s="49" t="s">
        <v>503</v>
      </c>
      <c r="K170" s="82" t="s">
        <v>503</v>
      </c>
      <c r="L170" s="88">
        <f t="shared" ref="L170:L173" si="12">SUM(G170:K170)/(2)</f>
        <v>1.9999999999999998</v>
      </c>
      <c r="M170" s="94">
        <f>L170/A162</f>
        <v>0.99999999999999989</v>
      </c>
      <c r="N170" s="1"/>
      <c r="O170" s="1"/>
      <c r="P170" s="1"/>
      <c r="Q170" s="7"/>
      <c r="R170" s="7"/>
    </row>
    <row r="171" spans="1:18">
      <c r="A171" s="94">
        <v>3</v>
      </c>
      <c r="B171" s="96">
        <f>E163</f>
        <v>2.0995626366712954</v>
      </c>
      <c r="C171" s="49">
        <f>$E163/$A$162</f>
        <v>1.0497813183356477</v>
      </c>
      <c r="D171" s="49">
        <f>$E163/$A$163</f>
        <v>0.69985421222376509</v>
      </c>
      <c r="E171" s="49" t="s">
        <v>503</v>
      </c>
      <c r="F171" s="82" t="s">
        <v>503</v>
      </c>
      <c r="G171" s="81">
        <f>E163^2</f>
        <v>4.408163265306122</v>
      </c>
      <c r="H171" s="14">
        <f t="shared" si="11"/>
        <v>1.1020408163265305</v>
      </c>
      <c r="I171" s="14">
        <f t="shared" ref="I171:I173" si="13">D171^2</f>
        <v>0.48979591836734682</v>
      </c>
      <c r="J171" s="49" t="s">
        <v>503</v>
      </c>
      <c r="K171" s="82" t="s">
        <v>503</v>
      </c>
      <c r="L171" s="88">
        <f t="shared" si="12"/>
        <v>2.9999999999999996</v>
      </c>
      <c r="M171" s="94">
        <f>L171/A163</f>
        <v>0.99999999999999989</v>
      </c>
      <c r="N171" s="1"/>
      <c r="O171" s="1"/>
      <c r="P171" s="1"/>
      <c r="Q171" s="7"/>
      <c r="R171" s="7"/>
    </row>
    <row r="172" spans="1:18">
      <c r="A172" s="94">
        <v>4</v>
      </c>
      <c r="B172" s="96">
        <f>E164</f>
        <v>2.3705510319590148</v>
      </c>
      <c r="C172" s="49">
        <f>$E164/$A$162</f>
        <v>1.1852755159795074</v>
      </c>
      <c r="D172" s="49">
        <f>$E164/$A$163</f>
        <v>0.79018367731967165</v>
      </c>
      <c r="E172" s="49">
        <f>$E164/$A$164</f>
        <v>0.59263775798975371</v>
      </c>
      <c r="F172" s="82" t="s">
        <v>503</v>
      </c>
      <c r="G172" s="81">
        <f>E164^2</f>
        <v>5.61951219512195</v>
      </c>
      <c r="H172" s="14">
        <f t="shared" si="11"/>
        <v>1.4048780487804875</v>
      </c>
      <c r="I172" s="14">
        <f t="shared" si="13"/>
        <v>0.62439024390243902</v>
      </c>
      <c r="J172" s="14">
        <f t="shared" ref="J172:J173" si="14">E172^2</f>
        <v>0.35121951219512187</v>
      </c>
      <c r="K172" s="82" t="s">
        <v>503</v>
      </c>
      <c r="L172" s="88">
        <f t="shared" si="12"/>
        <v>3.9999999999999991</v>
      </c>
      <c r="M172" s="94">
        <f>L172/A164</f>
        <v>0.99999999999999978</v>
      </c>
      <c r="N172" s="1"/>
      <c r="O172" s="1"/>
      <c r="P172" s="1"/>
      <c r="Q172" s="7"/>
      <c r="R172" s="7"/>
    </row>
    <row r="173" spans="1:18">
      <c r="A173" s="95">
        <v>5</v>
      </c>
      <c r="B173" s="97">
        <f>E165</f>
        <v>2.613889060044396</v>
      </c>
      <c r="C173" s="90">
        <f>$E165/$A$162</f>
        <v>1.306944530022198</v>
      </c>
      <c r="D173" s="90">
        <f>$E165/$A$163</f>
        <v>0.87129635334813205</v>
      </c>
      <c r="E173" s="90">
        <f>$E165/$A$164</f>
        <v>0.65347226501109901</v>
      </c>
      <c r="F173" s="92">
        <f>$E165/$A$165</f>
        <v>0.52277781200887918</v>
      </c>
      <c r="G173" s="83">
        <f>E165^2</f>
        <v>6.8324160182197762</v>
      </c>
      <c r="H173" s="84">
        <f t="shared" si="11"/>
        <v>1.708104004554944</v>
      </c>
      <c r="I173" s="84">
        <f t="shared" si="13"/>
        <v>0.75915733535775298</v>
      </c>
      <c r="J173" s="84">
        <f t="shared" si="14"/>
        <v>0.42702600113873601</v>
      </c>
      <c r="K173" s="85">
        <f>F173^2</f>
        <v>0.27329664072879101</v>
      </c>
      <c r="L173" s="89">
        <f t="shared" si="12"/>
        <v>5</v>
      </c>
      <c r="M173" s="95">
        <f>L173/A165</f>
        <v>1</v>
      </c>
      <c r="N173" s="1"/>
      <c r="O173" s="1"/>
      <c r="P173" s="1"/>
      <c r="Q173" s="7"/>
      <c r="R173" s="7"/>
    </row>
    <row r="174" spans="1:18">
      <c r="A174" s="7"/>
      <c r="B174" s="7"/>
      <c r="C174" s="7"/>
      <c r="D174" s="7"/>
      <c r="E174" s="76"/>
      <c r="F174" s="7"/>
      <c r="H174" s="49"/>
      <c r="I174" s="49"/>
      <c r="J174" s="49"/>
      <c r="K174" s="49"/>
      <c r="L174" s="1"/>
      <c r="M174" s="1"/>
      <c r="N174" s="1"/>
      <c r="O174" s="1"/>
      <c r="P174" s="1"/>
      <c r="Q174" s="7"/>
      <c r="R174" s="7"/>
    </row>
    <row r="175" spans="1:18" ht="16.2">
      <c r="A175" s="1" t="s">
        <v>635</v>
      </c>
      <c r="B175" s="7"/>
      <c r="C175" s="7"/>
      <c r="D175" s="7"/>
      <c r="E175" s="76"/>
      <c r="F175" s="7"/>
      <c r="H175" s="49"/>
      <c r="I175" s="49"/>
      <c r="J175" s="49"/>
      <c r="K175" s="49"/>
      <c r="L175" s="1"/>
      <c r="M175" s="1"/>
      <c r="N175" s="1"/>
      <c r="O175" s="1"/>
      <c r="P175" s="1"/>
      <c r="Q175" s="7"/>
      <c r="R175" s="7"/>
    </row>
    <row r="176" spans="1:18">
      <c r="B176" s="7"/>
      <c r="C176" s="7"/>
      <c r="D176" s="7"/>
      <c r="E176" s="7"/>
      <c r="F176" s="7"/>
      <c r="G176" s="7"/>
    </row>
    <row r="177" spans="1:10">
      <c r="A177" s="1"/>
    </row>
    <row r="178" spans="1:10">
      <c r="A178" s="11" t="s">
        <v>494</v>
      </c>
    </row>
    <row r="179" spans="1:10">
      <c r="A179" s="1"/>
    </row>
    <row r="180" spans="1:10" ht="16.2">
      <c r="A180" s="1" t="s">
        <v>495</v>
      </c>
    </row>
    <row r="181" spans="1:10">
      <c r="A181" s="1"/>
    </row>
    <row r="182" spans="1:10">
      <c r="A182" s="1"/>
    </row>
    <row r="183" spans="1:10">
      <c r="A183" s="11" t="s">
        <v>660</v>
      </c>
    </row>
    <row r="184" spans="1:10">
      <c r="A184" s="1"/>
    </row>
    <row r="185" spans="1:10">
      <c r="A185" s="1" t="s">
        <v>661</v>
      </c>
    </row>
    <row r="186" spans="1:10">
      <c r="A186" s="1"/>
    </row>
    <row r="187" spans="1:10" ht="16.2">
      <c r="A187" s="1" t="s">
        <v>474</v>
      </c>
    </row>
    <row r="188" spans="1:10">
      <c r="A188" s="1" t="s">
        <v>410</v>
      </c>
    </row>
    <row r="189" spans="1:10">
      <c r="A189" s="1" t="s">
        <v>413</v>
      </c>
    </row>
    <row r="191" spans="1:10" ht="16.2">
      <c r="A191" s="1" t="s">
        <v>626</v>
      </c>
      <c r="J191" s="9" t="s">
        <v>627</v>
      </c>
    </row>
    <row r="192" spans="1:10">
      <c r="A192" s="1"/>
    </row>
    <row r="193" spans="1:13" ht="16.2">
      <c r="A193" s="1" t="s">
        <v>411</v>
      </c>
    </row>
    <row r="194" spans="1:13">
      <c r="A194" s="1"/>
    </row>
    <row r="195" spans="1:13" ht="16.2">
      <c r="A195" s="1" t="s">
        <v>662</v>
      </c>
    </row>
    <row r="196" spans="1:13">
      <c r="A196" s="1"/>
    </row>
    <row r="197" spans="1:13">
      <c r="A197" s="1" t="s">
        <v>628</v>
      </c>
      <c r="G197" s="1" t="s">
        <v>663</v>
      </c>
    </row>
    <row r="198" spans="1:13">
      <c r="A198" s="1"/>
    </row>
    <row r="199" spans="1:13">
      <c r="A199" s="1" t="s">
        <v>629</v>
      </c>
    </row>
    <row r="200" spans="1:13">
      <c r="A200" s="1"/>
    </row>
    <row r="201" spans="1:13">
      <c r="A201" s="1" t="s">
        <v>485</v>
      </c>
    </row>
    <row r="202" spans="1:13">
      <c r="A202" s="1" t="s">
        <v>540</v>
      </c>
    </row>
    <row r="203" spans="1:13">
      <c r="A203" s="1"/>
    </row>
    <row r="204" spans="1:13">
      <c r="A204" s="1" t="s">
        <v>489</v>
      </c>
      <c r="J204" s="9" t="s">
        <v>486</v>
      </c>
      <c r="M204" s="1" t="s">
        <v>490</v>
      </c>
    </row>
    <row r="205" spans="1:13">
      <c r="A205" s="1"/>
    </row>
    <row r="206" spans="1:13">
      <c r="A206" s="1" t="s">
        <v>487</v>
      </c>
    </row>
    <row r="207" spans="1:13">
      <c r="A207" s="1"/>
    </row>
    <row r="208" spans="1:13">
      <c r="A208" s="1" t="s">
        <v>541</v>
      </c>
    </row>
    <row r="209" spans="1:15">
      <c r="A209" s="1"/>
    </row>
    <row r="210" spans="1:15">
      <c r="A210" s="1" t="s">
        <v>491</v>
      </c>
      <c r="O210" s="1" t="s">
        <v>490</v>
      </c>
    </row>
    <row r="211" spans="1:15">
      <c r="A211" s="1"/>
    </row>
    <row r="212" spans="1:15">
      <c r="A212" s="1" t="s">
        <v>488</v>
      </c>
    </row>
    <row r="213" spans="1:15">
      <c r="A213" s="1"/>
    </row>
    <row r="214" spans="1:15">
      <c r="A214" s="2" t="s">
        <v>530</v>
      </c>
      <c r="B214" s="1" t="s">
        <v>529</v>
      </c>
      <c r="C214" s="1" t="s">
        <v>665</v>
      </c>
    </row>
    <row r="215" spans="1:15">
      <c r="A215" s="1"/>
    </row>
    <row r="216" spans="1:15" ht="18">
      <c r="A216" s="1" t="s">
        <v>630</v>
      </c>
    </row>
    <row r="218" spans="1:15">
      <c r="A218" s="1" t="s">
        <v>492</v>
      </c>
    </row>
    <row r="219" spans="1:15">
      <c r="A219" s="1" t="s">
        <v>493</v>
      </c>
    </row>
    <row r="220" spans="1:15">
      <c r="A220" s="1"/>
    </row>
    <row r="221" spans="1:15">
      <c r="A221" s="99" t="s">
        <v>664</v>
      </c>
      <c r="L221" s="1"/>
    </row>
    <row r="222" spans="1:15">
      <c r="A222" s="99" t="s">
        <v>659</v>
      </c>
      <c r="L222" s="1"/>
    </row>
    <row r="223" spans="1:15">
      <c r="A223" s="99" t="s">
        <v>682</v>
      </c>
      <c r="L223" s="1"/>
    </row>
    <row r="224" spans="1:15">
      <c r="A224" s="99"/>
      <c r="L224" s="1"/>
    </row>
    <row r="225" spans="1:12">
      <c r="A225" s="99"/>
      <c r="L225" s="1"/>
    </row>
    <row r="226" spans="1:12">
      <c r="A226" s="11" t="s">
        <v>415</v>
      </c>
    </row>
    <row r="227" spans="1:12">
      <c r="A227" s="1"/>
    </row>
    <row r="228" spans="1:12">
      <c r="A228" s="1" t="s">
        <v>582</v>
      </c>
    </row>
    <row r="229" spans="1:12">
      <c r="A229" s="1" t="s">
        <v>414</v>
      </c>
    </row>
    <row r="230" spans="1:12">
      <c r="A230" s="1" t="s">
        <v>475</v>
      </c>
    </row>
    <row r="231" spans="1:12">
      <c r="A231" s="1"/>
    </row>
    <row r="232" spans="1:12">
      <c r="A232" s="1"/>
    </row>
    <row r="233" spans="1:12">
      <c r="A233" s="11" t="s">
        <v>412</v>
      </c>
    </row>
    <row r="234" spans="1:12">
      <c r="A234" s="1"/>
    </row>
    <row r="235" spans="1:12">
      <c r="A235" s="1" t="s">
        <v>476</v>
      </c>
    </row>
    <row r="236" spans="1:12">
      <c r="A236" s="1" t="s">
        <v>416</v>
      </c>
    </row>
    <row r="237" spans="1:12">
      <c r="A237" s="1" t="s">
        <v>583</v>
      </c>
    </row>
    <row r="238" spans="1:12" ht="16.8">
      <c r="A238" s="1" t="s">
        <v>417</v>
      </c>
    </row>
    <row r="239" spans="1:12">
      <c r="A239" s="1"/>
    </row>
    <row r="240" spans="1:12">
      <c r="A240" s="1" t="s">
        <v>636</v>
      </c>
    </row>
    <row r="241" spans="1:1">
      <c r="A241" s="1" t="s">
        <v>584</v>
      </c>
    </row>
    <row r="242" spans="1:1">
      <c r="A242" s="1"/>
    </row>
    <row r="243" spans="1:1">
      <c r="A243" s="1"/>
    </row>
    <row r="244" spans="1:1">
      <c r="A244" s="11" t="s">
        <v>566</v>
      </c>
    </row>
    <row r="245" spans="1:1">
      <c r="A245" s="1"/>
    </row>
    <row r="246" spans="1:1">
      <c r="A246" s="1" t="s">
        <v>565</v>
      </c>
    </row>
    <row r="247" spans="1:1">
      <c r="A247" s="1" t="s">
        <v>564</v>
      </c>
    </row>
    <row r="248" spans="1:1">
      <c r="A248" s="1" t="s">
        <v>571</v>
      </c>
    </row>
    <row r="249" spans="1:1">
      <c r="A249" s="1" t="s">
        <v>567</v>
      </c>
    </row>
    <row r="250" spans="1:1">
      <c r="A250" s="1" t="s">
        <v>569</v>
      </c>
    </row>
    <row r="251" spans="1:1">
      <c r="A251" s="1" t="s">
        <v>568</v>
      </c>
    </row>
    <row r="252" spans="1:1">
      <c r="A252" s="1"/>
    </row>
    <row r="254" spans="1:1">
      <c r="A254" s="11" t="s">
        <v>418</v>
      </c>
    </row>
    <row r="255" spans="1:1">
      <c r="A255" s="1"/>
    </row>
    <row r="256" spans="1:1">
      <c r="A256" s="1"/>
    </row>
    <row r="257" spans="1:10">
      <c r="A257" s="1"/>
      <c r="J257" s="1" t="s">
        <v>419</v>
      </c>
    </row>
    <row r="258" spans="1:10">
      <c r="A258" s="1"/>
    </row>
    <row r="259" spans="1:10">
      <c r="A259" s="1"/>
      <c r="J259" s="1" t="s">
        <v>420</v>
      </c>
    </row>
    <row r="260" spans="1:10">
      <c r="A260" s="1"/>
    </row>
    <row r="261" spans="1:10">
      <c r="A261" s="1"/>
      <c r="J261" s="1" t="s">
        <v>424</v>
      </c>
    </row>
    <row r="262" spans="1:10">
      <c r="A262" s="1"/>
    </row>
    <row r="263" spans="1:10">
      <c r="A263" s="1"/>
      <c r="J263" s="1" t="s">
        <v>421</v>
      </c>
    </row>
    <row r="264" spans="1:10">
      <c r="A264" s="1"/>
      <c r="J264" s="1"/>
    </row>
    <row r="265" spans="1:10">
      <c r="A265" s="1"/>
      <c r="J265" s="1" t="s">
        <v>422</v>
      </c>
    </row>
    <row r="266" spans="1:10">
      <c r="A266" s="1"/>
      <c r="J266" s="1"/>
    </row>
    <row r="267" spans="1:10">
      <c r="A267" s="1"/>
      <c r="J267" s="1" t="s">
        <v>423</v>
      </c>
    </row>
    <row r="268" spans="1:10">
      <c r="A268" s="1"/>
    </row>
    <row r="269" spans="1:10">
      <c r="A269" s="1"/>
      <c r="J269" s="1" t="s">
        <v>427</v>
      </c>
    </row>
    <row r="270" spans="1:10">
      <c r="A270" s="1"/>
    </row>
    <row r="271" spans="1:10">
      <c r="A271" s="1"/>
    </row>
    <row r="272" spans="1:10">
      <c r="A272" s="1"/>
      <c r="J272" s="1" t="s">
        <v>463</v>
      </c>
    </row>
    <row r="273" spans="1:10">
      <c r="A273" s="1"/>
      <c r="J273" s="1" t="s">
        <v>425</v>
      </c>
    </row>
    <row r="274" spans="1:10">
      <c r="A274" s="1"/>
    </row>
    <row r="275" spans="1:10">
      <c r="A275" s="1"/>
    </row>
    <row r="276" spans="1:10">
      <c r="A276" s="1"/>
    </row>
    <row r="277" spans="1:10">
      <c r="A277" s="1"/>
    </row>
    <row r="278" spans="1:10">
      <c r="A278" s="1"/>
    </row>
    <row r="279" spans="1:10">
      <c r="A279" s="1"/>
    </row>
    <row r="280" spans="1:10">
      <c r="A280" s="1"/>
    </row>
    <row r="281" spans="1:10">
      <c r="A281" s="1"/>
    </row>
    <row r="282" spans="1:10" ht="15.6">
      <c r="A282" s="73" t="s">
        <v>496</v>
      </c>
    </row>
    <row r="283" spans="1:10" ht="15.6">
      <c r="A283" s="73" t="s">
        <v>498</v>
      </c>
    </row>
    <row r="284" spans="1:10" ht="15.6">
      <c r="A284" s="73"/>
    </row>
    <row r="285" spans="1:10" ht="15.6">
      <c r="A285" s="73" t="s">
        <v>497</v>
      </c>
    </row>
    <row r="286" spans="1:10">
      <c r="A286" s="1"/>
    </row>
    <row r="287" spans="1:10">
      <c r="A287" s="1"/>
    </row>
    <row r="288" spans="1:10">
      <c r="A288" s="11" t="s">
        <v>524</v>
      </c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 t="s">
        <v>520</v>
      </c>
    </row>
    <row r="311" spans="1:1">
      <c r="A311" s="1" t="s">
        <v>542</v>
      </c>
    </row>
    <row r="312" spans="1:1">
      <c r="A312" s="1" t="s">
        <v>543</v>
      </c>
    </row>
    <row r="313" spans="1:1">
      <c r="A313" s="1"/>
    </row>
    <row r="314" spans="1:1" ht="15.6">
      <c r="A314" s="1" t="s">
        <v>585</v>
      </c>
    </row>
    <row r="315" spans="1:1">
      <c r="A315" s="1" t="s">
        <v>528</v>
      </c>
    </row>
    <row r="316" spans="1:1">
      <c r="A316" s="1"/>
    </row>
    <row r="317" spans="1:1">
      <c r="A317" s="1"/>
    </row>
    <row r="318" spans="1:1">
      <c r="A318" s="11" t="s">
        <v>544</v>
      </c>
    </row>
    <row r="320" spans="1:1">
      <c r="A320" s="1" t="s">
        <v>570</v>
      </c>
    </row>
    <row r="321" spans="1:27">
      <c r="A321" s="1"/>
    </row>
    <row r="322" spans="1:27">
      <c r="A322" s="1"/>
    </row>
    <row r="323" spans="1:27">
      <c r="A323" s="11" t="s">
        <v>426</v>
      </c>
    </row>
    <row r="324" spans="1:27">
      <c r="A324" s="1"/>
      <c r="N324" s="1" t="s">
        <v>644</v>
      </c>
    </row>
    <row r="325" spans="1:27" ht="16.2">
      <c r="A325" s="1" t="s">
        <v>432</v>
      </c>
      <c r="L325" s="61"/>
      <c r="N325" s="1" t="s">
        <v>655</v>
      </c>
    </row>
    <row r="326" spans="1:27" ht="16.2">
      <c r="A326" s="1" t="s">
        <v>431</v>
      </c>
      <c r="N326" s="1" t="s">
        <v>645</v>
      </c>
      <c r="O326" s="1" t="s">
        <v>656</v>
      </c>
    </row>
    <row r="327" spans="1:27" ht="16.8" thickBot="1">
      <c r="A327" s="1" t="s">
        <v>428</v>
      </c>
      <c r="N327" s="1" t="s">
        <v>657</v>
      </c>
    </row>
    <row r="328" spans="1:27">
      <c r="O328" s="102"/>
      <c r="P328" s="107" t="s">
        <v>651</v>
      </c>
      <c r="Q328" s="103" t="s">
        <v>652</v>
      </c>
    </row>
    <row r="329" spans="1:27" ht="16.8">
      <c r="A329" s="1" t="s">
        <v>429</v>
      </c>
      <c r="E329" s="1" t="s">
        <v>430</v>
      </c>
      <c r="H329" s="1" t="s">
        <v>477</v>
      </c>
      <c r="N329" s="1" t="s">
        <v>648</v>
      </c>
      <c r="O329" s="100" t="s">
        <v>649</v>
      </c>
      <c r="P329" s="49">
        <v>-0.47454132924209425</v>
      </c>
      <c r="Q329" s="104" t="s">
        <v>653</v>
      </c>
      <c r="AA329">
        <f>EXP(P329*PI())-P329^2</f>
        <v>-5.4620822248496737E-7</v>
      </c>
    </row>
    <row r="330" spans="1:27" ht="16.2">
      <c r="A330" s="1"/>
      <c r="N330" s="1" t="s">
        <v>646</v>
      </c>
      <c r="O330" s="100" t="s">
        <v>650</v>
      </c>
      <c r="P330" s="49">
        <f>P329^2</f>
        <v>0.22518947315885368</v>
      </c>
      <c r="Q330" s="105" t="s">
        <v>654</v>
      </c>
    </row>
    <row r="331" spans="1:27" ht="16.8" thickBot="1">
      <c r="A331" s="1"/>
      <c r="N331" s="1" t="s">
        <v>647</v>
      </c>
      <c r="O331" s="101"/>
      <c r="P331" s="106" t="s">
        <v>658</v>
      </c>
      <c r="Q331" s="58"/>
    </row>
    <row r="332" spans="1:27">
      <c r="A332" s="1"/>
    </row>
    <row r="333" spans="1:27">
      <c r="A333" s="11" t="s">
        <v>396</v>
      </c>
    </row>
    <row r="334" spans="1:27">
      <c r="A334" s="1"/>
    </row>
    <row r="335" spans="1:27">
      <c r="A335" s="1" t="s">
        <v>397</v>
      </c>
    </row>
    <row r="336" spans="1:27">
      <c r="A336" s="1"/>
    </row>
    <row r="337" spans="1:11">
      <c r="F337" s="10" t="s">
        <v>6</v>
      </c>
      <c r="G337" s="10" t="s">
        <v>398</v>
      </c>
    </row>
    <row r="338" spans="1:11">
      <c r="A338" s="1" t="s">
        <v>399</v>
      </c>
      <c r="F338" s="10">
        <v>0</v>
      </c>
      <c r="G338" s="10">
        <v>0</v>
      </c>
    </row>
    <row r="339" spans="1:11">
      <c r="F339" s="10">
        <v>0</v>
      </c>
      <c r="G339" s="10">
        <v>1</v>
      </c>
      <c r="I339" s="1"/>
      <c r="K339" s="1" t="s">
        <v>403</v>
      </c>
    </row>
    <row r="340" spans="1:11" ht="16.2">
      <c r="A340" s="1" t="s">
        <v>400</v>
      </c>
      <c r="F340" s="10">
        <v>1</v>
      </c>
      <c r="G340" s="10">
        <v>0</v>
      </c>
    </row>
    <row r="341" spans="1:11">
      <c r="F341" s="10">
        <v>1</v>
      </c>
      <c r="G341" s="10">
        <v>1</v>
      </c>
    </row>
    <row r="342" spans="1:11">
      <c r="A342" s="1"/>
    </row>
    <row r="344" spans="1:11">
      <c r="A344" s="1"/>
    </row>
    <row r="345" spans="1:11">
      <c r="A345" s="1"/>
    </row>
    <row r="346" spans="1:11">
      <c r="A346" s="1"/>
      <c r="F346" s="12" t="s">
        <v>433</v>
      </c>
    </row>
    <row r="347" spans="1:11">
      <c r="A347" s="1"/>
      <c r="F347" s="12"/>
    </row>
    <row r="348" spans="1:11">
      <c r="A348" s="1"/>
      <c r="F348" s="1" t="s">
        <v>434</v>
      </c>
    </row>
    <row r="349" spans="1:11">
      <c r="A349" s="1"/>
    </row>
    <row r="350" spans="1:11">
      <c r="A350" s="1"/>
      <c r="F350" s="1" t="s">
        <v>435</v>
      </c>
    </row>
    <row r="351" spans="1:11">
      <c r="A351" s="1"/>
      <c r="F351" s="12"/>
    </row>
    <row r="352" spans="1:11">
      <c r="A352" s="1"/>
      <c r="F352" s="1" t="s">
        <v>436</v>
      </c>
    </row>
    <row r="353" spans="1:1">
      <c r="A353" s="1"/>
    </row>
    <row r="354" spans="1:1">
      <c r="A354" s="1"/>
    </row>
    <row r="355" spans="1:1">
      <c r="A355" s="1"/>
    </row>
    <row r="356" spans="1:1">
      <c r="A356" s="1"/>
    </row>
    <row r="357" spans="1:1">
      <c r="A357" s="1"/>
    </row>
    <row r="358" spans="1:1">
      <c r="A358" s="1"/>
    </row>
    <row r="359" spans="1:1">
      <c r="A359" s="11" t="s">
        <v>409</v>
      </c>
    </row>
    <row r="360" spans="1:1">
      <c r="A360" s="1"/>
    </row>
    <row r="361" spans="1:1">
      <c r="A361" s="1" t="s">
        <v>459</v>
      </c>
    </row>
    <row r="362" spans="1:1">
      <c r="A362" s="1"/>
    </row>
    <row r="363" spans="1:1">
      <c r="A363" s="1" t="s">
        <v>558</v>
      </c>
    </row>
    <row r="364" spans="1:1">
      <c r="A364" s="1" t="s">
        <v>586</v>
      </c>
    </row>
    <row r="365" spans="1:1">
      <c r="A365" s="1" t="s">
        <v>587</v>
      </c>
    </row>
    <row r="366" spans="1:1">
      <c r="A366" s="1" t="s">
        <v>557</v>
      </c>
    </row>
    <row r="367" spans="1:1">
      <c r="A367" s="1" t="s">
        <v>588</v>
      </c>
    </row>
    <row r="368" spans="1:1">
      <c r="A368" s="1" t="s">
        <v>589</v>
      </c>
    </row>
    <row r="369" spans="1:1">
      <c r="A369" s="1"/>
    </row>
    <row r="370" spans="1:1">
      <c r="A370" s="1" t="s">
        <v>590</v>
      </c>
    </row>
    <row r="372" spans="1:1">
      <c r="A372" s="1" t="s">
        <v>556</v>
      </c>
    </row>
    <row r="373" spans="1:1">
      <c r="A373" s="1" t="s">
        <v>559</v>
      </c>
    </row>
    <row r="374" spans="1:1">
      <c r="A374" s="1"/>
    </row>
    <row r="375" spans="1:1">
      <c r="A375" s="1"/>
    </row>
    <row r="376" spans="1:1">
      <c r="A376" s="11" t="s">
        <v>298</v>
      </c>
    </row>
    <row r="377" spans="1:1">
      <c r="A377" s="1"/>
    </row>
    <row r="378" spans="1:1">
      <c r="A378" s="1" t="s">
        <v>591</v>
      </c>
    </row>
    <row r="379" spans="1:1">
      <c r="A379" s="1" t="s">
        <v>592</v>
      </c>
    </row>
    <row r="380" spans="1:1">
      <c r="A380" s="1" t="s">
        <v>605</v>
      </c>
    </row>
    <row r="381" spans="1:1">
      <c r="A381" s="1"/>
    </row>
    <row r="382" spans="1:1">
      <c r="A382" s="1" t="s">
        <v>601</v>
      </c>
    </row>
    <row r="383" spans="1:1">
      <c r="A383" s="1" t="s">
        <v>637</v>
      </c>
    </row>
    <row r="384" spans="1:1" ht="15.6">
      <c r="A384" s="1" t="s">
        <v>602</v>
      </c>
    </row>
    <row r="385" spans="1:1" ht="16.8">
      <c r="A385" s="1" t="s">
        <v>603</v>
      </c>
    </row>
    <row r="386" spans="1:1">
      <c r="A386" s="1"/>
    </row>
    <row r="387" spans="1:1">
      <c r="A387" s="1" t="s">
        <v>638</v>
      </c>
    </row>
    <row r="388" spans="1:1">
      <c r="A388" s="1"/>
    </row>
    <row r="389" spans="1:1">
      <c r="A389" s="1" t="s">
        <v>639</v>
      </c>
    </row>
    <row r="390" spans="1:1" ht="16.2">
      <c r="A390" s="1" t="s">
        <v>593</v>
      </c>
    </row>
    <row r="391" spans="1:1">
      <c r="A391" s="1" t="s">
        <v>594</v>
      </c>
    </row>
    <row r="392" spans="1:1">
      <c r="A392" s="1"/>
    </row>
    <row r="393" spans="1:1">
      <c r="A393" s="1" t="s">
        <v>604</v>
      </c>
    </row>
    <row r="394" spans="1:1">
      <c r="A394" s="1"/>
    </row>
    <row r="395" spans="1:1">
      <c r="A395" s="1" t="s">
        <v>458</v>
      </c>
    </row>
    <row r="396" spans="1:1">
      <c r="A396" s="1" t="s">
        <v>457</v>
      </c>
    </row>
    <row r="397" spans="1:1">
      <c r="A397" s="1" t="s">
        <v>640</v>
      </c>
    </row>
    <row r="398" spans="1:1">
      <c r="A398" s="1"/>
    </row>
    <row r="399" spans="1:1">
      <c r="A399" s="1"/>
    </row>
    <row r="400" spans="1:1">
      <c r="A400" s="11" t="s">
        <v>444</v>
      </c>
    </row>
    <row r="401" spans="1:1">
      <c r="A401" s="1"/>
    </row>
    <row r="402" spans="1:1">
      <c r="A402" s="1" t="s">
        <v>466</v>
      </c>
    </row>
    <row r="403" spans="1:1">
      <c r="A403" s="1" t="s">
        <v>442</v>
      </c>
    </row>
    <row r="405" spans="1:1">
      <c r="A405" s="1" t="s">
        <v>443</v>
      </c>
    </row>
    <row r="406" spans="1:1">
      <c r="A406" s="1" t="s">
        <v>441</v>
      </c>
    </row>
    <row r="408" spans="1:1">
      <c r="A408" s="1" t="s">
        <v>467</v>
      </c>
    </row>
    <row r="409" spans="1:1">
      <c r="A409" s="1" t="s">
        <v>445</v>
      </c>
    </row>
    <row r="410" spans="1:1">
      <c r="A410" s="1"/>
    </row>
    <row r="411" spans="1:1">
      <c r="A411" s="1" t="s">
        <v>468</v>
      </c>
    </row>
    <row r="412" spans="1:1">
      <c r="A412" s="1" t="s">
        <v>469</v>
      </c>
    </row>
    <row r="413" spans="1:1">
      <c r="A413" s="1" t="s">
        <v>470</v>
      </c>
    </row>
    <row r="414" spans="1:1">
      <c r="A414" s="1"/>
    </row>
    <row r="415" spans="1:1">
      <c r="A415" s="1" t="s">
        <v>545</v>
      </c>
    </row>
    <row r="416" spans="1:1">
      <c r="A416" s="1" t="s">
        <v>464</v>
      </c>
    </row>
    <row r="417" spans="1:2">
      <c r="A417" s="1" t="s">
        <v>465</v>
      </c>
    </row>
    <row r="418" spans="1:2">
      <c r="A418" s="1"/>
    </row>
    <row r="419" spans="1:2">
      <c r="A419" s="1"/>
    </row>
    <row r="420" spans="1:2">
      <c r="A420" s="11" t="s">
        <v>641</v>
      </c>
    </row>
    <row r="421" spans="1:2">
      <c r="A421" s="1"/>
    </row>
    <row r="422" spans="1:2">
      <c r="A422" s="1" t="s">
        <v>573</v>
      </c>
    </row>
    <row r="423" spans="1:2">
      <c r="A423" s="1" t="s">
        <v>572</v>
      </c>
    </row>
    <row r="424" spans="1:2">
      <c r="A424" s="1" t="s">
        <v>642</v>
      </c>
    </row>
    <row r="425" spans="1:2">
      <c r="A425" s="1"/>
    </row>
    <row r="426" spans="1:2">
      <c r="A426" s="1"/>
    </row>
    <row r="427" spans="1:2">
      <c r="A427" s="11" t="s">
        <v>452</v>
      </c>
    </row>
    <row r="428" spans="1:2">
      <c r="A428" s="1"/>
    </row>
    <row r="429" spans="1:2">
      <c r="A429" s="1" t="s">
        <v>446</v>
      </c>
    </row>
    <row r="430" spans="1:2">
      <c r="A430" s="2" t="s">
        <v>447</v>
      </c>
      <c r="B430" s="1" t="s">
        <v>448</v>
      </c>
    </row>
    <row r="431" spans="1:2">
      <c r="A431" s="1" t="s">
        <v>449</v>
      </c>
    </row>
    <row r="432" spans="1:2">
      <c r="A432" s="1" t="s">
        <v>453</v>
      </c>
    </row>
    <row r="433" spans="1:2">
      <c r="A433" s="1" t="s">
        <v>454</v>
      </c>
    </row>
    <row r="434" spans="1:2">
      <c r="A434" s="2" t="s">
        <v>450</v>
      </c>
      <c r="B434" s="1" t="s">
        <v>455</v>
      </c>
    </row>
    <row r="435" spans="1:2">
      <c r="A435" s="1" t="s">
        <v>451</v>
      </c>
      <c r="B435" s="1"/>
    </row>
    <row r="436" spans="1:2">
      <c r="A436" s="1" t="s">
        <v>456</v>
      </c>
      <c r="B436" s="1"/>
    </row>
    <row r="437" spans="1:2">
      <c r="A437" s="1"/>
    </row>
    <row r="438" spans="1:2">
      <c r="A438" s="1" t="s">
        <v>643</v>
      </c>
    </row>
    <row r="439" spans="1:2">
      <c r="A439" s="1" t="s">
        <v>546</v>
      </c>
    </row>
    <row r="440" spans="1:2">
      <c r="A440" s="1"/>
    </row>
    <row r="441" spans="1:2">
      <c r="A441" s="1"/>
    </row>
    <row r="442" spans="1:2">
      <c r="A442" s="1"/>
    </row>
    <row r="443" spans="1:2">
      <c r="A443" s="1"/>
    </row>
    <row r="444" spans="1:2">
      <c r="A444" s="1"/>
    </row>
    <row r="445" spans="1:2">
      <c r="A445" s="1"/>
    </row>
    <row r="446" spans="1:2">
      <c r="A446" s="1"/>
    </row>
    <row r="447" spans="1:2">
      <c r="A447" s="1"/>
    </row>
    <row r="466" spans="1:4">
      <c r="A466">
        <v>0</v>
      </c>
      <c r="B466">
        <f>A466*PI()/180</f>
        <v>0</v>
      </c>
      <c r="C466">
        <f>COS(B466)</f>
        <v>1</v>
      </c>
      <c r="D466">
        <f>SIN(B466)</f>
        <v>0</v>
      </c>
    </row>
    <row r="467" spans="1:4">
      <c r="A467">
        <f>A466+15</f>
        <v>15</v>
      </c>
      <c r="B467">
        <f t="shared" ref="B467:B490" si="15">A467*PI()/180</f>
        <v>0.26179938779914941</v>
      </c>
      <c r="C467">
        <f t="shared" ref="C467:C490" si="16">COS(B467)</f>
        <v>0.96592582628906831</v>
      </c>
      <c r="D467">
        <f t="shared" ref="D467:D490" si="17">SIN(B467)</f>
        <v>0.25881904510252074</v>
      </c>
    </row>
    <row r="468" spans="1:4">
      <c r="A468">
        <f t="shared" ref="A468:A490" si="18">A467+15</f>
        <v>30</v>
      </c>
      <c r="B468">
        <f t="shared" si="15"/>
        <v>0.52359877559829882</v>
      </c>
      <c r="C468">
        <f t="shared" si="16"/>
        <v>0.86602540378443871</v>
      </c>
      <c r="D468">
        <f t="shared" si="17"/>
        <v>0.49999999999999994</v>
      </c>
    </row>
    <row r="469" spans="1:4">
      <c r="A469">
        <f t="shared" si="18"/>
        <v>45</v>
      </c>
      <c r="B469">
        <f t="shared" si="15"/>
        <v>0.78539816339744828</v>
      </c>
      <c r="C469">
        <f t="shared" si="16"/>
        <v>0.70710678118654757</v>
      </c>
      <c r="D469">
        <f t="shared" si="17"/>
        <v>0.70710678118654746</v>
      </c>
    </row>
    <row r="470" spans="1:4">
      <c r="A470">
        <f t="shared" si="18"/>
        <v>60</v>
      </c>
      <c r="B470">
        <f t="shared" si="15"/>
        <v>1.0471975511965976</v>
      </c>
      <c r="C470">
        <f t="shared" si="16"/>
        <v>0.50000000000000011</v>
      </c>
      <c r="D470">
        <f t="shared" si="17"/>
        <v>0.8660254037844386</v>
      </c>
    </row>
    <row r="471" spans="1:4">
      <c r="A471">
        <f t="shared" si="18"/>
        <v>75</v>
      </c>
      <c r="B471">
        <f t="shared" si="15"/>
        <v>1.3089969389957472</v>
      </c>
      <c r="C471">
        <f t="shared" si="16"/>
        <v>0.25881904510252074</v>
      </c>
      <c r="D471">
        <f t="shared" si="17"/>
        <v>0.96592582628906831</v>
      </c>
    </row>
    <row r="472" spans="1:4">
      <c r="A472">
        <f t="shared" si="18"/>
        <v>90</v>
      </c>
      <c r="B472">
        <f t="shared" si="15"/>
        <v>1.5707963267948966</v>
      </c>
      <c r="C472">
        <f t="shared" si="16"/>
        <v>6.1257422745431001E-17</v>
      </c>
      <c r="D472">
        <f t="shared" si="17"/>
        <v>1</v>
      </c>
    </row>
    <row r="473" spans="1:4">
      <c r="A473">
        <f t="shared" si="18"/>
        <v>105</v>
      </c>
      <c r="B473">
        <f t="shared" si="15"/>
        <v>1.8325957145940461</v>
      </c>
      <c r="C473">
        <f t="shared" si="16"/>
        <v>-0.25881904510252085</v>
      </c>
      <c r="D473">
        <f t="shared" si="17"/>
        <v>0.96592582628906831</v>
      </c>
    </row>
    <row r="474" spans="1:4">
      <c r="A474">
        <f t="shared" si="18"/>
        <v>120</v>
      </c>
      <c r="B474">
        <f t="shared" si="15"/>
        <v>2.0943951023931953</v>
      </c>
      <c r="C474">
        <f t="shared" si="16"/>
        <v>-0.49999999999999978</v>
      </c>
      <c r="D474">
        <f t="shared" si="17"/>
        <v>0.86602540378443871</v>
      </c>
    </row>
    <row r="475" spans="1:4">
      <c r="A475">
        <f t="shared" si="18"/>
        <v>135</v>
      </c>
      <c r="B475">
        <f t="shared" si="15"/>
        <v>2.3561944901923448</v>
      </c>
      <c r="C475">
        <f t="shared" si="16"/>
        <v>-0.70710678118654746</v>
      </c>
      <c r="D475">
        <f t="shared" si="17"/>
        <v>0.70710678118654757</v>
      </c>
    </row>
    <row r="476" spans="1:4">
      <c r="A476">
        <f t="shared" si="18"/>
        <v>150</v>
      </c>
      <c r="B476">
        <f t="shared" si="15"/>
        <v>2.6179938779914944</v>
      </c>
      <c r="C476">
        <f t="shared" si="16"/>
        <v>-0.86602540378443871</v>
      </c>
      <c r="D476">
        <f t="shared" si="17"/>
        <v>0.49999999999999994</v>
      </c>
    </row>
    <row r="477" spans="1:4">
      <c r="A477">
        <f t="shared" si="18"/>
        <v>165</v>
      </c>
      <c r="B477">
        <f t="shared" si="15"/>
        <v>2.8797932657906435</v>
      </c>
      <c r="C477">
        <f t="shared" si="16"/>
        <v>-0.9659258262890682</v>
      </c>
      <c r="D477">
        <f t="shared" si="17"/>
        <v>0.25881904510252102</v>
      </c>
    </row>
    <row r="478" spans="1:4">
      <c r="A478">
        <f t="shared" si="18"/>
        <v>180</v>
      </c>
      <c r="B478">
        <f t="shared" si="15"/>
        <v>3.1415926535897931</v>
      </c>
      <c r="C478">
        <f t="shared" si="16"/>
        <v>-1</v>
      </c>
      <c r="D478">
        <f t="shared" si="17"/>
        <v>1.22514845490862E-16</v>
      </c>
    </row>
    <row r="479" spans="1:4">
      <c r="A479">
        <f t="shared" si="18"/>
        <v>195</v>
      </c>
      <c r="B479">
        <f t="shared" si="15"/>
        <v>3.4033920413889422</v>
      </c>
      <c r="C479">
        <f t="shared" si="16"/>
        <v>-0.96592582628906842</v>
      </c>
      <c r="D479">
        <f t="shared" si="17"/>
        <v>-0.25881904510252035</v>
      </c>
    </row>
    <row r="480" spans="1:4">
      <c r="A480">
        <f t="shared" si="18"/>
        <v>210</v>
      </c>
      <c r="B480">
        <f t="shared" si="15"/>
        <v>3.6651914291880923</v>
      </c>
      <c r="C480">
        <f t="shared" si="16"/>
        <v>-0.8660254037844386</v>
      </c>
      <c r="D480">
        <f t="shared" si="17"/>
        <v>-0.50000000000000011</v>
      </c>
    </row>
    <row r="481" spans="1:5">
      <c r="A481">
        <f t="shared" si="18"/>
        <v>225</v>
      </c>
      <c r="B481">
        <f t="shared" si="15"/>
        <v>3.9269908169872414</v>
      </c>
      <c r="C481">
        <f t="shared" si="16"/>
        <v>-0.70710678118654768</v>
      </c>
      <c r="D481">
        <f t="shared" si="17"/>
        <v>-0.70710678118654746</v>
      </c>
    </row>
    <row r="482" spans="1:5">
      <c r="A482">
        <f t="shared" si="18"/>
        <v>240</v>
      </c>
      <c r="B482">
        <f t="shared" si="15"/>
        <v>4.1887902047863905</v>
      </c>
      <c r="C482">
        <f t="shared" si="16"/>
        <v>-0.50000000000000044</v>
      </c>
      <c r="D482">
        <f t="shared" si="17"/>
        <v>-0.86602540378443837</v>
      </c>
    </row>
    <row r="483" spans="1:5">
      <c r="A483">
        <f t="shared" si="18"/>
        <v>255</v>
      </c>
      <c r="B483">
        <f t="shared" si="15"/>
        <v>4.4505895925855405</v>
      </c>
      <c r="C483">
        <f t="shared" si="16"/>
        <v>-0.25881904510252063</v>
      </c>
      <c r="D483">
        <f t="shared" si="17"/>
        <v>-0.96592582628906831</v>
      </c>
    </row>
    <row r="484" spans="1:5">
      <c r="A484">
        <f t="shared" si="18"/>
        <v>270</v>
      </c>
      <c r="B484">
        <f t="shared" si="15"/>
        <v>4.7123889803846897</v>
      </c>
      <c r="C484">
        <f t="shared" si="16"/>
        <v>-1.83772268236293E-16</v>
      </c>
      <c r="D484">
        <f t="shared" si="17"/>
        <v>-1</v>
      </c>
    </row>
    <row r="485" spans="1:5">
      <c r="A485">
        <f t="shared" si="18"/>
        <v>285</v>
      </c>
      <c r="B485">
        <f t="shared" si="15"/>
        <v>4.9741883681838397</v>
      </c>
      <c r="C485">
        <f t="shared" si="16"/>
        <v>0.25881904510252113</v>
      </c>
      <c r="D485">
        <f t="shared" si="17"/>
        <v>-0.9659258262890682</v>
      </c>
    </row>
    <row r="486" spans="1:5">
      <c r="A486">
        <f t="shared" si="18"/>
        <v>300</v>
      </c>
      <c r="B486">
        <f t="shared" si="15"/>
        <v>5.2359877559829888</v>
      </c>
      <c r="C486">
        <f t="shared" si="16"/>
        <v>0.50000000000000011</v>
      </c>
      <c r="D486">
        <f t="shared" si="17"/>
        <v>-0.8660254037844386</v>
      </c>
    </row>
    <row r="487" spans="1:5">
      <c r="A487">
        <f t="shared" si="18"/>
        <v>315</v>
      </c>
      <c r="B487">
        <f t="shared" si="15"/>
        <v>5.497787143782138</v>
      </c>
      <c r="C487">
        <f t="shared" si="16"/>
        <v>0.70710678118654735</v>
      </c>
      <c r="D487">
        <f t="shared" si="17"/>
        <v>-0.70710678118654768</v>
      </c>
    </row>
    <row r="488" spans="1:5">
      <c r="A488">
        <f t="shared" si="18"/>
        <v>330</v>
      </c>
      <c r="B488">
        <f t="shared" si="15"/>
        <v>5.7595865315812871</v>
      </c>
      <c r="C488">
        <f t="shared" si="16"/>
        <v>0.86602540378443837</v>
      </c>
      <c r="D488">
        <f t="shared" si="17"/>
        <v>-0.50000000000000044</v>
      </c>
    </row>
    <row r="489" spans="1:5">
      <c r="A489">
        <f t="shared" si="18"/>
        <v>345</v>
      </c>
      <c r="B489">
        <f t="shared" si="15"/>
        <v>6.0213859193804371</v>
      </c>
      <c r="C489">
        <f t="shared" si="16"/>
        <v>0.96592582628906831</v>
      </c>
      <c r="D489">
        <f t="shared" si="17"/>
        <v>-0.25881904510252068</v>
      </c>
    </row>
    <row r="490" spans="1:5">
      <c r="A490">
        <f t="shared" si="18"/>
        <v>360</v>
      </c>
      <c r="B490">
        <f t="shared" si="15"/>
        <v>6.2831853071795862</v>
      </c>
      <c r="C490">
        <f t="shared" si="16"/>
        <v>1</v>
      </c>
      <c r="D490">
        <f t="shared" si="17"/>
        <v>-2.45029690981724E-16</v>
      </c>
    </row>
    <row r="492" spans="1:5">
      <c r="C492">
        <f>2^0.5*C466</f>
        <v>1.4142135623730951</v>
      </c>
      <c r="E492">
        <f t="shared" ref="E492:E516" si="19">2^0.5*D466</f>
        <v>0</v>
      </c>
    </row>
    <row r="493" spans="1:5">
      <c r="C493">
        <f t="shared" ref="C493:C516" si="20">2^0.5*C467</f>
        <v>1.3660254037844388</v>
      </c>
      <c r="E493">
        <f t="shared" si="19"/>
        <v>0.36602540378443865</v>
      </c>
    </row>
    <row r="494" spans="1:5">
      <c r="C494">
        <f t="shared" si="20"/>
        <v>1.2247448713915892</v>
      </c>
      <c r="E494">
        <f t="shared" si="19"/>
        <v>0.70710678118654746</v>
      </c>
    </row>
    <row r="495" spans="1:5">
      <c r="C495">
        <f t="shared" si="20"/>
        <v>1.0000000000000002</v>
      </c>
      <c r="E495">
        <f t="shared" si="19"/>
        <v>1</v>
      </c>
    </row>
    <row r="496" spans="1:5">
      <c r="C496">
        <f t="shared" si="20"/>
        <v>0.70710678118654768</v>
      </c>
      <c r="E496">
        <f t="shared" si="19"/>
        <v>1.2247448713915892</v>
      </c>
    </row>
    <row r="497" spans="3:5">
      <c r="C497">
        <f t="shared" si="20"/>
        <v>0.36602540378443865</v>
      </c>
      <c r="E497">
        <f t="shared" si="19"/>
        <v>1.3660254037844388</v>
      </c>
    </row>
    <row r="498" spans="3:5">
      <c r="C498">
        <f t="shared" si="20"/>
        <v>8.6631078042610645E-17</v>
      </c>
      <c r="E498">
        <f t="shared" si="19"/>
        <v>1.4142135623730951</v>
      </c>
    </row>
    <row r="499" spans="3:5">
      <c r="C499">
        <f t="shared" si="20"/>
        <v>-0.36602540378443882</v>
      </c>
      <c r="E499">
        <f t="shared" si="19"/>
        <v>1.3660254037844388</v>
      </c>
    </row>
    <row r="500" spans="3:5">
      <c r="C500">
        <f t="shared" si="20"/>
        <v>-0.70710678118654724</v>
      </c>
      <c r="E500">
        <f t="shared" si="19"/>
        <v>1.2247448713915892</v>
      </c>
    </row>
    <row r="501" spans="3:5">
      <c r="C501">
        <f t="shared" si="20"/>
        <v>-1</v>
      </c>
      <c r="E501">
        <f t="shared" si="19"/>
        <v>1.0000000000000002</v>
      </c>
    </row>
    <row r="502" spans="3:5">
      <c r="C502">
        <f t="shared" si="20"/>
        <v>-1.2247448713915892</v>
      </c>
      <c r="E502">
        <f t="shared" si="19"/>
        <v>0.70710678118654746</v>
      </c>
    </row>
    <row r="503" spans="3:5">
      <c r="C503">
        <f t="shared" si="20"/>
        <v>-1.3660254037844386</v>
      </c>
      <c r="E503">
        <f t="shared" si="19"/>
        <v>0.36602540378443904</v>
      </c>
    </row>
    <row r="504" spans="3:5">
      <c r="C504">
        <f t="shared" si="20"/>
        <v>-1.4142135623730951</v>
      </c>
      <c r="E504">
        <f t="shared" si="19"/>
        <v>1.7326215608522129E-16</v>
      </c>
    </row>
    <row r="505" spans="3:5">
      <c r="C505">
        <f t="shared" si="20"/>
        <v>-1.366025403784439</v>
      </c>
      <c r="E505">
        <f t="shared" si="19"/>
        <v>-0.3660254037844381</v>
      </c>
    </row>
    <row r="506" spans="3:5">
      <c r="C506">
        <f t="shared" si="20"/>
        <v>-1.2247448713915892</v>
      </c>
      <c r="E506">
        <f t="shared" si="19"/>
        <v>-0.70710678118654768</v>
      </c>
    </row>
    <row r="507" spans="3:5">
      <c r="C507">
        <f t="shared" si="20"/>
        <v>-1.0000000000000002</v>
      </c>
      <c r="E507">
        <f t="shared" si="19"/>
        <v>-1</v>
      </c>
    </row>
    <row r="508" spans="3:5">
      <c r="C508">
        <f t="shared" si="20"/>
        <v>-0.70710678118654824</v>
      </c>
      <c r="E508">
        <f t="shared" si="19"/>
        <v>-1.2247448713915887</v>
      </c>
    </row>
    <row r="509" spans="3:5">
      <c r="C509">
        <f t="shared" si="20"/>
        <v>-0.36602540378443849</v>
      </c>
      <c r="E509">
        <f t="shared" si="19"/>
        <v>-1.3660254037844388</v>
      </c>
    </row>
    <row r="510" spans="3:5">
      <c r="C510">
        <f t="shared" si="20"/>
        <v>-2.5989323412783191E-16</v>
      </c>
      <c r="E510">
        <f t="shared" si="19"/>
        <v>-1.4142135623730951</v>
      </c>
    </row>
    <row r="511" spans="3:5">
      <c r="C511">
        <f t="shared" si="20"/>
        <v>0.36602540378443921</v>
      </c>
      <c r="E511">
        <f t="shared" si="19"/>
        <v>-1.3660254037844386</v>
      </c>
    </row>
    <row r="512" spans="3:5">
      <c r="C512">
        <f t="shared" si="20"/>
        <v>0.70710678118654768</v>
      </c>
      <c r="E512">
        <f t="shared" si="19"/>
        <v>-1.2247448713915892</v>
      </c>
    </row>
    <row r="513" spans="1:8">
      <c r="C513">
        <f t="shared" si="20"/>
        <v>0.99999999999999978</v>
      </c>
      <c r="E513">
        <f t="shared" si="19"/>
        <v>-1.0000000000000002</v>
      </c>
    </row>
    <row r="514" spans="1:8">
      <c r="C514">
        <f t="shared" si="20"/>
        <v>1.2247448713915887</v>
      </c>
      <c r="E514">
        <f t="shared" si="19"/>
        <v>-0.70710678118654824</v>
      </c>
    </row>
    <row r="515" spans="1:8">
      <c r="C515">
        <f t="shared" si="20"/>
        <v>1.3660254037844388</v>
      </c>
      <c r="E515">
        <f t="shared" si="19"/>
        <v>-0.36602540378443854</v>
      </c>
    </row>
    <row r="516" spans="1:8">
      <c r="C516">
        <f t="shared" si="20"/>
        <v>1.4142135623730951</v>
      </c>
      <c r="E516">
        <f t="shared" si="19"/>
        <v>-3.4652431217044258E-16</v>
      </c>
    </row>
    <row r="518" spans="1:8">
      <c r="C518">
        <v>-1</v>
      </c>
      <c r="F518">
        <v>1</v>
      </c>
      <c r="G518">
        <v>-1</v>
      </c>
    </row>
    <row r="519" spans="1:8">
      <c r="C519">
        <v>1</v>
      </c>
      <c r="F519">
        <v>1</v>
      </c>
      <c r="G519">
        <v>-1</v>
      </c>
    </row>
    <row r="521" spans="1:8">
      <c r="C521">
        <v>-1</v>
      </c>
      <c r="H521">
        <v>-1</v>
      </c>
    </row>
    <row r="522" spans="1:8">
      <c r="C522">
        <v>-1</v>
      </c>
      <c r="H522">
        <v>1</v>
      </c>
    </row>
    <row r="524" spans="1:8">
      <c r="C524">
        <v>1</v>
      </c>
      <c r="H524">
        <v>-1</v>
      </c>
    </row>
    <row r="525" spans="1:8">
      <c r="C525">
        <v>1</v>
      </c>
      <c r="H525">
        <v>1</v>
      </c>
    </row>
    <row r="528" spans="1:8">
      <c r="A528">
        <v>0</v>
      </c>
      <c r="B528">
        <f>A528*PI()/180</f>
        <v>0</v>
      </c>
      <c r="C528">
        <f>COS(B528)</f>
        <v>1</v>
      </c>
      <c r="D528">
        <f>SIN(B528)</f>
        <v>0</v>
      </c>
    </row>
    <row r="529" spans="1:4">
      <c r="A529">
        <f>A528+15</f>
        <v>15</v>
      </c>
      <c r="B529">
        <f t="shared" ref="B529:B552" si="21">A529*PI()/180</f>
        <v>0.26179938779914941</v>
      </c>
      <c r="C529">
        <f t="shared" ref="C529:C552" si="22">COS(B529)</f>
        <v>0.96592582628906831</v>
      </c>
      <c r="D529">
        <f t="shared" ref="D529:D552" si="23">SIN(B529)</f>
        <v>0.25881904510252074</v>
      </c>
    </row>
    <row r="530" spans="1:4">
      <c r="A530">
        <f t="shared" ref="A530:A552" si="24">A529+15</f>
        <v>30</v>
      </c>
      <c r="B530">
        <f t="shared" si="21"/>
        <v>0.52359877559829882</v>
      </c>
      <c r="C530">
        <f t="shared" si="22"/>
        <v>0.86602540378443871</v>
      </c>
      <c r="D530">
        <f t="shared" si="23"/>
        <v>0.49999999999999994</v>
      </c>
    </row>
    <row r="531" spans="1:4">
      <c r="A531">
        <f t="shared" si="24"/>
        <v>45</v>
      </c>
      <c r="B531">
        <f t="shared" si="21"/>
        <v>0.78539816339744828</v>
      </c>
      <c r="C531">
        <f t="shared" si="22"/>
        <v>0.70710678118654757</v>
      </c>
      <c r="D531">
        <f t="shared" si="23"/>
        <v>0.70710678118654746</v>
      </c>
    </row>
    <row r="532" spans="1:4">
      <c r="A532">
        <f t="shared" si="24"/>
        <v>60</v>
      </c>
      <c r="B532">
        <f t="shared" si="21"/>
        <v>1.0471975511965976</v>
      </c>
      <c r="C532">
        <f t="shared" si="22"/>
        <v>0.50000000000000011</v>
      </c>
      <c r="D532">
        <f t="shared" si="23"/>
        <v>0.8660254037844386</v>
      </c>
    </row>
    <row r="533" spans="1:4">
      <c r="A533">
        <f t="shared" si="24"/>
        <v>75</v>
      </c>
      <c r="B533">
        <f t="shared" si="21"/>
        <v>1.3089969389957472</v>
      </c>
      <c r="C533">
        <f t="shared" si="22"/>
        <v>0.25881904510252074</v>
      </c>
      <c r="D533">
        <f t="shared" si="23"/>
        <v>0.96592582628906831</v>
      </c>
    </row>
    <row r="534" spans="1:4">
      <c r="A534">
        <f t="shared" si="24"/>
        <v>90</v>
      </c>
      <c r="B534">
        <f t="shared" si="21"/>
        <v>1.5707963267948966</v>
      </c>
      <c r="C534">
        <f t="shared" si="22"/>
        <v>6.1257422745431001E-17</v>
      </c>
      <c r="D534">
        <f t="shared" si="23"/>
        <v>1</v>
      </c>
    </row>
    <row r="535" spans="1:4">
      <c r="A535">
        <f t="shared" si="24"/>
        <v>105</v>
      </c>
      <c r="B535">
        <f t="shared" si="21"/>
        <v>1.8325957145940461</v>
      </c>
      <c r="C535">
        <f t="shared" si="22"/>
        <v>-0.25881904510252085</v>
      </c>
      <c r="D535">
        <f t="shared" si="23"/>
        <v>0.96592582628906831</v>
      </c>
    </row>
    <row r="536" spans="1:4">
      <c r="A536">
        <f t="shared" si="24"/>
        <v>120</v>
      </c>
      <c r="B536">
        <f t="shared" si="21"/>
        <v>2.0943951023931953</v>
      </c>
      <c r="C536">
        <f t="shared" si="22"/>
        <v>-0.49999999999999978</v>
      </c>
      <c r="D536">
        <f t="shared" si="23"/>
        <v>0.86602540378443871</v>
      </c>
    </row>
    <row r="537" spans="1:4">
      <c r="A537">
        <f t="shared" si="24"/>
        <v>135</v>
      </c>
      <c r="B537">
        <f t="shared" si="21"/>
        <v>2.3561944901923448</v>
      </c>
      <c r="C537">
        <f t="shared" si="22"/>
        <v>-0.70710678118654746</v>
      </c>
      <c r="D537">
        <f t="shared" si="23"/>
        <v>0.70710678118654757</v>
      </c>
    </row>
    <row r="538" spans="1:4">
      <c r="A538">
        <f t="shared" si="24"/>
        <v>150</v>
      </c>
      <c r="B538">
        <f t="shared" si="21"/>
        <v>2.6179938779914944</v>
      </c>
      <c r="C538">
        <f t="shared" si="22"/>
        <v>-0.86602540378443871</v>
      </c>
      <c r="D538">
        <f t="shared" si="23"/>
        <v>0.49999999999999994</v>
      </c>
    </row>
    <row r="539" spans="1:4">
      <c r="A539">
        <f t="shared" si="24"/>
        <v>165</v>
      </c>
      <c r="B539">
        <f t="shared" si="21"/>
        <v>2.8797932657906435</v>
      </c>
      <c r="C539">
        <f t="shared" si="22"/>
        <v>-0.9659258262890682</v>
      </c>
      <c r="D539">
        <f t="shared" si="23"/>
        <v>0.25881904510252102</v>
      </c>
    </row>
    <row r="540" spans="1:4">
      <c r="A540">
        <f t="shared" si="24"/>
        <v>180</v>
      </c>
      <c r="B540">
        <f t="shared" si="21"/>
        <v>3.1415926535897931</v>
      </c>
      <c r="C540">
        <f t="shared" si="22"/>
        <v>-1</v>
      </c>
      <c r="D540">
        <f t="shared" si="23"/>
        <v>1.22514845490862E-16</v>
      </c>
    </row>
    <row r="541" spans="1:4">
      <c r="A541">
        <f t="shared" si="24"/>
        <v>195</v>
      </c>
      <c r="B541">
        <f t="shared" si="21"/>
        <v>3.4033920413889422</v>
      </c>
      <c r="C541">
        <f t="shared" si="22"/>
        <v>-0.96592582628906842</v>
      </c>
      <c r="D541">
        <f t="shared" si="23"/>
        <v>-0.25881904510252035</v>
      </c>
    </row>
    <row r="542" spans="1:4">
      <c r="A542">
        <f t="shared" si="24"/>
        <v>210</v>
      </c>
      <c r="B542">
        <f t="shared" si="21"/>
        <v>3.6651914291880923</v>
      </c>
      <c r="C542">
        <f t="shared" si="22"/>
        <v>-0.8660254037844386</v>
      </c>
      <c r="D542">
        <f t="shared" si="23"/>
        <v>-0.50000000000000011</v>
      </c>
    </row>
    <row r="543" spans="1:4">
      <c r="A543">
        <f t="shared" si="24"/>
        <v>225</v>
      </c>
      <c r="B543">
        <f t="shared" si="21"/>
        <v>3.9269908169872414</v>
      </c>
      <c r="C543">
        <f t="shared" si="22"/>
        <v>-0.70710678118654768</v>
      </c>
      <c r="D543">
        <f t="shared" si="23"/>
        <v>-0.70710678118654746</v>
      </c>
    </row>
    <row r="544" spans="1:4">
      <c r="A544">
        <f t="shared" si="24"/>
        <v>240</v>
      </c>
      <c r="B544">
        <f t="shared" si="21"/>
        <v>4.1887902047863905</v>
      </c>
      <c r="C544">
        <f t="shared" si="22"/>
        <v>-0.50000000000000044</v>
      </c>
      <c r="D544">
        <f t="shared" si="23"/>
        <v>-0.86602540378443837</v>
      </c>
    </row>
    <row r="545" spans="1:5">
      <c r="A545">
        <f t="shared" si="24"/>
        <v>255</v>
      </c>
      <c r="B545">
        <f t="shared" si="21"/>
        <v>4.4505895925855405</v>
      </c>
      <c r="C545">
        <f t="shared" si="22"/>
        <v>-0.25881904510252063</v>
      </c>
      <c r="D545">
        <f t="shared" si="23"/>
        <v>-0.96592582628906831</v>
      </c>
    </row>
    <row r="546" spans="1:5">
      <c r="A546">
        <f t="shared" si="24"/>
        <v>270</v>
      </c>
      <c r="B546">
        <f t="shared" si="21"/>
        <v>4.7123889803846897</v>
      </c>
      <c r="C546">
        <f t="shared" si="22"/>
        <v>-1.83772268236293E-16</v>
      </c>
      <c r="D546">
        <f t="shared" si="23"/>
        <v>-1</v>
      </c>
    </row>
    <row r="547" spans="1:5">
      <c r="A547">
        <f t="shared" si="24"/>
        <v>285</v>
      </c>
      <c r="B547">
        <f t="shared" si="21"/>
        <v>4.9741883681838397</v>
      </c>
      <c r="C547">
        <f t="shared" si="22"/>
        <v>0.25881904510252113</v>
      </c>
      <c r="D547">
        <f t="shared" si="23"/>
        <v>-0.9659258262890682</v>
      </c>
    </row>
    <row r="548" spans="1:5">
      <c r="A548">
        <f t="shared" si="24"/>
        <v>300</v>
      </c>
      <c r="B548">
        <f t="shared" si="21"/>
        <v>5.2359877559829888</v>
      </c>
      <c r="C548">
        <f t="shared" si="22"/>
        <v>0.50000000000000011</v>
      </c>
      <c r="D548">
        <f t="shared" si="23"/>
        <v>-0.8660254037844386</v>
      </c>
    </row>
    <row r="549" spans="1:5">
      <c r="A549">
        <f t="shared" si="24"/>
        <v>315</v>
      </c>
      <c r="B549">
        <f t="shared" si="21"/>
        <v>5.497787143782138</v>
      </c>
      <c r="C549">
        <f t="shared" si="22"/>
        <v>0.70710678118654735</v>
      </c>
      <c r="D549">
        <f t="shared" si="23"/>
        <v>-0.70710678118654768</v>
      </c>
    </row>
    <row r="550" spans="1:5">
      <c r="A550">
        <f t="shared" si="24"/>
        <v>330</v>
      </c>
      <c r="B550">
        <f t="shared" si="21"/>
        <v>5.7595865315812871</v>
      </c>
      <c r="C550">
        <f t="shared" si="22"/>
        <v>0.86602540378443837</v>
      </c>
      <c r="D550">
        <f t="shared" si="23"/>
        <v>-0.50000000000000044</v>
      </c>
    </row>
    <row r="551" spans="1:5">
      <c r="A551">
        <f t="shared" si="24"/>
        <v>345</v>
      </c>
      <c r="B551">
        <f t="shared" si="21"/>
        <v>6.0213859193804371</v>
      </c>
      <c r="C551">
        <f t="shared" si="22"/>
        <v>0.96592582628906831</v>
      </c>
      <c r="D551">
        <f t="shared" si="23"/>
        <v>-0.25881904510252068</v>
      </c>
    </row>
    <row r="552" spans="1:5">
      <c r="A552">
        <f t="shared" si="24"/>
        <v>360</v>
      </c>
      <c r="B552">
        <f t="shared" si="21"/>
        <v>6.2831853071795862</v>
      </c>
      <c r="C552">
        <f t="shared" si="22"/>
        <v>1</v>
      </c>
      <c r="D552">
        <f t="shared" si="23"/>
        <v>-2.45029690981724E-16</v>
      </c>
    </row>
    <row r="554" spans="1:5">
      <c r="C554">
        <f>2^0.5*C528</f>
        <v>1.4142135623730951</v>
      </c>
      <c r="E554">
        <f t="shared" ref="E554:E578" si="25">2^0.5*D528</f>
        <v>0</v>
      </c>
    </row>
    <row r="555" spans="1:5">
      <c r="C555">
        <f t="shared" ref="C555:C578" si="26">2^0.5*C529</f>
        <v>1.3660254037844388</v>
      </c>
      <c r="E555">
        <f t="shared" si="25"/>
        <v>0.36602540378443865</v>
      </c>
    </row>
    <row r="556" spans="1:5">
      <c r="C556">
        <f t="shared" si="26"/>
        <v>1.2247448713915892</v>
      </c>
      <c r="E556">
        <f t="shared" si="25"/>
        <v>0.70710678118654746</v>
      </c>
    </row>
    <row r="557" spans="1:5">
      <c r="C557">
        <f t="shared" si="26"/>
        <v>1.0000000000000002</v>
      </c>
      <c r="E557">
        <f t="shared" si="25"/>
        <v>1</v>
      </c>
    </row>
    <row r="558" spans="1:5">
      <c r="C558">
        <f t="shared" si="26"/>
        <v>0.70710678118654768</v>
      </c>
      <c r="E558">
        <f t="shared" si="25"/>
        <v>1.2247448713915892</v>
      </c>
    </row>
    <row r="559" spans="1:5">
      <c r="C559">
        <f t="shared" si="26"/>
        <v>0.36602540378443865</v>
      </c>
      <c r="E559">
        <f t="shared" si="25"/>
        <v>1.3660254037844388</v>
      </c>
    </row>
    <row r="560" spans="1:5">
      <c r="C560">
        <f t="shared" si="26"/>
        <v>8.6631078042610645E-17</v>
      </c>
      <c r="E560">
        <f t="shared" si="25"/>
        <v>1.4142135623730951</v>
      </c>
    </row>
    <row r="561" spans="3:5">
      <c r="C561">
        <f t="shared" si="26"/>
        <v>-0.36602540378443882</v>
      </c>
      <c r="E561">
        <f t="shared" si="25"/>
        <v>1.3660254037844388</v>
      </c>
    </row>
    <row r="562" spans="3:5">
      <c r="C562">
        <f t="shared" si="26"/>
        <v>-0.70710678118654724</v>
      </c>
      <c r="E562">
        <f t="shared" si="25"/>
        <v>1.2247448713915892</v>
      </c>
    </row>
    <row r="563" spans="3:5">
      <c r="C563">
        <f t="shared" si="26"/>
        <v>-1</v>
      </c>
      <c r="E563">
        <f t="shared" si="25"/>
        <v>1.0000000000000002</v>
      </c>
    </row>
    <row r="564" spans="3:5">
      <c r="C564">
        <f t="shared" si="26"/>
        <v>-1.2247448713915892</v>
      </c>
      <c r="E564">
        <f t="shared" si="25"/>
        <v>0.70710678118654746</v>
      </c>
    </row>
    <row r="565" spans="3:5">
      <c r="C565">
        <f t="shared" si="26"/>
        <v>-1.3660254037844386</v>
      </c>
      <c r="E565">
        <f t="shared" si="25"/>
        <v>0.36602540378443904</v>
      </c>
    </row>
    <row r="566" spans="3:5">
      <c r="C566">
        <f t="shared" si="26"/>
        <v>-1.4142135623730951</v>
      </c>
      <c r="E566">
        <f t="shared" si="25"/>
        <v>1.7326215608522129E-16</v>
      </c>
    </row>
    <row r="567" spans="3:5">
      <c r="C567">
        <f t="shared" si="26"/>
        <v>-1.366025403784439</v>
      </c>
      <c r="E567">
        <f t="shared" si="25"/>
        <v>-0.3660254037844381</v>
      </c>
    </row>
    <row r="568" spans="3:5">
      <c r="C568">
        <f t="shared" si="26"/>
        <v>-1.2247448713915892</v>
      </c>
      <c r="E568">
        <f t="shared" si="25"/>
        <v>-0.70710678118654768</v>
      </c>
    </row>
    <row r="569" spans="3:5">
      <c r="C569">
        <f t="shared" si="26"/>
        <v>-1.0000000000000002</v>
      </c>
      <c r="E569">
        <f t="shared" si="25"/>
        <v>-1</v>
      </c>
    </row>
    <row r="570" spans="3:5">
      <c r="C570">
        <f t="shared" si="26"/>
        <v>-0.70710678118654824</v>
      </c>
      <c r="E570">
        <f t="shared" si="25"/>
        <v>-1.2247448713915887</v>
      </c>
    </row>
    <row r="571" spans="3:5">
      <c r="C571">
        <f t="shared" si="26"/>
        <v>-0.36602540378443849</v>
      </c>
      <c r="E571">
        <f t="shared" si="25"/>
        <v>-1.3660254037844388</v>
      </c>
    </row>
    <row r="572" spans="3:5">
      <c r="C572">
        <f t="shared" si="26"/>
        <v>-2.5989323412783191E-16</v>
      </c>
      <c r="E572">
        <f t="shared" si="25"/>
        <v>-1.4142135623730951</v>
      </c>
    </row>
    <row r="573" spans="3:5">
      <c r="C573">
        <f t="shared" si="26"/>
        <v>0.36602540378443921</v>
      </c>
      <c r="E573">
        <f t="shared" si="25"/>
        <v>-1.3660254037844386</v>
      </c>
    </row>
    <row r="574" spans="3:5">
      <c r="C574">
        <f t="shared" si="26"/>
        <v>0.70710678118654768</v>
      </c>
      <c r="E574">
        <f t="shared" si="25"/>
        <v>-1.2247448713915892</v>
      </c>
    </row>
    <row r="575" spans="3:5">
      <c r="C575">
        <f t="shared" si="26"/>
        <v>0.99999999999999978</v>
      </c>
      <c r="E575">
        <f t="shared" si="25"/>
        <v>-1.0000000000000002</v>
      </c>
    </row>
    <row r="576" spans="3:5">
      <c r="C576">
        <f t="shared" si="26"/>
        <v>1.2247448713915887</v>
      </c>
      <c r="E576">
        <f t="shared" si="25"/>
        <v>-0.70710678118654824</v>
      </c>
    </row>
    <row r="577" spans="3:6">
      <c r="C577">
        <f t="shared" si="26"/>
        <v>1.3660254037844388</v>
      </c>
      <c r="E577">
        <f t="shared" si="25"/>
        <v>-0.36602540378443854</v>
      </c>
    </row>
    <row r="578" spans="3:6">
      <c r="C578">
        <f t="shared" si="26"/>
        <v>1.4142135623730951</v>
      </c>
      <c r="E578">
        <f t="shared" si="25"/>
        <v>-3.4652431217044258E-16</v>
      </c>
    </row>
    <row r="580" spans="3:6">
      <c r="C580">
        <f>2^0.5*C554</f>
        <v>2.0000000000000004</v>
      </c>
      <c r="F580">
        <f t="shared" ref="F580:F604" si="27">2*D528</f>
        <v>0</v>
      </c>
    </row>
    <row r="581" spans="3:6">
      <c r="C581">
        <f t="shared" ref="C581:C604" si="28">2^0.5*C555</f>
        <v>1.9318516525781368</v>
      </c>
      <c r="F581">
        <f t="shared" si="27"/>
        <v>0.51763809020504148</v>
      </c>
    </row>
    <row r="582" spans="3:6">
      <c r="C582">
        <f t="shared" si="28"/>
        <v>1.7320508075688776</v>
      </c>
      <c r="F582">
        <f t="shared" si="27"/>
        <v>0.99999999999999989</v>
      </c>
    </row>
    <row r="583" spans="3:6">
      <c r="C583">
        <f t="shared" si="28"/>
        <v>1.4142135623730954</v>
      </c>
      <c r="F583">
        <f t="shared" si="27"/>
        <v>1.4142135623730949</v>
      </c>
    </row>
    <row r="584" spans="3:6">
      <c r="C584">
        <f t="shared" si="28"/>
        <v>1.0000000000000002</v>
      </c>
      <c r="F584">
        <f t="shared" si="27"/>
        <v>1.7320508075688772</v>
      </c>
    </row>
    <row r="585" spans="3:6">
      <c r="C585">
        <f t="shared" si="28"/>
        <v>0.51763809020504159</v>
      </c>
      <c r="F585">
        <f t="shared" si="27"/>
        <v>1.9318516525781366</v>
      </c>
    </row>
    <row r="586" spans="3:6">
      <c r="C586">
        <f t="shared" si="28"/>
        <v>1.2251484549086203E-16</v>
      </c>
      <c r="F586">
        <f t="shared" si="27"/>
        <v>2</v>
      </c>
    </row>
    <row r="587" spans="3:6">
      <c r="C587">
        <f t="shared" si="28"/>
        <v>-0.51763809020504181</v>
      </c>
      <c r="F587">
        <f t="shared" si="27"/>
        <v>1.9318516525781366</v>
      </c>
    </row>
    <row r="588" spans="3:6">
      <c r="C588">
        <f t="shared" si="28"/>
        <v>-0.99999999999999967</v>
      </c>
      <c r="F588">
        <f t="shared" si="27"/>
        <v>1.7320508075688774</v>
      </c>
    </row>
    <row r="589" spans="3:6">
      <c r="C589">
        <f t="shared" si="28"/>
        <v>-1.4142135623730951</v>
      </c>
      <c r="F589">
        <f t="shared" si="27"/>
        <v>1.4142135623730951</v>
      </c>
    </row>
    <row r="590" spans="3:6">
      <c r="C590">
        <f t="shared" si="28"/>
        <v>-1.7320508075688776</v>
      </c>
      <c r="F590">
        <f t="shared" si="27"/>
        <v>0.99999999999999989</v>
      </c>
    </row>
    <row r="591" spans="3:6">
      <c r="C591">
        <f t="shared" si="28"/>
        <v>-1.9318516525781366</v>
      </c>
      <c r="F591">
        <f t="shared" si="27"/>
        <v>0.51763809020504203</v>
      </c>
    </row>
    <row r="592" spans="3:6">
      <c r="C592">
        <f t="shared" si="28"/>
        <v>-2.0000000000000004</v>
      </c>
      <c r="F592">
        <f t="shared" si="27"/>
        <v>2.45029690981724E-16</v>
      </c>
    </row>
    <row r="593" spans="1:7">
      <c r="C593">
        <f t="shared" si="28"/>
        <v>-1.9318516525781373</v>
      </c>
      <c r="F593">
        <f t="shared" si="27"/>
        <v>-0.5176380902050407</v>
      </c>
    </row>
    <row r="594" spans="1:7">
      <c r="C594">
        <f t="shared" si="28"/>
        <v>-1.7320508075688776</v>
      </c>
      <c r="F594">
        <f t="shared" si="27"/>
        <v>-1.0000000000000002</v>
      </c>
    </row>
    <row r="595" spans="1:7">
      <c r="C595">
        <f t="shared" si="28"/>
        <v>-1.4142135623730954</v>
      </c>
      <c r="F595">
        <f t="shared" si="27"/>
        <v>-1.4142135623730949</v>
      </c>
    </row>
    <row r="596" spans="1:7">
      <c r="C596">
        <f t="shared" si="28"/>
        <v>-1.0000000000000011</v>
      </c>
      <c r="F596">
        <f t="shared" si="27"/>
        <v>-1.7320508075688767</v>
      </c>
    </row>
    <row r="597" spans="1:7">
      <c r="C597">
        <f t="shared" si="28"/>
        <v>-0.51763809020504137</v>
      </c>
      <c r="F597">
        <f t="shared" si="27"/>
        <v>-1.9318516525781366</v>
      </c>
    </row>
    <row r="598" spans="1:7">
      <c r="C598">
        <f t="shared" si="28"/>
        <v>-3.6754453647258605E-16</v>
      </c>
      <c r="F598">
        <f t="shared" si="27"/>
        <v>-2</v>
      </c>
    </row>
    <row r="599" spans="1:7">
      <c r="C599">
        <f t="shared" si="28"/>
        <v>0.51763809020504237</v>
      </c>
      <c r="F599">
        <f t="shared" si="27"/>
        <v>-1.9318516525781364</v>
      </c>
    </row>
    <row r="600" spans="1:7">
      <c r="C600">
        <f t="shared" si="28"/>
        <v>1.0000000000000002</v>
      </c>
      <c r="F600">
        <f t="shared" si="27"/>
        <v>-1.7320508075688772</v>
      </c>
    </row>
    <row r="601" spans="1:7">
      <c r="C601">
        <f t="shared" si="28"/>
        <v>1.4142135623730949</v>
      </c>
      <c r="F601">
        <f t="shared" si="27"/>
        <v>-1.4142135623730954</v>
      </c>
    </row>
    <row r="602" spans="1:7">
      <c r="C602">
        <f t="shared" si="28"/>
        <v>1.732050807568877</v>
      </c>
      <c r="F602">
        <f t="shared" si="27"/>
        <v>-1.0000000000000009</v>
      </c>
    </row>
    <row r="603" spans="1:7">
      <c r="C603">
        <f t="shared" si="28"/>
        <v>1.9318516525781368</v>
      </c>
      <c r="F603">
        <f t="shared" si="27"/>
        <v>-0.51763809020504137</v>
      </c>
    </row>
    <row r="604" spans="1:7">
      <c r="C604">
        <f t="shared" si="28"/>
        <v>2.0000000000000004</v>
      </c>
      <c r="F604">
        <f t="shared" si="27"/>
        <v>-4.90059381963448E-16</v>
      </c>
    </row>
    <row r="606" spans="1:7">
      <c r="C606">
        <v>0</v>
      </c>
      <c r="G606">
        <v>0</v>
      </c>
    </row>
    <row r="607" spans="1:7">
      <c r="A607">
        <v>60</v>
      </c>
      <c r="B607">
        <f t="shared" ref="B607" si="29">A607*PI()/180</f>
        <v>1.0471975511965976</v>
      </c>
      <c r="C607">
        <f>COS(B607)</f>
        <v>0.50000000000000011</v>
      </c>
      <c r="G607">
        <f>SIN(B607)</f>
        <v>0.8660254037844386</v>
      </c>
    </row>
    <row r="609" spans="1:10">
      <c r="C609">
        <v>0</v>
      </c>
      <c r="H609">
        <v>0</v>
      </c>
    </row>
    <row r="610" spans="1:10">
      <c r="A610">
        <v>25</v>
      </c>
      <c r="B610">
        <f t="shared" ref="B610" si="30">A610*PI()/180</f>
        <v>0.43633231299858238</v>
      </c>
      <c r="C610">
        <f>COS(B610)</f>
        <v>0.90630778703664994</v>
      </c>
      <c r="H610">
        <f>SIN(B610)</f>
        <v>0.42261826174069944</v>
      </c>
    </row>
    <row r="612" spans="1:10">
      <c r="C612">
        <f>C607</f>
        <v>0.50000000000000011</v>
      </c>
      <c r="I612">
        <v>0</v>
      </c>
    </row>
    <row r="613" spans="1:10">
      <c r="C613">
        <f>C612</f>
        <v>0.50000000000000011</v>
      </c>
      <c r="I613">
        <f>G607</f>
        <v>0.8660254037844386</v>
      </c>
    </row>
    <row r="615" spans="1:10">
      <c r="C615">
        <v>0</v>
      </c>
      <c r="I615">
        <f>G607</f>
        <v>0.8660254037844386</v>
      </c>
    </row>
    <row r="616" spans="1:10">
      <c r="C616">
        <f>C613</f>
        <v>0.50000000000000011</v>
      </c>
      <c r="I616">
        <f>I613</f>
        <v>0.8660254037844386</v>
      </c>
    </row>
    <row r="618" spans="1:10">
      <c r="C618">
        <f>C610</f>
        <v>0.90630778703664994</v>
      </c>
      <c r="I618">
        <v>0</v>
      </c>
    </row>
    <row r="619" spans="1:10">
      <c r="C619">
        <f>C610</f>
        <v>0.90630778703664994</v>
      </c>
      <c r="I619">
        <f>H610</f>
        <v>0.42261826174069944</v>
      </c>
    </row>
    <row r="621" spans="1:10">
      <c r="C621">
        <v>0</v>
      </c>
      <c r="I621">
        <f>H610</f>
        <v>0.42261826174069944</v>
      </c>
    </row>
    <row r="622" spans="1:10">
      <c r="C622">
        <f>C610</f>
        <v>0.90630778703664994</v>
      </c>
      <c r="I622">
        <f>H610</f>
        <v>0.42261826174069944</v>
      </c>
    </row>
    <row r="624" spans="1:10">
      <c r="C624">
        <v>0</v>
      </c>
      <c r="J624">
        <v>0</v>
      </c>
    </row>
    <row r="625" spans="1:13">
      <c r="A625">
        <v>125</v>
      </c>
      <c r="B625">
        <f t="shared" ref="B625" si="31">A625*PI()/180</f>
        <v>2.1816615649929116</v>
      </c>
      <c r="C625">
        <f>2^0.5*COS(B625)</f>
        <v>-0.81115957534527738</v>
      </c>
      <c r="J625">
        <f>2^0.5*SIN(B625)</f>
        <v>1.1584559306791389</v>
      </c>
    </row>
    <row r="627" spans="1:13">
      <c r="C627">
        <v>0</v>
      </c>
      <c r="K627">
        <v>0</v>
      </c>
    </row>
    <row r="628" spans="1:13">
      <c r="A628">
        <v>150</v>
      </c>
      <c r="B628">
        <f t="shared" ref="B628" si="32">A628*PI()/180</f>
        <v>2.6179938779914944</v>
      </c>
      <c r="C628">
        <f>2*COS(B628)</f>
        <v>-1.7320508075688774</v>
      </c>
      <c r="K628">
        <f>2*SIN(B628)</f>
        <v>0.99999999999999989</v>
      </c>
    </row>
    <row r="630" spans="1:13">
      <c r="C630">
        <v>0</v>
      </c>
      <c r="L630">
        <v>0</v>
      </c>
      <c r="M630">
        <v>0</v>
      </c>
    </row>
    <row r="631" spans="1:13">
      <c r="C631">
        <v>0</v>
      </c>
      <c r="L631">
        <f>G607</f>
        <v>0.8660254037844386</v>
      </c>
      <c r="M631">
        <f>H610</f>
        <v>0.42261826174069944</v>
      </c>
    </row>
    <row r="633" spans="1:13">
      <c r="C633">
        <v>0</v>
      </c>
      <c r="L633">
        <v>0</v>
      </c>
    </row>
    <row r="634" spans="1:13">
      <c r="C634">
        <f>C607</f>
        <v>0.50000000000000011</v>
      </c>
      <c r="L634">
        <v>0</v>
      </c>
    </row>
    <row r="636" spans="1:13">
      <c r="C636">
        <v>0</v>
      </c>
      <c r="M636">
        <v>0</v>
      </c>
    </row>
    <row r="637" spans="1:13">
      <c r="C637">
        <f>C610</f>
        <v>0.90630778703664994</v>
      </c>
      <c r="M637">
        <v>0</v>
      </c>
    </row>
    <row r="639" spans="1:13">
      <c r="B639" t="s">
        <v>513</v>
      </c>
      <c r="D639" t="s">
        <v>519</v>
      </c>
    </row>
    <row r="640" spans="1:13">
      <c r="A640">
        <v>0</v>
      </c>
      <c r="B640">
        <f>PI()*A640/180</f>
        <v>0</v>
      </c>
      <c r="C640">
        <f>$F$161*COS(B640)</f>
        <v>1</v>
      </c>
      <c r="D640">
        <f>$F$161*SIN(B640)</f>
        <v>0</v>
      </c>
    </row>
    <row r="641" spans="1:4">
      <c r="A641">
        <f>A640+15</f>
        <v>15</v>
      </c>
      <c r="B641">
        <f t="shared" ref="B641:B664" si="33">PI()*A641/180</f>
        <v>0.26179938779914941</v>
      </c>
      <c r="C641">
        <f t="shared" ref="C641:C664" si="34">$F$161*COS(B641)</f>
        <v>0.96592582628906831</v>
      </c>
      <c r="D641">
        <f t="shared" ref="D641:D664" si="35">$F$161*SIN(B641)</f>
        <v>0.25881904510252074</v>
      </c>
    </row>
    <row r="642" spans="1:4">
      <c r="A642">
        <f t="shared" ref="A642:A664" si="36">A641+15</f>
        <v>30</v>
      </c>
      <c r="B642">
        <f t="shared" si="33"/>
        <v>0.52359877559829882</v>
      </c>
      <c r="C642">
        <f t="shared" si="34"/>
        <v>0.86602540378443871</v>
      </c>
      <c r="D642">
        <f t="shared" si="35"/>
        <v>0.49999999999999994</v>
      </c>
    </row>
    <row r="643" spans="1:4">
      <c r="A643">
        <f t="shared" si="36"/>
        <v>45</v>
      </c>
      <c r="B643">
        <f t="shared" si="33"/>
        <v>0.78539816339744828</v>
      </c>
      <c r="C643">
        <f t="shared" si="34"/>
        <v>0.70710678118654757</v>
      </c>
      <c r="D643">
        <f t="shared" si="35"/>
        <v>0.70710678118654746</v>
      </c>
    </row>
    <row r="644" spans="1:4">
      <c r="A644">
        <f t="shared" si="36"/>
        <v>60</v>
      </c>
      <c r="B644">
        <f t="shared" si="33"/>
        <v>1.0471975511965976</v>
      </c>
      <c r="C644">
        <f t="shared" si="34"/>
        <v>0.50000000000000011</v>
      </c>
      <c r="D644">
        <f t="shared" si="35"/>
        <v>0.8660254037844386</v>
      </c>
    </row>
    <row r="645" spans="1:4">
      <c r="A645">
        <f t="shared" si="36"/>
        <v>75</v>
      </c>
      <c r="B645">
        <f t="shared" si="33"/>
        <v>1.3089969389957472</v>
      </c>
      <c r="C645">
        <f t="shared" si="34"/>
        <v>0.25881904510252074</v>
      </c>
      <c r="D645">
        <f t="shared" si="35"/>
        <v>0.96592582628906831</v>
      </c>
    </row>
    <row r="646" spans="1:4">
      <c r="A646">
        <f t="shared" si="36"/>
        <v>90</v>
      </c>
      <c r="B646">
        <f t="shared" si="33"/>
        <v>1.5707963267948966</v>
      </c>
      <c r="C646">
        <f t="shared" si="34"/>
        <v>6.1257422745431001E-17</v>
      </c>
      <c r="D646">
        <f t="shared" si="35"/>
        <v>1</v>
      </c>
    </row>
    <row r="647" spans="1:4">
      <c r="A647">
        <f t="shared" si="36"/>
        <v>105</v>
      </c>
      <c r="B647">
        <f t="shared" si="33"/>
        <v>1.8325957145940461</v>
      </c>
      <c r="C647">
        <f t="shared" si="34"/>
        <v>-0.25881904510252085</v>
      </c>
      <c r="D647">
        <f t="shared" si="35"/>
        <v>0.96592582628906831</v>
      </c>
    </row>
    <row r="648" spans="1:4">
      <c r="A648">
        <f t="shared" si="36"/>
        <v>120</v>
      </c>
      <c r="B648">
        <f t="shared" si="33"/>
        <v>2.0943951023931953</v>
      </c>
      <c r="C648">
        <f t="shared" si="34"/>
        <v>-0.49999999999999978</v>
      </c>
      <c r="D648">
        <f t="shared" si="35"/>
        <v>0.86602540378443871</v>
      </c>
    </row>
    <row r="649" spans="1:4">
      <c r="A649">
        <f t="shared" si="36"/>
        <v>135</v>
      </c>
      <c r="B649">
        <f t="shared" si="33"/>
        <v>2.3561944901923448</v>
      </c>
      <c r="C649">
        <f t="shared" si="34"/>
        <v>-0.70710678118654746</v>
      </c>
      <c r="D649">
        <f t="shared" si="35"/>
        <v>0.70710678118654757</v>
      </c>
    </row>
    <row r="650" spans="1:4">
      <c r="A650">
        <f t="shared" si="36"/>
        <v>150</v>
      </c>
      <c r="B650">
        <f t="shared" si="33"/>
        <v>2.6179938779914944</v>
      </c>
      <c r="C650">
        <f t="shared" si="34"/>
        <v>-0.86602540378443871</v>
      </c>
      <c r="D650">
        <f t="shared" si="35"/>
        <v>0.49999999999999994</v>
      </c>
    </row>
    <row r="651" spans="1:4">
      <c r="A651">
        <f t="shared" si="36"/>
        <v>165</v>
      </c>
      <c r="B651">
        <f t="shared" si="33"/>
        <v>2.8797932657906435</v>
      </c>
      <c r="C651">
        <f t="shared" si="34"/>
        <v>-0.9659258262890682</v>
      </c>
      <c r="D651">
        <f t="shared" si="35"/>
        <v>0.25881904510252102</v>
      </c>
    </row>
    <row r="652" spans="1:4">
      <c r="A652">
        <f t="shared" si="36"/>
        <v>180</v>
      </c>
      <c r="B652">
        <f t="shared" si="33"/>
        <v>3.1415926535897931</v>
      </c>
      <c r="C652">
        <f t="shared" si="34"/>
        <v>-1</v>
      </c>
      <c r="D652">
        <f t="shared" si="35"/>
        <v>1.22514845490862E-16</v>
      </c>
    </row>
    <row r="653" spans="1:4">
      <c r="A653">
        <f t="shared" si="36"/>
        <v>195</v>
      </c>
      <c r="B653">
        <f t="shared" si="33"/>
        <v>3.4033920413889422</v>
      </c>
      <c r="C653">
        <f t="shared" si="34"/>
        <v>-0.96592582628906842</v>
      </c>
      <c r="D653">
        <f t="shared" si="35"/>
        <v>-0.25881904510252035</v>
      </c>
    </row>
    <row r="654" spans="1:4">
      <c r="A654">
        <f t="shared" si="36"/>
        <v>210</v>
      </c>
      <c r="B654">
        <f t="shared" si="33"/>
        <v>3.6651914291880923</v>
      </c>
      <c r="C654">
        <f t="shared" si="34"/>
        <v>-0.8660254037844386</v>
      </c>
      <c r="D654">
        <f t="shared" si="35"/>
        <v>-0.50000000000000011</v>
      </c>
    </row>
    <row r="655" spans="1:4">
      <c r="A655">
        <f t="shared" si="36"/>
        <v>225</v>
      </c>
      <c r="B655">
        <f t="shared" si="33"/>
        <v>3.9269908169872414</v>
      </c>
      <c r="C655">
        <f t="shared" si="34"/>
        <v>-0.70710678118654768</v>
      </c>
      <c r="D655">
        <f t="shared" si="35"/>
        <v>-0.70710678118654746</v>
      </c>
    </row>
    <row r="656" spans="1:4">
      <c r="A656">
        <f t="shared" si="36"/>
        <v>240</v>
      </c>
      <c r="B656">
        <f t="shared" si="33"/>
        <v>4.1887902047863905</v>
      </c>
      <c r="C656">
        <f t="shared" si="34"/>
        <v>-0.50000000000000044</v>
      </c>
      <c r="D656">
        <f t="shared" si="35"/>
        <v>-0.86602540378443837</v>
      </c>
    </row>
    <row r="657" spans="1:8">
      <c r="A657">
        <f t="shared" si="36"/>
        <v>255</v>
      </c>
      <c r="B657">
        <f t="shared" si="33"/>
        <v>4.4505895925855405</v>
      </c>
      <c r="C657">
        <f t="shared" si="34"/>
        <v>-0.25881904510252063</v>
      </c>
      <c r="D657">
        <f t="shared" si="35"/>
        <v>-0.96592582628906831</v>
      </c>
    </row>
    <row r="658" spans="1:8">
      <c r="A658">
        <f t="shared" si="36"/>
        <v>270</v>
      </c>
      <c r="B658">
        <f t="shared" si="33"/>
        <v>4.7123889803846897</v>
      </c>
      <c r="C658">
        <f t="shared" si="34"/>
        <v>-1.83772268236293E-16</v>
      </c>
      <c r="D658">
        <f t="shared" si="35"/>
        <v>-1</v>
      </c>
    </row>
    <row r="659" spans="1:8">
      <c r="A659">
        <f t="shared" si="36"/>
        <v>285</v>
      </c>
      <c r="B659">
        <f t="shared" si="33"/>
        <v>4.9741883681838397</v>
      </c>
      <c r="C659">
        <f t="shared" si="34"/>
        <v>0.25881904510252113</v>
      </c>
      <c r="D659">
        <f t="shared" si="35"/>
        <v>-0.9659258262890682</v>
      </c>
    </row>
    <row r="660" spans="1:8">
      <c r="A660">
        <f t="shared" si="36"/>
        <v>300</v>
      </c>
      <c r="B660">
        <f t="shared" si="33"/>
        <v>5.2359877559829888</v>
      </c>
      <c r="C660">
        <f t="shared" si="34"/>
        <v>0.50000000000000011</v>
      </c>
      <c r="D660">
        <f t="shared" si="35"/>
        <v>-0.8660254037844386</v>
      </c>
    </row>
    <row r="661" spans="1:8">
      <c r="A661">
        <f t="shared" si="36"/>
        <v>315</v>
      </c>
      <c r="B661">
        <f t="shared" si="33"/>
        <v>5.497787143782138</v>
      </c>
      <c r="C661">
        <f t="shared" si="34"/>
        <v>0.70710678118654735</v>
      </c>
      <c r="D661">
        <f t="shared" si="35"/>
        <v>-0.70710678118654768</v>
      </c>
    </row>
    <row r="662" spans="1:8">
      <c r="A662">
        <f t="shared" si="36"/>
        <v>330</v>
      </c>
      <c r="B662">
        <f t="shared" si="33"/>
        <v>5.7595865315812871</v>
      </c>
      <c r="C662">
        <f t="shared" si="34"/>
        <v>0.86602540378443837</v>
      </c>
      <c r="D662">
        <f t="shared" si="35"/>
        <v>-0.50000000000000044</v>
      </c>
    </row>
    <row r="663" spans="1:8">
      <c r="A663">
        <f t="shared" si="36"/>
        <v>345</v>
      </c>
      <c r="B663">
        <f t="shared" si="33"/>
        <v>6.0213859193804371</v>
      </c>
      <c r="C663">
        <f t="shared" si="34"/>
        <v>0.96592582628906831</v>
      </c>
      <c r="D663">
        <f t="shared" si="35"/>
        <v>-0.25881904510252068</v>
      </c>
    </row>
    <row r="664" spans="1:8">
      <c r="A664">
        <f t="shared" si="36"/>
        <v>360</v>
      </c>
      <c r="B664">
        <f t="shared" si="33"/>
        <v>6.2831853071795862</v>
      </c>
      <c r="C664">
        <f t="shared" si="34"/>
        <v>1</v>
      </c>
      <c r="D664">
        <f t="shared" si="35"/>
        <v>-2.45029690981724E-16</v>
      </c>
    </row>
    <row r="666" spans="1:8">
      <c r="B666" t="s">
        <v>513</v>
      </c>
      <c r="D666" t="s">
        <v>515</v>
      </c>
      <c r="E666" t="s">
        <v>516</v>
      </c>
      <c r="F666" t="s">
        <v>517</v>
      </c>
      <c r="G666" t="s">
        <v>518</v>
      </c>
      <c r="H666" t="s">
        <v>521</v>
      </c>
    </row>
    <row r="667" spans="1:8">
      <c r="A667">
        <v>0</v>
      </c>
      <c r="B667">
        <f>PI()*A667/180</f>
        <v>0</v>
      </c>
      <c r="C667">
        <f>$F$165*COS(B667)</f>
        <v>1.8482986796267229</v>
      </c>
      <c r="D667">
        <f>$F$165*SIN(B667)</f>
        <v>0</v>
      </c>
    </row>
    <row r="668" spans="1:8">
      <c r="A668">
        <f>A667+15</f>
        <v>15</v>
      </c>
      <c r="B668">
        <f t="shared" ref="B668:B691" si="37">PI()*A668/180</f>
        <v>0.26179938779914941</v>
      </c>
      <c r="C668">
        <f t="shared" ref="C668:C691" si="38">$F$165*COS(B668)</f>
        <v>1.7853194293474364</v>
      </c>
      <c r="D668">
        <f t="shared" ref="D668:D691" si="39">$F$165*SIN(B668)</f>
        <v>0.4783748993252383</v>
      </c>
    </row>
    <row r="669" spans="1:8">
      <c r="A669">
        <f t="shared" ref="A669:A691" si="40">A668+15</f>
        <v>30</v>
      </c>
      <c r="B669">
        <f t="shared" si="37"/>
        <v>0.52359877559829882</v>
      </c>
      <c r="C669">
        <f t="shared" si="38"/>
        <v>1.6006736103379775</v>
      </c>
      <c r="D669">
        <f t="shared" si="39"/>
        <v>0.92414933981336134</v>
      </c>
    </row>
    <row r="670" spans="1:8">
      <c r="A670">
        <f t="shared" si="40"/>
        <v>45</v>
      </c>
      <c r="B670">
        <f t="shared" si="37"/>
        <v>0.78539816339744828</v>
      </c>
      <c r="C670">
        <f t="shared" si="38"/>
        <v>1.306944530022198</v>
      </c>
      <c r="D670">
        <f t="shared" si="39"/>
        <v>1.3069445300221978</v>
      </c>
    </row>
    <row r="671" spans="1:8">
      <c r="A671">
        <f t="shared" si="40"/>
        <v>60</v>
      </c>
      <c r="B671">
        <f t="shared" si="37"/>
        <v>1.0471975511965976</v>
      </c>
      <c r="C671">
        <f t="shared" si="38"/>
        <v>0.92414933981336167</v>
      </c>
      <c r="D671">
        <f t="shared" si="39"/>
        <v>1.6006736103379775</v>
      </c>
    </row>
    <row r="672" spans="1:8">
      <c r="A672">
        <f t="shared" si="40"/>
        <v>75</v>
      </c>
      <c r="B672">
        <f t="shared" si="37"/>
        <v>1.3089969389957472</v>
      </c>
      <c r="C672">
        <f t="shared" si="38"/>
        <v>0.4783748993252383</v>
      </c>
      <c r="D672">
        <f t="shared" si="39"/>
        <v>1.7853194293474364</v>
      </c>
    </row>
    <row r="673" spans="1:4">
      <c r="A673">
        <f t="shared" si="40"/>
        <v>90</v>
      </c>
      <c r="B673">
        <f t="shared" si="37"/>
        <v>1.5707963267948966</v>
      </c>
      <c r="C673">
        <f t="shared" si="38"/>
        <v>1.1322201357771611E-16</v>
      </c>
      <c r="D673">
        <f t="shared" si="39"/>
        <v>1.8482986796267229</v>
      </c>
    </row>
    <row r="674" spans="1:4">
      <c r="A674">
        <f t="shared" si="40"/>
        <v>105</v>
      </c>
      <c r="B674">
        <f t="shared" si="37"/>
        <v>1.8325957145940461</v>
      </c>
      <c r="C674">
        <f t="shared" si="38"/>
        <v>-0.47837489932523852</v>
      </c>
      <c r="D674">
        <f t="shared" si="39"/>
        <v>1.7853194293474364</v>
      </c>
    </row>
    <row r="675" spans="1:4">
      <c r="A675">
        <f t="shared" si="40"/>
        <v>120</v>
      </c>
      <c r="B675">
        <f t="shared" si="37"/>
        <v>2.0943951023931953</v>
      </c>
      <c r="C675">
        <f t="shared" si="38"/>
        <v>-0.924149339813361</v>
      </c>
      <c r="D675">
        <f t="shared" si="39"/>
        <v>1.6006736103379775</v>
      </c>
    </row>
    <row r="676" spans="1:4">
      <c r="A676">
        <f t="shared" si="40"/>
        <v>135</v>
      </c>
      <c r="B676">
        <f t="shared" si="37"/>
        <v>2.3561944901923448</v>
      </c>
      <c r="C676">
        <f t="shared" si="38"/>
        <v>-1.3069445300221978</v>
      </c>
      <c r="D676">
        <f t="shared" si="39"/>
        <v>1.306944530022198</v>
      </c>
    </row>
    <row r="677" spans="1:4">
      <c r="A677">
        <f t="shared" si="40"/>
        <v>150</v>
      </c>
      <c r="B677">
        <f t="shared" si="37"/>
        <v>2.6179938779914944</v>
      </c>
      <c r="C677">
        <f t="shared" si="38"/>
        <v>-1.6006736103379775</v>
      </c>
      <c r="D677">
        <f t="shared" si="39"/>
        <v>0.92414933981336134</v>
      </c>
    </row>
    <row r="678" spans="1:4">
      <c r="A678">
        <f t="shared" si="40"/>
        <v>165</v>
      </c>
      <c r="B678">
        <f t="shared" si="37"/>
        <v>2.8797932657906435</v>
      </c>
      <c r="C678">
        <f t="shared" si="38"/>
        <v>-1.7853194293474361</v>
      </c>
      <c r="D678">
        <f t="shared" si="39"/>
        <v>0.47837489932523886</v>
      </c>
    </row>
    <row r="679" spans="1:4">
      <c r="A679">
        <f t="shared" si="40"/>
        <v>180</v>
      </c>
      <c r="B679">
        <f t="shared" si="37"/>
        <v>3.1415926535897931</v>
      </c>
      <c r="C679">
        <f t="shared" si="38"/>
        <v>-1.8482986796267229</v>
      </c>
      <c r="D679">
        <f t="shared" si="39"/>
        <v>2.2644402715543221E-16</v>
      </c>
    </row>
    <row r="680" spans="1:4">
      <c r="A680">
        <f t="shared" si="40"/>
        <v>195</v>
      </c>
      <c r="B680">
        <f t="shared" si="37"/>
        <v>3.4033920413889422</v>
      </c>
      <c r="C680">
        <f t="shared" si="38"/>
        <v>-1.7853194293474364</v>
      </c>
      <c r="D680">
        <f t="shared" si="39"/>
        <v>-0.47837489932523758</v>
      </c>
    </row>
    <row r="681" spans="1:4">
      <c r="A681">
        <f t="shared" si="40"/>
        <v>210</v>
      </c>
      <c r="B681">
        <f t="shared" si="37"/>
        <v>3.6651914291880923</v>
      </c>
      <c r="C681">
        <f t="shared" si="38"/>
        <v>-1.6006736103379775</v>
      </c>
      <c r="D681">
        <f t="shared" si="39"/>
        <v>-0.92414933981336167</v>
      </c>
    </row>
    <row r="682" spans="1:4">
      <c r="A682">
        <f t="shared" si="40"/>
        <v>225</v>
      </c>
      <c r="B682">
        <f t="shared" si="37"/>
        <v>3.9269908169872414</v>
      </c>
      <c r="C682">
        <f t="shared" si="38"/>
        <v>-1.3069445300221982</v>
      </c>
      <c r="D682">
        <f t="shared" si="39"/>
        <v>-1.3069445300221978</v>
      </c>
    </row>
    <row r="683" spans="1:4">
      <c r="A683">
        <f t="shared" si="40"/>
        <v>240</v>
      </c>
      <c r="B683">
        <f t="shared" si="37"/>
        <v>4.1887902047863905</v>
      </c>
      <c r="C683">
        <f t="shared" si="38"/>
        <v>-0.92414933981336223</v>
      </c>
      <c r="D683">
        <f t="shared" si="39"/>
        <v>-1.6006736103379771</v>
      </c>
    </row>
    <row r="684" spans="1:4">
      <c r="A684">
        <f t="shared" si="40"/>
        <v>255</v>
      </c>
      <c r="B684">
        <f t="shared" si="37"/>
        <v>4.4505895925855405</v>
      </c>
      <c r="C684">
        <f t="shared" si="38"/>
        <v>-0.47837489932523813</v>
      </c>
      <c r="D684">
        <f t="shared" si="39"/>
        <v>-1.7853194293474364</v>
      </c>
    </row>
    <row r="685" spans="1:4">
      <c r="A685">
        <f t="shared" si="40"/>
        <v>270</v>
      </c>
      <c r="B685">
        <f t="shared" si="37"/>
        <v>4.7123889803846897</v>
      </c>
      <c r="C685">
        <f t="shared" si="38"/>
        <v>-3.3966604073314832E-16</v>
      </c>
      <c r="D685">
        <f t="shared" si="39"/>
        <v>-1.8482986796267229</v>
      </c>
    </row>
    <row r="686" spans="1:4">
      <c r="A686">
        <f t="shared" si="40"/>
        <v>285</v>
      </c>
      <c r="B686">
        <f t="shared" si="37"/>
        <v>4.9741883681838397</v>
      </c>
      <c r="C686">
        <f t="shared" si="38"/>
        <v>0.47837489932523902</v>
      </c>
      <c r="D686">
        <f t="shared" si="39"/>
        <v>-1.7853194293474361</v>
      </c>
    </row>
    <row r="687" spans="1:4">
      <c r="A687">
        <f t="shared" si="40"/>
        <v>300</v>
      </c>
      <c r="B687">
        <f t="shared" si="37"/>
        <v>5.2359877559829888</v>
      </c>
      <c r="C687">
        <f t="shared" si="38"/>
        <v>0.92414933981336167</v>
      </c>
      <c r="D687">
        <f t="shared" si="39"/>
        <v>-1.6006736103379775</v>
      </c>
    </row>
    <row r="688" spans="1:4">
      <c r="A688">
        <f t="shared" si="40"/>
        <v>315</v>
      </c>
      <c r="B688">
        <f t="shared" si="37"/>
        <v>5.497787143782138</v>
      </c>
      <c r="C688">
        <f t="shared" si="38"/>
        <v>1.3069445300221976</v>
      </c>
      <c r="D688">
        <f t="shared" si="39"/>
        <v>-1.3069445300221982</v>
      </c>
    </row>
    <row r="689" spans="1:5">
      <c r="A689">
        <f t="shared" si="40"/>
        <v>330</v>
      </c>
      <c r="B689">
        <f t="shared" si="37"/>
        <v>5.7595865315812871</v>
      </c>
      <c r="C689">
        <f t="shared" si="38"/>
        <v>1.6006736103379771</v>
      </c>
      <c r="D689">
        <f t="shared" si="39"/>
        <v>-0.92414933981336223</v>
      </c>
    </row>
    <row r="690" spans="1:5">
      <c r="A690">
        <f t="shared" si="40"/>
        <v>345</v>
      </c>
      <c r="B690">
        <f t="shared" si="37"/>
        <v>6.0213859193804371</v>
      </c>
      <c r="C690">
        <f t="shared" si="38"/>
        <v>1.7853194293474364</v>
      </c>
      <c r="D690">
        <f t="shared" si="39"/>
        <v>-0.47837489932523825</v>
      </c>
    </row>
    <row r="691" spans="1:5">
      <c r="A691">
        <f t="shared" si="40"/>
        <v>360</v>
      </c>
      <c r="B691">
        <f t="shared" si="37"/>
        <v>6.2831853071795862</v>
      </c>
      <c r="C691">
        <f t="shared" si="38"/>
        <v>1.8482986796267229</v>
      </c>
      <c r="D691">
        <f t="shared" si="39"/>
        <v>-4.5288805431086443E-16</v>
      </c>
    </row>
    <row r="693" spans="1:5">
      <c r="B693" t="s">
        <v>513</v>
      </c>
      <c r="D693" t="s">
        <v>514</v>
      </c>
    </row>
    <row r="694" spans="1:5">
      <c r="A694">
        <v>0</v>
      </c>
      <c r="B694">
        <f>PI()*A694/180</f>
        <v>0</v>
      </c>
      <c r="C694">
        <f>$F$165*COS(B694)/2</f>
        <v>0.92414933981336145</v>
      </c>
      <c r="E694">
        <f>$F$165*SIN(B694)/2</f>
        <v>0</v>
      </c>
    </row>
    <row r="695" spans="1:5">
      <c r="A695">
        <f>A694+15</f>
        <v>15</v>
      </c>
      <c r="B695">
        <f t="shared" ref="B695:B718" si="41">PI()*A695/180</f>
        <v>0.26179938779914941</v>
      </c>
      <c r="C695">
        <f t="shared" ref="C695:C718" si="42">$F$165*COS(B695)/2</f>
        <v>0.89265971467371819</v>
      </c>
      <c r="E695">
        <f t="shared" ref="E695:E718" si="43">$F$165*SIN(B695)/2</f>
        <v>0.23918744966261915</v>
      </c>
    </row>
    <row r="696" spans="1:5">
      <c r="A696">
        <f t="shared" ref="A696:A718" si="44">A695+15</f>
        <v>30</v>
      </c>
      <c r="B696">
        <f t="shared" si="41"/>
        <v>0.52359877559829882</v>
      </c>
      <c r="C696">
        <f t="shared" si="42"/>
        <v>0.80033680516898875</v>
      </c>
      <c r="E696">
        <f t="shared" si="43"/>
        <v>0.46207466990668067</v>
      </c>
    </row>
    <row r="697" spans="1:5">
      <c r="A697">
        <f t="shared" si="44"/>
        <v>45</v>
      </c>
      <c r="B697">
        <f t="shared" si="41"/>
        <v>0.78539816339744828</v>
      </c>
      <c r="C697">
        <f t="shared" si="42"/>
        <v>0.65347226501109901</v>
      </c>
      <c r="E697">
        <f t="shared" si="43"/>
        <v>0.6534722650110989</v>
      </c>
    </row>
    <row r="698" spans="1:5">
      <c r="A698">
        <f t="shared" si="44"/>
        <v>60</v>
      </c>
      <c r="B698">
        <f t="shared" si="41"/>
        <v>1.0471975511965976</v>
      </c>
      <c r="C698">
        <f t="shared" si="42"/>
        <v>0.46207466990668083</v>
      </c>
      <c r="E698">
        <f t="shared" si="43"/>
        <v>0.80033680516898875</v>
      </c>
    </row>
    <row r="699" spans="1:5">
      <c r="A699">
        <f t="shared" si="44"/>
        <v>75</v>
      </c>
      <c r="B699">
        <f t="shared" si="41"/>
        <v>1.3089969389957472</v>
      </c>
      <c r="C699">
        <f t="shared" si="42"/>
        <v>0.23918744966261915</v>
      </c>
      <c r="E699">
        <f t="shared" si="43"/>
        <v>0.89265971467371819</v>
      </c>
    </row>
    <row r="700" spans="1:5">
      <c r="A700">
        <f t="shared" si="44"/>
        <v>90</v>
      </c>
      <c r="B700">
        <f t="shared" si="41"/>
        <v>1.5707963267948966</v>
      </c>
      <c r="C700">
        <f t="shared" si="42"/>
        <v>5.6611006788858054E-17</v>
      </c>
      <c r="E700">
        <f t="shared" si="43"/>
        <v>0.92414933981336145</v>
      </c>
    </row>
    <row r="701" spans="1:5">
      <c r="A701">
        <f t="shared" si="44"/>
        <v>105</v>
      </c>
      <c r="B701">
        <f t="shared" si="41"/>
        <v>1.8325957145940461</v>
      </c>
      <c r="C701">
        <f t="shared" si="42"/>
        <v>-0.23918744966261926</v>
      </c>
      <c r="E701">
        <f t="shared" si="43"/>
        <v>0.89265971467371819</v>
      </c>
    </row>
    <row r="702" spans="1:5">
      <c r="A702">
        <f t="shared" si="44"/>
        <v>120</v>
      </c>
      <c r="B702">
        <f t="shared" si="41"/>
        <v>2.0943951023931953</v>
      </c>
      <c r="C702">
        <f t="shared" si="42"/>
        <v>-0.4620746699066805</v>
      </c>
      <c r="E702">
        <f t="shared" si="43"/>
        <v>0.80033680516898875</v>
      </c>
    </row>
    <row r="703" spans="1:5">
      <c r="A703">
        <f t="shared" si="44"/>
        <v>135</v>
      </c>
      <c r="B703">
        <f t="shared" si="41"/>
        <v>2.3561944901923448</v>
      </c>
      <c r="C703">
        <f t="shared" si="42"/>
        <v>-0.6534722650110989</v>
      </c>
      <c r="E703">
        <f t="shared" si="43"/>
        <v>0.65347226501109901</v>
      </c>
    </row>
    <row r="704" spans="1:5">
      <c r="A704">
        <f t="shared" si="44"/>
        <v>150</v>
      </c>
      <c r="B704">
        <f t="shared" si="41"/>
        <v>2.6179938779914944</v>
      </c>
      <c r="C704">
        <f t="shared" si="42"/>
        <v>-0.80033680516898875</v>
      </c>
      <c r="E704">
        <f t="shared" si="43"/>
        <v>0.46207466990668067</v>
      </c>
    </row>
    <row r="705" spans="1:5">
      <c r="A705">
        <f t="shared" si="44"/>
        <v>165</v>
      </c>
      <c r="B705">
        <f t="shared" si="41"/>
        <v>2.8797932657906435</v>
      </c>
      <c r="C705">
        <f t="shared" si="42"/>
        <v>-0.89265971467371807</v>
      </c>
      <c r="E705">
        <f t="shared" si="43"/>
        <v>0.23918744966261943</v>
      </c>
    </row>
    <row r="706" spans="1:5">
      <c r="A706">
        <f t="shared" si="44"/>
        <v>180</v>
      </c>
      <c r="B706">
        <f t="shared" si="41"/>
        <v>3.1415926535897931</v>
      </c>
      <c r="C706">
        <f t="shared" si="42"/>
        <v>-0.92414933981336145</v>
      </c>
      <c r="E706">
        <f t="shared" si="43"/>
        <v>1.1322201357771611E-16</v>
      </c>
    </row>
    <row r="707" spans="1:5">
      <c r="A707">
        <f t="shared" si="44"/>
        <v>195</v>
      </c>
      <c r="B707">
        <f t="shared" si="41"/>
        <v>3.4033920413889422</v>
      </c>
      <c r="C707">
        <f t="shared" si="42"/>
        <v>-0.89265971467371819</v>
      </c>
      <c r="E707">
        <f t="shared" si="43"/>
        <v>-0.23918744966261879</v>
      </c>
    </row>
    <row r="708" spans="1:5">
      <c r="A708">
        <f t="shared" si="44"/>
        <v>210</v>
      </c>
      <c r="B708">
        <f t="shared" si="41"/>
        <v>3.6651914291880923</v>
      </c>
      <c r="C708">
        <f t="shared" si="42"/>
        <v>-0.80033680516898875</v>
      </c>
      <c r="E708">
        <f t="shared" si="43"/>
        <v>-0.46207466990668083</v>
      </c>
    </row>
    <row r="709" spans="1:5">
      <c r="A709">
        <f t="shared" si="44"/>
        <v>225</v>
      </c>
      <c r="B709">
        <f t="shared" si="41"/>
        <v>3.9269908169872414</v>
      </c>
      <c r="C709">
        <f t="shared" si="42"/>
        <v>-0.65347226501109912</v>
      </c>
      <c r="E709">
        <f t="shared" si="43"/>
        <v>-0.6534722650110989</v>
      </c>
    </row>
    <row r="710" spans="1:5">
      <c r="A710">
        <f t="shared" si="44"/>
        <v>240</v>
      </c>
      <c r="B710">
        <f t="shared" si="41"/>
        <v>4.1887902047863905</v>
      </c>
      <c r="C710">
        <f t="shared" si="42"/>
        <v>-0.46207466990668111</v>
      </c>
      <c r="E710">
        <f t="shared" si="43"/>
        <v>-0.80033680516898853</v>
      </c>
    </row>
    <row r="711" spans="1:5">
      <c r="A711">
        <f t="shared" si="44"/>
        <v>255</v>
      </c>
      <c r="B711">
        <f t="shared" si="41"/>
        <v>4.4505895925855405</v>
      </c>
      <c r="C711">
        <f t="shared" si="42"/>
        <v>-0.23918744966261907</v>
      </c>
      <c r="E711">
        <f t="shared" si="43"/>
        <v>-0.89265971467371819</v>
      </c>
    </row>
    <row r="712" spans="1:5">
      <c r="A712">
        <f t="shared" si="44"/>
        <v>270</v>
      </c>
      <c r="B712">
        <f t="shared" si="41"/>
        <v>4.7123889803846897</v>
      </c>
      <c r="C712">
        <f t="shared" si="42"/>
        <v>-1.6983302036657416E-16</v>
      </c>
      <c r="E712">
        <f t="shared" si="43"/>
        <v>-0.92414933981336145</v>
      </c>
    </row>
    <row r="713" spans="1:5">
      <c r="A713">
        <f t="shared" si="44"/>
        <v>285</v>
      </c>
      <c r="B713">
        <f t="shared" si="41"/>
        <v>4.9741883681838397</v>
      </c>
      <c r="C713">
        <f t="shared" si="42"/>
        <v>0.23918744966261951</v>
      </c>
      <c r="E713">
        <f t="shared" si="43"/>
        <v>-0.89265971467371807</v>
      </c>
    </row>
    <row r="714" spans="1:5">
      <c r="A714">
        <f t="shared" si="44"/>
        <v>300</v>
      </c>
      <c r="B714">
        <f t="shared" si="41"/>
        <v>5.2359877559829888</v>
      </c>
      <c r="C714">
        <f t="shared" si="42"/>
        <v>0.46207466990668083</v>
      </c>
      <c r="E714">
        <f t="shared" si="43"/>
        <v>-0.80033680516898875</v>
      </c>
    </row>
    <row r="715" spans="1:5">
      <c r="A715">
        <f t="shared" si="44"/>
        <v>315</v>
      </c>
      <c r="B715">
        <f t="shared" si="41"/>
        <v>5.497787143782138</v>
      </c>
      <c r="C715">
        <f t="shared" si="42"/>
        <v>0.65347226501109879</v>
      </c>
      <c r="E715">
        <f t="shared" si="43"/>
        <v>-0.65347226501109912</v>
      </c>
    </row>
    <row r="716" spans="1:5">
      <c r="A716">
        <f t="shared" si="44"/>
        <v>330</v>
      </c>
      <c r="B716">
        <f t="shared" si="41"/>
        <v>5.7595865315812871</v>
      </c>
      <c r="C716">
        <f t="shared" si="42"/>
        <v>0.80033680516898853</v>
      </c>
      <c r="E716">
        <f t="shared" si="43"/>
        <v>-0.46207466990668111</v>
      </c>
    </row>
    <row r="717" spans="1:5">
      <c r="A717">
        <f t="shared" si="44"/>
        <v>345</v>
      </c>
      <c r="B717">
        <f t="shared" si="41"/>
        <v>6.0213859193804371</v>
      </c>
      <c r="C717">
        <f t="shared" si="42"/>
        <v>0.89265971467371819</v>
      </c>
      <c r="E717">
        <f t="shared" si="43"/>
        <v>-0.23918744966261912</v>
      </c>
    </row>
    <row r="718" spans="1:5">
      <c r="A718">
        <f t="shared" si="44"/>
        <v>360</v>
      </c>
      <c r="B718">
        <f t="shared" si="41"/>
        <v>6.2831853071795862</v>
      </c>
      <c r="C718">
        <f t="shared" si="42"/>
        <v>0.92414933981336145</v>
      </c>
      <c r="E718">
        <f t="shared" si="43"/>
        <v>-2.2644402715543221E-16</v>
      </c>
    </row>
    <row r="720" spans="1:5">
      <c r="B720" t="s">
        <v>513</v>
      </c>
      <c r="D720" t="s">
        <v>514</v>
      </c>
    </row>
    <row r="721" spans="1:6">
      <c r="A721">
        <v>0</v>
      </c>
      <c r="B721">
        <f>PI()*A721/180</f>
        <v>0</v>
      </c>
      <c r="C721">
        <f>$F$165*COS(B721)/3</f>
        <v>0.6160995598755743</v>
      </c>
      <c r="F721">
        <f t="shared" ref="F721:F745" si="45">$F$165*SIN(B721)/3</f>
        <v>0</v>
      </c>
    </row>
    <row r="722" spans="1:6">
      <c r="A722">
        <f>A721+15</f>
        <v>15</v>
      </c>
      <c r="B722">
        <f t="shared" ref="B722:B745" si="46">PI()*A722/180</f>
        <v>0.26179938779914941</v>
      </c>
      <c r="C722">
        <f t="shared" ref="C722:C745" si="47">$F$165*COS(B722)/3</f>
        <v>0.59510647644914549</v>
      </c>
      <c r="F722">
        <f t="shared" si="45"/>
        <v>0.15945829977507944</v>
      </c>
    </row>
    <row r="723" spans="1:6">
      <c r="A723">
        <f t="shared" ref="A723:A745" si="48">A722+15</f>
        <v>30</v>
      </c>
      <c r="B723">
        <f t="shared" si="46"/>
        <v>0.52359877559829882</v>
      </c>
      <c r="C723">
        <f t="shared" si="47"/>
        <v>0.5335578701126592</v>
      </c>
      <c r="F723">
        <f t="shared" si="45"/>
        <v>0.30804977993778709</v>
      </c>
    </row>
    <row r="724" spans="1:6">
      <c r="A724">
        <f t="shared" si="48"/>
        <v>45</v>
      </c>
      <c r="B724">
        <f t="shared" si="46"/>
        <v>0.78539816339744828</v>
      </c>
      <c r="C724">
        <f t="shared" si="47"/>
        <v>0.43564817667406602</v>
      </c>
      <c r="F724">
        <f t="shared" si="45"/>
        <v>0.43564817667406591</v>
      </c>
    </row>
    <row r="725" spans="1:6">
      <c r="A725">
        <f t="shared" si="48"/>
        <v>60</v>
      </c>
      <c r="B725">
        <f t="shared" si="46"/>
        <v>1.0471975511965976</v>
      </c>
      <c r="C725">
        <f t="shared" si="47"/>
        <v>0.3080497799377872</v>
      </c>
      <c r="F725">
        <f t="shared" si="45"/>
        <v>0.5335578701126592</v>
      </c>
    </row>
    <row r="726" spans="1:6">
      <c r="A726">
        <f t="shared" si="48"/>
        <v>75</v>
      </c>
      <c r="B726">
        <f t="shared" si="46"/>
        <v>1.3089969389957472</v>
      </c>
      <c r="C726">
        <f t="shared" si="47"/>
        <v>0.15945829977507944</v>
      </c>
      <c r="F726">
        <f t="shared" si="45"/>
        <v>0.59510647644914549</v>
      </c>
    </row>
    <row r="727" spans="1:6">
      <c r="A727">
        <f t="shared" si="48"/>
        <v>90</v>
      </c>
      <c r="B727">
        <f t="shared" si="46"/>
        <v>1.5707963267948966</v>
      </c>
      <c r="C727">
        <f t="shared" si="47"/>
        <v>3.7740671192572036E-17</v>
      </c>
      <c r="F727">
        <f t="shared" si="45"/>
        <v>0.6160995598755743</v>
      </c>
    </row>
    <row r="728" spans="1:6">
      <c r="A728">
        <f t="shared" si="48"/>
        <v>105</v>
      </c>
      <c r="B728">
        <f t="shared" si="46"/>
        <v>1.8325957145940461</v>
      </c>
      <c r="C728">
        <f t="shared" si="47"/>
        <v>-0.1594582997750795</v>
      </c>
      <c r="F728">
        <f t="shared" si="45"/>
        <v>0.59510647644914549</v>
      </c>
    </row>
    <row r="729" spans="1:6">
      <c r="A729">
        <f t="shared" si="48"/>
        <v>120</v>
      </c>
      <c r="B729">
        <f t="shared" si="46"/>
        <v>2.0943951023931953</v>
      </c>
      <c r="C729">
        <f t="shared" si="47"/>
        <v>-0.30804977993778698</v>
      </c>
      <c r="F729">
        <f t="shared" si="45"/>
        <v>0.5335578701126592</v>
      </c>
    </row>
    <row r="730" spans="1:6">
      <c r="A730">
        <f t="shared" si="48"/>
        <v>135</v>
      </c>
      <c r="B730">
        <f t="shared" si="46"/>
        <v>2.3561944901923448</v>
      </c>
      <c r="C730">
        <f t="shared" si="47"/>
        <v>-0.43564817667406591</v>
      </c>
      <c r="F730">
        <f t="shared" si="45"/>
        <v>0.43564817667406602</v>
      </c>
    </row>
    <row r="731" spans="1:6">
      <c r="A731">
        <f t="shared" si="48"/>
        <v>150</v>
      </c>
      <c r="B731">
        <f t="shared" si="46"/>
        <v>2.6179938779914944</v>
      </c>
      <c r="C731">
        <f t="shared" si="47"/>
        <v>-0.5335578701126592</v>
      </c>
      <c r="F731">
        <f t="shared" si="45"/>
        <v>0.30804977993778709</v>
      </c>
    </row>
    <row r="732" spans="1:6">
      <c r="A732">
        <f t="shared" si="48"/>
        <v>165</v>
      </c>
      <c r="B732">
        <f t="shared" si="46"/>
        <v>2.8797932657906435</v>
      </c>
      <c r="C732">
        <f t="shared" si="47"/>
        <v>-0.59510647644914538</v>
      </c>
      <c r="F732">
        <f t="shared" si="45"/>
        <v>0.15945829977507961</v>
      </c>
    </row>
    <row r="733" spans="1:6">
      <c r="A733">
        <f t="shared" si="48"/>
        <v>180</v>
      </c>
      <c r="B733">
        <f t="shared" si="46"/>
        <v>3.1415926535897931</v>
      </c>
      <c r="C733">
        <f t="shared" si="47"/>
        <v>-0.6160995598755743</v>
      </c>
      <c r="F733">
        <f t="shared" si="45"/>
        <v>7.5481342385144072E-17</v>
      </c>
    </row>
    <row r="734" spans="1:6">
      <c r="A734">
        <f t="shared" si="48"/>
        <v>195</v>
      </c>
      <c r="B734">
        <f t="shared" si="46"/>
        <v>3.4033920413889422</v>
      </c>
      <c r="C734">
        <f t="shared" si="47"/>
        <v>-0.59510647644914549</v>
      </c>
      <c r="F734">
        <f t="shared" si="45"/>
        <v>-0.15945829977507919</v>
      </c>
    </row>
    <row r="735" spans="1:6">
      <c r="A735">
        <f t="shared" si="48"/>
        <v>210</v>
      </c>
      <c r="B735">
        <f t="shared" si="46"/>
        <v>3.6651914291880923</v>
      </c>
      <c r="C735">
        <f t="shared" si="47"/>
        <v>-0.5335578701126592</v>
      </c>
      <c r="F735">
        <f t="shared" si="45"/>
        <v>-0.3080497799377872</v>
      </c>
    </row>
    <row r="736" spans="1:6">
      <c r="A736">
        <f t="shared" si="48"/>
        <v>225</v>
      </c>
      <c r="B736">
        <f t="shared" si="46"/>
        <v>3.9269908169872414</v>
      </c>
      <c r="C736">
        <f t="shared" si="47"/>
        <v>-0.43564817667406608</v>
      </c>
      <c r="F736">
        <f t="shared" si="45"/>
        <v>-0.43564817667406591</v>
      </c>
    </row>
    <row r="737" spans="1:7">
      <c r="A737">
        <f t="shared" si="48"/>
        <v>240</v>
      </c>
      <c r="B737">
        <f t="shared" si="46"/>
        <v>4.1887902047863905</v>
      </c>
      <c r="C737">
        <f t="shared" si="47"/>
        <v>-0.30804977993778743</v>
      </c>
      <c r="F737">
        <f t="shared" si="45"/>
        <v>-0.53355787011265898</v>
      </c>
    </row>
    <row r="738" spans="1:7">
      <c r="A738">
        <f t="shared" si="48"/>
        <v>255</v>
      </c>
      <c r="B738">
        <f t="shared" si="46"/>
        <v>4.4505895925855405</v>
      </c>
      <c r="C738">
        <f t="shared" si="47"/>
        <v>-0.15945829977507939</v>
      </c>
      <c r="F738">
        <f t="shared" si="45"/>
        <v>-0.59510647644914549</v>
      </c>
    </row>
    <row r="739" spans="1:7">
      <c r="A739">
        <f t="shared" si="48"/>
        <v>270</v>
      </c>
      <c r="B739">
        <f t="shared" si="46"/>
        <v>4.7123889803846897</v>
      </c>
      <c r="C739">
        <f t="shared" si="47"/>
        <v>-1.1322201357771611E-16</v>
      </c>
      <c r="F739">
        <f t="shared" si="45"/>
        <v>-0.6160995598755743</v>
      </c>
    </row>
    <row r="740" spans="1:7">
      <c r="A740">
        <f t="shared" si="48"/>
        <v>285</v>
      </c>
      <c r="B740">
        <f t="shared" si="46"/>
        <v>4.9741883681838397</v>
      </c>
      <c r="C740">
        <f t="shared" si="47"/>
        <v>0.15945829977507966</v>
      </c>
      <c r="F740">
        <f t="shared" si="45"/>
        <v>-0.59510647644914538</v>
      </c>
    </row>
    <row r="741" spans="1:7">
      <c r="A741">
        <f t="shared" si="48"/>
        <v>300</v>
      </c>
      <c r="B741">
        <f t="shared" si="46"/>
        <v>5.2359877559829888</v>
      </c>
      <c r="C741">
        <f t="shared" si="47"/>
        <v>0.3080497799377872</v>
      </c>
      <c r="F741">
        <f t="shared" si="45"/>
        <v>-0.5335578701126592</v>
      </c>
    </row>
    <row r="742" spans="1:7">
      <c r="A742">
        <f t="shared" si="48"/>
        <v>315</v>
      </c>
      <c r="B742">
        <f t="shared" si="46"/>
        <v>5.497787143782138</v>
      </c>
      <c r="C742">
        <f t="shared" si="47"/>
        <v>0.43564817667406586</v>
      </c>
      <c r="F742">
        <f t="shared" si="45"/>
        <v>-0.43564817667406608</v>
      </c>
    </row>
    <row r="743" spans="1:7">
      <c r="A743">
        <f t="shared" si="48"/>
        <v>330</v>
      </c>
      <c r="B743">
        <f t="shared" si="46"/>
        <v>5.7595865315812871</v>
      </c>
      <c r="C743">
        <f t="shared" si="47"/>
        <v>0.53355787011265898</v>
      </c>
      <c r="F743">
        <f t="shared" si="45"/>
        <v>-0.30804977993778743</v>
      </c>
    </row>
    <row r="744" spans="1:7">
      <c r="A744">
        <f t="shared" si="48"/>
        <v>345</v>
      </c>
      <c r="B744">
        <f t="shared" si="46"/>
        <v>6.0213859193804371</v>
      </c>
      <c r="C744">
        <f t="shared" si="47"/>
        <v>0.59510647644914549</v>
      </c>
      <c r="F744">
        <f t="shared" si="45"/>
        <v>-0.15945829977507942</v>
      </c>
    </row>
    <row r="745" spans="1:7">
      <c r="A745">
        <f t="shared" si="48"/>
        <v>360</v>
      </c>
      <c r="B745">
        <f t="shared" si="46"/>
        <v>6.2831853071795862</v>
      </c>
      <c r="C745">
        <f t="shared" si="47"/>
        <v>0.6160995598755743</v>
      </c>
      <c r="F745">
        <f t="shared" si="45"/>
        <v>-1.5096268477028814E-16</v>
      </c>
    </row>
    <row r="747" spans="1:7">
      <c r="B747" t="s">
        <v>513</v>
      </c>
      <c r="D747" t="s">
        <v>514</v>
      </c>
    </row>
    <row r="748" spans="1:7">
      <c r="A748">
        <v>0</v>
      </c>
      <c r="B748">
        <f>PI()*A748/180</f>
        <v>0</v>
      </c>
      <c r="C748">
        <f>$F$165*COS(B748)/4</f>
        <v>0.46207466990668072</v>
      </c>
      <c r="G748">
        <f t="shared" ref="G748:G772" si="49">$F$165*SIN(B748)/4</f>
        <v>0</v>
      </c>
    </row>
    <row r="749" spans="1:7">
      <c r="A749">
        <f>A748+15</f>
        <v>15</v>
      </c>
      <c r="B749">
        <f t="shared" ref="B749:B772" si="50">PI()*A749/180</f>
        <v>0.26179938779914941</v>
      </c>
      <c r="C749">
        <f t="shared" ref="C749:C772" si="51">$F$165*COS(B749)/4</f>
        <v>0.44632985733685909</v>
      </c>
      <c r="G749">
        <f t="shared" si="49"/>
        <v>0.11959372483130958</v>
      </c>
    </row>
    <row r="750" spans="1:7">
      <c r="A750">
        <f t="shared" ref="A750:A772" si="52">A749+15</f>
        <v>30</v>
      </c>
      <c r="B750">
        <f t="shared" si="50"/>
        <v>0.52359877559829882</v>
      </c>
      <c r="C750">
        <f t="shared" si="51"/>
        <v>0.40016840258449438</v>
      </c>
      <c r="G750">
        <f t="shared" si="49"/>
        <v>0.23103733495334033</v>
      </c>
    </row>
    <row r="751" spans="1:7">
      <c r="A751">
        <f t="shared" si="52"/>
        <v>45</v>
      </c>
      <c r="B751">
        <f t="shared" si="50"/>
        <v>0.78539816339744828</v>
      </c>
      <c r="C751">
        <f t="shared" si="51"/>
        <v>0.3267361325055495</v>
      </c>
      <c r="G751">
        <f t="shared" si="49"/>
        <v>0.32673613250554945</v>
      </c>
    </row>
    <row r="752" spans="1:7">
      <c r="A752">
        <f t="shared" si="52"/>
        <v>60</v>
      </c>
      <c r="B752">
        <f t="shared" si="50"/>
        <v>1.0471975511965976</v>
      </c>
      <c r="C752">
        <f t="shared" si="51"/>
        <v>0.23103733495334042</v>
      </c>
      <c r="G752">
        <f t="shared" si="49"/>
        <v>0.40016840258449438</v>
      </c>
    </row>
    <row r="753" spans="1:7">
      <c r="A753">
        <f t="shared" si="52"/>
        <v>75</v>
      </c>
      <c r="B753">
        <f t="shared" si="50"/>
        <v>1.3089969389957472</v>
      </c>
      <c r="C753">
        <f t="shared" si="51"/>
        <v>0.11959372483130958</v>
      </c>
      <c r="G753">
        <f t="shared" si="49"/>
        <v>0.44632985733685909</v>
      </c>
    </row>
    <row r="754" spans="1:7">
      <c r="A754">
        <f t="shared" si="52"/>
        <v>90</v>
      </c>
      <c r="B754">
        <f t="shared" si="50"/>
        <v>1.5707963267948966</v>
      </c>
      <c r="C754">
        <f t="shared" si="51"/>
        <v>2.8305503394429027E-17</v>
      </c>
      <c r="G754">
        <f t="shared" si="49"/>
        <v>0.46207466990668072</v>
      </c>
    </row>
    <row r="755" spans="1:7">
      <c r="A755">
        <f t="shared" si="52"/>
        <v>105</v>
      </c>
      <c r="B755">
        <f t="shared" si="50"/>
        <v>1.8325957145940461</v>
      </c>
      <c r="C755">
        <f t="shared" si="51"/>
        <v>-0.11959372483130963</v>
      </c>
      <c r="G755">
        <f t="shared" si="49"/>
        <v>0.44632985733685909</v>
      </c>
    </row>
    <row r="756" spans="1:7">
      <c r="A756">
        <f t="shared" si="52"/>
        <v>120</v>
      </c>
      <c r="B756">
        <f t="shared" si="50"/>
        <v>2.0943951023931953</v>
      </c>
      <c r="C756">
        <f t="shared" si="51"/>
        <v>-0.23103733495334025</v>
      </c>
      <c r="G756">
        <f t="shared" si="49"/>
        <v>0.40016840258449438</v>
      </c>
    </row>
    <row r="757" spans="1:7">
      <c r="A757">
        <f t="shared" si="52"/>
        <v>135</v>
      </c>
      <c r="B757">
        <f t="shared" si="50"/>
        <v>2.3561944901923448</v>
      </c>
      <c r="C757">
        <f t="shared" si="51"/>
        <v>-0.32673613250554945</v>
      </c>
      <c r="G757">
        <f t="shared" si="49"/>
        <v>0.3267361325055495</v>
      </c>
    </row>
    <row r="758" spans="1:7">
      <c r="A758">
        <f t="shared" si="52"/>
        <v>150</v>
      </c>
      <c r="B758">
        <f t="shared" si="50"/>
        <v>2.6179938779914944</v>
      </c>
      <c r="C758">
        <f t="shared" si="51"/>
        <v>-0.40016840258449438</v>
      </c>
      <c r="G758">
        <f t="shared" si="49"/>
        <v>0.23103733495334033</v>
      </c>
    </row>
    <row r="759" spans="1:7">
      <c r="A759">
        <f t="shared" si="52"/>
        <v>165</v>
      </c>
      <c r="B759">
        <f t="shared" si="50"/>
        <v>2.8797932657906435</v>
      </c>
      <c r="C759">
        <f t="shared" si="51"/>
        <v>-0.44632985733685904</v>
      </c>
      <c r="G759">
        <f t="shared" si="49"/>
        <v>0.11959372483130971</v>
      </c>
    </row>
    <row r="760" spans="1:7">
      <c r="A760">
        <f t="shared" si="52"/>
        <v>180</v>
      </c>
      <c r="B760">
        <f t="shared" si="50"/>
        <v>3.1415926535897931</v>
      </c>
      <c r="C760">
        <f t="shared" si="51"/>
        <v>-0.46207466990668072</v>
      </c>
      <c r="G760">
        <f t="shared" si="49"/>
        <v>5.6611006788858054E-17</v>
      </c>
    </row>
    <row r="761" spans="1:7">
      <c r="A761">
        <f t="shared" si="52"/>
        <v>195</v>
      </c>
      <c r="B761">
        <f t="shared" si="50"/>
        <v>3.4033920413889422</v>
      </c>
      <c r="C761">
        <f t="shared" si="51"/>
        <v>-0.44632985733685909</v>
      </c>
      <c r="G761">
        <f t="shared" si="49"/>
        <v>-0.11959372483130939</v>
      </c>
    </row>
    <row r="762" spans="1:7">
      <c r="A762">
        <f t="shared" si="52"/>
        <v>210</v>
      </c>
      <c r="B762">
        <f t="shared" si="50"/>
        <v>3.6651914291880923</v>
      </c>
      <c r="C762">
        <f t="shared" si="51"/>
        <v>-0.40016840258449438</v>
      </c>
      <c r="G762">
        <f t="shared" si="49"/>
        <v>-0.23103733495334042</v>
      </c>
    </row>
    <row r="763" spans="1:7">
      <c r="A763">
        <f t="shared" si="52"/>
        <v>225</v>
      </c>
      <c r="B763">
        <f t="shared" si="50"/>
        <v>3.9269908169872414</v>
      </c>
      <c r="C763">
        <f t="shared" si="51"/>
        <v>-0.32673613250554956</v>
      </c>
      <c r="G763">
        <f t="shared" si="49"/>
        <v>-0.32673613250554945</v>
      </c>
    </row>
    <row r="764" spans="1:7">
      <c r="A764">
        <f t="shared" si="52"/>
        <v>240</v>
      </c>
      <c r="B764">
        <f t="shared" si="50"/>
        <v>4.1887902047863905</v>
      </c>
      <c r="C764">
        <f t="shared" si="51"/>
        <v>-0.23103733495334056</v>
      </c>
      <c r="G764">
        <f t="shared" si="49"/>
        <v>-0.40016840258449426</v>
      </c>
    </row>
    <row r="765" spans="1:7">
      <c r="A765">
        <f t="shared" si="52"/>
        <v>255</v>
      </c>
      <c r="B765">
        <f t="shared" si="50"/>
        <v>4.4505895925855405</v>
      </c>
      <c r="C765">
        <f t="shared" si="51"/>
        <v>-0.11959372483130953</v>
      </c>
      <c r="G765">
        <f t="shared" si="49"/>
        <v>-0.44632985733685909</v>
      </c>
    </row>
    <row r="766" spans="1:7">
      <c r="A766">
        <f t="shared" si="52"/>
        <v>270</v>
      </c>
      <c r="B766">
        <f t="shared" si="50"/>
        <v>4.7123889803846897</v>
      </c>
      <c r="C766">
        <f t="shared" si="51"/>
        <v>-8.4916510183287081E-17</v>
      </c>
      <c r="G766">
        <f t="shared" si="49"/>
        <v>-0.46207466990668072</v>
      </c>
    </row>
    <row r="767" spans="1:7">
      <c r="A767">
        <f t="shared" si="52"/>
        <v>285</v>
      </c>
      <c r="B767">
        <f t="shared" si="50"/>
        <v>4.9741883681838397</v>
      </c>
      <c r="C767">
        <f t="shared" si="51"/>
        <v>0.11959372483130976</v>
      </c>
      <c r="G767">
        <f t="shared" si="49"/>
        <v>-0.44632985733685904</v>
      </c>
    </row>
    <row r="768" spans="1:7">
      <c r="A768">
        <f t="shared" si="52"/>
        <v>300</v>
      </c>
      <c r="B768">
        <f t="shared" si="50"/>
        <v>5.2359877559829888</v>
      </c>
      <c r="C768">
        <f t="shared" si="51"/>
        <v>0.23103733495334042</v>
      </c>
      <c r="G768">
        <f t="shared" si="49"/>
        <v>-0.40016840258449438</v>
      </c>
    </row>
    <row r="769" spans="1:8">
      <c r="A769">
        <f t="shared" si="52"/>
        <v>315</v>
      </c>
      <c r="B769">
        <f t="shared" si="50"/>
        <v>5.497787143782138</v>
      </c>
      <c r="C769">
        <f t="shared" si="51"/>
        <v>0.32673613250554939</v>
      </c>
      <c r="G769">
        <f t="shared" si="49"/>
        <v>-0.32673613250554956</v>
      </c>
    </row>
    <row r="770" spans="1:8">
      <c r="A770">
        <f t="shared" si="52"/>
        <v>330</v>
      </c>
      <c r="B770">
        <f t="shared" si="50"/>
        <v>5.7595865315812871</v>
      </c>
      <c r="C770">
        <f t="shared" si="51"/>
        <v>0.40016840258449426</v>
      </c>
      <c r="G770">
        <f t="shared" si="49"/>
        <v>-0.23103733495334056</v>
      </c>
    </row>
    <row r="771" spans="1:8">
      <c r="A771">
        <f t="shared" si="52"/>
        <v>345</v>
      </c>
      <c r="B771">
        <f t="shared" si="50"/>
        <v>6.0213859193804371</v>
      </c>
      <c r="C771">
        <f t="shared" si="51"/>
        <v>0.44632985733685909</v>
      </c>
      <c r="G771">
        <f t="shared" si="49"/>
        <v>-0.11959372483130956</v>
      </c>
    </row>
    <row r="772" spans="1:8">
      <c r="A772">
        <f t="shared" si="52"/>
        <v>360</v>
      </c>
      <c r="B772">
        <f t="shared" si="50"/>
        <v>6.2831853071795862</v>
      </c>
      <c r="C772">
        <f t="shared" si="51"/>
        <v>0.46207466990668072</v>
      </c>
      <c r="G772">
        <f t="shared" si="49"/>
        <v>-1.1322201357771611E-16</v>
      </c>
    </row>
    <row r="774" spans="1:8">
      <c r="B774" t="s">
        <v>513</v>
      </c>
      <c r="D774" t="s">
        <v>514</v>
      </c>
    </row>
    <row r="775" spans="1:8">
      <c r="A775">
        <v>0</v>
      </c>
      <c r="B775">
        <f>PI()*A775/180</f>
        <v>0</v>
      </c>
      <c r="C775">
        <f>$F$165*COS(B775)/5</f>
        <v>0.36965973592534457</v>
      </c>
      <c r="H775">
        <f t="shared" ref="H775:H799" si="53">$F$165*SIN(B775)/5</f>
        <v>0</v>
      </c>
    </row>
    <row r="776" spans="1:8">
      <c r="A776">
        <f>A775+15</f>
        <v>15</v>
      </c>
      <c r="B776">
        <f t="shared" ref="B776:B799" si="54">PI()*A776/180</f>
        <v>0.26179938779914941</v>
      </c>
      <c r="C776">
        <f t="shared" ref="C776:C799" si="55">$F$165*COS(B776)/5</f>
        <v>0.35706388586948729</v>
      </c>
      <c r="H776">
        <f t="shared" si="53"/>
        <v>9.5674979865047666E-2</v>
      </c>
    </row>
    <row r="777" spans="1:8">
      <c r="A777">
        <f t="shared" ref="A777:A799" si="56">A776+15</f>
        <v>30</v>
      </c>
      <c r="B777">
        <f t="shared" si="54"/>
        <v>0.52359877559829882</v>
      </c>
      <c r="C777">
        <f t="shared" si="55"/>
        <v>0.32013472206759552</v>
      </c>
      <c r="H777">
        <f t="shared" si="53"/>
        <v>0.18482986796267226</v>
      </c>
    </row>
    <row r="778" spans="1:8">
      <c r="A778">
        <f t="shared" si="56"/>
        <v>45</v>
      </c>
      <c r="B778">
        <f t="shared" si="54"/>
        <v>0.78539816339744828</v>
      </c>
      <c r="C778">
        <f t="shared" si="55"/>
        <v>0.26138890600443959</v>
      </c>
      <c r="H778">
        <f t="shared" si="53"/>
        <v>0.26138890600443954</v>
      </c>
    </row>
    <row r="779" spans="1:8">
      <c r="A779">
        <f t="shared" si="56"/>
        <v>60</v>
      </c>
      <c r="B779">
        <f t="shared" si="54"/>
        <v>1.0471975511965976</v>
      </c>
      <c r="C779">
        <f t="shared" si="55"/>
        <v>0.18482986796267234</v>
      </c>
      <c r="H779">
        <f t="shared" si="53"/>
        <v>0.32013472206759552</v>
      </c>
    </row>
    <row r="780" spans="1:8">
      <c r="A780">
        <f t="shared" si="56"/>
        <v>75</v>
      </c>
      <c r="B780">
        <f t="shared" si="54"/>
        <v>1.3089969389957472</v>
      </c>
      <c r="C780">
        <f t="shared" si="55"/>
        <v>9.5674979865047666E-2</v>
      </c>
      <c r="H780">
        <f t="shared" si="53"/>
        <v>0.35706388586948729</v>
      </c>
    </row>
    <row r="781" spans="1:8">
      <c r="A781">
        <f t="shared" si="56"/>
        <v>90</v>
      </c>
      <c r="B781">
        <f t="shared" si="54"/>
        <v>1.5707963267948966</v>
      </c>
      <c r="C781">
        <f t="shared" si="55"/>
        <v>2.2644402715543222E-17</v>
      </c>
      <c r="H781">
        <f t="shared" si="53"/>
        <v>0.36965973592534457</v>
      </c>
    </row>
    <row r="782" spans="1:8">
      <c r="A782">
        <f t="shared" si="56"/>
        <v>105</v>
      </c>
      <c r="B782">
        <f t="shared" si="54"/>
        <v>1.8325957145940461</v>
      </c>
      <c r="C782">
        <f t="shared" si="55"/>
        <v>-9.5674979865047707E-2</v>
      </c>
      <c r="H782">
        <f t="shared" si="53"/>
        <v>0.35706388586948729</v>
      </c>
    </row>
    <row r="783" spans="1:8">
      <c r="A783">
        <f t="shared" si="56"/>
        <v>120</v>
      </c>
      <c r="B783">
        <f t="shared" si="54"/>
        <v>2.0943951023931953</v>
      </c>
      <c r="C783">
        <f t="shared" si="55"/>
        <v>-0.1848298679626722</v>
      </c>
      <c r="H783">
        <f t="shared" si="53"/>
        <v>0.32013472206759552</v>
      </c>
    </row>
    <row r="784" spans="1:8">
      <c r="A784">
        <f t="shared" si="56"/>
        <v>135</v>
      </c>
      <c r="B784">
        <f t="shared" si="54"/>
        <v>2.3561944901923448</v>
      </c>
      <c r="C784">
        <f t="shared" si="55"/>
        <v>-0.26138890600443954</v>
      </c>
      <c r="H784">
        <f t="shared" si="53"/>
        <v>0.26138890600443959</v>
      </c>
    </row>
    <row r="785" spans="1:8">
      <c r="A785">
        <f t="shared" si="56"/>
        <v>150</v>
      </c>
      <c r="B785">
        <f t="shared" si="54"/>
        <v>2.6179938779914944</v>
      </c>
      <c r="C785">
        <f t="shared" si="55"/>
        <v>-0.32013472206759552</v>
      </c>
      <c r="H785">
        <f t="shared" si="53"/>
        <v>0.18482986796267226</v>
      </c>
    </row>
    <row r="786" spans="1:8">
      <c r="A786">
        <f t="shared" si="56"/>
        <v>165</v>
      </c>
      <c r="B786">
        <f t="shared" si="54"/>
        <v>2.8797932657906435</v>
      </c>
      <c r="C786">
        <f t="shared" si="55"/>
        <v>-0.35706388586948723</v>
      </c>
      <c r="H786">
        <f t="shared" si="53"/>
        <v>9.5674979865047777E-2</v>
      </c>
    </row>
    <row r="787" spans="1:8">
      <c r="A787">
        <f t="shared" si="56"/>
        <v>180</v>
      </c>
      <c r="B787">
        <f t="shared" si="54"/>
        <v>3.1415926535897931</v>
      </c>
      <c r="C787">
        <f t="shared" si="55"/>
        <v>-0.36965973592534457</v>
      </c>
      <c r="H787">
        <f t="shared" si="53"/>
        <v>4.5288805431086444E-17</v>
      </c>
    </row>
    <row r="788" spans="1:8">
      <c r="A788">
        <f t="shared" si="56"/>
        <v>195</v>
      </c>
      <c r="B788">
        <f t="shared" si="54"/>
        <v>3.4033920413889422</v>
      </c>
      <c r="C788">
        <f t="shared" si="55"/>
        <v>-0.35706388586948729</v>
      </c>
      <c r="H788">
        <f t="shared" si="53"/>
        <v>-9.5674979865047513E-2</v>
      </c>
    </row>
    <row r="789" spans="1:8">
      <c r="A789">
        <f t="shared" si="56"/>
        <v>210</v>
      </c>
      <c r="B789">
        <f t="shared" si="54"/>
        <v>3.6651914291880923</v>
      </c>
      <c r="C789">
        <f t="shared" si="55"/>
        <v>-0.32013472206759552</v>
      </c>
      <c r="H789">
        <f t="shared" si="53"/>
        <v>-0.18482986796267234</v>
      </c>
    </row>
    <row r="790" spans="1:8">
      <c r="A790">
        <f t="shared" si="56"/>
        <v>225</v>
      </c>
      <c r="B790">
        <f t="shared" si="54"/>
        <v>3.9269908169872414</v>
      </c>
      <c r="C790">
        <f t="shared" si="55"/>
        <v>-0.26138890600443965</v>
      </c>
      <c r="H790">
        <f t="shared" si="53"/>
        <v>-0.26138890600443954</v>
      </c>
    </row>
    <row r="791" spans="1:8">
      <c r="A791">
        <f t="shared" si="56"/>
        <v>240</v>
      </c>
      <c r="B791">
        <f t="shared" si="54"/>
        <v>4.1887902047863905</v>
      </c>
      <c r="C791">
        <f t="shared" si="55"/>
        <v>-0.18482986796267245</v>
      </c>
      <c r="H791">
        <f t="shared" si="53"/>
        <v>-0.32013472206759541</v>
      </c>
    </row>
    <row r="792" spans="1:8">
      <c r="A792">
        <f t="shared" si="56"/>
        <v>255</v>
      </c>
      <c r="B792">
        <f t="shared" si="54"/>
        <v>4.4505895925855405</v>
      </c>
      <c r="C792">
        <f t="shared" si="55"/>
        <v>-9.5674979865047624E-2</v>
      </c>
      <c r="H792">
        <f t="shared" si="53"/>
        <v>-0.35706388586948729</v>
      </c>
    </row>
    <row r="793" spans="1:8">
      <c r="A793">
        <f t="shared" si="56"/>
        <v>270</v>
      </c>
      <c r="B793">
        <f t="shared" si="54"/>
        <v>4.7123889803846897</v>
      </c>
      <c r="C793">
        <f t="shared" si="55"/>
        <v>-6.7933208146629669E-17</v>
      </c>
      <c r="H793">
        <f t="shared" si="53"/>
        <v>-0.36965973592534457</v>
      </c>
    </row>
    <row r="794" spans="1:8">
      <c r="A794">
        <f t="shared" si="56"/>
        <v>285</v>
      </c>
      <c r="B794">
        <f t="shared" si="54"/>
        <v>4.9741883681838397</v>
      </c>
      <c r="C794">
        <f t="shared" si="55"/>
        <v>9.5674979865047804E-2</v>
      </c>
      <c r="H794">
        <f t="shared" si="53"/>
        <v>-0.35706388586948723</v>
      </c>
    </row>
    <row r="795" spans="1:8">
      <c r="A795">
        <f t="shared" si="56"/>
        <v>300</v>
      </c>
      <c r="B795">
        <f t="shared" si="54"/>
        <v>5.2359877559829888</v>
      </c>
      <c r="C795">
        <f t="shared" si="55"/>
        <v>0.18482986796267234</v>
      </c>
      <c r="H795">
        <f t="shared" si="53"/>
        <v>-0.32013472206759552</v>
      </c>
    </row>
    <row r="796" spans="1:8">
      <c r="A796">
        <f t="shared" si="56"/>
        <v>315</v>
      </c>
      <c r="B796">
        <f t="shared" si="54"/>
        <v>5.497787143782138</v>
      </c>
      <c r="C796">
        <f t="shared" si="55"/>
        <v>0.26138890600443954</v>
      </c>
      <c r="H796">
        <f t="shared" si="53"/>
        <v>-0.26138890600443965</v>
      </c>
    </row>
    <row r="797" spans="1:8">
      <c r="A797">
        <f t="shared" si="56"/>
        <v>330</v>
      </c>
      <c r="B797">
        <f t="shared" si="54"/>
        <v>5.7595865315812871</v>
      </c>
      <c r="C797">
        <f t="shared" si="55"/>
        <v>0.32013472206759541</v>
      </c>
      <c r="H797">
        <f t="shared" si="53"/>
        <v>-0.18482986796267245</v>
      </c>
    </row>
    <row r="798" spans="1:8">
      <c r="A798">
        <f t="shared" si="56"/>
        <v>345</v>
      </c>
      <c r="B798">
        <f t="shared" si="54"/>
        <v>6.0213859193804371</v>
      </c>
      <c r="C798">
        <f t="shared" si="55"/>
        <v>0.35706388586948729</v>
      </c>
      <c r="H798">
        <f t="shared" si="53"/>
        <v>-9.5674979865047652E-2</v>
      </c>
    </row>
    <row r="799" spans="1:8">
      <c r="A799">
        <f t="shared" si="56"/>
        <v>360</v>
      </c>
      <c r="B799">
        <f t="shared" si="54"/>
        <v>6.2831853071795862</v>
      </c>
      <c r="C799">
        <f t="shared" si="55"/>
        <v>0.36965973592534457</v>
      </c>
      <c r="H799">
        <f t="shared" si="53"/>
        <v>-9.0577610862172888E-17</v>
      </c>
    </row>
  </sheetData>
  <hyperlinks>
    <hyperlink ref="A430" r:id="rId1"/>
    <hyperlink ref="A434" r:id="rId2"/>
    <hyperlink ref="A214" r:id="rId3"/>
  </hyperlinks>
  <pageMargins left="0.7" right="0.7" top="0.75" bottom="0.75" header="0.3" footer="0.3"/>
  <pageSetup paperSize="9" orientation="portrait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>
  <dimension ref="A1:Z378"/>
  <sheetViews>
    <sheetView workbookViewId="0">
      <selection activeCell="O10" sqref="O10"/>
    </sheetView>
  </sheetViews>
  <sheetFormatPr defaultRowHeight="14.4"/>
  <cols>
    <col min="7" max="7" width="8.88671875" customWidth="1"/>
  </cols>
  <sheetData>
    <row r="1" spans="1:2">
      <c r="A1" s="47" t="s">
        <v>217</v>
      </c>
      <c r="B1" s="1" t="s">
        <v>171</v>
      </c>
    </row>
    <row r="2" spans="1:2" s="5" customFormat="1">
      <c r="A2" s="108"/>
      <c r="B2" s="4"/>
    </row>
    <row r="3" spans="1:2" s="5" customFormat="1" ht="18">
      <c r="A3" s="109" t="s">
        <v>695</v>
      </c>
      <c r="B3" s="4"/>
    </row>
    <row r="4" spans="1:2" s="5" customFormat="1" ht="18">
      <c r="A4" s="109" t="s">
        <v>691</v>
      </c>
      <c r="B4" s="4"/>
    </row>
    <row r="5" spans="1:2" s="5" customFormat="1" ht="18">
      <c r="A5" s="110"/>
      <c r="B5" s="4"/>
    </row>
    <row r="6" spans="1:2" s="5" customFormat="1" ht="18">
      <c r="A6" s="109" t="s">
        <v>692</v>
      </c>
      <c r="B6" s="4"/>
    </row>
    <row r="7" spans="1:2" s="5" customFormat="1" ht="18">
      <c r="A7" s="109" t="s">
        <v>696</v>
      </c>
      <c r="B7" s="4"/>
    </row>
    <row r="8" spans="1:2" s="5" customFormat="1" ht="18">
      <c r="A8" s="109" t="s">
        <v>693</v>
      </c>
      <c r="B8" s="4"/>
    </row>
    <row r="9" spans="1:2" s="5" customFormat="1" ht="18">
      <c r="A9" s="109"/>
      <c r="B9" s="4"/>
    </row>
    <row r="10" spans="1:2" s="5" customFormat="1" ht="18">
      <c r="A10" s="109" t="s">
        <v>697</v>
      </c>
      <c r="B10" s="4"/>
    </row>
    <row r="11" spans="1:2" s="5" customFormat="1" ht="18">
      <c r="A11" s="110"/>
      <c r="B11" s="4"/>
    </row>
    <row r="12" spans="1:2" s="5" customFormat="1" ht="18">
      <c r="A12" s="109" t="s">
        <v>694</v>
      </c>
      <c r="B12" s="4"/>
    </row>
    <row r="13" spans="1:2" s="5" customFormat="1">
      <c r="B13" s="4"/>
    </row>
    <row r="14" spans="1:2">
      <c r="A14" s="1" t="s">
        <v>172</v>
      </c>
      <c r="B14" s="1"/>
    </row>
    <row r="15" spans="1:2">
      <c r="A15" s="1" t="s">
        <v>173</v>
      </c>
      <c r="B15" s="1"/>
    </row>
    <row r="16" spans="1:2">
      <c r="A16" s="1"/>
    </row>
    <row r="17" spans="1:13">
      <c r="A17" s="1" t="s">
        <v>174</v>
      </c>
      <c r="L17" s="61"/>
    </row>
    <row r="18" spans="1:13">
      <c r="A18" s="1" t="s">
        <v>157</v>
      </c>
    </row>
    <row r="19" spans="1:13">
      <c r="A19" s="1" t="s">
        <v>156</v>
      </c>
    </row>
    <row r="20" spans="1:13">
      <c r="A20" s="1" t="s">
        <v>167</v>
      </c>
    </row>
    <row r="21" spans="1:13">
      <c r="A21" s="1" t="s">
        <v>158</v>
      </c>
    </row>
    <row r="23" spans="1:13">
      <c r="A23" s="1" t="s">
        <v>1</v>
      </c>
    </row>
    <row r="24" spans="1:13">
      <c r="A24" s="1" t="s">
        <v>3</v>
      </c>
    </row>
    <row r="25" spans="1:13">
      <c r="A25" s="1" t="s">
        <v>2</v>
      </c>
      <c r="M25" s="1" t="s">
        <v>364</v>
      </c>
    </row>
    <row r="26" spans="1:13" ht="16.2">
      <c r="A26" s="1" t="s">
        <v>4</v>
      </c>
    </row>
    <row r="27" spans="1:13">
      <c r="A27" s="1"/>
    </row>
    <row r="28" spans="1:13">
      <c r="A28" s="1" t="s">
        <v>5</v>
      </c>
    </row>
    <row r="29" spans="1:13">
      <c r="A29" s="1" t="s">
        <v>159</v>
      </c>
    </row>
    <row r="30" spans="1:13">
      <c r="A30" s="1" t="s">
        <v>160</v>
      </c>
    </row>
    <row r="31" spans="1:13" ht="15.6">
      <c r="A31" s="1" t="s">
        <v>161</v>
      </c>
    </row>
    <row r="32" spans="1:13">
      <c r="A32" s="1"/>
    </row>
    <row r="33" spans="1:17">
      <c r="A33" s="1" t="s">
        <v>175</v>
      </c>
    </row>
    <row r="34" spans="1:17">
      <c r="A34" s="1" t="s">
        <v>162</v>
      </c>
    </row>
    <row r="35" spans="1:17">
      <c r="A35" s="1"/>
    </row>
    <row r="36" spans="1:17">
      <c r="A36" s="12" t="s">
        <v>165</v>
      </c>
    </row>
    <row r="37" spans="1:17">
      <c r="A37" s="1" t="s">
        <v>54</v>
      </c>
    </row>
    <row r="38" spans="1:17">
      <c r="A38" s="1" t="s">
        <v>55</v>
      </c>
    </row>
    <row r="39" spans="1:17">
      <c r="A39" s="1"/>
    </row>
    <row r="40" spans="1:17">
      <c r="Q40" s="1"/>
    </row>
    <row r="41" spans="1:17">
      <c r="Q41" s="1"/>
    </row>
    <row r="42" spans="1:17">
      <c r="Q42" s="1"/>
    </row>
    <row r="43" spans="1:17">
      <c r="Q43" s="1"/>
    </row>
    <row r="44" spans="1:17">
      <c r="Q44" s="1"/>
    </row>
    <row r="45" spans="1:17">
      <c r="Q45" s="1"/>
    </row>
    <row r="46" spans="1:17">
      <c r="Q46" s="1"/>
    </row>
    <row r="47" spans="1:17">
      <c r="Q47" s="1"/>
    </row>
    <row r="48" spans="1:17">
      <c r="Q48" s="1"/>
    </row>
    <row r="49" spans="17:22">
      <c r="Q49" s="1"/>
    </row>
    <row r="50" spans="17:22">
      <c r="Q50" s="1"/>
    </row>
    <row r="52" spans="17:22">
      <c r="Q52" s="4"/>
      <c r="R52" s="5"/>
      <c r="S52" s="5"/>
      <c r="T52" s="5"/>
      <c r="U52" s="5"/>
      <c r="V52" s="5"/>
    </row>
    <row r="53" spans="17:22">
      <c r="Q53" s="3"/>
      <c r="R53" s="4"/>
      <c r="S53" s="5"/>
      <c r="T53" s="4"/>
      <c r="U53" s="5"/>
      <c r="V53" s="5"/>
    </row>
    <row r="54" spans="17:22">
      <c r="Q54" s="5"/>
      <c r="R54" s="5"/>
      <c r="S54" s="5"/>
      <c r="T54" s="5"/>
      <c r="U54" s="5"/>
      <c r="V54" s="5"/>
    </row>
    <row r="55" spans="17:22">
      <c r="Q55" s="5"/>
      <c r="R55" s="5"/>
      <c r="S55" s="5"/>
      <c r="T55" s="4"/>
      <c r="U55" s="5"/>
      <c r="V55" s="5"/>
    </row>
    <row r="56" spans="17:22">
      <c r="Q56" s="5"/>
      <c r="R56" s="5"/>
      <c r="S56" s="5"/>
      <c r="T56" s="4"/>
      <c r="U56" s="5"/>
      <c r="V56" s="5"/>
    </row>
    <row r="57" spans="17:22">
      <c r="Q57" s="5"/>
      <c r="R57" s="5"/>
      <c r="S57" s="5"/>
      <c r="T57" s="5"/>
      <c r="U57" s="5"/>
      <c r="V57" s="5"/>
    </row>
    <row r="58" spans="17:22">
      <c r="Q58" s="5"/>
      <c r="R58" s="5"/>
      <c r="S58" s="5"/>
      <c r="T58" s="37"/>
      <c r="U58" s="4"/>
      <c r="V58" s="5"/>
    </row>
    <row r="59" spans="17:22">
      <c r="Q59" s="5"/>
      <c r="R59" s="5"/>
      <c r="S59" s="5"/>
      <c r="T59" s="5"/>
      <c r="U59" s="5"/>
      <c r="V59" s="5"/>
    </row>
    <row r="82" spans="17:26">
      <c r="V82" s="1"/>
    </row>
    <row r="83" spans="17:26">
      <c r="V83" s="1"/>
      <c r="Z83" s="1"/>
    </row>
    <row r="84" spans="17:26">
      <c r="Q84" s="11"/>
    </row>
    <row r="85" spans="17:26">
      <c r="V85" s="1"/>
    </row>
    <row r="118" spans="1:7">
      <c r="A118" s="1" t="s">
        <v>176</v>
      </c>
    </row>
    <row r="119" spans="1:7">
      <c r="A119" s="1" t="s">
        <v>7</v>
      </c>
    </row>
    <row r="120" spans="1:7">
      <c r="A120" s="1" t="s">
        <v>177</v>
      </c>
    </row>
    <row r="121" spans="1:7">
      <c r="A121" s="1" t="s">
        <v>178</v>
      </c>
    </row>
    <row r="122" spans="1:7">
      <c r="A122" s="1" t="s">
        <v>179</v>
      </c>
    </row>
    <row r="123" spans="1:7">
      <c r="A123" s="1" t="s">
        <v>180</v>
      </c>
    </row>
    <row r="124" spans="1:7">
      <c r="A124" s="1"/>
    </row>
    <row r="125" spans="1:7">
      <c r="A125" s="1" t="s">
        <v>15</v>
      </c>
      <c r="G125" s="12"/>
    </row>
    <row r="126" spans="1:7">
      <c r="A126" s="1" t="s">
        <v>16</v>
      </c>
    </row>
    <row r="127" spans="1:7">
      <c r="A127" s="12" t="s">
        <v>36</v>
      </c>
    </row>
    <row r="128" spans="1:7">
      <c r="A128" s="1" t="s">
        <v>21</v>
      </c>
    </row>
    <row r="130" spans="1:6">
      <c r="A130" s="1" t="s">
        <v>30</v>
      </c>
    </row>
    <row r="131" spans="1:6" ht="16.2">
      <c r="A131" s="1" t="s">
        <v>8</v>
      </c>
    </row>
    <row r="132" spans="1:6">
      <c r="A132" s="1" t="s">
        <v>9</v>
      </c>
    </row>
    <row r="133" spans="1:6" ht="16.2">
      <c r="A133" s="1" t="s">
        <v>10</v>
      </c>
    </row>
    <row r="135" spans="1:6" ht="15.6">
      <c r="A135" s="1" t="s">
        <v>163</v>
      </c>
    </row>
    <row r="137" spans="1:6">
      <c r="A137" s="1" t="s">
        <v>38</v>
      </c>
    </row>
    <row r="138" spans="1:6" ht="16.2">
      <c r="A138" s="15" t="s">
        <v>17</v>
      </c>
      <c r="F138" s="15" t="s">
        <v>18</v>
      </c>
    </row>
    <row r="139" spans="1:6" ht="16.2">
      <c r="A139" s="15" t="s">
        <v>19</v>
      </c>
      <c r="F139" s="15"/>
    </row>
    <row r="140" spans="1:6">
      <c r="A140" s="1" t="s">
        <v>20</v>
      </c>
    </row>
    <row r="141" spans="1:6">
      <c r="A141" s="1" t="s">
        <v>22</v>
      </c>
    </row>
    <row r="142" spans="1:6">
      <c r="A142" s="1" t="s">
        <v>164</v>
      </c>
    </row>
    <row r="143" spans="1:6">
      <c r="A143" s="1"/>
    </row>
    <row r="144" spans="1:6">
      <c r="A144" s="1" t="s">
        <v>37</v>
      </c>
    </row>
    <row r="145" spans="1:4">
      <c r="A145" s="1"/>
    </row>
    <row r="146" spans="1:4">
      <c r="A146" s="1" t="s">
        <v>480</v>
      </c>
    </row>
    <row r="147" spans="1:4">
      <c r="A147" s="1" t="s">
        <v>437</v>
      </c>
    </row>
    <row r="148" spans="1:4">
      <c r="A148" s="1"/>
    </row>
    <row r="150" spans="1:4">
      <c r="A150" s="11" t="s">
        <v>204</v>
      </c>
      <c r="D150" s="12" t="s">
        <v>210</v>
      </c>
    </row>
    <row r="152" spans="1:4">
      <c r="A152" s="1" t="s">
        <v>14</v>
      </c>
    </row>
    <row r="153" spans="1:4" ht="16.2">
      <c r="A153" s="1" t="s">
        <v>205</v>
      </c>
    </row>
    <row r="154" spans="1:4" ht="15.6">
      <c r="A154" s="1" t="s">
        <v>32</v>
      </c>
    </row>
    <row r="156" spans="1:4">
      <c r="A156" s="1" t="s">
        <v>206</v>
      </c>
    </row>
    <row r="157" spans="1:4">
      <c r="A157" s="1"/>
    </row>
    <row r="158" spans="1:4">
      <c r="A158" s="1" t="s">
        <v>481</v>
      </c>
    </row>
    <row r="159" spans="1:4">
      <c r="A159" s="1"/>
    </row>
    <row r="160" spans="1:4">
      <c r="A160" s="1" t="s">
        <v>33</v>
      </c>
    </row>
    <row r="161" spans="1:8">
      <c r="A161" s="1" t="s">
        <v>207</v>
      </c>
    </row>
    <row r="162" spans="1:8">
      <c r="A162" s="1" t="s">
        <v>53</v>
      </c>
    </row>
    <row r="163" spans="1:8">
      <c r="A163" s="1" t="s">
        <v>208</v>
      </c>
    </row>
    <row r="164" spans="1:8">
      <c r="A164" s="1"/>
    </row>
    <row r="165" spans="1:8">
      <c r="A165" s="1" t="s">
        <v>482</v>
      </c>
    </row>
    <row r="166" spans="1:8">
      <c r="A166" s="1"/>
    </row>
    <row r="167" spans="1:8">
      <c r="A167" s="1" t="s">
        <v>34</v>
      </c>
    </row>
    <row r="168" spans="1:8">
      <c r="A168" s="1" t="s">
        <v>23</v>
      </c>
    </row>
    <row r="169" spans="1:8" ht="15.6">
      <c r="A169" s="1" t="s">
        <v>35</v>
      </c>
    </row>
    <row r="171" spans="1:8">
      <c r="A171" s="4" t="s">
        <v>136</v>
      </c>
    </row>
    <row r="172" spans="1:8" ht="16.2">
      <c r="A172" s="9" t="s">
        <v>135</v>
      </c>
      <c r="D172" s="1" t="s">
        <v>109</v>
      </c>
      <c r="G172" s="1"/>
    </row>
    <row r="174" spans="1:8">
      <c r="A174" s="1" t="s">
        <v>166</v>
      </c>
    </row>
    <row r="175" spans="1:8">
      <c r="A175" s="1" t="s">
        <v>146</v>
      </c>
    </row>
    <row r="176" spans="1:8">
      <c r="H176" s="1"/>
    </row>
    <row r="177" spans="1:18" ht="16.2">
      <c r="A177" s="1" t="s">
        <v>110</v>
      </c>
      <c r="G177" s="1" t="s">
        <v>111</v>
      </c>
      <c r="H177" s="1"/>
    </row>
    <row r="178" spans="1:18">
      <c r="G178" s="1"/>
      <c r="H178" s="1"/>
    </row>
    <row r="179" spans="1:18" ht="16.2">
      <c r="A179" s="1" t="s">
        <v>139</v>
      </c>
    </row>
    <row r="180" spans="1:18">
      <c r="N180" s="1"/>
    </row>
    <row r="181" spans="1:18">
      <c r="A181" s="1" t="s">
        <v>209</v>
      </c>
    </row>
    <row r="182" spans="1:18">
      <c r="A182" s="1"/>
    </row>
    <row r="184" spans="1:18">
      <c r="A184" s="11" t="s">
        <v>57</v>
      </c>
      <c r="F184" s="16" t="s">
        <v>118</v>
      </c>
      <c r="G184" s="34"/>
      <c r="H184" s="34"/>
      <c r="I184" s="34"/>
      <c r="J184" s="34"/>
    </row>
    <row r="185" spans="1:18">
      <c r="A185" s="12" t="s">
        <v>56</v>
      </c>
    </row>
    <row r="186" spans="1:18">
      <c r="A186" s="1"/>
    </row>
    <row r="187" spans="1:18">
      <c r="A187" s="1" t="s">
        <v>134</v>
      </c>
      <c r="K187" s="1" t="s">
        <v>119</v>
      </c>
      <c r="L187" s="1">
        <f>2^0.5</f>
        <v>1.4142135623730951</v>
      </c>
      <c r="M187" s="1" t="s">
        <v>120</v>
      </c>
    </row>
    <row r="188" spans="1:18" ht="16.2">
      <c r="A188" s="4" t="s">
        <v>113</v>
      </c>
      <c r="I188" s="23"/>
      <c r="L188" s="23"/>
    </row>
    <row r="189" spans="1:18">
      <c r="A189" s="4"/>
      <c r="I189" s="23"/>
      <c r="L189" s="23"/>
    </row>
    <row r="190" spans="1:18" ht="16.2">
      <c r="A190" s="4" t="s">
        <v>115</v>
      </c>
      <c r="D190" s="1" t="s">
        <v>128</v>
      </c>
      <c r="E190" s="1" t="s">
        <v>121</v>
      </c>
      <c r="F190" s="9" t="s">
        <v>129</v>
      </c>
      <c r="J190" s="1" t="s">
        <v>130</v>
      </c>
      <c r="L190" s="23"/>
      <c r="O190" s="2" t="s">
        <v>142</v>
      </c>
      <c r="P190" s="1" t="s">
        <v>141</v>
      </c>
    </row>
    <row r="191" spans="1:18">
      <c r="A191" s="4"/>
      <c r="D191" s="1"/>
      <c r="E191" s="1"/>
      <c r="F191" s="9"/>
      <c r="J191" s="1"/>
      <c r="L191" s="23"/>
    </row>
    <row r="192" spans="1:18" ht="16.8">
      <c r="A192" s="4" t="s">
        <v>132</v>
      </c>
      <c r="D192" s="1"/>
      <c r="E192" s="1" t="s">
        <v>131</v>
      </c>
      <c r="F192" s="9"/>
      <c r="H192" s="1" t="s">
        <v>133</v>
      </c>
      <c r="J192" s="1"/>
      <c r="L192" s="23"/>
      <c r="O192" s="1" t="s">
        <v>143</v>
      </c>
      <c r="P192" s="9" t="s">
        <v>148</v>
      </c>
      <c r="Q192" s="1">
        <f>PI()^2/6</f>
        <v>1.6449340668482264</v>
      </c>
      <c r="R192" s="1" t="s">
        <v>149</v>
      </c>
    </row>
    <row r="193" spans="1:20">
      <c r="A193" s="4"/>
      <c r="I193" s="23"/>
      <c r="L193" s="23"/>
    </row>
    <row r="194" spans="1:20" ht="16.2">
      <c r="A194" s="1" t="s">
        <v>147</v>
      </c>
      <c r="I194" s="23"/>
      <c r="L194" s="23"/>
      <c r="O194" s="1" t="s">
        <v>214</v>
      </c>
      <c r="S194" s="1" t="s">
        <v>215</v>
      </c>
    </row>
    <row r="195" spans="1:20" ht="15" thickBot="1">
      <c r="F195" s="1"/>
      <c r="G195" s="1"/>
      <c r="H195" t="s">
        <v>127</v>
      </c>
      <c r="I195" s="7">
        <v>1</v>
      </c>
      <c r="J195" s="7">
        <v>2</v>
      </c>
      <c r="K195" s="7">
        <v>3</v>
      </c>
      <c r="L195" s="7">
        <v>4</v>
      </c>
      <c r="M195" s="7">
        <v>5</v>
      </c>
      <c r="O195" s="1" t="s">
        <v>127</v>
      </c>
      <c r="P195" s="7">
        <v>2</v>
      </c>
      <c r="Q195" s="1"/>
      <c r="R195" s="7" t="s">
        <v>181</v>
      </c>
      <c r="S195" s="7" t="s">
        <v>182</v>
      </c>
      <c r="T195" s="7" t="s">
        <v>183</v>
      </c>
    </row>
    <row r="196" spans="1:20" ht="16.8" thickBot="1">
      <c r="A196" s="4" t="s">
        <v>116</v>
      </c>
      <c r="G196" s="29" t="s">
        <v>144</v>
      </c>
      <c r="H196" s="33" t="s">
        <v>145</v>
      </c>
      <c r="I196" s="32">
        <v>1.4142135623730951</v>
      </c>
      <c r="J196" s="32">
        <v>1.7888543819998317</v>
      </c>
      <c r="K196" s="32">
        <v>2.0995626366712954</v>
      </c>
      <c r="L196" s="32">
        <v>2.3705510319590148</v>
      </c>
      <c r="M196" s="32">
        <v>2.613889060044396</v>
      </c>
      <c r="O196" s="33" t="s">
        <v>145</v>
      </c>
      <c r="P196" s="36">
        <f>R196+S196*P195^T196</f>
        <v>1.7897241240407364</v>
      </c>
      <c r="R196">
        <v>0.45982854149611185</v>
      </c>
      <c r="S196">
        <v>0.91893914779216168</v>
      </c>
      <c r="T196">
        <v>0.53327174177442904</v>
      </c>
    </row>
    <row r="197" spans="1:20">
      <c r="F197" s="1"/>
      <c r="G197" s="1"/>
    </row>
    <row r="198" spans="1:20" ht="16.2">
      <c r="A198" s="1" t="s">
        <v>137</v>
      </c>
      <c r="F198" s="1"/>
      <c r="G198" s="1" t="s">
        <v>138</v>
      </c>
      <c r="J198" s="1" t="s">
        <v>140</v>
      </c>
    </row>
    <row r="199" spans="1:20">
      <c r="F199" s="1"/>
      <c r="G199" s="1"/>
    </row>
    <row r="200" spans="1:20" ht="15" thickBot="1">
      <c r="A200" s="9" t="s">
        <v>117</v>
      </c>
      <c r="F200" s="4"/>
      <c r="M200" s="30">
        <v>0</v>
      </c>
      <c r="N200" s="1" t="s">
        <v>168</v>
      </c>
    </row>
    <row r="201" spans="1:20" ht="15" thickBot="1">
      <c r="A201" s="1" t="s">
        <v>114</v>
      </c>
      <c r="H201" s="1"/>
      <c r="K201" s="35" t="s">
        <v>112</v>
      </c>
    </row>
    <row r="202" spans="1:20">
      <c r="A202" s="1" t="s">
        <v>122</v>
      </c>
    </row>
    <row r="203" spans="1:20">
      <c r="A203" s="1"/>
      <c r="B203" s="22"/>
      <c r="D203" s="5"/>
    </row>
    <row r="204" spans="1:20" ht="15" thickBot="1">
      <c r="A204" s="12" t="s">
        <v>483</v>
      </c>
      <c r="B204" s="12"/>
      <c r="C204" s="5"/>
      <c r="D204" s="5"/>
      <c r="G204" t="s">
        <v>29</v>
      </c>
      <c r="I204" s="7">
        <v>1</v>
      </c>
      <c r="J204" s="20">
        <v>2</v>
      </c>
      <c r="K204" s="7">
        <v>3</v>
      </c>
      <c r="L204" s="7">
        <v>4</v>
      </c>
      <c r="M204" s="7">
        <v>5</v>
      </c>
    </row>
    <row r="205" spans="1:20" ht="15" thickBot="1">
      <c r="A205" s="12"/>
      <c r="G205" s="1" t="s">
        <v>31</v>
      </c>
      <c r="I205" s="31">
        <v>1.4142135623730951</v>
      </c>
      <c r="J205" s="16">
        <f>2^0.5</f>
        <v>1.4142135623730951</v>
      </c>
      <c r="K205" s="4">
        <f>2^0.5</f>
        <v>1.4142135623730951</v>
      </c>
      <c r="L205" s="4">
        <f>2^0.5</f>
        <v>1.4142135623730951</v>
      </c>
      <c r="M205" s="4">
        <f>2^0.5</f>
        <v>1.4142135623730951</v>
      </c>
      <c r="N205" s="12" t="s">
        <v>102</v>
      </c>
    </row>
    <row r="206" spans="1:20">
      <c r="A206" s="12" t="s">
        <v>484</v>
      </c>
      <c r="G206" s="1" t="s">
        <v>91</v>
      </c>
      <c r="I206" s="7">
        <v>1</v>
      </c>
      <c r="J206" s="7">
        <v>1</v>
      </c>
      <c r="K206" s="7">
        <v>1</v>
      </c>
      <c r="L206" s="7">
        <v>1</v>
      </c>
      <c r="M206" s="7">
        <v>1</v>
      </c>
      <c r="N206" s="12" t="s">
        <v>101</v>
      </c>
    </row>
    <row r="207" spans="1:20">
      <c r="G207" s="21" t="s">
        <v>31</v>
      </c>
      <c r="I207" s="28">
        <f>IF($M$200=1,$I$205,I206*I205)</f>
        <v>1.4142135623730951</v>
      </c>
      <c r="J207" s="28">
        <f>IF($M$200=1,$I$207/J204,J206*J205)</f>
        <v>1.4142135623730951</v>
      </c>
      <c r="K207" s="28">
        <f>IF($M$200=1,$I$207/K204,K206*K205)</f>
        <v>1.4142135623730951</v>
      </c>
      <c r="L207" s="28">
        <f>IF($M$200=1,$I$207/L204,L206*L205)</f>
        <v>1.4142135623730951</v>
      </c>
      <c r="M207" s="28">
        <f>IF($M$200=1,$I$207/M204,M206*M205)</f>
        <v>1.4142135623730951</v>
      </c>
      <c r="N207" s="12" t="s">
        <v>100</v>
      </c>
    </row>
    <row r="208" spans="1:20">
      <c r="G208" s="21" t="s">
        <v>42</v>
      </c>
      <c r="I208" s="25">
        <v>1</v>
      </c>
      <c r="J208" s="25">
        <v>2</v>
      </c>
      <c r="K208" s="25">
        <v>3</v>
      </c>
      <c r="L208" s="7">
        <v>4</v>
      </c>
      <c r="M208" s="7">
        <v>5</v>
      </c>
      <c r="N208" s="29"/>
      <c r="O208" s="7"/>
      <c r="P208" s="1"/>
    </row>
    <row r="209" spans="1:15">
      <c r="G209" s="8"/>
      <c r="H209" s="6">
        <v>0</v>
      </c>
      <c r="I209" s="26">
        <v>0</v>
      </c>
      <c r="J209" s="26">
        <v>0</v>
      </c>
      <c r="K209" s="26">
        <v>0</v>
      </c>
      <c r="L209" s="19">
        <v>0</v>
      </c>
      <c r="M209" s="19">
        <v>0</v>
      </c>
      <c r="O209" s="1" t="s">
        <v>108</v>
      </c>
    </row>
    <row r="210" spans="1:15">
      <c r="C210" s="5"/>
      <c r="D210" s="5"/>
      <c r="E210" s="5"/>
      <c r="F210" s="5"/>
      <c r="H210" s="6">
        <v>0.25</v>
      </c>
      <c r="I210">
        <f>I214/I$217</f>
        <v>0.1065253254264234</v>
      </c>
      <c r="J210">
        <f t="shared" ref="J210:M210" si="0">J214/J$217</f>
        <v>0.36493465882169912</v>
      </c>
      <c r="K210">
        <f t="shared" si="0"/>
        <v>0.6574126580640457</v>
      </c>
      <c r="L210">
        <f t="shared" si="0"/>
        <v>0.84716269244119979</v>
      </c>
      <c r="M210">
        <f t="shared" si="0"/>
        <v>0.91139871810423012</v>
      </c>
    </row>
    <row r="211" spans="1:15">
      <c r="B211" s="24" t="s">
        <v>125</v>
      </c>
      <c r="D211" s="5"/>
      <c r="E211" s="5"/>
      <c r="F211" s="5"/>
      <c r="G211" t="s">
        <v>27</v>
      </c>
      <c r="H211" s="20">
        <v>0.5</v>
      </c>
      <c r="I211">
        <f t="shared" ref="I211:M211" si="1">I215/I$217</f>
        <v>0.51000000000000045</v>
      </c>
      <c r="J211" s="16">
        <f t="shared" si="1"/>
        <v>0.9293084497628018</v>
      </c>
      <c r="K211">
        <f t="shared" si="1"/>
        <v>0.95270742126419072</v>
      </c>
      <c r="L211">
        <f t="shared" si="1"/>
        <v>0.93653925175626118</v>
      </c>
      <c r="M211">
        <f t="shared" si="1"/>
        <v>0.94019802706576938</v>
      </c>
    </row>
    <row r="212" spans="1:15">
      <c r="B212" s="24" t="s">
        <v>123</v>
      </c>
      <c r="E212" s="5"/>
      <c r="F212" s="5"/>
      <c r="H212" s="6">
        <v>0.75</v>
      </c>
      <c r="I212">
        <f t="shared" ref="I212:M212" si="2">I216/I$217</f>
        <v>0.9141025797688701</v>
      </c>
      <c r="J212">
        <f t="shared" si="2"/>
        <v>0.980069973375574</v>
      </c>
      <c r="K212">
        <f t="shared" si="2"/>
        <v>0.95995524846287339</v>
      </c>
      <c r="L212">
        <f t="shared" si="2"/>
        <v>0.98995744162810262</v>
      </c>
      <c r="M212">
        <f t="shared" si="2"/>
        <v>0.98619486668716205</v>
      </c>
    </row>
    <row r="213" spans="1:15">
      <c r="B213" s="24" t="s">
        <v>124</v>
      </c>
      <c r="E213" s="5"/>
      <c r="F213" s="5"/>
      <c r="H213" s="6">
        <v>1</v>
      </c>
      <c r="I213" s="6">
        <v>1</v>
      </c>
      <c r="J213" s="6">
        <v>1</v>
      </c>
      <c r="K213" s="6">
        <v>1</v>
      </c>
      <c r="L213" s="6">
        <v>1</v>
      </c>
      <c r="M213" s="6">
        <v>1</v>
      </c>
    </row>
    <row r="214" spans="1:15">
      <c r="D214" s="5"/>
      <c r="E214" s="5"/>
      <c r="F214" s="5"/>
      <c r="G214" s="27" t="s">
        <v>40</v>
      </c>
      <c r="H214" s="6">
        <v>0.25</v>
      </c>
      <c r="I214">
        <f>$A$220*SUM(I$219:I245)</f>
        <v>0.10652532542642337</v>
      </c>
      <c r="J214">
        <f>$A$220*SUM(J$219:J245)</f>
        <v>0.72986931764339813</v>
      </c>
      <c r="K214">
        <f>$A$220*SUM(K$219:K245)</f>
        <v>1.9722379741921368</v>
      </c>
      <c r="L214">
        <f>$A$220*SUM(L$219:L245)</f>
        <v>3.3886507697647965</v>
      </c>
      <c r="M214">
        <f>$A$220*SUM(M$219:M245)</f>
        <v>4.5569935905211496</v>
      </c>
    </row>
    <row r="215" spans="1:15">
      <c r="B215" s="23" t="s">
        <v>126</v>
      </c>
      <c r="E215" s="5"/>
      <c r="F215" s="5"/>
      <c r="G215" t="s">
        <v>41</v>
      </c>
      <c r="H215" s="6">
        <v>0.5</v>
      </c>
      <c r="I215">
        <f>$A$220*SUM(I$219:I269)</f>
        <v>0.51000000000000034</v>
      </c>
      <c r="J215">
        <f>$A$220*SUM(J$219:J269)</f>
        <v>1.8586168995256032</v>
      </c>
      <c r="K215">
        <f>$A$220*SUM(K$219:K269)</f>
        <v>2.8581222637925716</v>
      </c>
      <c r="L215">
        <f>$A$220*SUM(L$219:L269)</f>
        <v>3.7461570070250416</v>
      </c>
      <c r="M215">
        <f>$A$220*SUM(M$219:M269)</f>
        <v>4.7009901353288459</v>
      </c>
    </row>
    <row r="216" spans="1:15">
      <c r="E216" s="5"/>
      <c r="F216" s="5"/>
      <c r="H216" s="6">
        <v>0.75</v>
      </c>
      <c r="I216">
        <f>$A$220*SUM(I$219:I294)</f>
        <v>0.91410257976886988</v>
      </c>
      <c r="J216">
        <f>$A$220*SUM(J$219:J294)</f>
        <v>1.9601399467511476</v>
      </c>
      <c r="K216">
        <f>$A$220*SUM(K$219:K294)</f>
        <v>2.8798657453886198</v>
      </c>
      <c r="L216">
        <f>$A$220*SUM(L$219:L294)</f>
        <v>3.9598297665124074</v>
      </c>
      <c r="M216">
        <f>$A$220*SUM(M$219:M294)</f>
        <v>4.9309743334358096</v>
      </c>
    </row>
    <row r="217" spans="1:15">
      <c r="A217" t="s">
        <v>6</v>
      </c>
      <c r="G217" s="17" t="s">
        <v>28</v>
      </c>
      <c r="I217" s="18">
        <f>$A$220*SUM(I219:I319)</f>
        <v>0.99999999999999978</v>
      </c>
      <c r="J217" s="18">
        <f t="shared" ref="J217:M217" si="3">$A$220*SUM(J219:J319)</f>
        <v>1.9999999999999996</v>
      </c>
      <c r="K217" s="18">
        <f t="shared" si="3"/>
        <v>2.9999999999999996</v>
      </c>
      <c r="L217" s="18">
        <f t="shared" si="3"/>
        <v>3.9999999999999969</v>
      </c>
      <c r="M217" s="18">
        <f t="shared" si="3"/>
        <v>4.9999999999999991</v>
      </c>
    </row>
    <row r="218" spans="1:15">
      <c r="B218" t="s">
        <v>11</v>
      </c>
      <c r="C218" t="s">
        <v>13</v>
      </c>
      <c r="D218" t="s">
        <v>12</v>
      </c>
      <c r="E218" t="s">
        <v>24</v>
      </c>
      <c r="F218" t="s">
        <v>25</v>
      </c>
      <c r="G218" t="s">
        <v>26</v>
      </c>
      <c r="I218" t="s">
        <v>103</v>
      </c>
      <c r="J218" t="s">
        <v>104</v>
      </c>
      <c r="K218" t="s">
        <v>105</v>
      </c>
      <c r="L218" t="s">
        <v>106</v>
      </c>
      <c r="M218" t="s">
        <v>107</v>
      </c>
    </row>
    <row r="219" spans="1:15">
      <c r="A219">
        <v>0</v>
      </c>
      <c r="B219">
        <f>PI()*A219</f>
        <v>0</v>
      </c>
      <c r="C219">
        <f t="shared" ref="C219:C250" si="4">I$207*SIN(I$204*$B219)</f>
        <v>0</v>
      </c>
      <c r="D219">
        <f t="shared" ref="D219:D250" si="5">J$207*SIN(J$204*$B219)</f>
        <v>0</v>
      </c>
      <c r="E219">
        <f t="shared" ref="E219:E250" si="6">K$207*SIN(K$204*$B219)</f>
        <v>0</v>
      </c>
      <c r="F219">
        <f t="shared" ref="F219:F250" si="7">L$207*SIN(L$204*$B219)</f>
        <v>0</v>
      </c>
      <c r="G219">
        <f t="shared" ref="G219:G250" si="8">M$207*SIN(M$204*$B219)</f>
        <v>0</v>
      </c>
      <c r="H219" s="6"/>
      <c r="I219">
        <f>SUM($C219:C219)^2</f>
        <v>0</v>
      </c>
      <c r="J219">
        <f>SUM($C219:D219)^2</f>
        <v>0</v>
      </c>
      <c r="K219">
        <f>SUM($C219:E219)^2</f>
        <v>0</v>
      </c>
      <c r="L219">
        <f>SUM($C219:F219)^2</f>
        <v>0</v>
      </c>
      <c r="M219">
        <f>SUM($C219:G219)^2</f>
        <v>0</v>
      </c>
    </row>
    <row r="220" spans="1:15">
      <c r="A220">
        <f>A219+0.01</f>
        <v>0.01</v>
      </c>
      <c r="B220">
        <f t="shared" ref="B220:B283" si="9">PI()*A220</f>
        <v>3.1415926535897934E-2</v>
      </c>
      <c r="C220">
        <f t="shared" si="4"/>
        <v>4.4421521492722847E-2</v>
      </c>
      <c r="D220">
        <f>J$207*SIN(J$204*$B220)</f>
        <v>8.8799204306807669E-2</v>
      </c>
      <c r="E220">
        <f t="shared" si="6"/>
        <v>0.13308925302709954</v>
      </c>
      <c r="F220">
        <f t="shared" si="7"/>
        <v>0.1772479587227139</v>
      </c>
      <c r="G220">
        <f t="shared" si="8"/>
        <v>0.22123174208247431</v>
      </c>
      <c r="H220" s="6"/>
      <c r="I220">
        <f>SUM($C220:C220)^2</f>
        <v>1.973271571728438E-3</v>
      </c>
      <c r="J220">
        <f>SUM($C220:D220)^2</f>
        <v>1.7747761782553693E-2</v>
      </c>
      <c r="K220">
        <f>SUM($C220:E220)^2</f>
        <v>7.0921004822640146E-2</v>
      </c>
      <c r="L220">
        <f>SUM($C220:F220)^2</f>
        <v>0.19674364396302768</v>
      </c>
      <c r="M220">
        <f>SUM($C220:G220)^2</f>
        <v>0.44194531814497551</v>
      </c>
    </row>
    <row r="221" spans="1:15">
      <c r="A221">
        <f t="shared" ref="A221:A284" si="10">A220+0.01</f>
        <v>0.02</v>
      </c>
      <c r="B221">
        <f t="shared" si="9"/>
        <v>6.2831853071795868E-2</v>
      </c>
      <c r="C221">
        <f t="shared" si="4"/>
        <v>8.8799204306807669E-2</v>
      </c>
      <c r="D221">
        <f t="shared" si="5"/>
        <v>0.1772479587227139</v>
      </c>
      <c r="E221">
        <f t="shared" si="6"/>
        <v>0.26499719642243125</v>
      </c>
      <c r="F221">
        <f t="shared" si="7"/>
        <v>0.35170061125357238</v>
      </c>
      <c r="G221">
        <f t="shared" si="8"/>
        <v>0.43701602444882104</v>
      </c>
      <c r="I221">
        <f>SUM($C221:C221)^2</f>
        <v>7.8852986855221692E-3</v>
      </c>
      <c r="J221">
        <f>SUM($C221:D221)^2</f>
        <v>7.0781092956056835E-2</v>
      </c>
      <c r="K221">
        <f>SUM($C221:E221)^2</f>
        <v>0.28200811170573487</v>
      </c>
      <c r="L221">
        <f>SUM($C221:F221)^2</f>
        <v>0.77923868330589863</v>
      </c>
      <c r="M221">
        <f>SUM($C221:G221)^2</f>
        <v>1.7417690843307905</v>
      </c>
    </row>
    <row r="222" spans="1:15">
      <c r="A222">
        <f t="shared" si="10"/>
        <v>0.03</v>
      </c>
      <c r="B222">
        <f t="shared" si="9"/>
        <v>9.4247779607693788E-2</v>
      </c>
      <c r="C222">
        <f t="shared" si="4"/>
        <v>0.13308925302709951</v>
      </c>
      <c r="D222">
        <f t="shared" si="5"/>
        <v>0.26499719642243119</v>
      </c>
      <c r="E222">
        <f t="shared" si="6"/>
        <v>0.39455300594214832</v>
      </c>
      <c r="F222">
        <f t="shared" si="7"/>
        <v>0.52060673504920052</v>
      </c>
      <c r="G222">
        <f t="shared" si="8"/>
        <v>0.64203952192020608</v>
      </c>
      <c r="I222">
        <f>SUM($C222:C222)^2</f>
        <v>1.7712749271311317E-2</v>
      </c>
      <c r="J222">
        <f>SUM($C222:D222)^2</f>
        <v>0.15847282123533377</v>
      </c>
      <c r="K222">
        <f>SUM($C222:E222)^2</f>
        <v>0.62827730624361755</v>
      </c>
      <c r="L222">
        <f>SUM($C222:F222)^2</f>
        <v>1.7246155567074826</v>
      </c>
      <c r="M222">
        <f>SUM($C222:G222)^2</f>
        <v>3.8231422169633982</v>
      </c>
    </row>
    <row r="223" spans="1:15">
      <c r="A223">
        <f t="shared" si="10"/>
        <v>0.04</v>
      </c>
      <c r="B223">
        <f t="shared" si="9"/>
        <v>0.12566370614359174</v>
      </c>
      <c r="C223">
        <f t="shared" si="4"/>
        <v>0.1772479587227139</v>
      </c>
      <c r="D223">
        <f t="shared" si="5"/>
        <v>0.35170061125357238</v>
      </c>
      <c r="E223">
        <f t="shared" si="6"/>
        <v>0.52060673504920063</v>
      </c>
      <c r="F223">
        <f t="shared" si="7"/>
        <v>0.6813025796377139</v>
      </c>
      <c r="G223">
        <f t="shared" si="8"/>
        <v>0.83125387555490693</v>
      </c>
      <c r="I223">
        <f>SUM($C223:C223)^2</f>
        <v>3.1416838871368889E-2</v>
      </c>
      <c r="J223">
        <f>SUM($C223:D223)^2</f>
        <v>0.27978658967995818</v>
      </c>
      <c r="K223">
        <f>SUM($C223:E223)^2</f>
        <v>1.1015663383071428</v>
      </c>
      <c r="L223">
        <f>SUM($C223:F223)^2</f>
        <v>2.99586901690077</v>
      </c>
      <c r="M223">
        <f>SUM($C223:G223)^2</f>
        <v>6.5644166718479307</v>
      </c>
    </row>
    <row r="224" spans="1:15">
      <c r="A224">
        <f t="shared" si="10"/>
        <v>0.05</v>
      </c>
      <c r="B224">
        <f t="shared" si="9"/>
        <v>0.15707963267948966</v>
      </c>
      <c r="C224">
        <f t="shared" si="4"/>
        <v>0.22123174208247431</v>
      </c>
      <c r="D224">
        <f t="shared" si="5"/>
        <v>0.43701602444882104</v>
      </c>
      <c r="E224">
        <f t="shared" si="6"/>
        <v>0.64203952192020608</v>
      </c>
      <c r="F224">
        <f t="shared" si="7"/>
        <v>0.83125387555490693</v>
      </c>
      <c r="G224">
        <f t="shared" si="8"/>
        <v>1</v>
      </c>
      <c r="I224">
        <f>SUM($C224:C224)^2</f>
        <v>4.8943483704846434E-2</v>
      </c>
      <c r="J224">
        <f>SUM($C224:D224)^2</f>
        <v>0.43329012214343871</v>
      </c>
      <c r="K224">
        <f>SUM($C224:E224)^2</f>
        <v>1.6907470325085578</v>
      </c>
      <c r="L224">
        <f>SUM($C224:F224)^2</f>
        <v>4.5434677338537943</v>
      </c>
      <c r="M224">
        <f>SUM($C224:G224)^2</f>
        <v>9.806550061866611</v>
      </c>
    </row>
    <row r="225" spans="1:15">
      <c r="A225">
        <f t="shared" si="10"/>
        <v>6.0000000000000005E-2</v>
      </c>
      <c r="B225">
        <f t="shared" si="9"/>
        <v>0.1884955592153876</v>
      </c>
      <c r="C225">
        <f t="shared" si="4"/>
        <v>0.26499719642243125</v>
      </c>
      <c r="D225">
        <f t="shared" si="5"/>
        <v>0.52060673504920063</v>
      </c>
      <c r="E225">
        <f t="shared" si="6"/>
        <v>0.75777352054220493</v>
      </c>
      <c r="F225">
        <f t="shared" si="7"/>
        <v>0.96809580128760342</v>
      </c>
      <c r="G225">
        <f t="shared" si="8"/>
        <v>1.1441228056353687</v>
      </c>
      <c r="I225">
        <f>SUM($C225:C225)^2</f>
        <v>7.0223514111748611E-2</v>
      </c>
      <c r="J225">
        <f>SUM($C225:D225)^2</f>
        <v>0.6171735371436845</v>
      </c>
      <c r="K225">
        <f>SUM($C225:E225)^2</f>
        <v>2.3820139593847229</v>
      </c>
      <c r="L225">
        <f>SUM($C225:F225)^2</f>
        <v>6.3074979020485209</v>
      </c>
      <c r="M225">
        <f>SUM($C225:G225)^2</f>
        <v>13.363382546114332</v>
      </c>
      <c r="O225" s="1" t="s">
        <v>43</v>
      </c>
    </row>
    <row r="226" spans="1:15">
      <c r="A226">
        <f t="shared" si="10"/>
        <v>7.0000000000000007E-2</v>
      </c>
      <c r="B226">
        <f t="shared" si="9"/>
        <v>0.21991148575128555</v>
      </c>
      <c r="C226">
        <f t="shared" si="4"/>
        <v>0.30850113052301847</v>
      </c>
      <c r="D226">
        <f t="shared" si="5"/>
        <v>0.6021428487089342</v>
      </c>
      <c r="E226">
        <f t="shared" si="6"/>
        <v>0.86678146775017362</v>
      </c>
      <c r="F226">
        <f t="shared" si="7"/>
        <v>1.0896702779215945</v>
      </c>
      <c r="G226">
        <f t="shared" si="8"/>
        <v>1.2600735106701011</v>
      </c>
      <c r="I226">
        <f>SUM($C226:C226)^2</f>
        <v>9.5172947533980479E-2</v>
      </c>
      <c r="J226">
        <f>SUM($C226:D226)^2</f>
        <v>0.82927245691140516</v>
      </c>
      <c r="K226">
        <f>SUM($C226:E226)^2</f>
        <v>3.159241219579612</v>
      </c>
      <c r="L226">
        <f>SUM($C226:F226)^2</f>
        <v>8.2202378957611941</v>
      </c>
      <c r="M226">
        <f>SUM($C226:G226)^2</f>
        <v>17.033525899067008</v>
      </c>
    </row>
    <row r="227" spans="1:15">
      <c r="A227">
        <f t="shared" si="10"/>
        <v>0.08</v>
      </c>
      <c r="B227">
        <f t="shared" si="9"/>
        <v>0.25132741228718347</v>
      </c>
      <c r="C227">
        <f t="shared" si="4"/>
        <v>0.35170061125357238</v>
      </c>
      <c r="D227">
        <f t="shared" si="5"/>
        <v>0.6813025796377139</v>
      </c>
      <c r="E227">
        <f t="shared" si="6"/>
        <v>0.96809580128760342</v>
      </c>
      <c r="F227">
        <f t="shared" si="7"/>
        <v>1.1940600033352899</v>
      </c>
      <c r="G227">
        <f t="shared" si="8"/>
        <v>1.3449970239279148</v>
      </c>
      <c r="I227">
        <f>SUM($C227:C227)^2</f>
        <v>0.12369331995613644</v>
      </c>
      <c r="J227">
        <f>SUM($C227:D227)^2</f>
        <v>1.067095592391579</v>
      </c>
      <c r="K227">
        <f>SUM($C227:E227)^2</f>
        <v>4.0043971764993671</v>
      </c>
      <c r="L227">
        <f>SUM($C227:F227)^2</f>
        <v>10.209041006615182</v>
      </c>
      <c r="M227">
        <f>SUM($C227:G227)^2</f>
        <v>20.613016680876285</v>
      </c>
    </row>
    <row r="228" spans="1:15">
      <c r="A228">
        <f t="shared" si="10"/>
        <v>0.09</v>
      </c>
      <c r="B228">
        <f t="shared" si="9"/>
        <v>0.28274333882308139</v>
      </c>
      <c r="C228">
        <f t="shared" si="4"/>
        <v>0.39455300594214837</v>
      </c>
      <c r="D228">
        <f t="shared" si="5"/>
        <v>0.75777352054220493</v>
      </c>
      <c r="E228">
        <f t="shared" si="6"/>
        <v>1.060817247957585</v>
      </c>
      <c r="F228">
        <f t="shared" si="7"/>
        <v>1.2796186891995169</v>
      </c>
      <c r="G228">
        <f t="shared" si="8"/>
        <v>1.3968022466674208</v>
      </c>
      <c r="I228">
        <f>SUM($C228:C228)^2</f>
        <v>0.15567207449798498</v>
      </c>
      <c r="J228">
        <f>SUM($C228:D228)^2</f>
        <v>1.3278564236394952</v>
      </c>
      <c r="K228">
        <f>SUM($C228:E228)^2</f>
        <v>4.8980053663511107</v>
      </c>
      <c r="L228">
        <f>SUM($C228:F228)^2</f>
        <v>12.199389627422732</v>
      </c>
      <c r="M228">
        <f>SUM($C228:G228)^2</f>
        <v>23.907843056297928</v>
      </c>
    </row>
    <row r="229" spans="1:15">
      <c r="A229">
        <f t="shared" si="10"/>
        <v>9.9999999999999992E-2</v>
      </c>
      <c r="B229">
        <f t="shared" si="9"/>
        <v>0.31415926535897931</v>
      </c>
      <c r="C229">
        <f t="shared" si="4"/>
        <v>0.43701602444882104</v>
      </c>
      <c r="D229">
        <f t="shared" si="5"/>
        <v>0.83125387555490693</v>
      </c>
      <c r="E229">
        <f t="shared" si="6"/>
        <v>1.1441228056353687</v>
      </c>
      <c r="F229">
        <f t="shared" si="7"/>
        <v>1.3449970239279148</v>
      </c>
      <c r="G229">
        <f t="shared" si="8"/>
        <v>1.4142135623730951</v>
      </c>
      <c r="I229">
        <f>SUM($C229:C229)^2</f>
        <v>0.19098300562505255</v>
      </c>
      <c r="J229">
        <f>SUM($C229:D229)^2</f>
        <v>1.6085085392554663</v>
      </c>
      <c r="K229">
        <f>SUM($C229:E229)^2</f>
        <v>5.8196385662207231</v>
      </c>
      <c r="L229">
        <f>SUM($C229:F229)^2</f>
        <v>14.117977579855664</v>
      </c>
      <c r="M229">
        <f>SUM($C229:G229)^2</f>
        <v>26.74548060920575</v>
      </c>
    </row>
    <row r="230" spans="1:15">
      <c r="A230">
        <f t="shared" si="10"/>
        <v>0.10999999999999999</v>
      </c>
      <c r="B230">
        <f t="shared" si="9"/>
        <v>0.34557519189487718</v>
      </c>
      <c r="C230">
        <f t="shared" si="4"/>
        <v>0.47904776090094681</v>
      </c>
      <c r="D230">
        <f t="shared" si="5"/>
        <v>0.90145365128456567</v>
      </c>
      <c r="E230">
        <f t="shared" si="6"/>
        <v>1.2172730482934859</v>
      </c>
      <c r="F230">
        <f t="shared" si="7"/>
        <v>1.3891639521266925</v>
      </c>
      <c r="G230">
        <f t="shared" si="8"/>
        <v>1.3968022466674208</v>
      </c>
      <c r="I230">
        <f>SUM($C230:C230)^2</f>
        <v>0.22948675722421069</v>
      </c>
      <c r="J230">
        <f>SUM($C230:D230)^2</f>
        <v>1.9057841490461944</v>
      </c>
      <c r="K230">
        <f>SUM($C230:E230)^2</f>
        <v>6.7484321475169509</v>
      </c>
      <c r="L230">
        <f>SUM($C230:F230)^2</f>
        <v>15.895677905910786</v>
      </c>
      <c r="M230">
        <f>SUM($C230:G230)^2</f>
        <v>28.984663486310485</v>
      </c>
    </row>
    <row r="231" spans="1:15">
      <c r="A231">
        <f t="shared" si="10"/>
        <v>0.11999999999999998</v>
      </c>
      <c r="B231">
        <f t="shared" si="9"/>
        <v>0.3769911184307751</v>
      </c>
      <c r="C231">
        <f t="shared" si="4"/>
        <v>0.52060673504920041</v>
      </c>
      <c r="D231">
        <f t="shared" si="5"/>
        <v>0.96809580128760309</v>
      </c>
      <c r="E231">
        <f t="shared" si="6"/>
        <v>1.2796186891995169</v>
      </c>
      <c r="F231">
        <f t="shared" si="7"/>
        <v>1.4114229349541114</v>
      </c>
      <c r="G231">
        <f t="shared" si="8"/>
        <v>1.344997023927915</v>
      </c>
      <c r="I231">
        <f>SUM($C231:C231)^2</f>
        <v>0.27103137257858834</v>
      </c>
      <c r="J231">
        <f>SUM($C231:D231)^2</f>
        <v>2.2162352416956312</v>
      </c>
      <c r="K231">
        <f>SUM($C231:E231)^2</f>
        <v>7.6636024077549161</v>
      </c>
      <c r="L231">
        <f>SUM($C231:F231)^2</f>
        <v>17.470261247153864</v>
      </c>
      <c r="M231">
        <f>SUM($C231:G231)^2</f>
        <v>30.522765154808241</v>
      </c>
    </row>
    <row r="232" spans="1:15">
      <c r="A232">
        <f t="shared" si="10"/>
        <v>0.12999999999999998</v>
      </c>
      <c r="B232">
        <f t="shared" si="9"/>
        <v>0.40840704496667302</v>
      </c>
      <c r="C232">
        <f t="shared" si="4"/>
        <v>0.56165193320357332</v>
      </c>
      <c r="D232">
        <f t="shared" si="5"/>
        <v>1.0309173194438597</v>
      </c>
      <c r="E232">
        <f t="shared" si="6"/>
        <v>1.330606344031092</v>
      </c>
      <c r="F232">
        <f t="shared" si="7"/>
        <v>1.4114229349541114</v>
      </c>
      <c r="G232">
        <f t="shared" si="8"/>
        <v>1.2600735106701015</v>
      </c>
      <c r="I232">
        <f>SUM($C232:C232)^2</f>
        <v>0.31545289407131116</v>
      </c>
      <c r="J232">
        <f>SUM($C232:D232)^2</f>
        <v>2.5362768244780027</v>
      </c>
      <c r="K232">
        <f>SUM($C232:E232)^2</f>
        <v>8.5449555690168495</v>
      </c>
      <c r="L232">
        <f>SUM($C232:F232)^2</f>
        <v>18.788744430431805</v>
      </c>
      <c r="M232">
        <f>SUM($C232:G232)^2</f>
        <v>31.300355260923894</v>
      </c>
    </row>
    <row r="233" spans="1:15">
      <c r="A233">
        <f t="shared" si="10"/>
        <v>0.13999999999999999</v>
      </c>
      <c r="B233">
        <f t="shared" si="9"/>
        <v>0.43982297150257099</v>
      </c>
      <c r="C233">
        <f t="shared" si="4"/>
        <v>0.60214284870893409</v>
      </c>
      <c r="D233">
        <f t="shared" si="5"/>
        <v>1.0896702779215943</v>
      </c>
      <c r="E233">
        <f t="shared" si="6"/>
        <v>1.369783442754315</v>
      </c>
      <c r="F233">
        <f t="shared" si="7"/>
        <v>1.3891639521266925</v>
      </c>
      <c r="G233">
        <f t="shared" si="8"/>
        <v>1.1441228056353687</v>
      </c>
      <c r="I233">
        <f>SUM($C233:C233)^2</f>
        <v>0.36257601025131031</v>
      </c>
      <c r="J233">
        <f>SUM($C233:D233)^2</f>
        <v>2.8622316554393645</v>
      </c>
      <c r="K233">
        <f>SUM($C233:E233)^2</f>
        <v>9.3733735536690421</v>
      </c>
      <c r="L233">
        <f>SUM($C233:F233)^2</f>
        <v>19.809269219845639</v>
      </c>
      <c r="M233">
        <f>SUM($C233:G233)^2</f>
        <v>31.302719444386415</v>
      </c>
    </row>
    <row r="234" spans="1:15">
      <c r="A234">
        <f t="shared" si="10"/>
        <v>0.15</v>
      </c>
      <c r="B234">
        <f t="shared" si="9"/>
        <v>0.47123889803846897</v>
      </c>
      <c r="C234">
        <f t="shared" si="4"/>
        <v>0.64203952192020608</v>
      </c>
      <c r="D234">
        <f t="shared" si="5"/>
        <v>1.1441228056353687</v>
      </c>
      <c r="E234">
        <f t="shared" si="6"/>
        <v>1.3968022466674208</v>
      </c>
      <c r="F234">
        <f t="shared" si="7"/>
        <v>1.3449970239279148</v>
      </c>
      <c r="G234">
        <f t="shared" si="8"/>
        <v>1.0000000000000002</v>
      </c>
      <c r="I234">
        <f>SUM($C234:C234)^2</f>
        <v>0.41221474770752681</v>
      </c>
      <c r="J234">
        <f>SUM($C234:D234)^2</f>
        <v>3.1903758603787482</v>
      </c>
      <c r="K234">
        <f>SUM($C234:E234)^2</f>
        <v>10.131263480758575</v>
      </c>
      <c r="L234">
        <f>SUM($C234:F234)^2</f>
        <v>20.502436234329348</v>
      </c>
      <c r="M234">
        <f>SUM($C234:G234)^2</f>
        <v>30.558359430631167</v>
      </c>
    </row>
    <row r="235" spans="1:15">
      <c r="A235">
        <f t="shared" si="10"/>
        <v>0.16</v>
      </c>
      <c r="B235">
        <f t="shared" si="9"/>
        <v>0.50265482457436694</v>
      </c>
      <c r="C235">
        <f t="shared" si="4"/>
        <v>0.6813025796377139</v>
      </c>
      <c r="D235">
        <f t="shared" si="5"/>
        <v>1.1940600033352899</v>
      </c>
      <c r="E235">
        <f t="shared" si="6"/>
        <v>1.4114229349541114</v>
      </c>
      <c r="F235">
        <f t="shared" si="7"/>
        <v>1.2796186891995169</v>
      </c>
      <c r="G235">
        <f t="shared" si="8"/>
        <v>0.83125387555490704</v>
      </c>
      <c r="I235">
        <f>SUM($C235:C235)^2</f>
        <v>0.46417320502100351</v>
      </c>
      <c r="J235">
        <f>SUM($C235:D235)^2</f>
        <v>3.5169848176151768</v>
      </c>
      <c r="K235">
        <f>SUM($C235:E235)^2</f>
        <v>10.802959040855416</v>
      </c>
      <c r="L235">
        <f>SUM($C235:F235)^2</f>
        <v>20.852047382863809</v>
      </c>
      <c r="M235">
        <f>SUM($C235:G235)^2</f>
        <v>29.134712777537356</v>
      </c>
    </row>
    <row r="236" spans="1:15">
      <c r="A236">
        <f t="shared" si="10"/>
        <v>0.17</v>
      </c>
      <c r="B236">
        <f t="shared" si="9"/>
        <v>0.53407075111026492</v>
      </c>
      <c r="C236">
        <f t="shared" si="4"/>
        <v>0.71989327396377645</v>
      </c>
      <c r="D236">
        <f t="shared" si="5"/>
        <v>1.2392847917161725</v>
      </c>
      <c r="E236">
        <f t="shared" si="6"/>
        <v>1.4135157333501003</v>
      </c>
      <c r="F236">
        <f t="shared" si="7"/>
        <v>1.1940600033352899</v>
      </c>
      <c r="G236">
        <f t="shared" si="8"/>
        <v>0.64203952192020575</v>
      </c>
      <c r="I236">
        <f>SUM($C236:C236)^2</f>
        <v>0.5182463258982849</v>
      </c>
      <c r="J236">
        <f>SUM($C236:D236)^2</f>
        <v>3.8383786930414261</v>
      </c>
      <c r="K236">
        <f>SUM($C236:E236)^2</f>
        <v>11.375063462015746</v>
      </c>
      <c r="L236">
        <f>SUM($C236:F236)^2</f>
        <v>20.85524029141828</v>
      </c>
      <c r="M236">
        <f>SUM($C236:G236)^2</f>
        <v>27.13152789512165</v>
      </c>
    </row>
    <row r="237" spans="1:15">
      <c r="A237">
        <f t="shared" si="10"/>
        <v>0.18000000000000002</v>
      </c>
      <c r="B237">
        <f t="shared" si="9"/>
        <v>0.56548667764616278</v>
      </c>
      <c r="C237">
        <f t="shared" si="4"/>
        <v>0.75777352054220493</v>
      </c>
      <c r="D237">
        <f t="shared" si="5"/>
        <v>1.2796186891995169</v>
      </c>
      <c r="E237">
        <f t="shared" si="6"/>
        <v>1.4030620660286668</v>
      </c>
      <c r="F237">
        <f t="shared" si="7"/>
        <v>1.0896702779215945</v>
      </c>
      <c r="G237">
        <f t="shared" si="8"/>
        <v>0.43701602444882121</v>
      </c>
      <c r="I237">
        <f>SUM($C237:C237)^2</f>
        <v>0.57422070843492745</v>
      </c>
      <c r="J237">
        <f>SUM($C237:D237)^2</f>
        <v>4.1509670163162564</v>
      </c>
      <c r="K237">
        <f>SUM($C237:E237)^2</f>
        <v>11.83672562366675</v>
      </c>
      <c r="L237">
        <f>SUM($C237:F237)^2</f>
        <v>20.522028471962994</v>
      </c>
      <c r="M237">
        <f>SUM($C237:G237)^2</f>
        <v>24.672485523012973</v>
      </c>
    </row>
    <row r="238" spans="1:15">
      <c r="A238">
        <f t="shared" si="10"/>
        <v>0.19000000000000003</v>
      </c>
      <c r="B238">
        <f t="shared" si="9"/>
        <v>0.59690260418206076</v>
      </c>
      <c r="C238">
        <f t="shared" si="4"/>
        <v>0.79490593614296412</v>
      </c>
      <c r="D238">
        <f t="shared" si="5"/>
        <v>1.314902516318762</v>
      </c>
      <c r="E238">
        <f t="shared" si="6"/>
        <v>1.3801547204810118</v>
      </c>
      <c r="F238">
        <f t="shared" si="7"/>
        <v>0.96809580128760309</v>
      </c>
      <c r="G238">
        <f t="shared" si="8"/>
        <v>0.22123174208247384</v>
      </c>
      <c r="I238">
        <f>SUM($C238:C238)^2</f>
        <v>0.63187544731532219</v>
      </c>
      <c r="J238">
        <f>SUM($C238:D238)^2</f>
        <v>4.4512917060789432</v>
      </c>
      <c r="K238">
        <f>SUM($C238:E238)^2</f>
        <v>12.179842948496542</v>
      </c>
      <c r="L238">
        <f>SUM($C238:F238)^2</f>
        <v>19.874289817715681</v>
      </c>
      <c r="M238">
        <f>SUM($C238:G238)^2</f>
        <v>21.895761607771298</v>
      </c>
    </row>
    <row r="239" spans="1:15">
      <c r="A239">
        <f t="shared" si="10"/>
        <v>0.20000000000000004</v>
      </c>
      <c r="B239">
        <f t="shared" si="9"/>
        <v>0.62831853071795873</v>
      </c>
      <c r="C239">
        <f t="shared" si="4"/>
        <v>0.83125387555490704</v>
      </c>
      <c r="D239">
        <f t="shared" si="5"/>
        <v>1.3449970239279148</v>
      </c>
      <c r="E239">
        <f t="shared" si="6"/>
        <v>1.3449970239279145</v>
      </c>
      <c r="F239">
        <f t="shared" si="7"/>
        <v>0.83125387555490649</v>
      </c>
      <c r="G239">
        <f t="shared" si="8"/>
        <v>-4.5477482738828883E-16</v>
      </c>
      <c r="I239">
        <f>SUM($C239:C239)^2</f>
        <v>0.69098300562505288</v>
      </c>
      <c r="J239">
        <f>SUM($C239:D239)^2</f>
        <v>4.7360679774997916</v>
      </c>
      <c r="K239">
        <f>SUM($C239:E239)^2</f>
        <v>12.399186938124425</v>
      </c>
      <c r="L239">
        <f>SUM($C239:F239)^2</f>
        <v>18.944271909999159</v>
      </c>
      <c r="M239">
        <f>SUM($C239:G239)^2</f>
        <v>18.944271909999152</v>
      </c>
    </row>
    <row r="240" spans="1:15">
      <c r="A240">
        <f t="shared" si="10"/>
        <v>0.21000000000000005</v>
      </c>
      <c r="B240">
        <f t="shared" si="9"/>
        <v>0.65973445725385671</v>
      </c>
      <c r="C240">
        <f t="shared" si="4"/>
        <v>0.86678146775017384</v>
      </c>
      <c r="D240">
        <f t="shared" si="5"/>
        <v>1.3697834427543152</v>
      </c>
      <c r="E240">
        <f t="shared" si="6"/>
        <v>1.2979010385729293</v>
      </c>
      <c r="F240">
        <f t="shared" si="7"/>
        <v>0.68130257963771323</v>
      </c>
      <c r="G240">
        <f t="shared" si="8"/>
        <v>-0.22123174208247537</v>
      </c>
      <c r="I240">
        <f>SUM($C240:C240)^2</f>
        <v>0.7513101128351457</v>
      </c>
      <c r="J240">
        <f>SUM($C240:D240)^2</f>
        <v>5.0022225988999534</v>
      </c>
      <c r="K240">
        <f>SUM($C240:E240)^2</f>
        <v>12.492449545187736</v>
      </c>
      <c r="L240">
        <f>SUM($C240:F240)^2</f>
        <v>17.772704287704947</v>
      </c>
      <c r="M240">
        <f>SUM($C240:G240)^2</f>
        <v>15.956324139761549</v>
      </c>
    </row>
    <row r="241" spans="1:13">
      <c r="A241">
        <f t="shared" si="10"/>
        <v>0.22000000000000006</v>
      </c>
      <c r="B241">
        <f t="shared" si="9"/>
        <v>0.69115038378975469</v>
      </c>
      <c r="C241">
        <f t="shared" si="4"/>
        <v>0.901453651284566</v>
      </c>
      <c r="D241">
        <f t="shared" si="5"/>
        <v>1.3891639521266925</v>
      </c>
      <c r="E241">
        <f t="shared" si="6"/>
        <v>1.239284791716172</v>
      </c>
      <c r="F241">
        <f t="shared" si="7"/>
        <v>0.52060673504919963</v>
      </c>
      <c r="G241">
        <f t="shared" si="8"/>
        <v>-0.43701602444882209</v>
      </c>
      <c r="I241">
        <f>SUM($C241:C241)^2</f>
        <v>0.81261868541427595</v>
      </c>
      <c r="J241">
        <f>SUM($C241:D241)^2</f>
        <v>5.2469290050575372</v>
      </c>
      <c r="K241">
        <f>SUM($C241:E241)^2</f>
        <v>12.460210919126368</v>
      </c>
      <c r="L241">
        <f>SUM($C241:F241)^2</f>
        <v>16.406624213644243</v>
      </c>
      <c r="M241">
        <f>SUM($C241:G241)^2</f>
        <v>13.057332425142402</v>
      </c>
    </row>
    <row r="242" spans="1:13">
      <c r="A242">
        <f t="shared" si="10"/>
        <v>0.23000000000000007</v>
      </c>
      <c r="B242">
        <f t="shared" si="9"/>
        <v>0.72256631032565266</v>
      </c>
      <c r="C242">
        <f t="shared" si="4"/>
        <v>0.93523620889895853</v>
      </c>
      <c r="D242">
        <f t="shared" si="5"/>
        <v>1.403062066028667</v>
      </c>
      <c r="E242">
        <f t="shared" si="6"/>
        <v>1.169668565314413</v>
      </c>
      <c r="F242">
        <f t="shared" si="7"/>
        <v>0.35170061125357122</v>
      </c>
      <c r="G242">
        <f t="shared" si="8"/>
        <v>-0.64203952192020775</v>
      </c>
      <c r="I242">
        <f>SUM($C242:C242)^2</f>
        <v>0.87466676643569641</v>
      </c>
      <c r="J242">
        <f>SUM($C242:D242)^2</f>
        <v>5.4676388225295094</v>
      </c>
      <c r="K242">
        <f>SUM($C242:E242)^2</f>
        <v>12.305831352237711</v>
      </c>
      <c r="L242">
        <f>SUM($C242:F242)^2</f>
        <v>14.897032836134615</v>
      </c>
      <c r="M242">
        <f>SUM($C242:G242)^2</f>
        <v>10.353129493183687</v>
      </c>
    </row>
    <row r="243" spans="1:13">
      <c r="A243">
        <f t="shared" si="10"/>
        <v>0.24000000000000007</v>
      </c>
      <c r="B243">
        <f t="shared" si="9"/>
        <v>0.75398223686155064</v>
      </c>
      <c r="C243">
        <f t="shared" si="4"/>
        <v>0.96809580128760353</v>
      </c>
      <c r="D243">
        <f t="shared" si="5"/>
        <v>1.4114229349541114</v>
      </c>
      <c r="E243">
        <f t="shared" si="6"/>
        <v>1.0896702779215937</v>
      </c>
      <c r="F243">
        <f t="shared" si="7"/>
        <v>0.1772479587227124</v>
      </c>
      <c r="G243">
        <f t="shared" si="8"/>
        <v>-0.83125387555490837</v>
      </c>
      <c r="I243">
        <f>SUM($C243:C243)^2</f>
        <v>0.9372094804706872</v>
      </c>
      <c r="J243">
        <f>SUM($C243:D243)^2</f>
        <v>5.6621094161253671</v>
      </c>
      <c r="K243">
        <f>SUM($C243:E243)^2</f>
        <v>12.035272415991388</v>
      </c>
      <c r="L243">
        <f>SUM($C243:F243)^2</f>
        <v>13.296502597230166</v>
      </c>
      <c r="M243">
        <f>SUM($C243:G243)^2</f>
        <v>7.9252558714987948</v>
      </c>
    </row>
    <row r="244" spans="1:13">
      <c r="A244">
        <f t="shared" si="10"/>
        <v>0.25000000000000006</v>
      </c>
      <c r="B244">
        <f t="shared" si="9"/>
        <v>0.7853981633974485</v>
      </c>
      <c r="C244">
        <f t="shared" si="4"/>
        <v>1.0000000000000002</v>
      </c>
      <c r="D244">
        <f t="shared" si="5"/>
        <v>1.4142135623730951</v>
      </c>
      <c r="E244">
        <f t="shared" si="6"/>
        <v>0.99999999999999922</v>
      </c>
      <c r="F244">
        <f t="shared" si="7"/>
        <v>-1.0828118108617988E-15</v>
      </c>
      <c r="G244">
        <f t="shared" si="8"/>
        <v>-1.0000000000000007</v>
      </c>
      <c r="I244">
        <f>SUM($C244:C244)^2</f>
        <v>1.0000000000000004</v>
      </c>
      <c r="J244">
        <f>SUM($C244:D244)^2</f>
        <v>5.8284271247461916</v>
      </c>
      <c r="K244">
        <f>SUM($C244:E244)^2</f>
        <v>11.656854249492376</v>
      </c>
      <c r="L244">
        <f>SUM($C244:F244)^2</f>
        <v>11.656854249492371</v>
      </c>
      <c r="M244">
        <f>SUM($C244:G244)^2</f>
        <v>5.828427124746181</v>
      </c>
    </row>
    <row r="245" spans="1:13">
      <c r="A245">
        <f t="shared" si="10"/>
        <v>0.26000000000000006</v>
      </c>
      <c r="B245">
        <f t="shared" si="9"/>
        <v>0.81681408993334637</v>
      </c>
      <c r="C245">
        <f t="shared" si="4"/>
        <v>1.0309173194438599</v>
      </c>
      <c r="D245">
        <f t="shared" si="5"/>
        <v>1.4114229349541114</v>
      </c>
      <c r="E245">
        <f t="shared" si="6"/>
        <v>0.90145365128456545</v>
      </c>
      <c r="F245">
        <f t="shared" si="7"/>
        <v>-0.17724795872271457</v>
      </c>
      <c r="G245">
        <f t="shared" si="8"/>
        <v>-1.1441228056353694</v>
      </c>
      <c r="I245">
        <f>SUM($C245:C245)^2</f>
        <v>1.0627905195293135</v>
      </c>
      <c r="J245">
        <f>SUM($C245:D245)^2</f>
        <v>5.9650259182527474</v>
      </c>
      <c r="K245">
        <f>SUM($C245:E245)^2</f>
        <v>11.180957683679674</v>
      </c>
      <c r="L245">
        <f>SUM($C245:F245)^2</f>
        <v>10.027013234207677</v>
      </c>
      <c r="M245">
        <f>SUM($C245:G245)^2</f>
        <v>4.0901953625646676</v>
      </c>
    </row>
    <row r="246" spans="1:13">
      <c r="A246">
        <f t="shared" si="10"/>
        <v>0.27000000000000007</v>
      </c>
      <c r="B246">
        <f t="shared" si="9"/>
        <v>0.84823001646924434</v>
      </c>
      <c r="C246">
        <f t="shared" si="4"/>
        <v>1.0608172479575853</v>
      </c>
      <c r="D246">
        <f t="shared" si="5"/>
        <v>1.4030620660286668</v>
      </c>
      <c r="E246">
        <f t="shared" si="6"/>
        <v>0.79490593614296345</v>
      </c>
      <c r="F246">
        <f t="shared" si="7"/>
        <v>-0.35170061125357327</v>
      </c>
      <c r="G246">
        <f t="shared" si="8"/>
        <v>-1.2600735106701015</v>
      </c>
      <c r="I246">
        <f>SUM($C246:C246)^2</f>
        <v>1.1253332335643049</v>
      </c>
      <c r="J246">
        <f>SUM($C246:D246)^2</f>
        <v>6.0707012738893642</v>
      </c>
      <c r="K246">
        <f>SUM($C246:E246)^2</f>
        <v>10.619681306459734</v>
      </c>
      <c r="L246">
        <f>SUM($C246:F246)^2</f>
        <v>8.4511410975867243</v>
      </c>
      <c r="M246">
        <f>SUM($C246:G246)^2</f>
        <v>2.7126456564328887</v>
      </c>
    </row>
    <row r="247" spans="1:13">
      <c r="A247">
        <f t="shared" si="10"/>
        <v>0.28000000000000008</v>
      </c>
      <c r="B247">
        <f t="shared" si="9"/>
        <v>0.87964594300514232</v>
      </c>
      <c r="C247">
        <f t="shared" si="4"/>
        <v>1.0896702779215945</v>
      </c>
      <c r="D247">
        <f t="shared" si="5"/>
        <v>1.3891639521266925</v>
      </c>
      <c r="E247">
        <f t="shared" si="6"/>
        <v>0.68130257963771323</v>
      </c>
      <c r="F247">
        <f t="shared" si="7"/>
        <v>-0.52060673504920163</v>
      </c>
      <c r="G247">
        <f t="shared" si="8"/>
        <v>-1.344997023927915</v>
      </c>
      <c r="I247">
        <f>SUM($C247:C247)^2</f>
        <v>1.187381314585725</v>
      </c>
      <c r="J247">
        <f>SUM($C247:D247)^2</f>
        <v>6.1446191400590839</v>
      </c>
      <c r="K247">
        <f>SUM($C247:E247)^2</f>
        <v>9.9864646559324139</v>
      </c>
      <c r="L247">
        <f>SUM($C247:F247)^2</f>
        <v>6.9671190149121438</v>
      </c>
      <c r="M247">
        <f>SUM($C247:G247)^2</f>
        <v>1.6758158193776493</v>
      </c>
    </row>
    <row r="248" spans="1:13">
      <c r="A248">
        <f t="shared" si="10"/>
        <v>0.29000000000000009</v>
      </c>
      <c r="B248">
        <f t="shared" si="9"/>
        <v>0.91106186954104029</v>
      </c>
      <c r="C248">
        <f t="shared" si="4"/>
        <v>1.1174479348787825</v>
      </c>
      <c r="D248">
        <f t="shared" si="5"/>
        <v>1.3697834427543147</v>
      </c>
      <c r="E248">
        <f t="shared" si="6"/>
        <v>0.56165193320357232</v>
      </c>
      <c r="F248">
        <f t="shared" si="7"/>
        <v>-0.68130257963771512</v>
      </c>
      <c r="G248">
        <f t="shared" si="8"/>
        <v>-1.396802246667421</v>
      </c>
      <c r="I248">
        <f>SUM($C248:C248)^2</f>
        <v>1.2486898871648557</v>
      </c>
      <c r="J248">
        <f>SUM($C248:D248)^2</f>
        <v>6.1863199258826347</v>
      </c>
      <c r="K248">
        <f>SUM($C248:E248)^2</f>
        <v>9.2956894430983699</v>
      </c>
      <c r="L248">
        <f>SUM($C248:F248)^2</f>
        <v>5.6054385187445739</v>
      </c>
      <c r="M248">
        <f>SUM($C248:G248)^2</f>
        <v>0.94241086602933988</v>
      </c>
    </row>
    <row r="249" spans="1:13">
      <c r="A249">
        <f t="shared" si="10"/>
        <v>0.3000000000000001</v>
      </c>
      <c r="B249">
        <f t="shared" si="9"/>
        <v>0.94247779607693827</v>
      </c>
      <c r="C249">
        <f t="shared" si="4"/>
        <v>1.1441228056353689</v>
      </c>
      <c r="D249">
        <f t="shared" si="5"/>
        <v>1.3449970239279145</v>
      </c>
      <c r="E249">
        <f t="shared" si="6"/>
        <v>0.43701602444882004</v>
      </c>
      <c r="F249">
        <f t="shared" si="7"/>
        <v>-0.83125387555490837</v>
      </c>
      <c r="G249">
        <f t="shared" si="8"/>
        <v>-1.4142135623730951</v>
      </c>
      <c r="I249">
        <f>SUM($C249:C249)^2</f>
        <v>1.3090169943749481</v>
      </c>
      <c r="J249">
        <f>SUM($C249:D249)^2</f>
        <v>6.1957175259251498</v>
      </c>
      <c r="K249">
        <f>SUM($C249:E249)^2</f>
        <v>8.5622710361351437</v>
      </c>
      <c r="L249">
        <f>SUM($C249:F249)^2</f>
        <v>4.3885305036647324</v>
      </c>
      <c r="M249">
        <f>SUM($C249:G249)^2</f>
        <v>0.46330949265443766</v>
      </c>
    </row>
    <row r="250" spans="1:13">
      <c r="A250">
        <f t="shared" si="10"/>
        <v>0.31000000000000011</v>
      </c>
      <c r="B250">
        <f t="shared" si="9"/>
        <v>0.97389372261283624</v>
      </c>
      <c r="C250">
        <f t="shared" si="4"/>
        <v>1.1696685653144137</v>
      </c>
      <c r="D250">
        <f t="shared" si="5"/>
        <v>1.3149025163187615</v>
      </c>
      <c r="E250">
        <f t="shared" si="6"/>
        <v>0.30850113052301692</v>
      </c>
      <c r="F250">
        <f t="shared" si="7"/>
        <v>-0.96809580128760464</v>
      </c>
      <c r="G250">
        <f t="shared" si="8"/>
        <v>-1.3968022466674201</v>
      </c>
      <c r="I250">
        <f>SUM($C250:C250)^2</f>
        <v>1.3681245526846788</v>
      </c>
      <c r="J250">
        <f>SUM($C250:D250)^2</f>
        <v>6.1730934596878457</v>
      </c>
      <c r="K250">
        <f>SUM($C250:E250)^2</f>
        <v>7.8012523823190847</v>
      </c>
      <c r="L250">
        <f>SUM($C250:F250)^2</f>
        <v>3.3305389002267916</v>
      </c>
      <c r="M250">
        <f>SUM($C250:G250)^2</f>
        <v>0.18333311488936824</v>
      </c>
    </row>
    <row r="251" spans="1:13">
      <c r="A251">
        <f t="shared" si="10"/>
        <v>0.32000000000000012</v>
      </c>
      <c r="B251">
        <f t="shared" si="9"/>
        <v>1.0053096491487341</v>
      </c>
      <c r="C251">
        <f t="shared" ref="C251:C282" si="11">I$207*SIN(I$204*$B251)</f>
        <v>1.1940600033352902</v>
      </c>
      <c r="D251">
        <f t="shared" ref="D251:D282" si="12">J$207*SIN(J$204*$B251)</f>
        <v>1.2796186891995165</v>
      </c>
      <c r="E251">
        <f t="shared" ref="E251:E282" si="13">K$207*SIN(K$204*$B251)</f>
        <v>0.17724795872271304</v>
      </c>
      <c r="F251">
        <f t="shared" ref="F251:F282" si="14">L$207*SIN(L$204*$B251)</f>
        <v>-1.0896702779215954</v>
      </c>
      <c r="G251">
        <f t="shared" ref="G251:G282" si="15">M$207*SIN(M$204*$B251)</f>
        <v>-1.3449970239279141</v>
      </c>
      <c r="I251">
        <f>SUM($C251:C251)^2</f>
        <v>1.4257792915650731</v>
      </c>
      <c r="J251">
        <f>SUM($C251:D251)^2</f>
        <v>6.1190862739007112</v>
      </c>
      <c r="K251">
        <f>SUM($C251:E251)^2</f>
        <v>7.0274121103474094</v>
      </c>
      <c r="L251">
        <f>SUM($C251:F251)^2</f>
        <v>2.4375214632820441</v>
      </c>
      <c r="M251">
        <f>SUM($C251:G251)^2</f>
        <v>4.6768106206375976E-2</v>
      </c>
    </row>
    <row r="252" spans="1:13">
      <c r="A252">
        <f t="shared" si="10"/>
        <v>0.33000000000000013</v>
      </c>
      <c r="B252">
        <f t="shared" si="9"/>
        <v>1.0367255756846321</v>
      </c>
      <c r="C252">
        <f t="shared" si="11"/>
        <v>1.2172730482934861</v>
      </c>
      <c r="D252">
        <f t="shared" si="12"/>
        <v>1.239284791716172</v>
      </c>
      <c r="E252">
        <f t="shared" si="13"/>
        <v>4.4421521492721515E-2</v>
      </c>
      <c r="F252">
        <f t="shared" si="14"/>
        <v>-1.1940600033352911</v>
      </c>
      <c r="G252">
        <f t="shared" si="15"/>
        <v>-1.2600735106701</v>
      </c>
      <c r="I252">
        <f>SUM($C252:C252)^2</f>
        <v>1.4817536741017159</v>
      </c>
      <c r="J252">
        <f>SUM($C252:D252)^2</f>
        <v>6.034676421312918</v>
      </c>
      <c r="K252">
        <f>SUM($C252:E252)^2</f>
        <v>6.2548977666608527</v>
      </c>
      <c r="L252">
        <f>SUM($C252:F252)^2</f>
        <v>1.708038208751876</v>
      </c>
      <c r="M252">
        <f>SUM($C252:G252)^2</f>
        <v>2.1945334277111558E-3</v>
      </c>
    </row>
    <row r="253" spans="1:13">
      <c r="A253">
        <f t="shared" si="10"/>
        <v>0.34000000000000014</v>
      </c>
      <c r="B253">
        <f t="shared" si="9"/>
        <v>1.0681415022205301</v>
      </c>
      <c r="C253">
        <f t="shared" si="11"/>
        <v>1.2392847917161727</v>
      </c>
      <c r="D253">
        <f t="shared" si="12"/>
        <v>1.1940600033352895</v>
      </c>
      <c r="E253">
        <f t="shared" si="13"/>
        <v>-8.8799204306809487E-2</v>
      </c>
      <c r="F253">
        <f t="shared" si="14"/>
        <v>-1.2796186891995178</v>
      </c>
      <c r="G253">
        <f t="shared" si="15"/>
        <v>-1.1441228056353674</v>
      </c>
      <c r="I253">
        <f>SUM($C253:C253)^2</f>
        <v>1.5358267949789974</v>
      </c>
      <c r="J253">
        <f>SUM($C253:D253)^2</f>
        <v>5.9211668916040416</v>
      </c>
      <c r="K253">
        <f>SUM($C253:E253)^2</f>
        <v>5.4968940270801907</v>
      </c>
      <c r="L253">
        <f>SUM($C253:F253)^2</f>
        <v>1.1340693056345208</v>
      </c>
      <c r="M253">
        <f>SUM($C253:G253)^2</f>
        <v>6.2719912246693528E-3</v>
      </c>
    </row>
    <row r="254" spans="1:13">
      <c r="A254">
        <f t="shared" si="10"/>
        <v>0.35000000000000014</v>
      </c>
      <c r="B254">
        <f t="shared" si="9"/>
        <v>1.099557428756428</v>
      </c>
      <c r="C254">
        <f t="shared" si="11"/>
        <v>1.2600735106701013</v>
      </c>
      <c r="D254">
        <f t="shared" si="12"/>
        <v>1.1441228056353681</v>
      </c>
      <c r="E254">
        <f t="shared" si="13"/>
        <v>-0.22123174208247601</v>
      </c>
      <c r="F254">
        <f t="shared" si="14"/>
        <v>-1.3449970239279154</v>
      </c>
      <c r="G254">
        <f t="shared" si="15"/>
        <v>-0.99999999999999767</v>
      </c>
      <c r="I254">
        <f>SUM($C254:C254)^2</f>
        <v>1.587785252292474</v>
      </c>
      <c r="J254">
        <f>SUM($C254:D254)^2</f>
        <v>5.7801599273367898</v>
      </c>
      <c r="K254">
        <f>SUM($C254:E254)^2</f>
        <v>4.7653343323125759</v>
      </c>
      <c r="L254">
        <f>SUM($C254:F254)^2</f>
        <v>0.70218961534753455</v>
      </c>
      <c r="M254">
        <f>SUM($C254:G254)^2</f>
        <v>2.6254514757377223E-2</v>
      </c>
    </row>
    <row r="255" spans="1:13">
      <c r="A255">
        <f t="shared" si="10"/>
        <v>0.36000000000000015</v>
      </c>
      <c r="B255">
        <f t="shared" si="9"/>
        <v>1.130973355292326</v>
      </c>
      <c r="C255">
        <f t="shared" si="11"/>
        <v>1.2796186891995172</v>
      </c>
      <c r="D255">
        <f t="shared" si="12"/>
        <v>1.0896702779215937</v>
      </c>
      <c r="E255">
        <f t="shared" si="13"/>
        <v>-0.35170061125357388</v>
      </c>
      <c r="F255">
        <f t="shared" si="14"/>
        <v>-1.389163952126693</v>
      </c>
      <c r="G255">
        <f t="shared" si="15"/>
        <v>-0.83125387555490415</v>
      </c>
      <c r="I255">
        <f>SUM($C255:C255)^2</f>
        <v>1.6374239897486904</v>
      </c>
      <c r="J255">
        <f>SUM($C255:D255)^2</f>
        <v>5.6135302097218203</v>
      </c>
      <c r="K255">
        <f>SUM($C255:E255)^2</f>
        <v>4.0706627737322716</v>
      </c>
      <c r="L255">
        <f>SUM($C255:F255)^2</f>
        <v>0.39491723121703554</v>
      </c>
      <c r="M255">
        <f>SUM($C255:G255)^2</f>
        <v>4.1139794636370547E-2</v>
      </c>
    </row>
    <row r="256" spans="1:13">
      <c r="A256">
        <f t="shared" si="10"/>
        <v>0.37000000000000016</v>
      </c>
      <c r="B256">
        <f t="shared" si="9"/>
        <v>1.162389281828224</v>
      </c>
      <c r="C256">
        <f t="shared" si="11"/>
        <v>1.2979010385729297</v>
      </c>
      <c r="D256">
        <f t="shared" si="12"/>
        <v>1.030917319443859</v>
      </c>
      <c r="E256">
        <f t="shared" si="13"/>
        <v>-0.47904776090094886</v>
      </c>
      <c r="F256">
        <f t="shared" si="14"/>
        <v>-1.4114229349541116</v>
      </c>
      <c r="G256">
        <f t="shared" si="15"/>
        <v>-0.64203952192020319</v>
      </c>
      <c r="I256">
        <f>SUM($C256:C256)^2</f>
        <v>1.6845471059286896</v>
      </c>
      <c r="J256">
        <f>SUM($C256:D256)^2</f>
        <v>5.4233949446360121</v>
      </c>
      <c r="K256">
        <f>SUM($C256:E256)^2</f>
        <v>3.4216512619542905</v>
      </c>
      <c r="L256">
        <f>SUM($C256:F256)^2</f>
        <v>0.19214867292265256</v>
      </c>
      <c r="M256">
        <f>SUM($C256:G256)^2</f>
        <v>4.1490373731866259E-2</v>
      </c>
    </row>
    <row r="257" spans="1:16">
      <c r="A257">
        <f t="shared" si="10"/>
        <v>0.38000000000000017</v>
      </c>
      <c r="B257">
        <f t="shared" si="9"/>
        <v>1.193805208364122</v>
      </c>
      <c r="C257">
        <f t="shared" si="11"/>
        <v>1.314902516318762</v>
      </c>
      <c r="D257">
        <f t="shared" si="12"/>
        <v>0.96809580128760231</v>
      </c>
      <c r="E257">
        <f t="shared" si="13"/>
        <v>-0.60214284870893642</v>
      </c>
      <c r="F257">
        <f t="shared" si="14"/>
        <v>-1.4114229349541114</v>
      </c>
      <c r="G257">
        <f t="shared" si="15"/>
        <v>-0.43701602444881782</v>
      </c>
      <c r="I257">
        <f>SUM($C257:C257)^2</f>
        <v>1.7289686274214122</v>
      </c>
      <c r="J257">
        <f>SUM($C257:D257)^2</f>
        <v>5.2120813181934906</v>
      </c>
      <c r="K257">
        <f>SUM($C257:E257)^2</f>
        <v>2.8252751073223923</v>
      </c>
      <c r="L257">
        <f>SUM($C257:F257)^2</f>
        <v>7.2593890347116427E-2</v>
      </c>
      <c r="M257">
        <f>SUM($C257:G257)^2</f>
        <v>2.8084226290007428E-2</v>
      </c>
    </row>
    <row r="258" spans="1:16">
      <c r="A258">
        <f t="shared" si="10"/>
        <v>0.39000000000000018</v>
      </c>
      <c r="B258">
        <f t="shared" si="9"/>
        <v>1.2252211349000199</v>
      </c>
      <c r="C258">
        <f t="shared" si="11"/>
        <v>1.3306063440310925</v>
      </c>
      <c r="D258">
        <f t="shared" si="12"/>
        <v>0.90145365128456456</v>
      </c>
      <c r="E258">
        <f t="shared" si="13"/>
        <v>-0.71989327396377845</v>
      </c>
      <c r="F258">
        <f t="shared" si="14"/>
        <v>-1.3891639521266919</v>
      </c>
      <c r="G258">
        <f t="shared" si="15"/>
        <v>-0.22123174208247093</v>
      </c>
      <c r="I258">
        <f>SUM($C258:C258)^2</f>
        <v>1.7705132427757899</v>
      </c>
      <c r="J258">
        <f>SUM($C258:D258)^2</f>
        <v>4.9820918226885311</v>
      </c>
      <c r="K258">
        <f>SUM($C258:E258)^2</f>
        <v>2.2866481931640901</v>
      </c>
      <c r="L258">
        <f>SUM($C258:F258)^2</f>
        <v>1.5129681237064541E-2</v>
      </c>
      <c r="M258">
        <f>SUM($C258:G258)^2</f>
        <v>9.6489311085970787E-3</v>
      </c>
      <c r="P258" s="1" t="s">
        <v>46</v>
      </c>
    </row>
    <row r="259" spans="1:16">
      <c r="A259">
        <f t="shared" si="10"/>
        <v>0.40000000000000019</v>
      </c>
      <c r="B259">
        <f t="shared" si="9"/>
        <v>1.2566370614359179</v>
      </c>
      <c r="C259">
        <f t="shared" si="11"/>
        <v>1.344997023927915</v>
      </c>
      <c r="D259">
        <f t="shared" si="12"/>
        <v>0.83125387555490549</v>
      </c>
      <c r="E259">
        <f t="shared" si="13"/>
        <v>-0.83125387555490882</v>
      </c>
      <c r="F259">
        <f t="shared" si="14"/>
        <v>-1.3449970239279136</v>
      </c>
      <c r="G259">
        <f t="shared" si="15"/>
        <v>4.6777715556176379E-15</v>
      </c>
      <c r="I259">
        <f>SUM($C259:C259)^2</f>
        <v>1.8090169943749483</v>
      </c>
      <c r="J259">
        <f>SUM($C259:D259)^2</f>
        <v>4.7360679774997845</v>
      </c>
      <c r="K259">
        <f>SUM($C259:E259)^2</f>
        <v>1.8090169943749388</v>
      </c>
      <c r="L259">
        <f>SUM($C259:F259)^2</f>
        <v>4.9303806576313238E-30</v>
      </c>
      <c r="M259">
        <f>SUM($C259:G259)^2</f>
        <v>6.0384486442434293E-30</v>
      </c>
      <c r="P259" s="1" t="s">
        <v>47</v>
      </c>
    </row>
    <row r="260" spans="1:16">
      <c r="A260">
        <f t="shared" si="10"/>
        <v>0.4100000000000002</v>
      </c>
      <c r="B260">
        <f t="shared" si="9"/>
        <v>1.2880529879718159</v>
      </c>
      <c r="C260">
        <f t="shared" si="11"/>
        <v>1.3580603541455794</v>
      </c>
      <c r="D260">
        <f t="shared" si="12"/>
        <v>0.75777352054220337</v>
      </c>
      <c r="E260">
        <f t="shared" si="13"/>
        <v>-0.93523620889896042</v>
      </c>
      <c r="F260">
        <f t="shared" si="14"/>
        <v>-1.2796186891995154</v>
      </c>
      <c r="G260">
        <f t="shared" si="15"/>
        <v>0.22123174208247889</v>
      </c>
      <c r="I260">
        <f>SUM($C260:C260)^2</f>
        <v>1.8443279255020164</v>
      </c>
      <c r="J260">
        <f>SUM($C260:D260)^2</f>
        <v>4.4767529852763168</v>
      </c>
      <c r="K260">
        <f>SUM($C260:E260)^2</f>
        <v>1.3938108484660161</v>
      </c>
      <c r="L260">
        <f>SUM($C260:F260)^2</f>
        <v>9.8051630773010046E-3</v>
      </c>
      <c r="M260">
        <f>SUM($C260:G260)^2</f>
        <v>1.4935459758274405E-2</v>
      </c>
      <c r="P260" s="1" t="s">
        <v>39</v>
      </c>
    </row>
    <row r="261" spans="1:16">
      <c r="A261">
        <f t="shared" si="10"/>
        <v>0.42000000000000021</v>
      </c>
      <c r="B261">
        <f t="shared" si="9"/>
        <v>1.3194689145077139</v>
      </c>
      <c r="C261">
        <f t="shared" si="11"/>
        <v>1.3697834427543152</v>
      </c>
      <c r="D261">
        <f t="shared" si="12"/>
        <v>0.68130257963771212</v>
      </c>
      <c r="E261">
        <f t="shared" si="13"/>
        <v>-1.0309173194438621</v>
      </c>
      <c r="F261">
        <f t="shared" si="14"/>
        <v>-1.1940600033352877</v>
      </c>
      <c r="G261">
        <f t="shared" si="15"/>
        <v>0.43701602444882554</v>
      </c>
      <c r="I261">
        <f>SUM($C261:C261)^2</f>
        <v>1.8763066800438644</v>
      </c>
      <c r="J261">
        <f>SUM($C261:D261)^2</f>
        <v>4.2069538712519492</v>
      </c>
      <c r="K261">
        <f>SUM($C261:E261)^2</f>
        <v>1.0407441824749422</v>
      </c>
      <c r="L261">
        <f>SUM($C261:F261)^2</f>
        <v>3.0238184350324403E-2</v>
      </c>
      <c r="M261">
        <f>SUM($C261:G261)^2</f>
        <v>6.9234620412547465E-2</v>
      </c>
      <c r="P261" s="1" t="s">
        <v>44</v>
      </c>
    </row>
    <row r="262" spans="1:16">
      <c r="A262">
        <f t="shared" si="10"/>
        <v>0.43000000000000022</v>
      </c>
      <c r="B262">
        <f t="shared" si="9"/>
        <v>1.3508848410436116</v>
      </c>
      <c r="C262">
        <f t="shared" si="11"/>
        <v>1.3801547204810121</v>
      </c>
      <c r="D262">
        <f t="shared" si="12"/>
        <v>0.60214284870893287</v>
      </c>
      <c r="E262">
        <f t="shared" si="13"/>
        <v>-1.1174479348787836</v>
      </c>
      <c r="F262">
        <f t="shared" si="14"/>
        <v>-1.0896702779215925</v>
      </c>
      <c r="G262">
        <f t="shared" si="15"/>
        <v>0.64203952192020919</v>
      </c>
      <c r="I262">
        <f>SUM($C262:C262)^2</f>
        <v>1.9048270524660205</v>
      </c>
      <c r="J262">
        <f>SUM($C262:D262)^2</f>
        <v>3.9295036528163645</v>
      </c>
      <c r="K262">
        <f>SUM($C262:E262)^2</f>
        <v>0.74796488996814947</v>
      </c>
      <c r="L262">
        <f>SUM($C262:F262)^2</f>
        <v>5.0544321793408516E-2</v>
      </c>
      <c r="M262">
        <f>SUM($C262:G262)^2</f>
        <v>0.17407159241806933</v>
      </c>
      <c r="P262" s="1" t="s">
        <v>45</v>
      </c>
    </row>
    <row r="263" spans="1:16">
      <c r="A263">
        <f t="shared" si="10"/>
        <v>0.44000000000000022</v>
      </c>
      <c r="B263">
        <f t="shared" si="9"/>
        <v>1.3823007675795096</v>
      </c>
      <c r="C263">
        <f t="shared" si="11"/>
        <v>1.3891639521266927</v>
      </c>
      <c r="D263">
        <f t="shared" si="12"/>
        <v>0.52060673504919908</v>
      </c>
      <c r="E263">
        <f t="shared" si="13"/>
        <v>-1.1940600033352911</v>
      </c>
      <c r="F263">
        <f t="shared" si="14"/>
        <v>-0.96809580128760109</v>
      </c>
      <c r="G263">
        <f t="shared" si="15"/>
        <v>0.8312538755549107</v>
      </c>
      <c r="I263">
        <f>SUM($C263:C263)^2</f>
        <v>1.9297764858882522</v>
      </c>
      <c r="J263">
        <f>SUM($C263:D263)^2</f>
        <v>3.6472240775962774</v>
      </c>
      <c r="K263">
        <f>SUM($C263:E263)^2</f>
        <v>0.51224178296358025</v>
      </c>
      <c r="L263">
        <f>SUM($C263:F263)^2</f>
        <v>6.3698247508736205E-2</v>
      </c>
      <c r="M263">
        <f>SUM($C263:G263)^2</f>
        <v>0.33508903911339433</v>
      </c>
    </row>
    <row r="264" spans="1:16">
      <c r="A264">
        <f t="shared" si="10"/>
        <v>0.45000000000000023</v>
      </c>
      <c r="B264">
        <f t="shared" si="9"/>
        <v>1.4137166941154076</v>
      </c>
      <c r="C264">
        <f t="shared" si="11"/>
        <v>1.3968022466674208</v>
      </c>
      <c r="D264">
        <f t="shared" si="12"/>
        <v>0.43701602444881948</v>
      </c>
      <c r="E264">
        <f t="shared" si="13"/>
        <v>-1.260073510670102</v>
      </c>
      <c r="F264">
        <f t="shared" si="14"/>
        <v>-0.83125387555490415</v>
      </c>
      <c r="G264">
        <f t="shared" si="15"/>
        <v>1.0000000000000033</v>
      </c>
      <c r="I264">
        <f>SUM($C264:C264)^2</f>
        <v>1.9510565162951543</v>
      </c>
      <c r="J264">
        <f>SUM($C264:D264)^2</f>
        <v>3.3628894514797567</v>
      </c>
      <c r="K264">
        <f>SUM($C264:E264)^2</f>
        <v>0.32918305013939664</v>
      </c>
      <c r="L264">
        <f>SUM($C264:F264)^2</f>
        <v>6.6310944364099622E-2</v>
      </c>
      <c r="M264">
        <f>SUM($C264:G264)^2</f>
        <v>0.55129271414657288</v>
      </c>
      <c r="P264" s="1" t="s">
        <v>58</v>
      </c>
    </row>
    <row r="265" spans="1:16" ht="15.6">
      <c r="A265">
        <f t="shared" si="10"/>
        <v>0.46000000000000024</v>
      </c>
      <c r="B265">
        <f t="shared" si="9"/>
        <v>1.4451326206513055</v>
      </c>
      <c r="C265">
        <f t="shared" si="11"/>
        <v>1.403062066028667</v>
      </c>
      <c r="D265">
        <f t="shared" si="12"/>
        <v>0.35170061125357055</v>
      </c>
      <c r="E265">
        <f t="shared" si="13"/>
        <v>-1.3149025163187629</v>
      </c>
      <c r="F265">
        <f t="shared" si="14"/>
        <v>-0.68130257963771068</v>
      </c>
      <c r="G265">
        <f t="shared" si="15"/>
        <v>1.1441228056353714</v>
      </c>
      <c r="I265">
        <f>SUM($C265:C265)^2</f>
        <v>1.9685831611286315</v>
      </c>
      <c r="J265">
        <f>SUM($C265:D265)^2</f>
        <v>3.0791920535827262</v>
      </c>
      <c r="K265">
        <f>SUM($C265:E265)^2</f>
        <v>0.19347696120281385</v>
      </c>
      <c r="L265">
        <f>SUM($C265:F265)^2</f>
        <v>5.8294441535265064E-2</v>
      </c>
      <c r="M265">
        <f>SUM($C265:G265)^2</f>
        <v>0.81483188100430515</v>
      </c>
      <c r="P265" s="1" t="s">
        <v>59</v>
      </c>
    </row>
    <row r="266" spans="1:16">
      <c r="A266">
        <f t="shared" si="10"/>
        <v>0.47000000000000025</v>
      </c>
      <c r="B266">
        <f t="shared" si="9"/>
        <v>1.4765485471872035</v>
      </c>
      <c r="C266">
        <f t="shared" si="11"/>
        <v>1.4079372325244792</v>
      </c>
      <c r="D266">
        <f t="shared" si="12"/>
        <v>0.2649971964224293</v>
      </c>
      <c r="E266">
        <f t="shared" si="13"/>
        <v>-1.3580603541455798</v>
      </c>
      <c r="F266">
        <f t="shared" si="14"/>
        <v>-0.52060673504919686</v>
      </c>
      <c r="G266">
        <f t="shared" si="15"/>
        <v>1.2600735106701031</v>
      </c>
      <c r="I266">
        <f>SUM($C266:C266)^2</f>
        <v>1.9822872507286895</v>
      </c>
      <c r="J266">
        <f>SUM($C266:D266)^2</f>
        <v>2.7987096035559191</v>
      </c>
      <c r="K266">
        <f>SUM($C266:E266)^2</f>
        <v>9.9145682981992792E-2</v>
      </c>
      <c r="L266">
        <f>SUM($C266:F266)^2</f>
        <v>4.2325927492664714E-2</v>
      </c>
      <c r="M266">
        <f>SUM($C266:G266)^2</f>
        <v>1.1116346288690819</v>
      </c>
    </row>
    <row r="267" spans="1:16">
      <c r="A267">
        <f t="shared" si="10"/>
        <v>0.48000000000000026</v>
      </c>
      <c r="B267">
        <f t="shared" si="9"/>
        <v>1.5079644737231015</v>
      </c>
      <c r="C267">
        <f t="shared" si="11"/>
        <v>1.4114229349541114</v>
      </c>
      <c r="D267">
        <f t="shared" si="12"/>
        <v>0.17724795872271182</v>
      </c>
      <c r="E267">
        <f t="shared" si="13"/>
        <v>-1.3891639521266932</v>
      </c>
      <c r="F267">
        <f t="shared" si="14"/>
        <v>-0.35170061125356827</v>
      </c>
      <c r="G267">
        <f t="shared" si="15"/>
        <v>1.3449970239279161</v>
      </c>
      <c r="I267">
        <f>SUM($C267:C267)^2</f>
        <v>1.9921147013144778</v>
      </c>
      <c r="J267">
        <f>SUM($C267:D267)^2</f>
        <v>2.5238752084159164</v>
      </c>
      <c r="K267">
        <f>SUM($C267:E267)^2</f>
        <v>3.9803019726687004E-2</v>
      </c>
      <c r="L267">
        <f>SUM($C267:F267)^2</f>
        <v>2.3162913097799252E-2</v>
      </c>
      <c r="M267">
        <f>SUM($C267:G267)^2</f>
        <v>1.4227798418491651</v>
      </c>
      <c r="P267" s="1" t="s">
        <v>62</v>
      </c>
    </row>
    <row r="268" spans="1:16">
      <c r="A268">
        <f t="shared" si="10"/>
        <v>0.49000000000000027</v>
      </c>
      <c r="B268">
        <f t="shared" si="9"/>
        <v>1.5393804002589995</v>
      </c>
      <c r="C268">
        <f t="shared" si="11"/>
        <v>1.4135157333501003</v>
      </c>
      <c r="D268">
        <f t="shared" si="12"/>
        <v>8.8799204306805449E-2</v>
      </c>
      <c r="E268">
        <f t="shared" si="13"/>
        <v>-1.4079372325244792</v>
      </c>
      <c r="F268">
        <f t="shared" si="14"/>
        <v>-0.17724795872270946</v>
      </c>
      <c r="G268">
        <f t="shared" si="15"/>
        <v>1.3968022466674215</v>
      </c>
      <c r="I268">
        <f>SUM($C268:C268)^2</f>
        <v>1.9980267284282718</v>
      </c>
      <c r="J268">
        <f>SUM($C268:D268)^2</f>
        <v>2.2569501719070728</v>
      </c>
      <c r="K268">
        <f>SUM($C268:E268)^2</f>
        <v>8.9071512260632622E-3</v>
      </c>
      <c r="L268">
        <f>SUM($C268:F268)^2</f>
        <v>6.8674789301177881E-3</v>
      </c>
      <c r="M268">
        <f>SUM($C268:G268)^2</f>
        <v>1.7264172824316621</v>
      </c>
      <c r="P268" s="1" t="s">
        <v>60</v>
      </c>
    </row>
    <row r="269" spans="1:16">
      <c r="A269">
        <f t="shared" si="10"/>
        <v>0.50000000000000022</v>
      </c>
      <c r="B269">
        <f t="shared" si="9"/>
        <v>1.5707963267948972</v>
      </c>
      <c r="C269">
        <f t="shared" si="11"/>
        <v>1.4142135623730951</v>
      </c>
      <c r="D269">
        <f t="shared" si="12"/>
        <v>-1.710848794335309E-15</v>
      </c>
      <c r="E269">
        <f t="shared" si="13"/>
        <v>-1.4142135623730951</v>
      </c>
      <c r="F269">
        <f t="shared" si="14"/>
        <v>3.4216975886706179E-15</v>
      </c>
      <c r="G269">
        <f t="shared" si="15"/>
        <v>1.4142135623730951</v>
      </c>
      <c r="I269">
        <f>SUM($C269:C269)^2</f>
        <v>2.0000000000000004</v>
      </c>
      <c r="J269">
        <f>SUM($C269:D269)^2</f>
        <v>1.9999999999999953</v>
      </c>
      <c r="K269">
        <f>SUM($C269:E269)^2</f>
        <v>3.1554436208840472E-30</v>
      </c>
      <c r="L269">
        <f>SUM($C269:F269)^2</f>
        <v>2.7071461812095741E-30</v>
      </c>
      <c r="M269">
        <f>SUM($C269:G269)^2</f>
        <v>2.0000000000000049</v>
      </c>
      <c r="P269" s="1" t="s">
        <v>61</v>
      </c>
    </row>
    <row r="270" spans="1:16">
      <c r="A270">
        <f t="shared" si="10"/>
        <v>0.51000000000000023</v>
      </c>
      <c r="B270">
        <f t="shared" si="9"/>
        <v>1.6022122533307952</v>
      </c>
      <c r="C270">
        <f t="shared" si="11"/>
        <v>1.4135157333501003</v>
      </c>
      <c r="D270">
        <f t="shared" si="12"/>
        <v>-8.8799204306809487E-2</v>
      </c>
      <c r="E270">
        <f t="shared" si="13"/>
        <v>-1.4079372325244788</v>
      </c>
      <c r="F270">
        <f t="shared" si="14"/>
        <v>0.17724795872271751</v>
      </c>
      <c r="G270">
        <f t="shared" si="15"/>
        <v>1.3968022466674201</v>
      </c>
      <c r="I270">
        <f>SUM($C270:C270)^2</f>
        <v>1.9980267284282718</v>
      </c>
      <c r="J270">
        <f>SUM($C270:D270)^2</f>
        <v>1.7548738823205037</v>
      </c>
      <c r="K270">
        <f>SUM($C270:E270)^2</f>
        <v>6.9256854879038232E-3</v>
      </c>
      <c r="L270">
        <f>SUM($C270:F270)^2</f>
        <v>8.8411247282557306E-3</v>
      </c>
      <c r="M270">
        <f>SUM($C270:G270)^2</f>
        <v>2.222572603762087</v>
      </c>
    </row>
    <row r="271" spans="1:16">
      <c r="A271">
        <f t="shared" si="10"/>
        <v>0.52000000000000024</v>
      </c>
      <c r="B271">
        <f t="shared" si="9"/>
        <v>1.6336281798666932</v>
      </c>
      <c r="C271">
        <f t="shared" si="11"/>
        <v>1.4114229349541114</v>
      </c>
      <c r="D271">
        <f t="shared" si="12"/>
        <v>-0.17724795872271581</v>
      </c>
      <c r="E271">
        <f t="shared" si="13"/>
        <v>-1.3891639521266919</v>
      </c>
      <c r="F271">
        <f t="shared" si="14"/>
        <v>0.35170061125357616</v>
      </c>
      <c r="G271">
        <f t="shared" si="15"/>
        <v>1.3449970239279132</v>
      </c>
      <c r="I271">
        <f>SUM($C271:C271)^2</f>
        <v>1.9921147013144778</v>
      </c>
      <c r="J271">
        <f>SUM($C271:D271)^2</f>
        <v>1.5231878719557659</v>
      </c>
      <c r="K271">
        <f>SUM($C271:E271)^2</f>
        <v>2.4021582649072722E-2</v>
      </c>
      <c r="L271">
        <f>SUM($C271:F271)^2</f>
        <v>3.8695467485328879E-2</v>
      </c>
      <c r="M271">
        <f>SUM($C271:G271)^2</f>
        <v>2.3768655901180309</v>
      </c>
      <c r="P271" s="1" t="s">
        <v>64</v>
      </c>
    </row>
    <row r="272" spans="1:16">
      <c r="A272">
        <f t="shared" si="10"/>
        <v>0.53000000000000025</v>
      </c>
      <c r="B272">
        <f t="shared" si="9"/>
        <v>1.6650441064025912</v>
      </c>
      <c r="C272">
        <f t="shared" si="11"/>
        <v>1.407937232524479</v>
      </c>
      <c r="D272">
        <f t="shared" si="12"/>
        <v>-0.2649971964224333</v>
      </c>
      <c r="E272">
        <f t="shared" si="13"/>
        <v>-1.3580603541455782</v>
      </c>
      <c r="F272">
        <f t="shared" si="14"/>
        <v>0.52060673504920441</v>
      </c>
      <c r="G272">
        <f t="shared" si="15"/>
        <v>1.2600735106700984</v>
      </c>
      <c r="I272">
        <f>SUM($C272:C272)^2</f>
        <v>1.9822872507286888</v>
      </c>
      <c r="J272">
        <f>SUM($C272:D272)^2</f>
        <v>1.3063119261249454</v>
      </c>
      <c r="K272">
        <f>SUM($C272:E272)^2</f>
        <v>4.6276751235150619E-2</v>
      </c>
      <c r="L272">
        <f>SUM($C272:F272)^2</f>
        <v>9.3321950974963208E-2</v>
      </c>
      <c r="M272">
        <f>SUM($C272:G272)^2</f>
        <v>2.4509778871441634</v>
      </c>
      <c r="P272" s="1" t="s">
        <v>63</v>
      </c>
    </row>
    <row r="273" spans="1:17">
      <c r="A273">
        <f t="shared" si="10"/>
        <v>0.54000000000000026</v>
      </c>
      <c r="B273">
        <f t="shared" si="9"/>
        <v>1.6964600329384891</v>
      </c>
      <c r="C273">
        <f t="shared" si="11"/>
        <v>1.4030620660286668</v>
      </c>
      <c r="D273">
        <f t="shared" si="12"/>
        <v>-0.35170061125357449</v>
      </c>
      <c r="E273">
        <f t="shared" si="13"/>
        <v>-1.3149025163187609</v>
      </c>
      <c r="F273">
        <f t="shared" si="14"/>
        <v>0.68130257963771768</v>
      </c>
      <c r="G273">
        <f t="shared" si="15"/>
        <v>1.1441228056353661</v>
      </c>
      <c r="I273">
        <f>SUM($C273:C273)^2</f>
        <v>1.9685831611286309</v>
      </c>
      <c r="J273">
        <f>SUM($C273:D273)^2</f>
        <v>1.1053609085867984</v>
      </c>
      <c r="K273">
        <f>SUM($C273:E273)^2</f>
        <v>6.9453891119563738E-2</v>
      </c>
      <c r="L273">
        <f>SUM($C273:F273)^2</f>
        <v>0.17452468600024446</v>
      </c>
      <c r="M273">
        <f>SUM($C273:G273)^2</f>
        <v>2.4394826407116925</v>
      </c>
      <c r="P273" s="2" t="s">
        <v>94</v>
      </c>
      <c r="Q273" s="1" t="s">
        <v>95</v>
      </c>
    </row>
    <row r="274" spans="1:17">
      <c r="A274">
        <f t="shared" si="10"/>
        <v>0.55000000000000027</v>
      </c>
      <c r="B274">
        <f t="shared" si="9"/>
        <v>1.7278759594743871</v>
      </c>
      <c r="C274">
        <f t="shared" si="11"/>
        <v>1.3968022466674204</v>
      </c>
      <c r="D274">
        <f t="shared" si="12"/>
        <v>-0.43701602444882331</v>
      </c>
      <c r="E274">
        <f t="shared" si="13"/>
        <v>-1.2600735106700995</v>
      </c>
      <c r="F274">
        <f t="shared" si="14"/>
        <v>0.8312538755549107</v>
      </c>
      <c r="G274">
        <f t="shared" si="15"/>
        <v>0.99999999999999589</v>
      </c>
      <c r="I274">
        <f>SUM($C274:C274)^2</f>
        <v>1.951056516295153</v>
      </c>
      <c r="J274">
        <f>SUM($C274:D274)^2</f>
        <v>0.92118959236064624</v>
      </c>
      <c r="K274">
        <f>SUM($C274:E274)^2</f>
        <v>9.0172455605555826E-2</v>
      </c>
      <c r="L274">
        <f>SUM($C274:F274)^2</f>
        <v>0.28192551662024123</v>
      </c>
      <c r="M274">
        <f>SUM($C274:G274)^2</f>
        <v>2.3438586908270453</v>
      </c>
    </row>
    <row r="275" spans="1:17">
      <c r="A275">
        <f t="shared" si="10"/>
        <v>0.56000000000000028</v>
      </c>
      <c r="B275">
        <f t="shared" si="9"/>
        <v>1.7592918860102851</v>
      </c>
      <c r="C275">
        <f t="shared" si="11"/>
        <v>1.3891639521266923</v>
      </c>
      <c r="D275">
        <f t="shared" si="12"/>
        <v>-0.52060673504920285</v>
      </c>
      <c r="E275">
        <f t="shared" si="13"/>
        <v>-1.1940600033352877</v>
      </c>
      <c r="F275">
        <f t="shared" si="14"/>
        <v>0.96809580128760686</v>
      </c>
      <c r="G275">
        <f t="shared" si="15"/>
        <v>0.83125387555490127</v>
      </c>
      <c r="I275">
        <f>SUM($C275:C275)^2</f>
        <v>1.9297764858882511</v>
      </c>
      <c r="J275">
        <f>SUM($C275:D275)^2</f>
        <v>0.75439163933739317</v>
      </c>
      <c r="K275">
        <f>SUM($C275:E275)^2</f>
        <v>0.10595206386158991</v>
      </c>
      <c r="L275">
        <f>SUM($C275:F275)^2</f>
        <v>0.4129257829650998</v>
      </c>
      <c r="M275">
        <f>SUM($C275:G275)^2</f>
        <v>2.1722246568862182</v>
      </c>
      <c r="P275" s="1" t="s">
        <v>79</v>
      </c>
    </row>
    <row r="276" spans="1:17">
      <c r="A276">
        <f t="shared" si="10"/>
        <v>0.57000000000000028</v>
      </c>
      <c r="B276">
        <f t="shared" si="9"/>
        <v>1.7907078125461831</v>
      </c>
      <c r="C276">
        <f t="shared" si="11"/>
        <v>1.3801547204810116</v>
      </c>
      <c r="D276">
        <f t="shared" si="12"/>
        <v>-0.60214284870893642</v>
      </c>
      <c r="E276">
        <f t="shared" si="13"/>
        <v>-1.1174479348787794</v>
      </c>
      <c r="F276">
        <f t="shared" si="14"/>
        <v>1.0896702779215977</v>
      </c>
      <c r="G276">
        <f t="shared" si="15"/>
        <v>0.64203952192020108</v>
      </c>
      <c r="I276">
        <f>SUM($C276:C276)^2</f>
        <v>1.9048270524660194</v>
      </c>
      <c r="J276">
        <f>SUM($C276:D276)^2</f>
        <v>0.60530247261828796</v>
      </c>
      <c r="K276">
        <f>SUM($C276:E276)^2</f>
        <v>0.11521684093737844</v>
      </c>
      <c r="L276">
        <f>SUM($C276:F276)^2</f>
        <v>0.56285137707891975</v>
      </c>
      <c r="M276">
        <f>SUM($C276:G276)^2</f>
        <v>1.9384261580023034</v>
      </c>
      <c r="P276" s="1" t="s">
        <v>80</v>
      </c>
    </row>
    <row r="277" spans="1:17">
      <c r="A277">
        <f t="shared" si="10"/>
        <v>0.58000000000000029</v>
      </c>
      <c r="B277">
        <f t="shared" si="9"/>
        <v>1.822123739082081</v>
      </c>
      <c r="C277">
        <f t="shared" si="11"/>
        <v>1.3697834427543147</v>
      </c>
      <c r="D277">
        <f t="shared" si="12"/>
        <v>-0.68130257963771623</v>
      </c>
      <c r="E277">
        <f t="shared" si="13"/>
        <v>-1.0309173194438574</v>
      </c>
      <c r="F277">
        <f t="shared" si="14"/>
        <v>1.1940600033352928</v>
      </c>
      <c r="G277">
        <f t="shared" si="15"/>
        <v>0.43701602444881438</v>
      </c>
      <c r="I277">
        <f>SUM($C277:C277)^2</f>
        <v>1.876306680043863</v>
      </c>
      <c r="J277">
        <f>SUM($C277:D277)^2</f>
        <v>0.47400589887777644</v>
      </c>
      <c r="K277">
        <f>SUM($C277:E277)^2</f>
        <v>0.11726272662197072</v>
      </c>
      <c r="L277">
        <f>SUM($C277:F277)^2</f>
        <v>0.72526266581854493</v>
      </c>
      <c r="M277">
        <f>SUM($C277:G277)^2</f>
        <v>1.6605919451244899</v>
      </c>
      <c r="P277" s="1" t="s">
        <v>81</v>
      </c>
    </row>
    <row r="278" spans="1:17">
      <c r="A278">
        <f t="shared" si="10"/>
        <v>0.5900000000000003</v>
      </c>
      <c r="B278">
        <f t="shared" si="9"/>
        <v>1.8535396656179788</v>
      </c>
      <c r="C278">
        <f t="shared" si="11"/>
        <v>1.3580603541455787</v>
      </c>
      <c r="D278">
        <f t="shared" si="12"/>
        <v>-0.7577735205422067</v>
      </c>
      <c r="E278">
        <f t="shared" si="13"/>
        <v>-0.93523620889895598</v>
      </c>
      <c r="F278">
        <f t="shared" si="14"/>
        <v>1.2796186891995187</v>
      </c>
      <c r="G278">
        <f t="shared" si="15"/>
        <v>0.22123174208246862</v>
      </c>
      <c r="I278">
        <f>SUM($C278:C278)^2</f>
        <v>1.8443279255020146</v>
      </c>
      <c r="J278">
        <f>SUM($C278:D278)^2</f>
        <v>0.3603442825975624</v>
      </c>
      <c r="K278">
        <f>SUM($C278:E278)^2</f>
        <v>0.11219108401090197</v>
      </c>
      <c r="L278">
        <f>SUM($C278:F278)^2</f>
        <v>0.89240011263173069</v>
      </c>
      <c r="M278">
        <f>SUM($C278:G278)^2</f>
        <v>1.3593252723502105</v>
      </c>
      <c r="P278" s="1" t="s">
        <v>93</v>
      </c>
    </row>
    <row r="279" spans="1:17">
      <c r="A279">
        <f t="shared" si="10"/>
        <v>0.60000000000000031</v>
      </c>
      <c r="B279">
        <f t="shared" si="9"/>
        <v>1.8849555921538768</v>
      </c>
      <c r="C279">
        <f t="shared" si="11"/>
        <v>1.3449970239279143</v>
      </c>
      <c r="D279">
        <f t="shared" si="12"/>
        <v>-0.83125387555490882</v>
      </c>
      <c r="E279">
        <f t="shared" si="13"/>
        <v>-0.83125387555490415</v>
      </c>
      <c r="F279">
        <f t="shared" si="14"/>
        <v>1.3449970239279161</v>
      </c>
      <c r="G279">
        <f t="shared" si="15"/>
        <v>-4.5045093995324165E-15</v>
      </c>
      <c r="I279">
        <f>SUM($C279:C279)^2</f>
        <v>1.8090169943749466</v>
      </c>
      <c r="J279">
        <f>SUM($C279:D279)^2</f>
        <v>0.26393202250020792</v>
      </c>
      <c r="K279">
        <f>SUM($C279:E279)^2</f>
        <v>0.10081306187557808</v>
      </c>
      <c r="L279">
        <f>SUM($C279:F279)^2</f>
        <v>1.055728090000845</v>
      </c>
      <c r="M279">
        <f>SUM($C279:G279)^2</f>
        <v>1.0557280900008359</v>
      </c>
      <c r="P279" s="1" t="s">
        <v>92</v>
      </c>
    </row>
    <row r="280" spans="1:17">
      <c r="A280">
        <f t="shared" si="10"/>
        <v>0.61000000000000032</v>
      </c>
      <c r="B280">
        <f t="shared" si="9"/>
        <v>1.9163715186897747</v>
      </c>
      <c r="C280">
        <f t="shared" si="11"/>
        <v>1.330606344031092</v>
      </c>
      <c r="D280">
        <f t="shared" si="12"/>
        <v>-0.90145365128456767</v>
      </c>
      <c r="E280">
        <f t="shared" si="13"/>
        <v>-0.71989327396377301</v>
      </c>
      <c r="F280">
        <f t="shared" si="14"/>
        <v>1.3891639521266934</v>
      </c>
      <c r="G280">
        <f t="shared" si="15"/>
        <v>-0.22123174208248</v>
      </c>
      <c r="I280">
        <f>SUM($C280:C280)^2</f>
        <v>1.7705132427757888</v>
      </c>
      <c r="J280">
        <f>SUM($C280:D280)^2</f>
        <v>0.18417203369159274</v>
      </c>
      <c r="K280">
        <f>SUM($C280:E280)^2</f>
        <v>8.4530085566543567E-2</v>
      </c>
      <c r="L280">
        <f>SUM($C280:F280)^2</f>
        <v>1.2065339017600678</v>
      </c>
      <c r="M280">
        <f>SUM($C280:G280)^2</f>
        <v>0.76946515368410373</v>
      </c>
    </row>
    <row r="281" spans="1:17">
      <c r="A281">
        <f t="shared" si="10"/>
        <v>0.62000000000000033</v>
      </c>
      <c r="B281">
        <f t="shared" si="9"/>
        <v>1.9477874452256727</v>
      </c>
      <c r="C281">
        <f t="shared" si="11"/>
        <v>1.3149025163187615</v>
      </c>
      <c r="D281">
        <f t="shared" si="12"/>
        <v>-0.96809580128760508</v>
      </c>
      <c r="E281">
        <f t="shared" si="13"/>
        <v>-0.6021428487089312</v>
      </c>
      <c r="F281">
        <f t="shared" si="14"/>
        <v>1.4114229349541119</v>
      </c>
      <c r="G281">
        <f t="shared" si="15"/>
        <v>-0.43701602444882776</v>
      </c>
      <c r="I281">
        <f>SUM($C281:C281)^2</f>
        <v>1.7289686274214109</v>
      </c>
      <c r="J281">
        <f>SUM($C281:D281)^2</f>
        <v>0.12027489759070176</v>
      </c>
      <c r="K281">
        <f>SUM($C281:E281)^2</f>
        <v>6.5196541161514451E-2</v>
      </c>
      <c r="L281">
        <f>SUM($C281:F281)^2</f>
        <v>1.3365366920853528</v>
      </c>
      <c r="M281">
        <f>SUM($C281:G281)^2</f>
        <v>0.51706278208731771</v>
      </c>
      <c r="P281" s="12" t="s">
        <v>65</v>
      </c>
    </row>
    <row r="282" spans="1:17">
      <c r="A282">
        <f t="shared" si="10"/>
        <v>0.63000000000000034</v>
      </c>
      <c r="B282">
        <f t="shared" si="9"/>
        <v>1.9792033717615707</v>
      </c>
      <c r="C282">
        <f t="shared" si="11"/>
        <v>1.297901038572929</v>
      </c>
      <c r="D282">
        <f t="shared" si="12"/>
        <v>-1.0309173194438617</v>
      </c>
      <c r="E282">
        <f t="shared" si="13"/>
        <v>-0.47904776090094342</v>
      </c>
      <c r="F282">
        <f t="shared" si="14"/>
        <v>1.4114229349541112</v>
      </c>
      <c r="G282">
        <f t="shared" si="15"/>
        <v>-0.6420395219202113</v>
      </c>
      <c r="I282">
        <f>SUM($C282:C282)^2</f>
        <v>1.6845471059286878</v>
      </c>
      <c r="J282">
        <f>SUM($C282:D282)^2</f>
        <v>7.1280306279988742E-2</v>
      </c>
      <c r="K282">
        <f>SUM($C282:E282)^2</f>
        <v>4.4971157812623987E-2</v>
      </c>
      <c r="L282">
        <f>SUM($C282:F282)^2</f>
        <v>1.4384617546553162</v>
      </c>
      <c r="M282">
        <f>SUM($C282:G282)^2</f>
        <v>0.31060488158389765</v>
      </c>
    </row>
    <row r="283" spans="1:17">
      <c r="A283">
        <f t="shared" si="10"/>
        <v>0.64000000000000035</v>
      </c>
      <c r="B283">
        <f t="shared" si="9"/>
        <v>2.0106192982974687</v>
      </c>
      <c r="C283">
        <f t="shared" ref="C283:C319" si="16">I$207*SIN(I$204*$B283)</f>
        <v>1.2796186891995165</v>
      </c>
      <c r="D283">
        <f t="shared" ref="D283:D319" si="17">J$207*SIN(J$204*$B283)</f>
        <v>-1.0896702779215961</v>
      </c>
      <c r="E283">
        <f t="shared" ref="E283:E319" si="18">K$207*SIN(K$204*$B283)</f>
        <v>-0.35170061125356827</v>
      </c>
      <c r="F283">
        <f t="shared" ref="F283:F319" si="19">L$207*SIN(L$204*$B283)</f>
        <v>1.3891639521266914</v>
      </c>
      <c r="G283">
        <f t="shared" ref="G283:G319" si="20">M$207*SIN(M$204*$B283)</f>
        <v>-0.83125387555491259</v>
      </c>
      <c r="I283">
        <f>SUM($C283:C283)^2</f>
        <v>1.6374239897486889</v>
      </c>
      <c r="J283">
        <f>SUM($C283:D283)^2</f>
        <v>3.6080398947005994E-2</v>
      </c>
      <c r="K283">
        <f>SUM($C283:E283)^2</f>
        <v>2.6163774196961982E-2</v>
      </c>
      <c r="L283">
        <f>SUM($C283:F283)^2</f>
        <v>1.5065396093184946</v>
      </c>
      <c r="M283">
        <f>SUM($C283:G283)^2</f>
        <v>0.15694106318915527</v>
      </c>
      <c r="P283" s="1" t="s">
        <v>66</v>
      </c>
    </row>
    <row r="284" spans="1:17">
      <c r="A284">
        <f t="shared" si="10"/>
        <v>0.65000000000000036</v>
      </c>
      <c r="B284">
        <f t="shared" ref="B284:B319" si="21">PI()*A284</f>
        <v>2.0420352248333669</v>
      </c>
      <c r="C284">
        <f t="shared" si="16"/>
        <v>1.2600735106701004</v>
      </c>
      <c r="D284">
        <f t="shared" si="17"/>
        <v>-1.1441228056353707</v>
      </c>
      <c r="E284">
        <f t="shared" si="18"/>
        <v>-0.22123174208246843</v>
      </c>
      <c r="F284">
        <f t="shared" si="19"/>
        <v>1.3449970239279125</v>
      </c>
      <c r="G284">
        <f t="shared" si="20"/>
        <v>-1.000000000000006</v>
      </c>
      <c r="I284">
        <f>SUM($C284:C284)^2</f>
        <v>1.5877852522924718</v>
      </c>
      <c r="J284">
        <f>SUM($C284:D284)^2</f>
        <v>1.3444565998050892E-2</v>
      </c>
      <c r="K284">
        <f>SUM($C284:E284)^2</f>
        <v>1.1084096761847333E-2</v>
      </c>
      <c r="L284">
        <f>SUM($C284:F284)^2</f>
        <v>1.5368957281262836</v>
      </c>
      <c r="M284">
        <f>SUM($C284:G284)^2</f>
        <v>5.7463754365932845E-2</v>
      </c>
      <c r="P284" s="1" t="s">
        <v>67</v>
      </c>
    </row>
    <row r="285" spans="1:17">
      <c r="A285">
        <f t="shared" ref="A285:A319" si="22">A284+0.01</f>
        <v>0.66000000000000036</v>
      </c>
      <c r="B285">
        <f t="shared" si="21"/>
        <v>2.0734511513692646</v>
      </c>
      <c r="C285">
        <f t="shared" si="16"/>
        <v>1.2392847917161716</v>
      </c>
      <c r="D285">
        <f t="shared" si="17"/>
        <v>-1.1940600033352915</v>
      </c>
      <c r="E285">
        <f t="shared" si="18"/>
        <v>-8.8799204306802507E-2</v>
      </c>
      <c r="F285">
        <f t="shared" si="19"/>
        <v>1.2796186891995143</v>
      </c>
      <c r="G285">
        <f t="shared" si="20"/>
        <v>-1.1441228056353727</v>
      </c>
      <c r="I285">
        <f>SUM($C285:C285)^2</f>
        <v>1.5358267949789948</v>
      </c>
      <c r="J285">
        <f>SUM($C285:D285)^2</f>
        <v>2.0452814840953844E-3</v>
      </c>
      <c r="K285">
        <f>SUM($C285:E285)^2</f>
        <v>1.8987297232852833E-3</v>
      </c>
      <c r="L285">
        <f>SUM($C285:F285)^2</f>
        <v>1.5278054454924419</v>
      </c>
      <c r="M285">
        <f>SUM($C285:G285)^2</f>
        <v>8.4495562127641765E-3</v>
      </c>
      <c r="P285" s="1" t="s">
        <v>82</v>
      </c>
    </row>
    <row r="286" spans="1:17">
      <c r="A286">
        <f t="shared" si="22"/>
        <v>0.67000000000000037</v>
      </c>
      <c r="B286">
        <f t="shared" si="21"/>
        <v>2.1048670779051624</v>
      </c>
      <c r="C286">
        <f t="shared" si="16"/>
        <v>1.2172730482934855</v>
      </c>
      <c r="D286">
        <f t="shared" si="17"/>
        <v>-1.2392847917161736</v>
      </c>
      <c r="E286">
        <f t="shared" si="18"/>
        <v>4.4421521492727274E-2</v>
      </c>
      <c r="F286">
        <f t="shared" si="19"/>
        <v>1.1940600033352873</v>
      </c>
      <c r="G286">
        <f t="shared" si="20"/>
        <v>-1.2600735106701035</v>
      </c>
      <c r="I286">
        <f>SUM($C286:C286)^2</f>
        <v>1.4817536741017143</v>
      </c>
      <c r="J286">
        <f>SUM($C286:D286)^2</f>
        <v>4.8451684850625191E-4</v>
      </c>
      <c r="K286">
        <f>SUM($C286:E286)^2</f>
        <v>5.0219815314840968E-4</v>
      </c>
      <c r="L286">
        <f>SUM($C286:F286)^2</f>
        <v>1.4797987290723227</v>
      </c>
      <c r="M286">
        <f>SUM($C286:G286)^2</f>
        <v>1.9012852057959761E-3</v>
      </c>
      <c r="P286" s="1" t="s">
        <v>83</v>
      </c>
    </row>
    <row r="287" spans="1:17">
      <c r="A287">
        <f t="shared" si="22"/>
        <v>0.68000000000000038</v>
      </c>
      <c r="B287">
        <f t="shared" si="21"/>
        <v>2.1362830044410606</v>
      </c>
      <c r="C287">
        <f t="shared" si="16"/>
        <v>1.1940600033352891</v>
      </c>
      <c r="D287">
        <f t="shared" si="17"/>
        <v>-1.2796186891995183</v>
      </c>
      <c r="E287">
        <f t="shared" si="18"/>
        <v>0.17724795872271876</v>
      </c>
      <c r="F287">
        <f t="shared" si="19"/>
        <v>1.0896702779215901</v>
      </c>
      <c r="G287">
        <f t="shared" si="20"/>
        <v>-1.3449970239279176</v>
      </c>
      <c r="I287">
        <f>SUM($C287:C287)^2</f>
        <v>1.4257792915650704</v>
      </c>
      <c r="J287">
        <f>SUM($C287:D287)^2</f>
        <v>7.3202887268138551E-3</v>
      </c>
      <c r="K287">
        <f>SUM($C287:E287)^2</f>
        <v>8.4069227573185471E-3</v>
      </c>
      <c r="L287">
        <f>SUM($C287:F287)^2</f>
        <v>1.3956103882193114</v>
      </c>
      <c r="M287">
        <f>SUM($C287:G287)^2</f>
        <v>2.6777222618209421E-2</v>
      </c>
      <c r="P287" s="1" t="s">
        <v>84</v>
      </c>
    </row>
    <row r="288" spans="1:17">
      <c r="A288">
        <f t="shared" si="22"/>
        <v>0.69000000000000039</v>
      </c>
      <c r="B288">
        <f t="shared" si="21"/>
        <v>2.1676989309769583</v>
      </c>
      <c r="C288">
        <f t="shared" si="16"/>
        <v>1.1696685653144125</v>
      </c>
      <c r="D288">
        <f t="shared" si="17"/>
        <v>-1.3149025163187629</v>
      </c>
      <c r="E288">
        <f t="shared" si="18"/>
        <v>0.30850113052302253</v>
      </c>
      <c r="F288">
        <f t="shared" si="19"/>
        <v>0.96809580128759931</v>
      </c>
      <c r="G288">
        <f t="shared" si="20"/>
        <v>-1.3968022466674215</v>
      </c>
      <c r="I288">
        <f>SUM($C288:C288)^2</f>
        <v>1.3681245526846761</v>
      </c>
      <c r="J288">
        <f>SUM($C288:D288)^2</f>
        <v>2.1092900524334032E-2</v>
      </c>
      <c r="K288">
        <f>SUM($C288:E288)^2</f>
        <v>2.6656171907982334E-2</v>
      </c>
      <c r="L288">
        <f>SUM($C288:F288)^2</f>
        <v>1.2799821943388519</v>
      </c>
      <c r="M288">
        <f>SUM($C288:G288)^2</f>
        <v>7.0458003860906254E-2</v>
      </c>
    </row>
    <row r="289" spans="1:16">
      <c r="A289">
        <f t="shared" si="22"/>
        <v>0.7000000000000004</v>
      </c>
      <c r="B289">
        <f t="shared" si="21"/>
        <v>2.1991148575128565</v>
      </c>
      <c r="C289">
        <f t="shared" si="16"/>
        <v>1.1441228056353676</v>
      </c>
      <c r="D289">
        <f t="shared" si="17"/>
        <v>-1.3449970239279159</v>
      </c>
      <c r="E289">
        <f t="shared" si="18"/>
        <v>0.43701602444882554</v>
      </c>
      <c r="F289">
        <f t="shared" si="19"/>
        <v>0.83125387555490127</v>
      </c>
      <c r="G289">
        <f t="shared" si="20"/>
        <v>-1.4142135623730951</v>
      </c>
      <c r="I289">
        <f>SUM($C289:C289)^2</f>
        <v>1.3090169943749452</v>
      </c>
      <c r="J289">
        <f>SUM($C289:D289)^2</f>
        <v>4.0350451574642329E-2</v>
      </c>
      <c r="K289">
        <f>SUM($C289:E289)^2</f>
        <v>5.5762952614748833E-2</v>
      </c>
      <c r="L289">
        <f>SUM($C289:F289)^2</f>
        <v>1.1393335413356716</v>
      </c>
      <c r="M289">
        <f>SUM($C289:G289)^2</f>
        <v>0.12028264234682347</v>
      </c>
    </row>
    <row r="290" spans="1:16">
      <c r="A290">
        <f t="shared" si="22"/>
        <v>0.71000000000000041</v>
      </c>
      <c r="B290">
        <f t="shared" si="21"/>
        <v>2.2305307840487543</v>
      </c>
      <c r="C290">
        <f t="shared" si="16"/>
        <v>1.1174479348787814</v>
      </c>
      <c r="D290">
        <f t="shared" si="17"/>
        <v>-1.3697834427543158</v>
      </c>
      <c r="E290">
        <f t="shared" si="18"/>
        <v>0.56165193320357698</v>
      </c>
      <c r="F290">
        <f t="shared" si="19"/>
        <v>0.68130257963770857</v>
      </c>
      <c r="G290">
        <f t="shared" si="20"/>
        <v>-1.3968022466674193</v>
      </c>
      <c r="I290">
        <f>SUM($C290:C290)^2</f>
        <v>1.2486898871648531</v>
      </c>
      <c r="J290">
        <f>SUM($C290:D290)^2</f>
        <v>6.3673208534803932E-2</v>
      </c>
      <c r="K290">
        <f>SUM($C290:E290)^2</f>
        <v>9.5676650977718478E-2</v>
      </c>
      <c r="L290">
        <f>SUM($C290:F290)^2</f>
        <v>0.98132601299933475</v>
      </c>
      <c r="M290">
        <f>SUM($C290:G290)^2</f>
        <v>0.16498482583927582</v>
      </c>
      <c r="P290" s="1" t="s">
        <v>68</v>
      </c>
    </row>
    <row r="291" spans="1:16">
      <c r="A291">
        <f t="shared" si="22"/>
        <v>0.72000000000000042</v>
      </c>
      <c r="B291">
        <f t="shared" si="21"/>
        <v>2.2619467105846525</v>
      </c>
      <c r="C291">
        <f t="shared" si="16"/>
        <v>1.0896702779215932</v>
      </c>
      <c r="D291">
        <f t="shared" si="17"/>
        <v>-1.3891639521266932</v>
      </c>
      <c r="E291">
        <f t="shared" si="18"/>
        <v>0.68130257963771879</v>
      </c>
      <c r="F291">
        <f t="shared" si="19"/>
        <v>0.52060673504919353</v>
      </c>
      <c r="G291">
        <f t="shared" si="20"/>
        <v>-1.3449970239279119</v>
      </c>
      <c r="I291">
        <f>SUM($C291:C291)^2</f>
        <v>1.1873813145857222</v>
      </c>
      <c r="J291">
        <f>SUM($C291:D291)^2</f>
        <v>8.9696460888870566E-2</v>
      </c>
      <c r="K291">
        <f>SUM($C291:E291)^2</f>
        <v>0.14577804026765445</v>
      </c>
      <c r="L291">
        <f>SUM($C291:F291)^2</f>
        <v>0.81435398818619953</v>
      </c>
      <c r="M291">
        <f>SUM($C291:G291)^2</f>
        <v>0.1958782809730634</v>
      </c>
      <c r="P291" s="1" t="s">
        <v>69</v>
      </c>
    </row>
    <row r="292" spans="1:16">
      <c r="A292">
        <f t="shared" si="22"/>
        <v>0.73000000000000043</v>
      </c>
      <c r="B292">
        <f t="shared" si="21"/>
        <v>2.2933626371205502</v>
      </c>
      <c r="C292">
        <f t="shared" si="16"/>
        <v>1.0608172479575839</v>
      </c>
      <c r="D292">
        <f t="shared" si="17"/>
        <v>-1.4030620660286672</v>
      </c>
      <c r="E292">
        <f t="shared" si="18"/>
        <v>0.79490593614296812</v>
      </c>
      <c r="F292">
        <f t="shared" si="19"/>
        <v>0.35170061125356605</v>
      </c>
      <c r="G292">
        <f t="shared" si="20"/>
        <v>-1.2600735106700973</v>
      </c>
      <c r="I292">
        <f>SUM($C292:C292)^2</f>
        <v>1.125333233564302</v>
      </c>
      <c r="J292">
        <f>SUM($C292:D292)^2</f>
        <v>0.11713151549650891</v>
      </c>
      <c r="K292">
        <f>SUM($C292:E292)^2</f>
        <v>0.20490208781408883</v>
      </c>
      <c r="L292">
        <f>SUM($C292:F292)^2</f>
        <v>0.64699779160342974</v>
      </c>
      <c r="M292">
        <f>SUM($C292:G292)^2</f>
        <v>0.20767322765631091</v>
      </c>
    </row>
    <row r="293" spans="1:16">
      <c r="A293">
        <f t="shared" si="22"/>
        <v>0.74000000000000044</v>
      </c>
      <c r="B293">
        <f t="shared" si="21"/>
        <v>2.3247785636564484</v>
      </c>
      <c r="C293">
        <f t="shared" si="16"/>
        <v>1.0309173194438586</v>
      </c>
      <c r="D293">
        <f t="shared" si="17"/>
        <v>-1.4114229349541119</v>
      </c>
      <c r="E293">
        <f t="shared" si="18"/>
        <v>0.90145365128457078</v>
      </c>
      <c r="F293">
        <f t="shared" si="19"/>
        <v>0.17724795872270593</v>
      </c>
      <c r="G293">
        <f t="shared" si="20"/>
        <v>-1.1441228056353632</v>
      </c>
      <c r="I293">
        <f>SUM($C293:C293)^2</f>
        <v>1.0627905195293108</v>
      </c>
      <c r="J293">
        <f>SUM($C293:D293)^2</f>
        <v>0.14478452343483672</v>
      </c>
      <c r="K293">
        <f>SUM($C293:E293)^2</f>
        <v>0.27138685597711953</v>
      </c>
      <c r="L293">
        <f>SUM($C293:F293)^2</f>
        <v>0.48747764673168753</v>
      </c>
      <c r="M293">
        <f>SUM($C293:G293)^2</f>
        <v>0.19885072089200853</v>
      </c>
      <c r="P293" s="1" t="s">
        <v>70</v>
      </c>
    </row>
    <row r="294" spans="1:16">
      <c r="A294">
        <f t="shared" si="22"/>
        <v>0.75000000000000044</v>
      </c>
      <c r="B294">
        <f t="shared" si="21"/>
        <v>2.3561944901923462</v>
      </c>
      <c r="C294">
        <f t="shared" si="16"/>
        <v>0.99999999999999889</v>
      </c>
      <c r="D294">
        <f t="shared" si="17"/>
        <v>-1.4142135623730951</v>
      </c>
      <c r="E294">
        <f t="shared" si="18"/>
        <v>1.0000000000000042</v>
      </c>
      <c r="F294">
        <f t="shared" si="19"/>
        <v>-7.0166573334264572E-15</v>
      </c>
      <c r="G294">
        <f t="shared" si="20"/>
        <v>-0.99999999999999434</v>
      </c>
      <c r="I294">
        <f>SUM($C294:C294)^2</f>
        <v>0.99999999999999778</v>
      </c>
      <c r="J294">
        <f>SUM($C294:D294)^2</f>
        <v>0.1715728752538109</v>
      </c>
      <c r="K294">
        <f>SUM($C294:E294)^2</f>
        <v>0.34314575050762336</v>
      </c>
      <c r="L294">
        <f>SUM($C294:F294)^2</f>
        <v>0.34314575050761514</v>
      </c>
      <c r="M294">
        <f>SUM($C294:G294)^2</f>
        <v>0.17157287525380852</v>
      </c>
      <c r="P294" s="1" t="s">
        <v>71</v>
      </c>
    </row>
    <row r="295" spans="1:16">
      <c r="A295">
        <f t="shared" si="22"/>
        <v>0.76000000000000045</v>
      </c>
      <c r="B295">
        <f t="shared" si="21"/>
        <v>2.3876104167282444</v>
      </c>
      <c r="C295">
        <f t="shared" si="16"/>
        <v>0.96809580128760186</v>
      </c>
      <c r="D295">
        <f t="shared" si="17"/>
        <v>-1.4114229349541112</v>
      </c>
      <c r="E295">
        <f t="shared" si="18"/>
        <v>1.0896702779215985</v>
      </c>
      <c r="F295">
        <f t="shared" si="19"/>
        <v>-0.17724795872272234</v>
      </c>
      <c r="G295">
        <f t="shared" si="20"/>
        <v>-0.83125387555489938</v>
      </c>
      <c r="I295">
        <f>SUM($C295:C295)^2</f>
        <v>0.93720948047068386</v>
      </c>
      <c r="J295">
        <f>SUM($C295:D295)^2</f>
        <v>0.19653894744496303</v>
      </c>
      <c r="K295">
        <f>SUM($C295:E295)^2</f>
        <v>0.41775946012555504</v>
      </c>
      <c r="L295">
        <f>SUM($C295:F295)^2</f>
        <v>0.22005029308964566</v>
      </c>
      <c r="M295">
        <f>SUM($C295:G295)^2</f>
        <v>0.13115891675883681</v>
      </c>
      <c r="P295" s="1" t="s">
        <v>72</v>
      </c>
    </row>
    <row r="296" spans="1:16">
      <c r="A296">
        <f t="shared" si="22"/>
        <v>0.77000000000000046</v>
      </c>
      <c r="B296">
        <f t="shared" si="21"/>
        <v>2.4190263432641421</v>
      </c>
      <c r="C296">
        <f t="shared" si="16"/>
        <v>0.93523620889895676</v>
      </c>
      <c r="D296">
        <f t="shared" si="17"/>
        <v>-1.4030620660286666</v>
      </c>
      <c r="E296">
        <f t="shared" si="18"/>
        <v>1.1696685653144165</v>
      </c>
      <c r="F296">
        <f t="shared" si="19"/>
        <v>-0.35170061125357965</v>
      </c>
      <c r="G296">
        <f t="shared" si="20"/>
        <v>-0.64203952192019675</v>
      </c>
      <c r="I296">
        <f>SUM($C296:C296)^2</f>
        <v>0.87466676643569308</v>
      </c>
      <c r="J296">
        <f>SUM($C296:D296)^2</f>
        <v>0.21886103259914766</v>
      </c>
      <c r="K296">
        <f>SUM($C296:E296)^2</f>
        <v>0.4925831870320434</v>
      </c>
      <c r="L296">
        <f>SUM($C296:F296)^2</f>
        <v>0.12259948804332679</v>
      </c>
      <c r="M296">
        <f>SUM($C296:G296)^2</f>
        <v>8.5204106715249556E-2</v>
      </c>
      <c r="P296" s="1" t="s">
        <v>73</v>
      </c>
    </row>
    <row r="297" spans="1:16">
      <c r="A297">
        <f t="shared" si="22"/>
        <v>0.78000000000000047</v>
      </c>
      <c r="B297">
        <f t="shared" si="21"/>
        <v>2.4504422698000403</v>
      </c>
      <c r="C297">
        <f t="shared" si="16"/>
        <v>0.90145365128456412</v>
      </c>
      <c r="D297">
        <f t="shared" si="17"/>
        <v>-1.3891639521266916</v>
      </c>
      <c r="E297">
        <f t="shared" si="18"/>
        <v>1.2392847917161753</v>
      </c>
      <c r="F297">
        <f t="shared" si="19"/>
        <v>-0.52060673504920896</v>
      </c>
      <c r="G297">
        <f t="shared" si="20"/>
        <v>-0.43701602444880983</v>
      </c>
      <c r="I297">
        <f>SUM($C297:C297)^2</f>
        <v>0.81261868541427251</v>
      </c>
      <c r="J297">
        <f>SUM($C297:D297)^2</f>
        <v>0.23786133754751854</v>
      </c>
      <c r="K297">
        <f>SUM($C297:E297)^2</f>
        <v>0.56486421533258424</v>
      </c>
      <c r="L297">
        <f>SUM($C297:F297)^2</f>
        <v>5.3346104230762387E-2</v>
      </c>
      <c r="M297">
        <f>SUM($C297:G297)^2</f>
        <v>4.2455889002936099E-2</v>
      </c>
      <c r="P297" s="1"/>
    </row>
    <row r="298" spans="1:16">
      <c r="A298">
        <f t="shared" si="22"/>
        <v>0.79000000000000048</v>
      </c>
      <c r="B298">
        <f t="shared" si="21"/>
        <v>2.4818581963359381</v>
      </c>
      <c r="C298">
        <f t="shared" si="16"/>
        <v>0.86678146775017206</v>
      </c>
      <c r="D298">
        <f t="shared" si="17"/>
        <v>-1.3697834427543141</v>
      </c>
      <c r="E298">
        <f t="shared" si="18"/>
        <v>1.2979010385729317</v>
      </c>
      <c r="F298">
        <f t="shared" si="19"/>
        <v>-0.6813025796377209</v>
      </c>
      <c r="G298">
        <f t="shared" si="20"/>
        <v>-0.22123174208246382</v>
      </c>
      <c r="I298">
        <f>SUM($C298:C298)^2</f>
        <v>0.7513101128351426</v>
      </c>
      <c r="J298">
        <f>SUM($C298:D298)^2</f>
        <v>0.2530109868580675</v>
      </c>
      <c r="K298">
        <f>SUM($C298:E298)^2</f>
        <v>0.63186452126253878</v>
      </c>
      <c r="L298">
        <f>SUM($C298:F298)^2</f>
        <v>1.2904161161501573E-2</v>
      </c>
      <c r="M298">
        <f>SUM($C298:G298)^2</f>
        <v>1.1585348797317449E-2</v>
      </c>
      <c r="P298" s="1" t="s">
        <v>74</v>
      </c>
    </row>
    <row r="299" spans="1:16">
      <c r="A299">
        <f t="shared" si="22"/>
        <v>0.80000000000000049</v>
      </c>
      <c r="B299">
        <f t="shared" si="21"/>
        <v>2.5132741228718358</v>
      </c>
      <c r="C299">
        <f t="shared" si="16"/>
        <v>0.83125387555490549</v>
      </c>
      <c r="D299">
        <f t="shared" si="17"/>
        <v>-1.3449970239279136</v>
      </c>
      <c r="E299">
        <f t="shared" si="18"/>
        <v>1.3449970239279161</v>
      </c>
      <c r="F299">
        <f t="shared" si="19"/>
        <v>-0.83125387555491259</v>
      </c>
      <c r="G299">
        <f t="shared" si="20"/>
        <v>9.3555431112352757E-15</v>
      </c>
      <c r="I299">
        <f>SUM($C299:C299)^2</f>
        <v>0.69098300562505033</v>
      </c>
      <c r="J299">
        <f>SUM($C299:D299)^2</f>
        <v>0.26393202250021069</v>
      </c>
      <c r="K299">
        <f>SUM($C299:E299)^2</f>
        <v>0.69098300562505433</v>
      </c>
      <c r="L299">
        <f>SUM($C299:F299)^2</f>
        <v>2.1742978700154138E-29</v>
      </c>
      <c r="M299">
        <f>SUM($C299:G299)^2</f>
        <v>2.202055489861589E-29</v>
      </c>
      <c r="P299" s="1" t="s">
        <v>75</v>
      </c>
    </row>
    <row r="300" spans="1:16">
      <c r="A300">
        <f t="shared" si="22"/>
        <v>0.8100000000000005</v>
      </c>
      <c r="B300">
        <f t="shared" si="21"/>
        <v>2.544690049407734</v>
      </c>
      <c r="C300">
        <f t="shared" si="16"/>
        <v>0.79490593614296234</v>
      </c>
      <c r="D300">
        <f t="shared" si="17"/>
        <v>-1.3149025163187604</v>
      </c>
      <c r="E300">
        <f t="shared" si="18"/>
        <v>1.3801547204810132</v>
      </c>
      <c r="F300">
        <f t="shared" si="19"/>
        <v>-0.96809580128760953</v>
      </c>
      <c r="G300">
        <f t="shared" si="20"/>
        <v>0.22123174208248478</v>
      </c>
      <c r="I300">
        <f>SUM($C300:C300)^2</f>
        <v>0.63187544731531931</v>
      </c>
      <c r="J300">
        <f>SUM($C300:D300)^2</f>
        <v>0.27039644339452523</v>
      </c>
      <c r="K300">
        <f>SUM($C300:E300)^2</f>
        <v>0.73987202633332605</v>
      </c>
      <c r="L300">
        <f>SUM($C300:F300)^2</f>
        <v>1.1650538658350314E-2</v>
      </c>
      <c r="M300">
        <f>SUM($C300:G300)^2</f>
        <v>1.2835548812313849E-2</v>
      </c>
    </row>
    <row r="301" spans="1:16">
      <c r="A301">
        <f t="shared" si="22"/>
        <v>0.82000000000000051</v>
      </c>
      <c r="B301">
        <f t="shared" si="21"/>
        <v>2.5761059759436318</v>
      </c>
      <c r="C301">
        <f t="shared" si="16"/>
        <v>0.75777352054220337</v>
      </c>
      <c r="D301">
        <f t="shared" si="17"/>
        <v>-1.2796186891995154</v>
      </c>
      <c r="E301">
        <f t="shared" si="18"/>
        <v>1.4030620660286677</v>
      </c>
      <c r="F301">
        <f t="shared" si="19"/>
        <v>-1.0896702779215992</v>
      </c>
      <c r="G301">
        <f t="shared" si="20"/>
        <v>0.43701602444883003</v>
      </c>
      <c r="I301">
        <f>SUM($C301:C301)^2</f>
        <v>0.57422070843492512</v>
      </c>
      <c r="J301">
        <f>SUM($C301:D301)^2</f>
        <v>0.27232238005097842</v>
      </c>
      <c r="K301">
        <f>SUM($C301:E301)^2</f>
        <v>0.77654322021279842</v>
      </c>
      <c r="L301">
        <f>SUM($C301:F301)^2</f>
        <v>4.3452811862824653E-2</v>
      </c>
      <c r="M301">
        <f>SUM($C301:G301)^2</f>
        <v>5.2240882185912059E-2</v>
      </c>
    </row>
    <row r="302" spans="1:16">
      <c r="A302">
        <f t="shared" si="22"/>
        <v>0.83000000000000052</v>
      </c>
      <c r="B302">
        <f t="shared" si="21"/>
        <v>2.60752190247953</v>
      </c>
      <c r="C302">
        <f t="shared" si="16"/>
        <v>0.71989327396377456</v>
      </c>
      <c r="D302">
        <f t="shared" si="17"/>
        <v>-1.2392847917161702</v>
      </c>
      <c r="E302">
        <f t="shared" si="18"/>
        <v>1.4135157333501005</v>
      </c>
      <c r="F302">
        <f t="shared" si="19"/>
        <v>-1.1940600033352948</v>
      </c>
      <c r="G302">
        <f t="shared" si="20"/>
        <v>0.64203952192021563</v>
      </c>
      <c r="I302">
        <f>SUM($C302:C302)^2</f>
        <v>0.51824632589828212</v>
      </c>
      <c r="J302">
        <f>SUM($C302:D302)^2</f>
        <v>0.26976754871313713</v>
      </c>
      <c r="K302">
        <f>SUM($C302:E302)^2</f>
        <v>0.79945811291821089</v>
      </c>
      <c r="L302">
        <f>SUM($C302:F302)^2</f>
        <v>8.9961476765768641E-2</v>
      </c>
      <c r="M302">
        <f>SUM($C302:G302)^2</f>
        <v>0.11703496494169657</v>
      </c>
      <c r="P302" s="1" t="s">
        <v>85</v>
      </c>
    </row>
    <row r="303" spans="1:16">
      <c r="A303">
        <f t="shared" si="22"/>
        <v>0.84000000000000052</v>
      </c>
      <c r="B303">
        <f t="shared" si="21"/>
        <v>2.6389378290154277</v>
      </c>
      <c r="C303">
        <f t="shared" si="16"/>
        <v>0.68130257963771212</v>
      </c>
      <c r="D303">
        <f t="shared" si="17"/>
        <v>-1.1940600033352877</v>
      </c>
      <c r="E303">
        <f t="shared" si="18"/>
        <v>1.411422934954111</v>
      </c>
      <c r="F303">
        <f t="shared" si="19"/>
        <v>-1.2796186891995203</v>
      </c>
      <c r="G303">
        <f t="shared" si="20"/>
        <v>0.83125387555491448</v>
      </c>
      <c r="I303">
        <f>SUM($C303:C303)^2</f>
        <v>0.46417320502100107</v>
      </c>
      <c r="J303">
        <f>SUM($C303:D303)^2</f>
        <v>0.26292017555697506</v>
      </c>
      <c r="K303">
        <f>SUM($C303:E303)^2</f>
        <v>0.8075997011219701</v>
      </c>
      <c r="L303">
        <f>SUM($C303:F303)^2</f>
        <v>0.14512532378485951</v>
      </c>
      <c r="M303">
        <f>SUM($C303:G303)^2</f>
        <v>0.20277071826979046</v>
      </c>
      <c r="P303" s="1" t="s">
        <v>86</v>
      </c>
    </row>
    <row r="304" spans="1:16">
      <c r="A304">
        <f t="shared" si="22"/>
        <v>0.85000000000000053</v>
      </c>
      <c r="B304">
        <f t="shared" si="21"/>
        <v>2.6703537555513259</v>
      </c>
      <c r="C304">
        <f t="shared" si="16"/>
        <v>0.64203952192020408</v>
      </c>
      <c r="D304">
        <f t="shared" si="17"/>
        <v>-1.1441228056353658</v>
      </c>
      <c r="E304">
        <f t="shared" si="18"/>
        <v>1.3968022466674193</v>
      </c>
      <c r="F304">
        <f t="shared" si="19"/>
        <v>-1.3449970239279176</v>
      </c>
      <c r="G304">
        <f t="shared" si="20"/>
        <v>1.0000000000000075</v>
      </c>
      <c r="I304">
        <f>SUM($C304:C304)^2</f>
        <v>0.4122147477075242</v>
      </c>
      <c r="J304">
        <f>SUM($C304:D304)^2</f>
        <v>0.25208762378619959</v>
      </c>
      <c r="K304">
        <f>SUM($C304:E304)^2</f>
        <v>0.80052202266636319</v>
      </c>
      <c r="L304">
        <f>SUM($C304:F304)^2</f>
        <v>0.2027503321960003</v>
      </c>
      <c r="M304">
        <f>SUM($C304:G304)^2</f>
        <v>0.30219421024468834</v>
      </c>
      <c r="P304" s="1" t="s">
        <v>87</v>
      </c>
    </row>
    <row r="305" spans="1:18">
      <c r="A305">
        <f t="shared" si="22"/>
        <v>0.86000000000000054</v>
      </c>
      <c r="B305">
        <f t="shared" si="21"/>
        <v>2.7017696820872237</v>
      </c>
      <c r="C305">
        <f t="shared" si="16"/>
        <v>0.6021428487089322</v>
      </c>
      <c r="D305">
        <f t="shared" si="17"/>
        <v>-1.0896702779215919</v>
      </c>
      <c r="E305">
        <f t="shared" si="18"/>
        <v>1.3697834427543136</v>
      </c>
      <c r="F305">
        <f t="shared" si="19"/>
        <v>-1.3891639521266941</v>
      </c>
      <c r="G305">
        <f t="shared" si="20"/>
        <v>1.1441228056353756</v>
      </c>
      <c r="I305">
        <f>SUM($C305:C305)^2</f>
        <v>0.36257601025130803</v>
      </c>
      <c r="J305">
        <f>SUM($C305:D305)^2</f>
        <v>0.2376829942347049</v>
      </c>
      <c r="K305">
        <f>SUM($C305:E305)^2</f>
        <v>0.77837567343041103</v>
      </c>
      <c r="L305">
        <f>SUM($C305:F305)^2</f>
        <v>0.25695565820053484</v>
      </c>
      <c r="M305">
        <f>SUM($C305:G305)^2</f>
        <v>0.40604278678997674</v>
      </c>
    </row>
    <row r="306" spans="1:18">
      <c r="A306">
        <f t="shared" si="22"/>
        <v>0.87000000000000055</v>
      </c>
      <c r="B306">
        <f t="shared" si="21"/>
        <v>2.7331856086231219</v>
      </c>
      <c r="C306">
        <f t="shared" si="16"/>
        <v>0.56165193320357121</v>
      </c>
      <c r="D306">
        <f t="shared" si="17"/>
        <v>-1.0309173194438566</v>
      </c>
      <c r="E306">
        <f t="shared" si="18"/>
        <v>1.3306063440310898</v>
      </c>
      <c r="F306">
        <f t="shared" si="19"/>
        <v>-1.4114229349541121</v>
      </c>
      <c r="G306">
        <f t="shared" si="20"/>
        <v>1.2600735106701069</v>
      </c>
      <c r="I306">
        <f>SUM($C306:C306)^2</f>
        <v>0.31545289407130883</v>
      </c>
      <c r="J306">
        <f>SUM($C306:D306)^2</f>
        <v>0.2202100027232442</v>
      </c>
      <c r="K306">
        <f>SUM($C306:E306)^2</f>
        <v>0.74190824556798041</v>
      </c>
      <c r="L306">
        <f>SUM($C306:F306)^2</f>
        <v>0.3025901815998937</v>
      </c>
      <c r="M306">
        <f>SUM($C306:G306)^2</f>
        <v>0.50408797765133639</v>
      </c>
      <c r="P306" s="1" t="s">
        <v>88</v>
      </c>
    </row>
    <row r="307" spans="1:18">
      <c r="A307">
        <f t="shared" si="22"/>
        <v>0.88000000000000056</v>
      </c>
      <c r="B307">
        <f t="shared" si="21"/>
        <v>2.7646015351590196</v>
      </c>
      <c r="C307">
        <f t="shared" si="16"/>
        <v>0.52060673504919841</v>
      </c>
      <c r="D307">
        <f t="shared" si="17"/>
        <v>-0.96809580128760009</v>
      </c>
      <c r="E307">
        <f t="shared" si="18"/>
        <v>1.2796186891995143</v>
      </c>
      <c r="F307">
        <f t="shared" si="19"/>
        <v>-1.411422934954111</v>
      </c>
      <c r="G307">
        <f t="shared" si="20"/>
        <v>1.3449970239279185</v>
      </c>
      <c r="I307">
        <f>SUM($C307:C307)^2</f>
        <v>0.27103137257858628</v>
      </c>
      <c r="J307">
        <f>SUM($C307:D307)^2</f>
        <v>0.20024646440291666</v>
      </c>
      <c r="K307">
        <f>SUM($C307:E307)^2</f>
        <v>0.69243970940940336</v>
      </c>
      <c r="L307">
        <f>SUM($C307:F307)^2</f>
        <v>0.33558074131981735</v>
      </c>
      <c r="M307">
        <f>SUM($C307:G307)^2</f>
        <v>0.58630217447091515</v>
      </c>
      <c r="P307" s="1" t="s">
        <v>48</v>
      </c>
    </row>
    <row r="308" spans="1:18">
      <c r="A308">
        <f t="shared" si="22"/>
        <v>0.89000000000000057</v>
      </c>
      <c r="B308">
        <f t="shared" si="21"/>
        <v>2.7960174616949178</v>
      </c>
      <c r="C308">
        <f t="shared" si="16"/>
        <v>0.47904776090094447</v>
      </c>
      <c r="D308">
        <f t="shared" si="17"/>
        <v>-0.90145365128456167</v>
      </c>
      <c r="E308">
        <f t="shared" si="18"/>
        <v>1.2172730482934822</v>
      </c>
      <c r="F308">
        <f t="shared" si="19"/>
        <v>-1.3891639521266905</v>
      </c>
      <c r="G308">
        <f t="shared" si="20"/>
        <v>1.3968022466674228</v>
      </c>
      <c r="I308">
        <f>SUM($C308:C308)^2</f>
        <v>0.22948675722420847</v>
      </c>
      <c r="J308">
        <f>SUM($C308:D308)^2</f>
        <v>0.17842673623077643</v>
      </c>
      <c r="K308">
        <f>SUM($C308:E308)^2</f>
        <v>0.63181379872370613</v>
      </c>
      <c r="L308">
        <f>SUM($C308:F308)^2</f>
        <v>0.35318867961639594</v>
      </c>
      <c r="M308">
        <f>SUM($C308:G308)^2</f>
        <v>0.64401500121293775</v>
      </c>
      <c r="P308" s="1" t="s">
        <v>49</v>
      </c>
    </row>
    <row r="309" spans="1:18">
      <c r="A309">
        <f t="shared" si="22"/>
        <v>0.90000000000000058</v>
      </c>
      <c r="B309">
        <f t="shared" si="21"/>
        <v>2.8274333882308156</v>
      </c>
      <c r="C309">
        <f t="shared" si="16"/>
        <v>0.43701602444881887</v>
      </c>
      <c r="D309">
        <f t="shared" si="17"/>
        <v>-0.83125387555490315</v>
      </c>
      <c r="E309">
        <f t="shared" si="18"/>
        <v>1.1441228056353645</v>
      </c>
      <c r="F309">
        <f t="shared" si="19"/>
        <v>-1.3449970239279119</v>
      </c>
      <c r="G309">
        <f t="shared" si="20"/>
        <v>1.4142135623730951</v>
      </c>
      <c r="I309">
        <f>SUM($C309:C309)^2</f>
        <v>0.19098300562505066</v>
      </c>
      <c r="J309">
        <f>SUM($C309:D309)^2</f>
        <v>0.15542348324474309</v>
      </c>
      <c r="K309">
        <f>SUM($C309:E309)^2</f>
        <v>0.5623274450293807</v>
      </c>
      <c r="L309">
        <f>SUM($C309:F309)^2</f>
        <v>0.35415837514392173</v>
      </c>
      <c r="M309">
        <f>SUM($C309:G309)^2</f>
        <v>0.67092725579299517</v>
      </c>
      <c r="P309" s="1" t="s">
        <v>50</v>
      </c>
    </row>
    <row r="310" spans="1:18">
      <c r="A310">
        <f t="shared" si="22"/>
        <v>0.91000000000000059</v>
      </c>
      <c r="B310">
        <f t="shared" si="21"/>
        <v>2.8588493147667138</v>
      </c>
      <c r="C310">
        <f t="shared" si="16"/>
        <v>0.39455300594214571</v>
      </c>
      <c r="D310">
        <f t="shared" si="17"/>
        <v>-0.75777352054220026</v>
      </c>
      <c r="E310">
        <f t="shared" si="18"/>
        <v>1.060817247957579</v>
      </c>
      <c r="F310">
        <f t="shared" si="19"/>
        <v>-1.2796186891995123</v>
      </c>
      <c r="G310">
        <f t="shared" si="20"/>
        <v>1.3968022466674186</v>
      </c>
      <c r="I310">
        <f>SUM($C310:C310)^2</f>
        <v>0.15567207449798287</v>
      </c>
      <c r="J310">
        <f>SUM($C310:D310)^2</f>
        <v>0.13192914222632846</v>
      </c>
      <c r="K310">
        <f>SUM($C310:E310)^2</f>
        <v>0.4866412023910891</v>
      </c>
      <c r="L310">
        <f>SUM($C310:F310)^2</f>
        <v>0.33874955708213278</v>
      </c>
      <c r="M310">
        <f>SUM($C310:G310)^2</f>
        <v>0.6638669223175736</v>
      </c>
    </row>
    <row r="311" spans="1:18">
      <c r="A311">
        <f t="shared" si="22"/>
        <v>0.9200000000000006</v>
      </c>
      <c r="B311">
        <f t="shared" si="21"/>
        <v>2.8902652413026115</v>
      </c>
      <c r="C311">
        <f t="shared" si="16"/>
        <v>0.35170061125356999</v>
      </c>
      <c r="D311">
        <f t="shared" si="17"/>
        <v>-0.68130257963770957</v>
      </c>
      <c r="E311">
        <f t="shared" si="18"/>
        <v>0.96809580128759742</v>
      </c>
      <c r="F311">
        <f t="shared" si="19"/>
        <v>-1.1940600033352846</v>
      </c>
      <c r="G311">
        <f t="shared" si="20"/>
        <v>1.344997023927911</v>
      </c>
      <c r="I311">
        <f>SUM($C311:C311)^2</f>
        <v>0.12369331995613476</v>
      </c>
      <c r="J311">
        <f>SUM($C311:D311)^2</f>
        <v>0.10863745756269934</v>
      </c>
      <c r="K311">
        <f>SUM($C311:E311)^2</f>
        <v>0.40767437465574874</v>
      </c>
      <c r="L311">
        <f>SUM($C311:F311)^2</f>
        <v>0.30865376972828557</v>
      </c>
      <c r="M311">
        <f>SUM($C311:G311)^2</f>
        <v>0.62320107245155598</v>
      </c>
      <c r="P311" s="1" t="s">
        <v>52</v>
      </c>
    </row>
    <row r="312" spans="1:18">
      <c r="A312">
        <f t="shared" si="22"/>
        <v>0.9300000000000006</v>
      </c>
      <c r="B312">
        <f t="shared" si="21"/>
        <v>2.9216811678385093</v>
      </c>
      <c r="C312">
        <f t="shared" si="16"/>
        <v>0.30850113052301631</v>
      </c>
      <c r="D312">
        <f t="shared" si="17"/>
        <v>-0.60214284870893009</v>
      </c>
      <c r="E312">
        <f t="shared" si="18"/>
        <v>0.86678146775016784</v>
      </c>
      <c r="F312">
        <f t="shared" si="19"/>
        <v>-1.0896702779215888</v>
      </c>
      <c r="G312">
        <f t="shared" si="20"/>
        <v>1.2600735106700962</v>
      </c>
      <c r="I312">
        <f>SUM($C312:C312)^2</f>
        <v>9.5172947533979146E-2</v>
      </c>
      <c r="J312">
        <f>SUM($C312:D312)^2</f>
        <v>8.6225458659175608E-2</v>
      </c>
      <c r="K312">
        <f>SUM($C312:E312)^2</f>
        <v>0.32848917253057586</v>
      </c>
      <c r="L312">
        <f>SUM($C312:F312)^2</f>
        <v>0.26680378672510735</v>
      </c>
      <c r="M312">
        <f>SUM($C312:G312)^2</f>
        <v>0.55285616654655556</v>
      </c>
      <c r="P312" s="1" t="s">
        <v>51</v>
      </c>
    </row>
    <row r="313" spans="1:18">
      <c r="A313">
        <f t="shared" si="22"/>
        <v>0.94000000000000061</v>
      </c>
      <c r="B313">
        <f t="shared" si="21"/>
        <v>2.9530970943744075</v>
      </c>
      <c r="C313">
        <f t="shared" si="16"/>
        <v>0.26499719642242869</v>
      </c>
      <c r="D313">
        <f t="shared" si="17"/>
        <v>-0.52060673504919575</v>
      </c>
      <c r="E313">
        <f t="shared" si="18"/>
        <v>0.75777352054219727</v>
      </c>
      <c r="F313">
        <f t="shared" si="19"/>
        <v>-0.96809580128759576</v>
      </c>
      <c r="G313">
        <f t="shared" si="20"/>
        <v>1.1441228056353618</v>
      </c>
      <c r="I313">
        <f>SUM($C313:C313)^2</f>
        <v>7.0223514111747251E-2</v>
      </c>
      <c r="J313">
        <f>SUM($C313:D313)^2</f>
        <v>6.5336236236988712E-2</v>
      </c>
      <c r="K313">
        <f>SUM($C313:E313)^2</f>
        <v>0.25216866473316052</v>
      </c>
      <c r="L313">
        <f>SUM($C313:F313)^2</f>
        <v>0.2170924603034563</v>
      </c>
      <c r="M313">
        <f>SUM($C313:G313)^2</f>
        <v>0.45994301384864689</v>
      </c>
      <c r="P313" s="1" t="s">
        <v>76</v>
      </c>
    </row>
    <row r="314" spans="1:18">
      <c r="A314">
        <f t="shared" si="22"/>
        <v>0.95000000000000062</v>
      </c>
      <c r="B314">
        <f t="shared" si="21"/>
        <v>2.9845130209103052</v>
      </c>
      <c r="C314">
        <f t="shared" si="16"/>
        <v>0.22123174208247198</v>
      </c>
      <c r="D314">
        <f t="shared" si="17"/>
        <v>-0.43701602444881665</v>
      </c>
      <c r="E314">
        <f t="shared" si="18"/>
        <v>0.64203952192020108</v>
      </c>
      <c r="F314">
        <f t="shared" si="19"/>
        <v>-0.83125387555489938</v>
      </c>
      <c r="G314">
        <f t="shared" si="20"/>
        <v>0.9999999999999909</v>
      </c>
      <c r="I314">
        <f>SUM($C314:C314)^2</f>
        <v>4.8943483704845407E-2</v>
      </c>
      <c r="J314">
        <f>SUM($C314:D314)^2</f>
        <v>4.6562856516358365E-2</v>
      </c>
      <c r="K314">
        <f>SUM($C314:E314)^2</f>
        <v>0.18169352924711552</v>
      </c>
      <c r="L314">
        <f>SUM($C314:F314)^2</f>
        <v>0.1640238951627053</v>
      </c>
      <c r="M314">
        <f>SUM($C314:G314)^2</f>
        <v>0.35402662316060862</v>
      </c>
      <c r="P314" s="1" t="s">
        <v>77</v>
      </c>
    </row>
    <row r="315" spans="1:18">
      <c r="A315">
        <f t="shared" si="22"/>
        <v>0.96000000000000063</v>
      </c>
      <c r="B315">
        <f t="shared" si="21"/>
        <v>3.0159289474462034</v>
      </c>
      <c r="C315">
        <f t="shared" si="16"/>
        <v>0.17724795872271121</v>
      </c>
      <c r="D315">
        <f t="shared" si="17"/>
        <v>-0.35170061125356705</v>
      </c>
      <c r="E315">
        <f t="shared" si="18"/>
        <v>0.52060673504919353</v>
      </c>
      <c r="F315">
        <f t="shared" si="19"/>
        <v>-0.68130257963770435</v>
      </c>
      <c r="G315">
        <f t="shared" si="20"/>
        <v>0.83125387555489549</v>
      </c>
      <c r="I315">
        <f>SUM($C315:C315)^2</f>
        <v>3.1416838871367939E-2</v>
      </c>
      <c r="J315">
        <f>SUM($C315:D315)^2</f>
        <v>3.0433727975051523E-2</v>
      </c>
      <c r="K315">
        <f>SUM($C315:E315)^2</f>
        <v>0.11982264884411213</v>
      </c>
      <c r="L315">
        <f>SUM($C315:F315)^2</f>
        <v>0.11232451512137014</v>
      </c>
      <c r="M315">
        <f>SUM($C315:G315)^2</f>
        <v>0.24612054651265927</v>
      </c>
      <c r="P315" s="1" t="s">
        <v>78</v>
      </c>
    </row>
    <row r="316" spans="1:18">
      <c r="A316">
        <f t="shared" si="22"/>
        <v>0.97000000000000064</v>
      </c>
      <c r="B316">
        <f t="shared" si="21"/>
        <v>3.0473448739821012</v>
      </c>
      <c r="C316">
        <f t="shared" si="16"/>
        <v>0.13308925302709707</v>
      </c>
      <c r="D316">
        <f t="shared" si="17"/>
        <v>-0.26499719642242636</v>
      </c>
      <c r="E316">
        <f t="shared" si="18"/>
        <v>0.39455300594214188</v>
      </c>
      <c r="F316">
        <f t="shared" si="19"/>
        <v>-0.52060673504919142</v>
      </c>
      <c r="G316">
        <f t="shared" si="20"/>
        <v>0.64203952192019464</v>
      </c>
      <c r="I316">
        <f>SUM($C316:C316)^2</f>
        <v>1.7712749271310665E-2</v>
      </c>
      <c r="J316">
        <f>SUM($C316:D316)^2</f>
        <v>1.7399705530785396E-2</v>
      </c>
      <c r="K316">
        <f>SUM($C316:E316)^2</f>
        <v>6.898242888021909E-2</v>
      </c>
      <c r="L316">
        <f>SUM($C316:F316)^2</f>
        <v>6.6544224480224554E-2</v>
      </c>
      <c r="M316">
        <f>SUM($C316:G316)^2</f>
        <v>0.14751579441341439</v>
      </c>
      <c r="P316" s="1" t="s">
        <v>89</v>
      </c>
    </row>
    <row r="317" spans="1:18">
      <c r="A317">
        <f t="shared" si="22"/>
        <v>0.98000000000000065</v>
      </c>
      <c r="B317">
        <f t="shared" si="21"/>
        <v>3.0787608005179994</v>
      </c>
      <c r="C317">
        <f t="shared" si="16"/>
        <v>8.8799204306804824E-2</v>
      </c>
      <c r="D317">
        <f t="shared" si="17"/>
        <v>-0.17724795872270824</v>
      </c>
      <c r="E317">
        <f t="shared" si="18"/>
        <v>0.26499719642242286</v>
      </c>
      <c r="F317">
        <f t="shared" si="19"/>
        <v>-0.35170061125356133</v>
      </c>
      <c r="G317">
        <f t="shared" si="20"/>
        <v>0.43701602444880755</v>
      </c>
      <c r="I317">
        <f>SUM($C317:C317)^2</f>
        <v>7.8852986855216644E-3</v>
      </c>
      <c r="J317">
        <f>SUM($C317:D317)^2</f>
        <v>7.823182157724793E-3</v>
      </c>
      <c r="K317">
        <f>SUM($C317:E317)^2</f>
        <v>3.1169352374929363E-2</v>
      </c>
      <c r="L317">
        <f>SUM($C317:F317)^2</f>
        <v>3.0678282391944405E-2</v>
      </c>
      <c r="M317">
        <f>SUM($C317:G317)^2</f>
        <v>6.8572678661131314E-2</v>
      </c>
      <c r="P317" s="1" t="s">
        <v>90</v>
      </c>
      <c r="R317" s="1"/>
    </row>
    <row r="318" spans="1:18">
      <c r="A318">
        <f t="shared" si="22"/>
        <v>0.99000000000000066</v>
      </c>
      <c r="B318">
        <f t="shared" si="21"/>
        <v>3.1101767270538971</v>
      </c>
      <c r="C318">
        <f t="shared" si="16"/>
        <v>4.4421521492720259E-2</v>
      </c>
      <c r="D318">
        <f t="shared" si="17"/>
        <v>-8.8799204306802507E-2</v>
      </c>
      <c r="E318">
        <f t="shared" si="18"/>
        <v>0.13308925302709179</v>
      </c>
      <c r="F318">
        <f t="shared" si="19"/>
        <v>-0.17724795872270357</v>
      </c>
      <c r="G318">
        <f t="shared" si="20"/>
        <v>0.22123174208246152</v>
      </c>
      <c r="I318">
        <f>SUM($C318:C318)^2</f>
        <v>1.9732715717282077E-3</v>
      </c>
      <c r="J318">
        <f>SUM($C318:D318)^2</f>
        <v>1.9693787319472909E-3</v>
      </c>
      <c r="K318">
        <f>SUM($C318:E318)^2</f>
        <v>7.8697426896577223E-3</v>
      </c>
      <c r="L318">
        <f>SUM($C318:F318)^2</f>
        <v>7.838692090339482E-3</v>
      </c>
      <c r="M318">
        <f>SUM($C318:G318)^2</f>
        <v>1.7608056859801779E-2</v>
      </c>
      <c r="P318" s="1" t="s">
        <v>98</v>
      </c>
    </row>
    <row r="319" spans="1:18">
      <c r="A319">
        <f t="shared" si="22"/>
        <v>1.0000000000000007</v>
      </c>
      <c r="B319">
        <f t="shared" si="21"/>
        <v>3.1415926535897953</v>
      </c>
      <c r="C319">
        <f t="shared" si="16"/>
        <v>-2.9669227612823289E-15</v>
      </c>
      <c r="D319">
        <f t="shared" si="17"/>
        <v>5.9338455225646578E-15</v>
      </c>
      <c r="E319">
        <f t="shared" si="18"/>
        <v>-9.528805267320497E-15</v>
      </c>
      <c r="F319">
        <f t="shared" si="19"/>
        <v>1.1867691045129316E-14</v>
      </c>
      <c r="G319">
        <f t="shared" si="20"/>
        <v>-1.4206576822938136E-14</v>
      </c>
      <c r="I319">
        <f>SUM($C319:C319)^2</f>
        <v>8.8026306714151589E-30</v>
      </c>
      <c r="J319">
        <f>SUM($C319:D319)^2</f>
        <v>8.8026306714151589E-30</v>
      </c>
      <c r="K319">
        <f>SUM($C319:E319)^2</f>
        <v>4.305830202304975E-29</v>
      </c>
      <c r="L319">
        <f>SUM($C319:F319)^2</f>
        <v>2.8151604253492539E-29</v>
      </c>
      <c r="M319">
        <f>SUM($C319:G319)^2</f>
        <v>7.9223676042736464E-29</v>
      </c>
      <c r="P319" s="1" t="s">
        <v>97</v>
      </c>
    </row>
    <row r="320" spans="1:18">
      <c r="P320" s="1" t="s">
        <v>96</v>
      </c>
    </row>
    <row r="321" spans="1:16">
      <c r="P321" s="1" t="s">
        <v>99</v>
      </c>
    </row>
    <row r="326" spans="1:16">
      <c r="A326" s="1" t="s">
        <v>154</v>
      </c>
    </row>
    <row r="327" spans="1:16" ht="16.2">
      <c r="A327" s="1" t="s">
        <v>213</v>
      </c>
    </row>
    <row r="328" spans="1:16">
      <c r="A328" s="1" t="s">
        <v>212</v>
      </c>
    </row>
    <row r="329" spans="1:16">
      <c r="I329" s="27" t="s">
        <v>150</v>
      </c>
      <c r="J329" s="6">
        <v>5</v>
      </c>
      <c r="L329" s="7" t="s">
        <v>181</v>
      </c>
      <c r="M329" s="7" t="s">
        <v>182</v>
      </c>
      <c r="N329" s="7" t="s">
        <v>183</v>
      </c>
    </row>
    <row r="330" spans="1:16">
      <c r="C330" t="s">
        <v>547</v>
      </c>
      <c r="D330" t="s">
        <v>548</v>
      </c>
      <c r="E330" t="s">
        <v>153</v>
      </c>
      <c r="F330" t="s">
        <v>155</v>
      </c>
      <c r="H330" s="27" t="s">
        <v>211</v>
      </c>
      <c r="I330" s="27" t="s">
        <v>145</v>
      </c>
      <c r="J330">
        <f>L330+M330*J329^N330</f>
        <v>2.6276709352892507</v>
      </c>
      <c r="L330">
        <v>0.45982854149611185</v>
      </c>
      <c r="M330">
        <v>0.91893914779216168</v>
      </c>
      <c r="N330">
        <v>0.53327174177442904</v>
      </c>
    </row>
    <row r="331" spans="1:16">
      <c r="B331">
        <v>1</v>
      </c>
      <c r="C331">
        <f>1/B331</f>
        <v>1</v>
      </c>
      <c r="D331">
        <f>SUM($C$331:C331)</f>
        <v>1</v>
      </c>
      <c r="E331">
        <f>(2*B331/D331)^0.5</f>
        <v>1.4142135623730951</v>
      </c>
      <c r="F331">
        <f>$L$330+$M$330*B331^$N$330</f>
        <v>1.3787676892882734</v>
      </c>
      <c r="G331">
        <f>E331-F331</f>
        <v>3.5445873084821722E-2</v>
      </c>
    </row>
    <row r="332" spans="1:16">
      <c r="B332">
        <f>B331+1</f>
        <v>2</v>
      </c>
      <c r="C332">
        <f>1/B332^2</f>
        <v>0.25</v>
      </c>
      <c r="D332">
        <f>SUM($C$331:C332)</f>
        <v>1.25</v>
      </c>
      <c r="E332">
        <f t="shared" ref="E332:E375" si="23">(2*B332/D332)^0.5</f>
        <v>1.7888543819998317</v>
      </c>
      <c r="F332">
        <f t="shared" ref="F332:F375" si="24">$L$330+$M$330*B332^$N$330</f>
        <v>1.7897241240407364</v>
      </c>
      <c r="G332">
        <f t="shared" ref="G332:G375" si="25">E332-F332</f>
        <v>-8.6974204090473073E-4</v>
      </c>
    </row>
    <row r="333" spans="1:16">
      <c r="B333">
        <f t="shared" ref="B333:B375" si="26">B332+1</f>
        <v>3</v>
      </c>
      <c r="C333">
        <f t="shared" ref="C333:C375" si="27">1/B333^2</f>
        <v>0.1111111111111111</v>
      </c>
      <c r="D333">
        <f>SUM($C$331:C333)</f>
        <v>1.3611111111111112</v>
      </c>
      <c r="E333">
        <f t="shared" si="23"/>
        <v>2.0995626366712954</v>
      </c>
      <c r="F333">
        <f t="shared" si="24"/>
        <v>2.1107333628981761</v>
      </c>
      <c r="G333">
        <f t="shared" si="25"/>
        <v>-1.1170726226880756E-2</v>
      </c>
    </row>
    <row r="334" spans="1:16">
      <c r="B334">
        <f t="shared" si="26"/>
        <v>4</v>
      </c>
      <c r="C334">
        <f t="shared" si="27"/>
        <v>6.25E-2</v>
      </c>
      <c r="D334">
        <f>SUM($C$331:C334)</f>
        <v>1.4236111111111112</v>
      </c>
      <c r="E334">
        <f t="shared" si="23"/>
        <v>2.3705510319590148</v>
      </c>
      <c r="F334">
        <f t="shared" si="24"/>
        <v>2.3844633388284366</v>
      </c>
      <c r="G334">
        <f t="shared" si="25"/>
        <v>-1.3912306869421798E-2</v>
      </c>
    </row>
    <row r="335" spans="1:16">
      <c r="B335">
        <f t="shared" si="26"/>
        <v>5</v>
      </c>
      <c r="C335">
        <f t="shared" si="27"/>
        <v>0.04</v>
      </c>
      <c r="D335">
        <f>SUM($C$331:C335)</f>
        <v>1.4636111111111112</v>
      </c>
      <c r="E335">
        <f t="shared" si="23"/>
        <v>2.613889060044396</v>
      </c>
      <c r="F335">
        <f t="shared" si="24"/>
        <v>2.6276709352892507</v>
      </c>
      <c r="G335">
        <f t="shared" si="25"/>
        <v>-1.3781875244854636E-2</v>
      </c>
    </row>
    <row r="336" spans="1:16">
      <c r="B336">
        <f t="shared" si="26"/>
        <v>6</v>
      </c>
      <c r="C336">
        <f t="shared" si="27"/>
        <v>2.7777777777777776E-2</v>
      </c>
      <c r="D336">
        <f>SUM($C$331:C336)</f>
        <v>1.4913888888888889</v>
      </c>
      <c r="E336">
        <f t="shared" si="23"/>
        <v>2.8365808814554461</v>
      </c>
      <c r="F336">
        <f t="shared" si="24"/>
        <v>2.849030301437669</v>
      </c>
      <c r="G336">
        <f t="shared" si="25"/>
        <v>-1.2449419982222931E-2</v>
      </c>
    </row>
    <row r="337" spans="2:7">
      <c r="B337">
        <f t="shared" si="26"/>
        <v>7</v>
      </c>
      <c r="C337">
        <f t="shared" si="27"/>
        <v>2.0408163265306121E-2</v>
      </c>
      <c r="D337">
        <f>SUM($C$331:C337)</f>
        <v>1.511797052154195</v>
      </c>
      <c r="E337">
        <f t="shared" si="23"/>
        <v>3.0431073342891093</v>
      </c>
      <c r="F337">
        <f t="shared" si="24"/>
        <v>3.0537310974660454</v>
      </c>
      <c r="G337">
        <f t="shared" si="25"/>
        <v>-1.0623763176936141E-2</v>
      </c>
    </row>
    <row r="338" spans="2:7">
      <c r="B338">
        <f t="shared" si="26"/>
        <v>8</v>
      </c>
      <c r="C338">
        <f t="shared" si="27"/>
        <v>1.5625E-2</v>
      </c>
      <c r="D338">
        <f>SUM($C$331:C338)</f>
        <v>1.527422052154195</v>
      </c>
      <c r="E338">
        <f t="shared" si="23"/>
        <v>3.2365361570168467</v>
      </c>
      <c r="F338">
        <f t="shared" si="24"/>
        <v>3.2451743624174663</v>
      </c>
      <c r="G338">
        <f t="shared" si="25"/>
        <v>-8.6382054006195474E-3</v>
      </c>
    </row>
    <row r="339" spans="2:7">
      <c r="B339">
        <f t="shared" si="26"/>
        <v>9</v>
      </c>
      <c r="C339">
        <f t="shared" si="27"/>
        <v>1.2345679012345678E-2</v>
      </c>
      <c r="D339">
        <f>SUM($C$331:C339)</f>
        <v>1.5397677311665408</v>
      </c>
      <c r="E339">
        <f t="shared" si="23"/>
        <v>3.419075142666137</v>
      </c>
      <c r="F339">
        <f t="shared" si="24"/>
        <v>3.4257341032265276</v>
      </c>
      <c r="G339">
        <f t="shared" si="25"/>
        <v>-6.6589605603906143E-3</v>
      </c>
    </row>
    <row r="340" spans="2:7">
      <c r="B340">
        <f t="shared" si="26"/>
        <v>10</v>
      </c>
      <c r="C340">
        <f t="shared" si="27"/>
        <v>0.01</v>
      </c>
      <c r="D340">
        <f>SUM($C$331:C340)</f>
        <v>1.5497677311665408</v>
      </c>
      <c r="E340">
        <f t="shared" si="23"/>
        <v>3.5923752108776563</v>
      </c>
      <c r="F340">
        <f t="shared" si="24"/>
        <v>3.5971462083787893</v>
      </c>
      <c r="G340">
        <f t="shared" si="25"/>
        <v>-4.7709975011329675E-3</v>
      </c>
    </row>
    <row r="341" spans="2:7">
      <c r="B341">
        <f t="shared" si="26"/>
        <v>11</v>
      </c>
      <c r="C341">
        <f t="shared" si="27"/>
        <v>8.2644628099173556E-3</v>
      </c>
      <c r="D341">
        <f>SUM($C$331:C341)</f>
        <v>1.5580321939764581</v>
      </c>
      <c r="E341">
        <f t="shared" si="23"/>
        <v>3.7577088423498193</v>
      </c>
      <c r="F341">
        <f t="shared" si="24"/>
        <v>3.7607260845033958</v>
      </c>
      <c r="G341">
        <f t="shared" si="25"/>
        <v>-3.0172421535765714E-3</v>
      </c>
    </row>
    <row r="342" spans="2:7">
      <c r="B342">
        <f t="shared" si="26"/>
        <v>12</v>
      </c>
      <c r="C342">
        <f t="shared" si="27"/>
        <v>6.9444444444444441E-3</v>
      </c>
      <c r="D342">
        <f>SUM($C$331:C342)</f>
        <v>1.5649766384209025</v>
      </c>
      <c r="E342">
        <f t="shared" si="23"/>
        <v>3.916081227801413</v>
      </c>
      <c r="F342">
        <f t="shared" si="24"/>
        <v>3.9174991326207773</v>
      </c>
      <c r="G342">
        <f t="shared" si="25"/>
        <v>-1.417904819364324E-3</v>
      </c>
    </row>
    <row r="343" spans="2:7">
      <c r="B343">
        <f t="shared" si="26"/>
        <v>13</v>
      </c>
      <c r="C343">
        <f t="shared" si="27"/>
        <v>5.9171597633136093E-3</v>
      </c>
      <c r="D343">
        <f>SUM($C$331:C343)</f>
        <v>1.5708937981842162</v>
      </c>
      <c r="E343">
        <f t="shared" si="23"/>
        <v>4.0683027234913132</v>
      </c>
      <c r="F343">
        <f t="shared" si="24"/>
        <v>4.0682833034224419</v>
      </c>
      <c r="G343">
        <f t="shared" si="25"/>
        <v>1.9420068871234264E-5</v>
      </c>
    </row>
    <row r="344" spans="2:7">
      <c r="B344">
        <f t="shared" si="26"/>
        <v>14</v>
      </c>
      <c r="C344">
        <f t="shared" si="27"/>
        <v>5.1020408163265302E-3</v>
      </c>
      <c r="D344">
        <f>SUM($C$331:C344)</f>
        <v>1.5759958390005426</v>
      </c>
      <c r="E344">
        <f t="shared" si="23"/>
        <v>4.2150378847239676</v>
      </c>
      <c r="F344">
        <f t="shared" si="24"/>
        <v>4.2137436500467302</v>
      </c>
      <c r="G344">
        <f t="shared" si="25"/>
        <v>1.294234677237327E-3</v>
      </c>
    </row>
    <row r="345" spans="2:7">
      <c r="B345">
        <f t="shared" si="26"/>
        <v>15</v>
      </c>
      <c r="C345">
        <f t="shared" si="27"/>
        <v>4.4444444444444444E-3</v>
      </c>
      <c r="D345">
        <f>SUM($C$331:C345)</f>
        <v>1.5804402834449871</v>
      </c>
      <c r="E345">
        <f t="shared" si="23"/>
        <v>4.356839706223977</v>
      </c>
      <c r="F345">
        <f t="shared" si="24"/>
        <v>4.3544296895172128</v>
      </c>
      <c r="G345">
        <f t="shared" si="25"/>
        <v>2.4100167067642175E-3</v>
      </c>
    </row>
    <row r="346" spans="2:7">
      <c r="B346">
        <f t="shared" si="26"/>
        <v>16</v>
      </c>
      <c r="C346">
        <f t="shared" si="27"/>
        <v>3.90625E-3</v>
      </c>
      <c r="D346">
        <f>SUM($C$331:C346)</f>
        <v>1.5843465334449871</v>
      </c>
      <c r="E346">
        <f t="shared" si="23"/>
        <v>4.4941741788924574</v>
      </c>
      <c r="F346">
        <f t="shared" si="24"/>
        <v>4.4908017697040705</v>
      </c>
      <c r="G346">
        <f t="shared" si="25"/>
        <v>3.3724091883868823E-3</v>
      </c>
    </row>
    <row r="347" spans="2:7">
      <c r="B347">
        <f t="shared" si="26"/>
        <v>17</v>
      </c>
      <c r="C347">
        <f t="shared" si="27"/>
        <v>3.4602076124567475E-3</v>
      </c>
      <c r="D347">
        <f>SUM($C$331:C347)</f>
        <v>1.5878067410574439</v>
      </c>
      <c r="E347">
        <f t="shared" si="23"/>
        <v>4.627438310866661</v>
      </c>
      <c r="F347">
        <f t="shared" si="24"/>
        <v>4.6232501585722412</v>
      </c>
      <c r="G347">
        <f t="shared" si="25"/>
        <v>4.1881522944198224E-3</v>
      </c>
    </row>
    <row r="348" spans="2:7">
      <c r="B348">
        <f t="shared" si="26"/>
        <v>18</v>
      </c>
      <c r="C348">
        <f t="shared" si="27"/>
        <v>3.0864197530864196E-3</v>
      </c>
      <c r="D348">
        <f>SUM($C$331:C348)</f>
        <v>1.5908931608105303</v>
      </c>
      <c r="E348">
        <f t="shared" si="23"/>
        <v>4.7569736193677326</v>
      </c>
      <c r="F348">
        <f t="shared" si="24"/>
        <v>4.7521091721194502</v>
      </c>
      <c r="G348">
        <f t="shared" si="25"/>
        <v>4.8644472482823886E-3</v>
      </c>
    </row>
    <row r="349" spans="2:7">
      <c r="B349">
        <f t="shared" si="26"/>
        <v>19</v>
      </c>
      <c r="C349">
        <f t="shared" si="27"/>
        <v>2.7700831024930748E-3</v>
      </c>
      <c r="D349">
        <f>SUM($C$331:C349)</f>
        <v>1.5936632439130234</v>
      </c>
      <c r="E349">
        <f t="shared" si="23"/>
        <v>4.883076410553886</v>
      </c>
      <c r="F349">
        <f t="shared" si="24"/>
        <v>4.8776678329279086</v>
      </c>
      <c r="G349">
        <f t="shared" si="25"/>
        <v>5.408577625977351E-3</v>
      </c>
    </row>
    <row r="350" spans="2:7">
      <c r="B350">
        <f t="shared" si="26"/>
        <v>20</v>
      </c>
      <c r="C350">
        <f t="shared" si="27"/>
        <v>2.5000000000000001E-3</v>
      </c>
      <c r="D350">
        <f>SUM($C$331:C350)</f>
        <v>1.5961632439130233</v>
      </c>
      <c r="E350">
        <f t="shared" si="23"/>
        <v>5.0060057347372071</v>
      </c>
      <c r="F350">
        <f t="shared" si="24"/>
        <v>5.000178048044873</v>
      </c>
      <c r="G350">
        <f t="shared" si="25"/>
        <v>5.8276866923341331E-3</v>
      </c>
    </row>
    <row r="351" spans="2:7">
      <c r="B351">
        <f t="shared" si="26"/>
        <v>21</v>
      </c>
      <c r="C351">
        <f t="shared" si="27"/>
        <v>2.2675736961451248E-3</v>
      </c>
      <c r="D351">
        <f>SUM($C$331:C351)</f>
        <v>1.5984308176091684</v>
      </c>
      <c r="E351">
        <f t="shared" si="23"/>
        <v>5.1259896285421513</v>
      </c>
      <c r="F351">
        <f t="shared" si="24"/>
        <v>5.1198609780143505</v>
      </c>
      <c r="G351">
        <f t="shared" si="25"/>
        <v>6.1286505278008718E-3</v>
      </c>
    </row>
    <row r="352" spans="2:7">
      <c r="B352">
        <f t="shared" si="26"/>
        <v>22</v>
      </c>
      <c r="C352">
        <f t="shared" si="27"/>
        <v>2.0661157024793389E-3</v>
      </c>
      <c r="D352">
        <f>SUM($C$331:C352)</f>
        <v>1.6004969333116477</v>
      </c>
      <c r="E352">
        <f t="shared" si="23"/>
        <v>5.2432300741610973</v>
      </c>
      <c r="F352">
        <f t="shared" si="24"/>
        <v>5.2369120637563409</v>
      </c>
      <c r="G352">
        <f t="shared" si="25"/>
        <v>6.3180104047564356E-3</v>
      </c>
    </row>
    <row r="353" spans="2:7">
      <c r="B353">
        <f t="shared" si="26"/>
        <v>23</v>
      </c>
      <c r="C353">
        <f t="shared" si="27"/>
        <v>1.890359168241966E-3</v>
      </c>
      <c r="D353">
        <f>SUM($C$331:C353)</f>
        <v>1.6023872924798896</v>
      </c>
      <c r="E353">
        <f t="shared" si="23"/>
        <v>5.3579069838132591</v>
      </c>
      <c r="F353">
        <f t="shared" si="24"/>
        <v>5.3515050419371004</v>
      </c>
      <c r="G353">
        <f t="shared" si="25"/>
        <v>6.4019418761587232E-3</v>
      </c>
    </row>
    <row r="354" spans="2:7">
      <c r="B354">
        <f t="shared" si="26"/>
        <v>24</v>
      </c>
      <c r="C354">
        <f t="shared" si="27"/>
        <v>1.736111111111111E-3</v>
      </c>
      <c r="D354">
        <f>SUM($C$331:C354)</f>
        <v>1.6041234035910008</v>
      </c>
      <c r="E354">
        <f t="shared" si="23"/>
        <v>5.4701814337412413</v>
      </c>
      <c r="F354">
        <f t="shared" si="24"/>
        <v>5.4637951872518222</v>
      </c>
      <c r="G354">
        <f t="shared" si="25"/>
        <v>6.3862464894191007E-3</v>
      </c>
    </row>
    <row r="355" spans="2:7">
      <c r="B355">
        <f t="shared" si="26"/>
        <v>25</v>
      </c>
      <c r="C355">
        <f t="shared" si="27"/>
        <v>1.6000000000000001E-3</v>
      </c>
      <c r="D355">
        <f>SUM($C$331:C355)</f>
        <v>1.6057234035910009</v>
      </c>
      <c r="E355">
        <f t="shared" si="23"/>
        <v>5.5801983135283582</v>
      </c>
      <c r="F355">
        <f t="shared" si="24"/>
        <v>5.5739219562971432</v>
      </c>
      <c r="G355">
        <f t="shared" si="25"/>
        <v>6.2763572312150018E-3</v>
      </c>
    </row>
    <row r="356" spans="2:7">
      <c r="B356">
        <f t="shared" si="26"/>
        <v>26</v>
      </c>
      <c r="C356">
        <f t="shared" si="27"/>
        <v>1.4792899408284023E-3</v>
      </c>
      <c r="D356">
        <f>SUM($C$331:C356)</f>
        <v>1.6072026935318293</v>
      </c>
      <c r="E356">
        <f t="shared" si="23"/>
        <v>5.6880885149176219</v>
      </c>
      <c r="F356">
        <f t="shared" si="24"/>
        <v>5.6820111628673722</v>
      </c>
      <c r="G356">
        <f t="shared" si="25"/>
        <v>6.0773520502497291E-3</v>
      </c>
    </row>
    <row r="357" spans="2:7">
      <c r="B357">
        <f t="shared" si="26"/>
        <v>27</v>
      </c>
      <c r="C357">
        <f t="shared" si="27"/>
        <v>1.3717421124828531E-3</v>
      </c>
      <c r="D357">
        <f>SUM($C$331:C357)</f>
        <v>1.6085744356443121</v>
      </c>
      <c r="E357">
        <f t="shared" si="23"/>
        <v>5.7939707543072085</v>
      </c>
      <c r="F357">
        <f t="shared" si="24"/>
        <v>5.7881767824520782</v>
      </c>
      <c r="G357">
        <f t="shared" si="25"/>
        <v>5.7939718551303088E-3</v>
      </c>
    </row>
    <row r="358" spans="2:7">
      <c r="B358">
        <f t="shared" si="26"/>
        <v>28</v>
      </c>
      <c r="C358">
        <f t="shared" si="27"/>
        <v>1.2755102040816326E-3</v>
      </c>
      <c r="D358">
        <f>SUM($C$331:C358)</f>
        <v>1.6098499458483937</v>
      </c>
      <c r="E358">
        <f t="shared" si="23"/>
        <v>5.8979531011557773</v>
      </c>
      <c r="F358">
        <f t="shared" si="24"/>
        <v>5.892522460460718</v>
      </c>
      <c r="G358">
        <f t="shared" si="25"/>
        <v>5.4306406950592745E-3</v>
      </c>
    </row>
    <row r="359" spans="2:7">
      <c r="B359">
        <f t="shared" si="26"/>
        <v>29</v>
      </c>
      <c r="C359">
        <f t="shared" si="27"/>
        <v>1.1890606420927466E-3</v>
      </c>
      <c r="D359">
        <f>SUM($C$331:C359)</f>
        <v>1.6110390064904865</v>
      </c>
      <c r="E359">
        <f t="shared" si="23"/>
        <v>6.000134268283194</v>
      </c>
      <c r="F359">
        <f t="shared" si="24"/>
        <v>5.9951427816067824</v>
      </c>
      <c r="G359">
        <f t="shared" si="25"/>
        <v>4.9914866764115828E-3</v>
      </c>
    </row>
    <row r="360" spans="2:7">
      <c r="B360">
        <f t="shared" si="26"/>
        <v>30</v>
      </c>
      <c r="C360">
        <f t="shared" si="27"/>
        <v>1.1111111111111111E-3</v>
      </c>
      <c r="D360">
        <f>SUM($C$331:C360)</f>
        <v>1.6121501176015975</v>
      </c>
      <c r="E360">
        <f t="shared" si="23"/>
        <v>6.1006047078796319</v>
      </c>
      <c r="F360">
        <f t="shared" si="24"/>
        <v>6.096124345163326</v>
      </c>
      <c r="G360">
        <f t="shared" si="25"/>
        <v>4.480362716305919E-3</v>
      </c>
    </row>
    <row r="361" spans="2:7">
      <c r="B361">
        <f t="shared" si="26"/>
        <v>31</v>
      </c>
      <c r="C361">
        <f t="shared" si="27"/>
        <v>1.0405827263267431E-3</v>
      </c>
      <c r="D361">
        <f>SUM($C$331:C361)</f>
        <v>1.6131907003279242</v>
      </c>
      <c r="E361">
        <f t="shared" si="23"/>
        <v>6.1994475478180391</v>
      </c>
      <c r="F361">
        <f t="shared" si="24"/>
        <v>6.1955466812268227</v>
      </c>
      <c r="G361">
        <f t="shared" si="25"/>
        <v>3.9008665912163565E-3</v>
      </c>
    </row>
    <row r="362" spans="2:7">
      <c r="B362">
        <f t="shared" si="26"/>
        <v>32</v>
      </c>
      <c r="C362">
        <f t="shared" si="27"/>
        <v>9.765625E-4</v>
      </c>
      <c r="D362">
        <f>SUM($C$331:C362)</f>
        <v>1.6141672628279242</v>
      </c>
      <c r="E362">
        <f t="shared" si="23"/>
        <v>6.2967393958142877</v>
      </c>
      <c r="F362">
        <f t="shared" si="24"/>
        <v>6.2934830358433995</v>
      </c>
      <c r="G362">
        <f t="shared" si="25"/>
        <v>3.2563599708881341E-3</v>
      </c>
    </row>
    <row r="363" spans="2:7">
      <c r="B363">
        <f t="shared" si="26"/>
        <v>33</v>
      </c>
      <c r="C363">
        <f t="shared" si="27"/>
        <v>9.1827364554637281E-4</v>
      </c>
      <c r="D363">
        <f>SUM($C$331:C363)</f>
        <v>1.6150855364734706</v>
      </c>
      <c r="E363">
        <f t="shared" si="23"/>
        <v>6.3925510335361002</v>
      </c>
      <c r="F363">
        <f t="shared" si="24"/>
        <v>6.3900010472575799</v>
      </c>
      <c r="G363">
        <f t="shared" si="25"/>
        <v>2.549986278520322E-3</v>
      </c>
    </row>
    <row r="364" spans="2:7">
      <c r="B364">
        <f t="shared" si="26"/>
        <v>34</v>
      </c>
      <c r="C364">
        <f t="shared" si="27"/>
        <v>8.6505190311418688E-4</v>
      </c>
      <c r="D364">
        <f>SUM($C$331:C364)</f>
        <v>1.6159505883765848</v>
      </c>
      <c r="E364">
        <f t="shared" si="23"/>
        <v>6.4869480185230275</v>
      </c>
      <c r="F364">
        <f t="shared" si="24"/>
        <v>6.4851633312080406</v>
      </c>
      <c r="G364">
        <f t="shared" si="25"/>
        <v>1.7846873149869324E-3</v>
      </c>
    </row>
    <row r="365" spans="2:7">
      <c r="B365">
        <f t="shared" si="26"/>
        <v>35</v>
      </c>
      <c r="C365">
        <f t="shared" si="27"/>
        <v>8.1632653061224493E-4</v>
      </c>
      <c r="D365">
        <f>SUM($C$331:C365)</f>
        <v>1.616766914907197</v>
      </c>
      <c r="E365">
        <f t="shared" si="23"/>
        <v>6.5799912084519852</v>
      </c>
      <c r="F365">
        <f t="shared" si="24"/>
        <v>6.5790279898058346</v>
      </c>
      <c r="G365">
        <f t="shared" si="25"/>
        <v>9.6321864615056541E-4</v>
      </c>
    </row>
    <row r="366" spans="2:7">
      <c r="B366">
        <f t="shared" si="26"/>
        <v>36</v>
      </c>
      <c r="C366">
        <f t="shared" si="27"/>
        <v>7.716049382716049E-4</v>
      </c>
      <c r="D366">
        <f>SUM($C$331:C366)</f>
        <v>1.6175385198454686</v>
      </c>
      <c r="E366">
        <f t="shared" si="23"/>
        <v>6.6717372196504661</v>
      </c>
      <c r="F366">
        <f t="shared" si="24"/>
        <v>6.6716490558604518</v>
      </c>
      <c r="G366">
        <f t="shared" si="25"/>
        <v>8.8163790014306187E-5</v>
      </c>
    </row>
    <row r="367" spans="2:7">
      <c r="B367">
        <f t="shared" si="26"/>
        <v>37</v>
      </c>
      <c r="C367">
        <f t="shared" si="27"/>
        <v>7.3046018991964939E-4</v>
      </c>
      <c r="D367">
        <f>SUM($C$331:C367)</f>
        <v>1.6182689800353882</v>
      </c>
      <c r="E367">
        <f t="shared" si="23"/>
        <v>6.7622388296622526</v>
      </c>
      <c r="F367">
        <f t="shared" si="24"/>
        <v>6.7630768823996901</v>
      </c>
      <c r="G367">
        <f t="shared" si="25"/>
        <v>-8.3805273743742248E-4</v>
      </c>
    </row>
    <row r="368" spans="2:7">
      <c r="B368">
        <f t="shared" si="26"/>
        <v>38</v>
      </c>
      <c r="C368">
        <f t="shared" si="27"/>
        <v>6.925207756232687E-4</v>
      </c>
      <c r="D368">
        <f>SUM($C$331:C368)</f>
        <v>1.6189615008110114</v>
      </c>
      <c r="E368">
        <f t="shared" si="23"/>
        <v>6.8515453319883388</v>
      </c>
      <c r="F368">
        <f t="shared" si="24"/>
        <v>6.8533584854353844</v>
      </c>
      <c r="G368">
        <f t="shared" si="25"/>
        <v>-1.813153447045579E-3</v>
      </c>
    </row>
    <row r="369" spans="2:7">
      <c r="B369">
        <f t="shared" si="26"/>
        <v>39</v>
      </c>
      <c r="C369">
        <f t="shared" si="27"/>
        <v>6.5746219592373442E-4</v>
      </c>
      <c r="D369">
        <f>SUM($C$331:C369)</f>
        <v>1.6196189630069351</v>
      </c>
      <c r="E369">
        <f t="shared" si="23"/>
        <v>6.939702849768004</v>
      </c>
      <c r="F369">
        <f t="shared" si="24"/>
        <v>6.9425378466641297</v>
      </c>
      <c r="G369">
        <f t="shared" si="25"/>
        <v>-2.8349968961256522E-3</v>
      </c>
    </row>
    <row r="370" spans="2:7">
      <c r="B370">
        <f t="shared" si="26"/>
        <v>40</v>
      </c>
      <c r="C370">
        <f t="shared" si="27"/>
        <v>6.2500000000000001E-4</v>
      </c>
      <c r="D370">
        <f>SUM($C$331:C370)</f>
        <v>1.6202439630069352</v>
      </c>
      <c r="E370">
        <f t="shared" si="23"/>
        <v>7.0267546140625452</v>
      </c>
      <c r="F370">
        <f t="shared" si="24"/>
        <v>7.0306561816888173</v>
      </c>
      <c r="G370">
        <f t="shared" si="25"/>
        <v>-3.9015676262721399E-3</v>
      </c>
    </row>
    <row r="371" spans="2:7">
      <c r="B371">
        <f t="shared" si="26"/>
        <v>41</v>
      </c>
      <c r="C371">
        <f t="shared" si="27"/>
        <v>5.9488399762046404E-4</v>
      </c>
      <c r="D371">
        <f>SUM($C$331:C371)</f>
        <v>1.6208388470045556</v>
      </c>
      <c r="E371">
        <f t="shared" si="23"/>
        <v>7.112741211503911</v>
      </c>
      <c r="F371">
        <f t="shared" si="24"/>
        <v>7.1177521784484501</v>
      </c>
      <c r="G371">
        <f t="shared" si="25"/>
        <v>-5.0109669445390637E-3</v>
      </c>
    </row>
    <row r="372" spans="2:7">
      <c r="B372">
        <f t="shared" si="26"/>
        <v>42</v>
      </c>
      <c r="C372">
        <f t="shared" si="27"/>
        <v>5.6689342403628119E-4</v>
      </c>
      <c r="D372">
        <f>SUM($C$331:C372)</f>
        <v>1.621405740428592</v>
      </c>
      <c r="E372">
        <f t="shared" si="23"/>
        <v>7.1977008053314409</v>
      </c>
      <c r="F372">
        <f t="shared" si="24"/>
        <v>7.203862209808106</v>
      </c>
      <c r="G372">
        <f t="shared" si="25"/>
        <v>-6.1614044766651332E-3</v>
      </c>
    </row>
    <row r="373" spans="2:7">
      <c r="B373">
        <f t="shared" si="26"/>
        <v>43</v>
      </c>
      <c r="C373">
        <f t="shared" si="27"/>
        <v>5.4083288263926451E-4</v>
      </c>
      <c r="D373">
        <f>SUM($C$331:C373)</f>
        <v>1.6219465733112313</v>
      </c>
      <c r="E373">
        <f t="shared" si="23"/>
        <v>7.281669333230095</v>
      </c>
      <c r="F373">
        <f t="shared" si="24"/>
        <v>7.2890205236554007</v>
      </c>
      <c r="G373">
        <f t="shared" si="25"/>
        <v>-7.3511904253056315E-3</v>
      </c>
    </row>
    <row r="374" spans="2:7">
      <c r="B374">
        <f t="shared" si="26"/>
        <v>44</v>
      </c>
      <c r="C374">
        <f t="shared" si="27"/>
        <v>5.1652892561983473E-4</v>
      </c>
      <c r="D374">
        <f>SUM($C$331:C374)</f>
        <v>1.6224631022368512</v>
      </c>
      <c r="E374">
        <f t="shared" si="23"/>
        <v>7.3646806848779667</v>
      </c>
      <c r="F374">
        <f t="shared" si="24"/>
        <v>7.3732594133490874</v>
      </c>
      <c r="G374">
        <f t="shared" si="25"/>
        <v>-8.5787284711207334E-3</v>
      </c>
    </row>
    <row r="375" spans="2:7">
      <c r="B375">
        <f t="shared" si="26"/>
        <v>45</v>
      </c>
      <c r="C375">
        <f t="shared" si="27"/>
        <v>4.9382716049382717E-4</v>
      </c>
      <c r="D375">
        <f>SUM($C$331:C375)</f>
        <v>1.6229569293973449</v>
      </c>
      <c r="E375">
        <f t="shared" si="23"/>
        <v>7.4467668616897464</v>
      </c>
      <c r="F375">
        <f t="shared" si="24"/>
        <v>7.4566093709490833</v>
      </c>
      <c r="G375">
        <f t="shared" si="25"/>
        <v>-9.8425092593368291E-3</v>
      </c>
    </row>
    <row r="377" spans="2:7">
      <c r="E377" s="1" t="s">
        <v>151</v>
      </c>
      <c r="F377" s="1"/>
      <c r="G377" s="1">
        <f>STDEV(G331:G375)</f>
        <v>8.2631540176565255E-3</v>
      </c>
    </row>
    <row r="378" spans="2:7">
      <c r="E378" s="1" t="s">
        <v>152</v>
      </c>
      <c r="F378" s="1"/>
      <c r="G378" s="1">
        <f>AVERAGE(G331:G375)</f>
        <v>3.4236536056534798E-7</v>
      </c>
    </row>
  </sheetData>
  <hyperlinks>
    <hyperlink ref="P273" r:id="rId1"/>
    <hyperlink ref="O190" r:id="rId2"/>
    <hyperlink ref="A1" r:id="rId3"/>
  </hyperlinks>
  <pageMargins left="0.7" right="0.7" top="0.75" bottom="0.75" header="0.3" footer="0.3"/>
  <pageSetup paperSize="9" orientation="portrait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>
  <dimension ref="A1:DX768"/>
  <sheetViews>
    <sheetView workbookViewId="0">
      <selection activeCell="H46" sqref="H46"/>
    </sheetView>
  </sheetViews>
  <sheetFormatPr defaultRowHeight="14.4"/>
  <sheetData>
    <row r="1" spans="1:19">
      <c r="A1" s="11" t="s">
        <v>322</v>
      </c>
    </row>
    <row r="3" spans="1:19">
      <c r="A3" s="1" t="s">
        <v>218</v>
      </c>
    </row>
    <row r="4" spans="1:19">
      <c r="A4" s="1" t="s">
        <v>169</v>
      </c>
      <c r="O4" s="61"/>
    </row>
    <row r="5" spans="1:19">
      <c r="A5" s="1" t="s">
        <v>311</v>
      </c>
    </row>
    <row r="6" spans="1:19">
      <c r="A6" s="1" t="s">
        <v>312</v>
      </c>
    </row>
    <row r="7" spans="1:19">
      <c r="A7" s="1" t="s">
        <v>438</v>
      </c>
    </row>
    <row r="8" spans="1:19">
      <c r="A8" s="1" t="s">
        <v>313</v>
      </c>
    </row>
    <row r="9" spans="1:19">
      <c r="A9" s="1" t="s">
        <v>221</v>
      </c>
    </row>
    <row r="10" spans="1:19">
      <c r="A10" s="1" t="s">
        <v>262</v>
      </c>
    </row>
    <row r="12" spans="1:19">
      <c r="A12" s="1" t="s">
        <v>220</v>
      </c>
      <c r="C12" s="7">
        <v>1</v>
      </c>
      <c r="D12" s="7">
        <v>2</v>
      </c>
      <c r="E12" s="7">
        <v>3</v>
      </c>
      <c r="F12" s="7">
        <v>4</v>
      </c>
      <c r="G12" s="7">
        <v>5</v>
      </c>
      <c r="H12" s="1"/>
      <c r="I12" s="1"/>
    </row>
    <row r="13" spans="1:19" ht="15" thickBot="1">
      <c r="A13" s="1" t="s">
        <v>219</v>
      </c>
      <c r="C13" s="7">
        <f>2^0.5</f>
        <v>1.4142135623730951</v>
      </c>
      <c r="D13" s="7">
        <f t="shared" ref="D13:G13" si="0">2^0.5</f>
        <v>1.4142135623730951</v>
      </c>
      <c r="E13" s="7">
        <f t="shared" si="0"/>
        <v>1.4142135623730951</v>
      </c>
      <c r="F13" s="7">
        <f t="shared" si="0"/>
        <v>1.4142135623730951</v>
      </c>
      <c r="G13" s="7">
        <f t="shared" si="0"/>
        <v>1.4142135623730951</v>
      </c>
      <c r="H13" s="1"/>
      <c r="I13" s="1"/>
    </row>
    <row r="14" spans="1:19" ht="15" thickBot="1">
      <c r="A14" s="1" t="s">
        <v>223</v>
      </c>
      <c r="C14" s="32">
        <v>2.613889060044396</v>
      </c>
      <c r="D14" s="7"/>
      <c r="E14" s="7"/>
      <c r="F14" s="7"/>
      <c r="G14" s="7"/>
      <c r="H14" s="72">
        <v>0</v>
      </c>
      <c r="I14" s="1" t="s">
        <v>222</v>
      </c>
    </row>
    <row r="15" spans="1:19" ht="15" thickBot="1">
      <c r="A15" s="1" t="s">
        <v>316</v>
      </c>
      <c r="C15" s="7">
        <v>90</v>
      </c>
      <c r="D15" s="7">
        <v>90</v>
      </c>
      <c r="E15" s="7">
        <v>90</v>
      </c>
      <c r="F15" s="7">
        <v>90</v>
      </c>
      <c r="G15" s="7">
        <v>90</v>
      </c>
      <c r="H15" s="1"/>
      <c r="I15" s="1" t="s">
        <v>224</v>
      </c>
    </row>
    <row r="16" spans="1:19">
      <c r="A16" s="1" t="s">
        <v>257</v>
      </c>
      <c r="C16" s="7">
        <v>1</v>
      </c>
      <c r="D16" s="7">
        <v>1</v>
      </c>
      <c r="E16" s="7">
        <v>1</v>
      </c>
      <c r="F16" s="7">
        <v>1</v>
      </c>
      <c r="G16" s="7">
        <v>1</v>
      </c>
      <c r="I16" s="1" t="s">
        <v>440</v>
      </c>
      <c r="N16" s="51" t="s">
        <v>270</v>
      </c>
      <c r="O16" s="52"/>
      <c r="P16" s="52"/>
      <c r="Q16" s="52"/>
      <c r="R16" s="52"/>
      <c r="S16" s="53"/>
    </row>
    <row r="17" spans="1:37">
      <c r="A17" s="1"/>
      <c r="C17" s="7"/>
      <c r="D17" s="7"/>
      <c r="E17" s="7"/>
      <c r="F17" s="7"/>
      <c r="G17" s="7"/>
      <c r="I17" s="1"/>
      <c r="N17" s="54" t="s">
        <v>271</v>
      </c>
      <c r="O17" s="48"/>
      <c r="P17" s="48"/>
      <c r="Q17" s="48"/>
      <c r="R17" s="48"/>
      <c r="S17" s="55"/>
    </row>
    <row r="18" spans="1:37">
      <c r="A18" s="1" t="s">
        <v>225</v>
      </c>
      <c r="C18" s="7">
        <f>IF($H$14=1,$C$14/C$12,C$13)</f>
        <v>1.4142135623730951</v>
      </c>
      <c r="D18" s="7">
        <f>IF($H$14=1,$C$14/D$12,D$13)</f>
        <v>1.4142135623730951</v>
      </c>
      <c r="E18" s="7">
        <f>IF($H$14=1,$C$14/E$12,E$13)</f>
        <v>1.4142135623730951</v>
      </c>
      <c r="F18" s="7">
        <f>IF($H$14=1,$C$14/F$12,F$13)</f>
        <v>1.4142135623730951</v>
      </c>
      <c r="G18" s="7">
        <f>IF($H$14=1,$C$14/G$12,G$13)</f>
        <v>1.4142135623730951</v>
      </c>
      <c r="H18" s="1"/>
      <c r="I18" s="1"/>
      <c r="N18" s="54" t="s">
        <v>269</v>
      </c>
      <c r="O18" s="48"/>
      <c r="P18" s="48"/>
      <c r="Q18" s="48"/>
      <c r="R18" s="48"/>
      <c r="S18" s="55"/>
    </row>
    <row r="19" spans="1:37">
      <c r="I19" s="1"/>
      <c r="N19" s="54" t="s">
        <v>268</v>
      </c>
      <c r="O19" s="48"/>
      <c r="P19" s="48"/>
      <c r="Q19" s="48"/>
      <c r="R19" s="48"/>
      <c r="S19" s="55"/>
    </row>
    <row r="20" spans="1:37">
      <c r="A20" s="1" t="s">
        <v>235</v>
      </c>
      <c r="C20" s="1" t="s">
        <v>236</v>
      </c>
      <c r="I20" s="1" t="s">
        <v>242</v>
      </c>
      <c r="M20" s="48"/>
      <c r="N20" s="54" t="s">
        <v>272</v>
      </c>
      <c r="O20" s="48"/>
      <c r="P20" s="48"/>
      <c r="Q20" s="48"/>
      <c r="R20" s="48"/>
      <c r="S20" s="55"/>
    </row>
    <row r="21" spans="1:37">
      <c r="A21" s="1" t="s">
        <v>251</v>
      </c>
      <c r="C21" s="1" t="s">
        <v>249</v>
      </c>
      <c r="I21" s="1" t="s">
        <v>250</v>
      </c>
      <c r="N21" s="54" t="s">
        <v>273</v>
      </c>
      <c r="O21" s="48"/>
      <c r="P21" s="48"/>
      <c r="Q21" s="48"/>
      <c r="R21" s="48"/>
      <c r="S21" s="55"/>
    </row>
    <row r="22" spans="1:37" ht="15" thickBot="1">
      <c r="A22" s="1" t="s">
        <v>252</v>
      </c>
      <c r="C22" s="1" t="s">
        <v>320</v>
      </c>
      <c r="I22" s="1" t="s">
        <v>243</v>
      </c>
      <c r="N22" s="56" t="s">
        <v>274</v>
      </c>
      <c r="O22" s="57"/>
      <c r="P22" s="57"/>
      <c r="Q22" s="57"/>
      <c r="R22" s="57"/>
      <c r="S22" s="58"/>
    </row>
    <row r="23" spans="1:37">
      <c r="A23" s="1" t="s">
        <v>253</v>
      </c>
      <c r="C23" s="1" t="s">
        <v>237</v>
      </c>
      <c r="I23" s="1" t="s">
        <v>244</v>
      </c>
      <c r="O23" s="59"/>
      <c r="P23" s="48"/>
      <c r="R23" s="48"/>
      <c r="S23" s="48"/>
      <c r="T23" s="48"/>
    </row>
    <row r="24" spans="1:37">
      <c r="A24" s="1"/>
      <c r="I24" s="1"/>
      <c r="P24" s="48"/>
      <c r="Q24" s="48"/>
      <c r="R24" s="48"/>
    </row>
    <row r="25" spans="1:37">
      <c r="C25" s="1" t="s">
        <v>238</v>
      </c>
      <c r="G25" s="1">
        <v>0</v>
      </c>
      <c r="H25" s="1">
        <v>90</v>
      </c>
      <c r="I25" s="1" t="s">
        <v>245</v>
      </c>
      <c r="P25" s="48"/>
      <c r="Q25" s="48"/>
      <c r="R25" s="48"/>
      <c r="U25" s="12" t="s">
        <v>309</v>
      </c>
    </row>
    <row r="26" spans="1:37">
      <c r="C26" s="1" t="s">
        <v>239</v>
      </c>
      <c r="G26" s="1">
        <v>90</v>
      </c>
      <c r="H26" s="1">
        <v>0</v>
      </c>
      <c r="I26" s="1" t="s">
        <v>246</v>
      </c>
      <c r="P26" s="48"/>
      <c r="Q26" s="48"/>
      <c r="R26" s="48"/>
      <c r="U26" s="12" t="s">
        <v>310</v>
      </c>
    </row>
    <row r="27" spans="1:37">
      <c r="C27" s="1" t="s">
        <v>240</v>
      </c>
      <c r="G27" s="1">
        <v>45</v>
      </c>
      <c r="H27" s="1">
        <v>135</v>
      </c>
      <c r="I27" s="1" t="s">
        <v>247</v>
      </c>
      <c r="P27" s="48"/>
      <c r="Q27" s="48"/>
      <c r="R27" s="48"/>
    </row>
    <row r="28" spans="1:37">
      <c r="G28" s="1">
        <v>45</v>
      </c>
      <c r="H28" s="1">
        <v>225</v>
      </c>
      <c r="I28" s="1" t="s">
        <v>248</v>
      </c>
      <c r="P28" s="48"/>
      <c r="Q28" s="48"/>
      <c r="R28" s="48"/>
      <c r="U28" s="12" t="s">
        <v>261</v>
      </c>
    </row>
    <row r="29" spans="1:37">
      <c r="P29" s="48"/>
      <c r="Q29" s="48"/>
      <c r="R29" s="48"/>
    </row>
    <row r="30" spans="1:37">
      <c r="A30" s="1" t="s">
        <v>321</v>
      </c>
      <c r="C30" s="7"/>
      <c r="D30" s="7"/>
      <c r="E30" s="7"/>
      <c r="F30" s="7"/>
      <c r="G30" s="7"/>
      <c r="I30" s="1"/>
      <c r="M30" s="59"/>
      <c r="N30" s="48"/>
      <c r="O30" s="48"/>
      <c r="P30" s="48"/>
      <c r="Q30" s="48"/>
      <c r="R30" s="48"/>
    </row>
    <row r="31" spans="1:37">
      <c r="A31" s="1" t="s">
        <v>317</v>
      </c>
      <c r="C31" s="7"/>
      <c r="D31" s="7"/>
      <c r="E31" s="7"/>
      <c r="F31" s="7"/>
      <c r="G31" s="7"/>
      <c r="H31" s="1"/>
      <c r="I31" s="1"/>
      <c r="M31" s="48"/>
      <c r="N31" s="48"/>
      <c r="O31" s="48"/>
      <c r="P31" s="48"/>
      <c r="Q31" s="48"/>
      <c r="R31" s="48"/>
      <c r="U31" s="7">
        <v>1</v>
      </c>
      <c r="V31" s="7">
        <v>2</v>
      </c>
      <c r="W31" s="7">
        <v>3</v>
      </c>
      <c r="X31" s="7">
        <v>4</v>
      </c>
      <c r="Y31" s="7">
        <v>5</v>
      </c>
      <c r="Z31" s="7"/>
      <c r="AA31" s="7">
        <v>1</v>
      </c>
      <c r="AB31" s="7">
        <v>2</v>
      </c>
      <c r="AC31" s="7">
        <v>3</v>
      </c>
      <c r="AD31" s="7">
        <v>4</v>
      </c>
      <c r="AE31" s="7">
        <v>5</v>
      </c>
      <c r="AF31" s="7"/>
      <c r="AG31" s="7">
        <v>1</v>
      </c>
      <c r="AH31" s="7">
        <v>2</v>
      </c>
      <c r="AI31" s="7">
        <v>3</v>
      </c>
      <c r="AJ31" s="7">
        <v>4</v>
      </c>
      <c r="AK31" s="7">
        <v>5</v>
      </c>
    </row>
    <row r="32" spans="1:37">
      <c r="A32" s="1" t="s">
        <v>319</v>
      </c>
      <c r="P32" s="48"/>
      <c r="Q32" s="48"/>
      <c r="R32" s="48"/>
      <c r="T32" s="1">
        <v>0</v>
      </c>
      <c r="U32" s="10">
        <v>0</v>
      </c>
      <c r="V32" s="10">
        <v>0</v>
      </c>
      <c r="W32" s="10">
        <v>0</v>
      </c>
      <c r="X32" s="10">
        <v>0</v>
      </c>
      <c r="Y32" s="10">
        <v>0</v>
      </c>
      <c r="Z32" s="1">
        <v>0</v>
      </c>
      <c r="AA32" s="10">
        <v>0</v>
      </c>
      <c r="AB32" s="10">
        <v>0</v>
      </c>
      <c r="AC32" s="10">
        <v>0</v>
      </c>
      <c r="AD32" s="10">
        <v>0</v>
      </c>
      <c r="AE32" s="10">
        <v>0</v>
      </c>
      <c r="AF32" s="1">
        <v>0</v>
      </c>
      <c r="AG32" s="10">
        <v>0</v>
      </c>
      <c r="AH32" s="10">
        <v>0</v>
      </c>
      <c r="AI32" s="10">
        <v>0</v>
      </c>
      <c r="AJ32" s="10">
        <v>0</v>
      </c>
      <c r="AK32" s="10">
        <v>0</v>
      </c>
    </row>
    <row r="33" spans="1:37">
      <c r="A33" s="1" t="s">
        <v>318</v>
      </c>
      <c r="L33" s="12" t="s">
        <v>439</v>
      </c>
      <c r="N33" s="12"/>
      <c r="T33" s="1">
        <v>0.25</v>
      </c>
      <c r="U33" s="10">
        <f t="shared" ref="U33:Y35" si="1">IF(U$42&lt;0.0001,0,IF(C$16=1,U38/U$42,0))</f>
        <v>9.5897420231130265E-2</v>
      </c>
      <c r="V33" s="10">
        <f t="shared" si="1"/>
        <v>0.33510952923043541</v>
      </c>
      <c r="W33" s="10">
        <f t="shared" si="1"/>
        <v>0.62014279911844672</v>
      </c>
      <c r="X33" s="10">
        <f t="shared" si="1"/>
        <v>0.82209515935568056</v>
      </c>
      <c r="Y33" s="10">
        <f t="shared" si="1"/>
        <v>0.90321832737910068</v>
      </c>
      <c r="Z33" s="1">
        <v>0.25</v>
      </c>
      <c r="AA33" s="10">
        <f t="shared" ref="AA33:AE35" si="2">IF(AA$42&lt;0.0001,0,IF(C$16=1,AA38/AA$42,0))</f>
        <v>0</v>
      </c>
      <c r="AB33" s="10">
        <f t="shared" si="2"/>
        <v>0</v>
      </c>
      <c r="AC33" s="10">
        <f t="shared" si="2"/>
        <v>0</v>
      </c>
      <c r="AD33" s="10">
        <f t="shared" si="2"/>
        <v>0</v>
      </c>
      <c r="AE33" s="10">
        <f t="shared" si="2"/>
        <v>0</v>
      </c>
      <c r="AF33" s="1">
        <v>0.25</v>
      </c>
      <c r="AG33" s="10">
        <f t="shared" ref="AG33:AK35" si="3">IF(C$16=1,AG38/AG$42,0)</f>
        <v>9.5897420231130265E-2</v>
      </c>
      <c r="AH33" s="10">
        <f t="shared" si="3"/>
        <v>0.33510952923043541</v>
      </c>
      <c r="AI33" s="10">
        <f t="shared" si="3"/>
        <v>0.62014279911844672</v>
      </c>
      <c r="AJ33" s="10">
        <f t="shared" si="3"/>
        <v>0.82209515935568056</v>
      </c>
      <c r="AK33" s="10">
        <f t="shared" si="3"/>
        <v>0.90321832737910068</v>
      </c>
    </row>
    <row r="34" spans="1:37">
      <c r="S34" s="29" t="s">
        <v>241</v>
      </c>
      <c r="T34" s="1">
        <v>0.5</v>
      </c>
      <c r="U34" s="10">
        <f t="shared" si="1"/>
        <v>0.51000000000000045</v>
      </c>
      <c r="V34" s="10">
        <f t="shared" si="1"/>
        <v>0.9293084497628018</v>
      </c>
      <c r="W34" s="10">
        <f t="shared" si="1"/>
        <v>0.95270742126419072</v>
      </c>
      <c r="X34" s="10">
        <f t="shared" si="1"/>
        <v>0.93653925175626118</v>
      </c>
      <c r="Y34" s="10">
        <f t="shared" si="1"/>
        <v>0.94019802706576938</v>
      </c>
      <c r="Z34" s="1">
        <v>0.5</v>
      </c>
      <c r="AA34" s="10">
        <f t="shared" si="2"/>
        <v>0</v>
      </c>
      <c r="AB34" s="10">
        <f t="shared" si="2"/>
        <v>0</v>
      </c>
      <c r="AC34" s="10">
        <f t="shared" si="2"/>
        <v>0</v>
      </c>
      <c r="AD34" s="10">
        <f t="shared" si="2"/>
        <v>0</v>
      </c>
      <c r="AE34" s="10">
        <f t="shared" si="2"/>
        <v>0</v>
      </c>
      <c r="AF34" s="1">
        <v>0.5</v>
      </c>
      <c r="AG34" s="10">
        <f t="shared" si="3"/>
        <v>0.51000000000000045</v>
      </c>
      <c r="AH34" s="10">
        <f t="shared" si="3"/>
        <v>0.9293084497628018</v>
      </c>
      <c r="AI34" s="10">
        <f t="shared" si="3"/>
        <v>0.95270742126419072</v>
      </c>
      <c r="AJ34" s="10">
        <f t="shared" si="3"/>
        <v>0.93653925175626118</v>
      </c>
      <c r="AK34" s="10">
        <f t="shared" si="3"/>
        <v>0.94019802706576938</v>
      </c>
    </row>
    <row r="35" spans="1:37">
      <c r="C35" s="12" t="s">
        <v>279</v>
      </c>
      <c r="E35" s="12"/>
      <c r="P35" t="s">
        <v>234</v>
      </c>
      <c r="T35" s="1">
        <v>0.75</v>
      </c>
      <c r="U35" s="10">
        <f t="shared" si="1"/>
        <v>0.9141025797688701</v>
      </c>
      <c r="V35" s="10">
        <f t="shared" si="1"/>
        <v>0.980069973375574</v>
      </c>
      <c r="W35" s="10">
        <f t="shared" si="1"/>
        <v>0.95995524846287339</v>
      </c>
      <c r="X35" s="10">
        <f t="shared" si="1"/>
        <v>0.98995744162810262</v>
      </c>
      <c r="Y35" s="10">
        <f t="shared" si="1"/>
        <v>0.98619486668716205</v>
      </c>
      <c r="Z35" s="1">
        <v>0.75</v>
      </c>
      <c r="AA35" s="10">
        <f t="shared" si="2"/>
        <v>0</v>
      </c>
      <c r="AB35" s="10">
        <f t="shared" si="2"/>
        <v>0</v>
      </c>
      <c r="AC35" s="10">
        <f t="shared" si="2"/>
        <v>0</v>
      </c>
      <c r="AD35" s="10">
        <f t="shared" si="2"/>
        <v>0</v>
      </c>
      <c r="AE35" s="10">
        <f t="shared" si="2"/>
        <v>0</v>
      </c>
      <c r="AF35" s="1">
        <v>0.75</v>
      </c>
      <c r="AG35" s="10">
        <f t="shared" si="3"/>
        <v>0.9141025797688701</v>
      </c>
      <c r="AH35" s="10">
        <f t="shared" si="3"/>
        <v>0.980069973375574</v>
      </c>
      <c r="AI35" s="10">
        <f t="shared" si="3"/>
        <v>0.95995524846287339</v>
      </c>
      <c r="AJ35" s="10">
        <f t="shared" si="3"/>
        <v>0.98995744162810262</v>
      </c>
      <c r="AK35" s="10">
        <f t="shared" si="3"/>
        <v>0.98619486668716205</v>
      </c>
    </row>
    <row r="36" spans="1:37">
      <c r="E36" s="12"/>
      <c r="P36" t="s">
        <v>232</v>
      </c>
      <c r="T36" s="1">
        <v>1</v>
      </c>
      <c r="U36" s="10">
        <f>IF(U42&lt;0.0001,0,IF(C$16=1,1,0))</f>
        <v>1</v>
      </c>
      <c r="V36" s="10">
        <f t="shared" ref="V36:Y36" si="4">IF(V42&lt;0.0001,0,IF(D$16=1,1,0))</f>
        <v>1</v>
      </c>
      <c r="W36" s="10">
        <f t="shared" si="4"/>
        <v>1</v>
      </c>
      <c r="X36" s="10">
        <f t="shared" si="4"/>
        <v>1</v>
      </c>
      <c r="Y36" s="10">
        <f t="shared" si="4"/>
        <v>1</v>
      </c>
      <c r="Z36" s="1">
        <v>1</v>
      </c>
      <c r="AA36" s="10">
        <f>IF(AA42&lt;0.0001,0,IF(C$16=1,1,0))</f>
        <v>0</v>
      </c>
      <c r="AB36" s="10">
        <f t="shared" ref="AB36:AE36" si="5">IF(AB42&lt;0.0001,0,IF(D$16=1,1,0))</f>
        <v>0</v>
      </c>
      <c r="AC36" s="10">
        <f t="shared" si="5"/>
        <v>0</v>
      </c>
      <c r="AD36" s="10">
        <f t="shared" si="5"/>
        <v>0</v>
      </c>
      <c r="AE36" s="10">
        <f t="shared" si="5"/>
        <v>0</v>
      </c>
      <c r="AF36" s="1">
        <v>1</v>
      </c>
      <c r="AG36" s="10">
        <f>IF(C16=1,1,0)</f>
        <v>1</v>
      </c>
      <c r="AH36" s="10">
        <f t="shared" ref="AH36:AK36" si="6">IF(D16=1,1,0)</f>
        <v>1</v>
      </c>
      <c r="AI36" s="10">
        <f t="shared" si="6"/>
        <v>1</v>
      </c>
      <c r="AJ36" s="10">
        <f t="shared" si="6"/>
        <v>1</v>
      </c>
      <c r="AK36" s="10">
        <f t="shared" si="6"/>
        <v>1</v>
      </c>
    </row>
    <row r="37" spans="1:37">
      <c r="C37" s="12" t="s">
        <v>315</v>
      </c>
      <c r="E37" s="12"/>
      <c r="P37" t="s">
        <v>233</v>
      </c>
    </row>
    <row r="38" spans="1:37">
      <c r="C38" s="12"/>
      <c r="E38" s="12"/>
      <c r="S38">
        <v>0.25</v>
      </c>
      <c r="U38" s="6">
        <f>IF(U42&lt;0.0001,0,$A$47*SUM(U$46:U$71))</f>
        <v>9.5897420231130237E-2</v>
      </c>
      <c r="V38" s="6">
        <f t="shared" ref="V38:Y38" si="7">IF(V42&lt;0.0001,0,$A$47*SUM(V$46:V$71))</f>
        <v>0.67021905846087071</v>
      </c>
      <c r="W38" s="6">
        <f t="shared" si="7"/>
        <v>1.8604283973553399</v>
      </c>
      <c r="X38" s="6">
        <f t="shared" si="7"/>
        <v>3.2883806374227196</v>
      </c>
      <c r="Y38" s="6">
        <f t="shared" si="7"/>
        <v>4.5160916368955029</v>
      </c>
      <c r="Z38" s="6"/>
      <c r="AA38" s="6">
        <f>IF(AA42&lt;0.0001,0,$A$47*SUM(AA$46:AA$71))</f>
        <v>0</v>
      </c>
      <c r="AB38" s="6">
        <f t="shared" ref="AB38:AE38" si="8">IF(AB42&lt;0.0001,0,$A$47*SUM(AB$46:AB$71))</f>
        <v>0</v>
      </c>
      <c r="AC38" s="6">
        <f t="shared" si="8"/>
        <v>0</v>
      </c>
      <c r="AD38" s="6">
        <f t="shared" si="8"/>
        <v>0</v>
      </c>
      <c r="AE38" s="6">
        <f t="shared" si="8"/>
        <v>0</v>
      </c>
      <c r="AF38" s="6"/>
      <c r="AG38" s="6">
        <f>IF(AG42&lt;0.0001,0,$A$47*SUM(AG$46:AG$71))</f>
        <v>9.5897420231130237E-2</v>
      </c>
      <c r="AH38" s="6">
        <f t="shared" ref="AH38:AK38" si="9">IF(AH42&lt;0.0001,0,$A$47*SUM(AH$46:AH$71))</f>
        <v>0.67021905846087071</v>
      </c>
      <c r="AI38" s="6">
        <f t="shared" si="9"/>
        <v>1.8604283973553399</v>
      </c>
      <c r="AJ38" s="6">
        <f t="shared" si="9"/>
        <v>3.2883806374227196</v>
      </c>
      <c r="AK38" s="6">
        <f t="shared" si="9"/>
        <v>4.5160916368955029</v>
      </c>
    </row>
    <row r="39" spans="1:37">
      <c r="C39" s="12" t="s">
        <v>280</v>
      </c>
      <c r="E39" s="12"/>
      <c r="S39">
        <v>0.5</v>
      </c>
      <c r="U39" s="6">
        <f>IF(U42&lt;0.0001,0,$A$47*SUM(U$46:U$96))</f>
        <v>0.51000000000000034</v>
      </c>
      <c r="V39" s="6">
        <f t="shared" ref="V39:Y39" si="10">IF(V42&lt;0.0001,0,$A$47*SUM(V$46:V$96))</f>
        <v>1.8586168995256032</v>
      </c>
      <c r="W39" s="6">
        <f t="shared" si="10"/>
        <v>2.8581222637925716</v>
      </c>
      <c r="X39" s="6">
        <f t="shared" si="10"/>
        <v>3.7461570070250416</v>
      </c>
      <c r="Y39" s="6">
        <f t="shared" si="10"/>
        <v>4.7009901353288459</v>
      </c>
      <c r="Z39" s="6"/>
      <c r="AA39" s="6">
        <f>IF(AA42&lt;0.0001,0,$A$47*SUM(AA$46:AA$96))</f>
        <v>0</v>
      </c>
      <c r="AB39" s="6">
        <f t="shared" ref="AB39:AE39" si="11">IF(AB42&lt;0.0001,0,$A$47*SUM(AB$46:AB$96))</f>
        <v>0</v>
      </c>
      <c r="AC39" s="6">
        <f t="shared" si="11"/>
        <v>0</v>
      </c>
      <c r="AD39" s="6">
        <f t="shared" si="11"/>
        <v>0</v>
      </c>
      <c r="AE39" s="6">
        <f t="shared" si="11"/>
        <v>0</v>
      </c>
      <c r="AF39" s="6"/>
      <c r="AG39" s="6">
        <f>IF(AG42&lt;0.0001,0,$A$47*SUM(AG$46:AG$96))</f>
        <v>0.51000000000000034</v>
      </c>
      <c r="AH39" s="6">
        <f t="shared" ref="AH39:AK39" si="12">IF(AH42&lt;0.0001,0,$A$47*SUM(AH$46:AH$96))</f>
        <v>1.8586168995256032</v>
      </c>
      <c r="AI39" s="6">
        <f t="shared" si="12"/>
        <v>2.8581222637925716</v>
      </c>
      <c r="AJ39" s="6">
        <f t="shared" si="12"/>
        <v>3.7461570070250416</v>
      </c>
      <c r="AK39" s="6">
        <f t="shared" si="12"/>
        <v>4.7009901353288459</v>
      </c>
    </row>
    <row r="40" spans="1:37">
      <c r="E40" s="12"/>
      <c r="S40">
        <v>0.75</v>
      </c>
      <c r="U40" s="6">
        <f>IF(U42&lt;0.001,0,$A$47*SUM(U$46:U$121))</f>
        <v>0.91410257976886988</v>
      </c>
      <c r="V40" s="6">
        <f t="shared" ref="V40:Y40" si="13">IF(V42&lt;0.001,0,$A$47*SUM(V$46:V$121))</f>
        <v>1.9601399467511476</v>
      </c>
      <c r="W40" s="6">
        <f t="shared" si="13"/>
        <v>2.8798657453886198</v>
      </c>
      <c r="X40" s="6">
        <f t="shared" si="13"/>
        <v>3.9598297665124074</v>
      </c>
      <c r="Y40" s="6">
        <f t="shared" si="13"/>
        <v>4.9309743334358096</v>
      </c>
      <c r="Z40" s="6"/>
      <c r="AA40" s="6">
        <f>IF(AA42&lt;0.001,0,$A$47*SUM(AA$46:AA$121))</f>
        <v>0</v>
      </c>
      <c r="AB40" s="6">
        <f t="shared" ref="AB40:AE40" si="14">IF(AB42&lt;0.001,0,$A$47*SUM(AB$46:AB$121))</f>
        <v>0</v>
      </c>
      <c r="AC40" s="6">
        <f t="shared" si="14"/>
        <v>0</v>
      </c>
      <c r="AD40" s="6">
        <f t="shared" si="14"/>
        <v>0</v>
      </c>
      <c r="AE40" s="6">
        <f t="shared" si="14"/>
        <v>0</v>
      </c>
      <c r="AF40" s="6"/>
      <c r="AG40" s="6">
        <f>IF(AG42&lt;0.001,0,$A$47*SUM(AG$46:AG$121))</f>
        <v>0.91410257976886988</v>
      </c>
      <c r="AH40" s="6">
        <f t="shared" ref="AH40:AK40" si="15">IF(AH42&lt;0.001,0,$A$47*SUM(AH$46:AH$121))</f>
        <v>1.9601399467511476</v>
      </c>
      <c r="AI40" s="6">
        <f t="shared" si="15"/>
        <v>2.8798657453886198</v>
      </c>
      <c r="AJ40" s="6">
        <f t="shared" si="15"/>
        <v>3.9598297665124074</v>
      </c>
      <c r="AK40" s="6">
        <f t="shared" si="15"/>
        <v>4.9309743334358096</v>
      </c>
    </row>
    <row r="41" spans="1:37">
      <c r="C41" s="12" t="s">
        <v>281</v>
      </c>
      <c r="E41" s="12"/>
    </row>
    <row r="42" spans="1:37">
      <c r="C42" s="12" t="s">
        <v>314</v>
      </c>
      <c r="E42" s="12"/>
      <c r="R42" t="s">
        <v>230</v>
      </c>
      <c r="U42" s="62">
        <f>$A$47*SUM(U46:U146)</f>
        <v>0.99999999999999978</v>
      </c>
      <c r="V42" s="62">
        <f t="shared" ref="V42:Y42" si="16">$A$47*SUM(V46:V146)</f>
        <v>1.9999999999999996</v>
      </c>
      <c r="W42" s="62">
        <f t="shared" si="16"/>
        <v>2.9999999999999996</v>
      </c>
      <c r="X42" s="62">
        <f t="shared" si="16"/>
        <v>3.9999999999999969</v>
      </c>
      <c r="Y42" s="62">
        <f t="shared" si="16"/>
        <v>4.9999999999999991</v>
      </c>
      <c r="Z42" s="6"/>
      <c r="AA42" s="63">
        <f>$A$47*SUM(AA46:AA146)</f>
        <v>3.7524718414124459E-33</v>
      </c>
      <c r="AB42" s="63">
        <f t="shared" ref="AB42:AE42" si="17">$A$47*SUM(AB46:AB146)</f>
        <v>7.5049436828248905E-33</v>
      </c>
      <c r="AC42" s="63">
        <f t="shared" si="17"/>
        <v>1.1257415524237335E-32</v>
      </c>
      <c r="AD42" s="63">
        <f t="shared" si="17"/>
        <v>1.5009887365649784E-32</v>
      </c>
      <c r="AE42" s="63">
        <f t="shared" si="17"/>
        <v>1.8762359207062231E-32</v>
      </c>
      <c r="AF42" s="6"/>
      <c r="AG42" s="63">
        <f>AA42+U42</f>
        <v>0.99999999999999978</v>
      </c>
      <c r="AH42" s="63">
        <f t="shared" ref="AH42" si="18">AB42+V42</f>
        <v>1.9999999999999996</v>
      </c>
      <c r="AI42" s="63">
        <f t="shared" ref="AI42" si="19">AC42+W42</f>
        <v>2.9999999999999996</v>
      </c>
      <c r="AJ42" s="63">
        <f t="shared" ref="AJ42" si="20">AD42+X42</f>
        <v>3.9999999999999969</v>
      </c>
      <c r="AK42" s="63">
        <f t="shared" ref="AK42" si="21">AE42+Y42</f>
        <v>4.9999999999999991</v>
      </c>
    </row>
    <row r="44" spans="1:37" ht="16.2">
      <c r="A44" t="s">
        <v>6</v>
      </c>
      <c r="C44" t="s">
        <v>13</v>
      </c>
      <c r="D44" t="s">
        <v>12</v>
      </c>
      <c r="E44" t="s">
        <v>24</v>
      </c>
      <c r="F44" t="s">
        <v>25</v>
      </c>
      <c r="G44" t="s">
        <v>26</v>
      </c>
      <c r="I44" t="s">
        <v>226</v>
      </c>
      <c r="O44" t="s">
        <v>227</v>
      </c>
      <c r="U44" t="s">
        <v>229</v>
      </c>
      <c r="AA44" t="s">
        <v>228</v>
      </c>
      <c r="AG44" t="s">
        <v>231</v>
      </c>
    </row>
    <row r="45" spans="1:37">
      <c r="B45" t="s">
        <v>11</v>
      </c>
      <c r="C45">
        <v>1</v>
      </c>
      <c r="D45">
        <v>2</v>
      </c>
      <c r="E45">
        <v>3</v>
      </c>
      <c r="F45">
        <v>4</v>
      </c>
      <c r="G45">
        <v>5</v>
      </c>
      <c r="I45">
        <v>1</v>
      </c>
      <c r="J45">
        <v>2</v>
      </c>
      <c r="K45">
        <v>3</v>
      </c>
      <c r="L45">
        <v>4</v>
      </c>
      <c r="M45">
        <v>5</v>
      </c>
      <c r="O45">
        <v>1</v>
      </c>
      <c r="P45">
        <v>2</v>
      </c>
      <c r="Q45">
        <v>3</v>
      </c>
      <c r="R45">
        <v>4</v>
      </c>
      <c r="S45">
        <v>5</v>
      </c>
      <c r="U45">
        <v>1</v>
      </c>
      <c r="V45">
        <v>2</v>
      </c>
      <c r="W45">
        <v>3</v>
      </c>
      <c r="X45">
        <v>4</v>
      </c>
      <c r="Y45">
        <v>5</v>
      </c>
      <c r="AA45">
        <v>1</v>
      </c>
      <c r="AB45">
        <v>2</v>
      </c>
      <c r="AC45">
        <v>3</v>
      </c>
      <c r="AD45">
        <v>4</v>
      </c>
      <c r="AE45">
        <v>5</v>
      </c>
      <c r="AG45">
        <v>1</v>
      </c>
      <c r="AH45">
        <v>2</v>
      </c>
      <c r="AI45">
        <v>3</v>
      </c>
      <c r="AJ45">
        <v>4</v>
      </c>
      <c r="AK45">
        <v>5</v>
      </c>
    </row>
    <row r="46" spans="1:37">
      <c r="A46">
        <v>0</v>
      </c>
      <c r="B46">
        <f>PI()*A46</f>
        <v>0</v>
      </c>
      <c r="C46">
        <f t="shared" ref="C46:G55" si="22">C$18*SIN(C$12*$B46)</f>
        <v>0</v>
      </c>
      <c r="D46">
        <f t="shared" si="22"/>
        <v>0</v>
      </c>
      <c r="E46">
        <f t="shared" si="22"/>
        <v>0</v>
      </c>
      <c r="F46">
        <f t="shared" si="22"/>
        <v>0</v>
      </c>
      <c r="G46">
        <f t="shared" si="22"/>
        <v>0</v>
      </c>
      <c r="H46" s="6"/>
      <c r="I46">
        <f t="shared" ref="I46:I77" si="23">C46*SIN(PI()*C$15/180)</f>
        <v>0</v>
      </c>
      <c r="J46">
        <f t="shared" ref="J46:J77" si="24">D46*SIN(PI()*D$15/180)</f>
        <v>0</v>
      </c>
      <c r="K46">
        <f t="shared" ref="K46:K77" si="25">E46*SIN(PI()*E$15/180)</f>
        <v>0</v>
      </c>
      <c r="L46">
        <f t="shared" ref="L46:L77" si="26">F46*SIN(PI()*F$15/180)</f>
        <v>0</v>
      </c>
      <c r="M46">
        <f t="shared" ref="M46:M77" si="27">G46*SIN(PI()*G$15/180)</f>
        <v>0</v>
      </c>
      <c r="O46">
        <f>C46*COS(PI()*C$15/180)</f>
        <v>0</v>
      </c>
      <c r="P46">
        <f t="shared" ref="P46:P109" si="28">D46*COS(PI()*D$15/180)</f>
        <v>0</v>
      </c>
      <c r="Q46">
        <f t="shared" ref="Q46:Q109" si="29">E46*COS(PI()*E$15/180)</f>
        <v>0</v>
      </c>
      <c r="R46">
        <f t="shared" ref="R46:R109" si="30">F46*COS(PI()*F$15/180)</f>
        <v>0</v>
      </c>
      <c r="S46">
        <f t="shared" ref="S46:S109" si="31">G46*COS(PI()*G$15/180)</f>
        <v>0</v>
      </c>
      <c r="U46">
        <f>SUM($I46:I46)^2</f>
        <v>0</v>
      </c>
      <c r="V46">
        <f>SUM($I46:J46)^2</f>
        <v>0</v>
      </c>
      <c r="W46">
        <f>SUM($I46:K46)^2</f>
        <v>0</v>
      </c>
      <c r="X46">
        <f>SUM($I46:L46)^2</f>
        <v>0</v>
      </c>
      <c r="Y46">
        <f>SUM($I46:M46)^2</f>
        <v>0</v>
      </c>
      <c r="AA46">
        <f>SUM($O46:O46)^2</f>
        <v>0</v>
      </c>
      <c r="AB46">
        <f>SUM($O46:P46)^2</f>
        <v>0</v>
      </c>
      <c r="AC46">
        <f>SUM($O46:Q46)^2</f>
        <v>0</v>
      </c>
      <c r="AD46">
        <f>SUM($O46:R46)^2</f>
        <v>0</v>
      </c>
      <c r="AE46">
        <f>SUM($O46:S46)^2</f>
        <v>0</v>
      </c>
      <c r="AG46">
        <f>AA46+U46</f>
        <v>0</v>
      </c>
      <c r="AH46">
        <f t="shared" ref="AH46:AH109" si="32">AB46+V46</f>
        <v>0</v>
      </c>
      <c r="AI46">
        <f t="shared" ref="AI46:AI109" si="33">AC46+W46</f>
        <v>0</v>
      </c>
      <c r="AJ46">
        <f t="shared" ref="AJ46:AJ109" si="34">AD46+X46</f>
        <v>0</v>
      </c>
      <c r="AK46">
        <f t="shared" ref="AK46:AK109" si="35">AE46+Y46</f>
        <v>0</v>
      </c>
    </row>
    <row r="47" spans="1:37">
      <c r="A47">
        <f>A46+0.01</f>
        <v>0.01</v>
      </c>
      <c r="B47">
        <f t="shared" ref="B47:B110" si="36">PI()*A47</f>
        <v>3.1415926535897934E-2</v>
      </c>
      <c r="C47">
        <f t="shared" si="22"/>
        <v>4.4421521492722847E-2</v>
      </c>
      <c r="D47">
        <f t="shared" si="22"/>
        <v>8.8799204306807669E-2</v>
      </c>
      <c r="E47">
        <f t="shared" si="22"/>
        <v>0.13308925302709954</v>
      </c>
      <c r="F47">
        <f t="shared" si="22"/>
        <v>0.1772479587227139</v>
      </c>
      <c r="G47">
        <f t="shared" si="22"/>
        <v>0.22123174208247431</v>
      </c>
      <c r="H47" s="6"/>
      <c r="I47">
        <f t="shared" si="23"/>
        <v>4.4421521492722847E-2</v>
      </c>
      <c r="J47">
        <f t="shared" si="24"/>
        <v>8.8799204306807669E-2</v>
      </c>
      <c r="K47">
        <f t="shared" si="25"/>
        <v>0.13308925302709954</v>
      </c>
      <c r="L47">
        <f t="shared" si="26"/>
        <v>0.1772479587227139</v>
      </c>
      <c r="M47">
        <f t="shared" si="27"/>
        <v>0.22123174208247431</v>
      </c>
      <c r="O47">
        <f t="shared" ref="O47:O110" si="37">C47*COS(PI()*C$15/180)</f>
        <v>2.7211479210749727E-18</v>
      </c>
      <c r="P47">
        <f t="shared" si="28"/>
        <v>5.4396103976800146E-18</v>
      </c>
      <c r="Q47">
        <f t="shared" si="29"/>
        <v>8.1527046355546685E-18</v>
      </c>
      <c r="R47">
        <f t="shared" si="30"/>
        <v>1.085775313824199E-17</v>
      </c>
      <c r="S47">
        <f t="shared" si="31"/>
        <v>1.3552086349454287E-17</v>
      </c>
      <c r="U47">
        <f>SUM($I47:I47)^2</f>
        <v>1.973271571728438E-3</v>
      </c>
      <c r="V47">
        <f>SUM($I47:J47)^2</f>
        <v>1.7747761782553693E-2</v>
      </c>
      <c r="W47">
        <f>SUM($I47:K47)^2</f>
        <v>7.0921004822640146E-2</v>
      </c>
      <c r="X47">
        <f>SUM($I47:L47)^2</f>
        <v>0.19674364396302768</v>
      </c>
      <c r="Y47">
        <f>SUM($I47:M47)^2</f>
        <v>0.44194531814497551</v>
      </c>
      <c r="AA47">
        <f>SUM($O47:O47)^2</f>
        <v>7.4046460083706459E-36</v>
      </c>
      <c r="AB47">
        <f>SUM($O47:P47)^2</f>
        <v>6.6597976337128724E-35</v>
      </c>
      <c r="AC47">
        <f>SUM($O47:Q47)^2</f>
        <v>2.6612907356163347E-34</v>
      </c>
      <c r="AD47">
        <f>SUM($O47:R47)^2</f>
        <v>7.3827498394813731E-34</v>
      </c>
      <c r="AE47">
        <f>SUM($O47:S47)^2</f>
        <v>1.6583873617830862E-33</v>
      </c>
      <c r="AG47">
        <f t="shared" ref="AG47:AG110" si="38">AA47+U47</f>
        <v>1.973271571728438E-3</v>
      </c>
      <c r="AH47">
        <f t="shared" si="32"/>
        <v>1.7747761782553693E-2</v>
      </c>
      <c r="AI47">
        <f t="shared" si="33"/>
        <v>7.0921004822640146E-2</v>
      </c>
      <c r="AJ47">
        <f t="shared" si="34"/>
        <v>0.19674364396302768</v>
      </c>
      <c r="AK47">
        <f t="shared" si="35"/>
        <v>0.44194531814497551</v>
      </c>
    </row>
    <row r="48" spans="1:37">
      <c r="A48">
        <f t="shared" ref="A48:A111" si="39">A47+0.01</f>
        <v>0.02</v>
      </c>
      <c r="B48">
        <f t="shared" si="36"/>
        <v>6.2831853071795868E-2</v>
      </c>
      <c r="C48">
        <f t="shared" si="22"/>
        <v>8.8799204306807669E-2</v>
      </c>
      <c r="D48">
        <f t="shared" si="22"/>
        <v>0.1772479587227139</v>
      </c>
      <c r="E48">
        <f t="shared" si="22"/>
        <v>0.26499719642243125</v>
      </c>
      <c r="F48">
        <f t="shared" si="22"/>
        <v>0.35170061125357238</v>
      </c>
      <c r="G48">
        <f t="shared" si="22"/>
        <v>0.43701602444882104</v>
      </c>
      <c r="I48">
        <f t="shared" si="23"/>
        <v>8.8799204306807669E-2</v>
      </c>
      <c r="J48">
        <f t="shared" si="24"/>
        <v>0.1772479587227139</v>
      </c>
      <c r="K48">
        <f t="shared" si="25"/>
        <v>0.26499719642243125</v>
      </c>
      <c r="L48">
        <f t="shared" si="26"/>
        <v>0.35170061125357238</v>
      </c>
      <c r="M48">
        <f t="shared" si="27"/>
        <v>0.43701602444882104</v>
      </c>
      <c r="O48">
        <f t="shared" si="37"/>
        <v>5.4396103976800146E-18</v>
      </c>
      <c r="P48">
        <f t="shared" si="28"/>
        <v>1.085775313824199E-17</v>
      </c>
      <c r="Q48">
        <f t="shared" si="29"/>
        <v>1.6233045287602885E-17</v>
      </c>
      <c r="R48">
        <f t="shared" si="30"/>
        <v>2.154427302338657E-17</v>
      </c>
      <c r="S48">
        <f t="shared" si="31"/>
        <v>2.6770475356189039E-17</v>
      </c>
      <c r="U48">
        <f>SUM($I48:I48)^2</f>
        <v>7.8852986855221692E-3</v>
      </c>
      <c r="V48">
        <f>SUM($I48:J48)^2</f>
        <v>7.0781092956056835E-2</v>
      </c>
      <c r="W48">
        <f>SUM($I48:K48)^2</f>
        <v>0.28200811170573487</v>
      </c>
      <c r="X48">
        <f>SUM($I48:L48)^2</f>
        <v>0.77923868330589863</v>
      </c>
      <c r="Y48">
        <f>SUM($I48:M48)^2</f>
        <v>1.7417690843307905</v>
      </c>
      <c r="AA48">
        <f>SUM($O48:O48)^2</f>
        <v>2.9589361278548526E-35</v>
      </c>
      <c r="AB48">
        <f>SUM($O48:P48)^2</f>
        <v>2.6560405822200015E-34</v>
      </c>
      <c r="AC48">
        <f>SUM($O48:Q48)^2</f>
        <v>1.058227498225666E-33</v>
      </c>
      <c r="AD48">
        <f>SUM($O48:R48)^2</f>
        <v>2.9240712168446957E-33</v>
      </c>
      <c r="AE48">
        <f>SUM($O48:S48)^2</f>
        <v>6.5359394431940322E-33</v>
      </c>
      <c r="AG48">
        <f t="shared" si="38"/>
        <v>7.8852986855221692E-3</v>
      </c>
      <c r="AH48">
        <f t="shared" si="32"/>
        <v>7.0781092956056835E-2</v>
      </c>
      <c r="AI48">
        <f t="shared" si="33"/>
        <v>0.28200811170573487</v>
      </c>
      <c r="AJ48">
        <f t="shared" si="34"/>
        <v>0.77923868330589863</v>
      </c>
      <c r="AK48">
        <f t="shared" si="35"/>
        <v>1.7417690843307905</v>
      </c>
    </row>
    <row r="49" spans="1:37">
      <c r="A49">
        <f t="shared" si="39"/>
        <v>0.03</v>
      </c>
      <c r="B49">
        <f t="shared" si="36"/>
        <v>9.4247779607693788E-2</v>
      </c>
      <c r="C49">
        <f t="shared" si="22"/>
        <v>0.13308925302709951</v>
      </c>
      <c r="D49">
        <f t="shared" si="22"/>
        <v>0.26499719642243119</v>
      </c>
      <c r="E49">
        <f t="shared" si="22"/>
        <v>0.39455300594214832</v>
      </c>
      <c r="F49">
        <f t="shared" si="22"/>
        <v>0.52060673504920052</v>
      </c>
      <c r="G49">
        <f t="shared" si="22"/>
        <v>0.64203952192020608</v>
      </c>
      <c r="I49">
        <f t="shared" si="23"/>
        <v>0.13308925302709951</v>
      </c>
      <c r="J49">
        <f t="shared" si="24"/>
        <v>0.26499719642243119</v>
      </c>
      <c r="K49">
        <f t="shared" si="25"/>
        <v>0.39455300594214832</v>
      </c>
      <c r="L49">
        <f t="shared" si="26"/>
        <v>0.52060673504920052</v>
      </c>
      <c r="M49">
        <f t="shared" si="27"/>
        <v>0.64203952192020608</v>
      </c>
      <c r="O49">
        <f t="shared" si="37"/>
        <v>8.152704635554667E-18</v>
      </c>
      <c r="P49">
        <f t="shared" si="28"/>
        <v>1.6233045287602882E-17</v>
      </c>
      <c r="Q49">
        <f t="shared" si="29"/>
        <v>2.416930028047873E-17</v>
      </c>
      <c r="R49">
        <f t="shared" si="30"/>
        <v>3.1891026853027468E-17</v>
      </c>
      <c r="S49">
        <f t="shared" si="31"/>
        <v>3.9329686413540477E-17</v>
      </c>
      <c r="U49">
        <f>SUM($I49:I49)^2</f>
        <v>1.7712749271311317E-2</v>
      </c>
      <c r="V49">
        <f>SUM($I49:J49)^2</f>
        <v>0.15847282123533377</v>
      </c>
      <c r="W49">
        <f>SUM($I49:K49)^2</f>
        <v>0.62827730624361755</v>
      </c>
      <c r="X49">
        <f>SUM($I49:L49)^2</f>
        <v>1.7246155567074826</v>
      </c>
      <c r="Y49">
        <f>SUM($I49:M49)^2</f>
        <v>3.8231422169633982</v>
      </c>
      <c r="AA49">
        <f>SUM($O49:O49)^2</f>
        <v>6.6466592874594556E-35</v>
      </c>
      <c r="AB49">
        <f>SUM($O49:P49)^2</f>
        <v>5.9466479931477836E-34</v>
      </c>
      <c r="AC49">
        <f>SUM($O49:Q49)^2</f>
        <v>2.3575929002776397E-33</v>
      </c>
      <c r="AD49">
        <f>SUM($O49:R49)^2</f>
        <v>6.4715713138066804E-33</v>
      </c>
      <c r="AE49">
        <f>SUM($O49:S49)^2</f>
        <v>1.4346233514870307E-32</v>
      </c>
      <c r="AG49">
        <f t="shared" si="38"/>
        <v>1.7712749271311317E-2</v>
      </c>
      <c r="AH49">
        <f t="shared" si="32"/>
        <v>0.15847282123533377</v>
      </c>
      <c r="AI49">
        <f t="shared" si="33"/>
        <v>0.62827730624361755</v>
      </c>
      <c r="AJ49">
        <f t="shared" si="34"/>
        <v>1.7246155567074826</v>
      </c>
      <c r="AK49">
        <f t="shared" si="35"/>
        <v>3.8231422169633982</v>
      </c>
    </row>
    <row r="50" spans="1:37">
      <c r="A50">
        <f t="shared" si="39"/>
        <v>0.04</v>
      </c>
      <c r="B50">
        <f t="shared" si="36"/>
        <v>0.12566370614359174</v>
      </c>
      <c r="C50">
        <f t="shared" si="22"/>
        <v>0.1772479587227139</v>
      </c>
      <c r="D50">
        <f t="shared" si="22"/>
        <v>0.35170061125357238</v>
      </c>
      <c r="E50">
        <f t="shared" si="22"/>
        <v>0.52060673504920063</v>
      </c>
      <c r="F50">
        <f t="shared" si="22"/>
        <v>0.6813025796377139</v>
      </c>
      <c r="G50">
        <f t="shared" si="22"/>
        <v>0.83125387555490693</v>
      </c>
      <c r="I50">
        <f t="shared" si="23"/>
        <v>0.1772479587227139</v>
      </c>
      <c r="J50">
        <f t="shared" si="24"/>
        <v>0.35170061125357238</v>
      </c>
      <c r="K50">
        <f t="shared" si="25"/>
        <v>0.52060673504920063</v>
      </c>
      <c r="L50">
        <f t="shared" si="26"/>
        <v>0.6813025796377139</v>
      </c>
      <c r="M50">
        <f t="shared" si="27"/>
        <v>0.83125387555490693</v>
      </c>
      <c r="O50">
        <f t="shared" si="37"/>
        <v>1.085775313824199E-17</v>
      </c>
      <c r="P50">
        <f t="shared" si="28"/>
        <v>2.154427302338657E-17</v>
      </c>
      <c r="Q50">
        <f t="shared" si="29"/>
        <v>3.1891026853027474E-17</v>
      </c>
      <c r="R50">
        <f t="shared" si="30"/>
        <v>4.173484013842011E-17</v>
      </c>
      <c r="S50">
        <f t="shared" si="31"/>
        <v>5.0920470063644828E-17</v>
      </c>
      <c r="U50">
        <f>SUM($I50:I50)^2</f>
        <v>3.1416838871368889E-2</v>
      </c>
      <c r="V50">
        <f>SUM($I50:J50)^2</f>
        <v>0.27978658967995818</v>
      </c>
      <c r="W50">
        <f>SUM($I50:K50)^2</f>
        <v>1.1015663383071428</v>
      </c>
      <c r="X50">
        <f>SUM($I50:L50)^2</f>
        <v>2.99586901690077</v>
      </c>
      <c r="Y50">
        <f>SUM($I50:M50)^2</f>
        <v>6.5644166718479307</v>
      </c>
      <c r="AA50">
        <f>SUM($O50:O50)^2</f>
        <v>1.1789080321100379E-34</v>
      </c>
      <c r="AB50">
        <f>SUM($O50:P50)^2</f>
        <v>1.0498912993788615E-33</v>
      </c>
      <c r="AC50">
        <f>SUM($O50:Q50)^2</f>
        <v>4.133596665945371E-33</v>
      </c>
      <c r="AD50">
        <f>SUM($O50:R50)^2</f>
        <v>1.1241914126480131E-32</v>
      </c>
      <c r="AE50">
        <f>SUM($O50:S50)^2</f>
        <v>2.4632788716407771E-32</v>
      </c>
      <c r="AG50">
        <f t="shared" si="38"/>
        <v>3.1416838871368889E-2</v>
      </c>
      <c r="AH50">
        <f t="shared" si="32"/>
        <v>0.27978658967995818</v>
      </c>
      <c r="AI50">
        <f t="shared" si="33"/>
        <v>1.1015663383071428</v>
      </c>
      <c r="AJ50">
        <f t="shared" si="34"/>
        <v>2.99586901690077</v>
      </c>
      <c r="AK50">
        <f t="shared" si="35"/>
        <v>6.5644166718479307</v>
      </c>
    </row>
    <row r="51" spans="1:37">
      <c r="A51">
        <f t="shared" si="39"/>
        <v>0.05</v>
      </c>
      <c r="B51">
        <f t="shared" si="36"/>
        <v>0.15707963267948966</v>
      </c>
      <c r="C51">
        <f t="shared" si="22"/>
        <v>0.22123174208247431</v>
      </c>
      <c r="D51">
        <f t="shared" si="22"/>
        <v>0.43701602444882104</v>
      </c>
      <c r="E51">
        <f t="shared" si="22"/>
        <v>0.64203952192020608</v>
      </c>
      <c r="F51">
        <f t="shared" si="22"/>
        <v>0.83125387555490693</v>
      </c>
      <c r="G51">
        <f t="shared" si="22"/>
        <v>1</v>
      </c>
      <c r="I51">
        <f t="shared" si="23"/>
        <v>0.22123174208247431</v>
      </c>
      <c r="J51">
        <f t="shared" si="24"/>
        <v>0.43701602444882104</v>
      </c>
      <c r="K51">
        <f t="shared" si="25"/>
        <v>0.64203952192020608</v>
      </c>
      <c r="L51">
        <f t="shared" si="26"/>
        <v>0.83125387555490693</v>
      </c>
      <c r="M51">
        <f t="shared" si="27"/>
        <v>1</v>
      </c>
      <c r="O51">
        <f t="shared" si="37"/>
        <v>1.3552086349454287E-17</v>
      </c>
      <c r="P51">
        <f t="shared" si="28"/>
        <v>2.6770475356189039E-17</v>
      </c>
      <c r="Q51">
        <f t="shared" si="29"/>
        <v>3.9329686413540477E-17</v>
      </c>
      <c r="R51">
        <f t="shared" si="30"/>
        <v>5.0920470063644828E-17</v>
      </c>
      <c r="S51">
        <f t="shared" si="31"/>
        <v>6.1257422745431001E-17</v>
      </c>
      <c r="U51">
        <f>SUM($I51:I51)^2</f>
        <v>4.8943483704846434E-2</v>
      </c>
      <c r="V51">
        <f>SUM($I51:J51)^2</f>
        <v>0.43329012214343871</v>
      </c>
      <c r="W51">
        <f>SUM($I51:K51)^2</f>
        <v>1.6907470325085578</v>
      </c>
      <c r="X51">
        <f>SUM($I51:L51)^2</f>
        <v>4.5434677338537943</v>
      </c>
      <c r="Y51">
        <f>SUM($I51:M51)^2</f>
        <v>9.806550061866611</v>
      </c>
      <c r="AA51">
        <f>SUM($O51:O51)^2</f>
        <v>1.8365904442306523E-34</v>
      </c>
      <c r="AB51">
        <f>SUM($O51:P51)^2</f>
        <v>1.6259089825054134E-33</v>
      </c>
      <c r="AC51">
        <f>SUM($O51:Q51)^2</f>
        <v>6.3444806304400197E-33</v>
      </c>
      <c r="AD51">
        <f>SUM($O51:R51)^2</f>
        <v>1.7049234733652387E-32</v>
      </c>
      <c r="AE51">
        <f>SUM($O51:S51)^2</f>
        <v>3.6798802968555953E-32</v>
      </c>
      <c r="AG51">
        <f t="shared" si="38"/>
        <v>4.8943483704846434E-2</v>
      </c>
      <c r="AH51">
        <f t="shared" si="32"/>
        <v>0.43329012214343871</v>
      </c>
      <c r="AI51">
        <f t="shared" si="33"/>
        <v>1.6907470325085578</v>
      </c>
      <c r="AJ51">
        <f t="shared" si="34"/>
        <v>4.5434677338537943</v>
      </c>
      <c r="AK51">
        <f t="shared" si="35"/>
        <v>9.806550061866611</v>
      </c>
    </row>
    <row r="52" spans="1:37">
      <c r="A52">
        <f t="shared" si="39"/>
        <v>6.0000000000000005E-2</v>
      </c>
      <c r="B52">
        <f t="shared" si="36"/>
        <v>0.1884955592153876</v>
      </c>
      <c r="C52">
        <f t="shared" si="22"/>
        <v>0.26499719642243125</v>
      </c>
      <c r="D52">
        <f t="shared" si="22"/>
        <v>0.52060673504920063</v>
      </c>
      <c r="E52">
        <f t="shared" si="22"/>
        <v>0.75777352054220493</v>
      </c>
      <c r="F52">
        <f t="shared" si="22"/>
        <v>0.96809580128760342</v>
      </c>
      <c r="G52">
        <f t="shared" si="22"/>
        <v>1.1441228056353687</v>
      </c>
      <c r="I52">
        <f t="shared" si="23"/>
        <v>0.26499719642243125</v>
      </c>
      <c r="J52">
        <f t="shared" si="24"/>
        <v>0.52060673504920063</v>
      </c>
      <c r="K52">
        <f t="shared" si="25"/>
        <v>0.75777352054220493</v>
      </c>
      <c r="L52">
        <f t="shared" si="26"/>
        <v>0.96809580128760342</v>
      </c>
      <c r="M52">
        <f t="shared" si="27"/>
        <v>1.1441228056353687</v>
      </c>
      <c r="O52">
        <f t="shared" si="37"/>
        <v>1.6233045287602885E-17</v>
      </c>
      <c r="P52">
        <f t="shared" si="28"/>
        <v>3.1891026853027474E-17</v>
      </c>
      <c r="Q52">
        <f t="shared" si="29"/>
        <v>4.6419252893147392E-17</v>
      </c>
      <c r="R52">
        <f t="shared" si="30"/>
        <v>5.9303053757551484E-17</v>
      </c>
      <c r="S52">
        <f t="shared" si="31"/>
        <v>7.0086014377494365E-17</v>
      </c>
      <c r="U52">
        <f>SUM($I52:I52)^2</f>
        <v>7.0223514111748611E-2</v>
      </c>
      <c r="V52">
        <f>SUM($I52:J52)^2</f>
        <v>0.6171735371436845</v>
      </c>
      <c r="W52">
        <f>SUM($I52:K52)^2</f>
        <v>2.3820139593847229</v>
      </c>
      <c r="X52">
        <f>SUM($I52:L52)^2</f>
        <v>6.3074979020485209</v>
      </c>
      <c r="Y52">
        <f>SUM($I52:M52)^2</f>
        <v>13.363382546114332</v>
      </c>
      <c r="AA52">
        <f>SUM($O52:O52)^2</f>
        <v>2.6351175930936624E-34</v>
      </c>
      <c r="AB52">
        <f>SUM($O52:P52)^2</f>
        <v>2.3159263193965952E-33</v>
      </c>
      <c r="AC52">
        <f>SUM($O52:Q52)^2</f>
        <v>8.9384403084425474E-33</v>
      </c>
      <c r="AD52">
        <f>SUM($O52:R52)^2</f>
        <v>2.366870826720516E-32</v>
      </c>
      <c r="AE52">
        <f>SUM($O52:S52)^2</f>
        <v>5.014571671031661E-32</v>
      </c>
      <c r="AG52">
        <f t="shared" si="38"/>
        <v>7.0223514111748611E-2</v>
      </c>
      <c r="AH52">
        <f t="shared" si="32"/>
        <v>0.6171735371436845</v>
      </c>
      <c r="AI52">
        <f t="shared" si="33"/>
        <v>2.3820139593847229</v>
      </c>
      <c r="AJ52">
        <f t="shared" si="34"/>
        <v>6.3074979020485209</v>
      </c>
      <c r="AK52">
        <f t="shared" si="35"/>
        <v>13.363382546114332</v>
      </c>
    </row>
    <row r="53" spans="1:37">
      <c r="A53">
        <f t="shared" si="39"/>
        <v>7.0000000000000007E-2</v>
      </c>
      <c r="B53">
        <f t="shared" si="36"/>
        <v>0.21991148575128555</v>
      </c>
      <c r="C53">
        <f t="shared" si="22"/>
        <v>0.30850113052301847</v>
      </c>
      <c r="D53">
        <f t="shared" si="22"/>
        <v>0.6021428487089342</v>
      </c>
      <c r="E53">
        <f t="shared" si="22"/>
        <v>0.86678146775017362</v>
      </c>
      <c r="F53">
        <f t="shared" si="22"/>
        <v>1.0896702779215945</v>
      </c>
      <c r="G53">
        <f t="shared" si="22"/>
        <v>1.2600735106701011</v>
      </c>
      <c r="I53">
        <f t="shared" si="23"/>
        <v>0.30850113052301847</v>
      </c>
      <c r="J53">
        <f t="shared" si="24"/>
        <v>0.6021428487089342</v>
      </c>
      <c r="K53">
        <f t="shared" si="25"/>
        <v>0.86678146775017362</v>
      </c>
      <c r="L53">
        <f t="shared" si="26"/>
        <v>1.0896702779215945</v>
      </c>
      <c r="M53">
        <f t="shared" si="27"/>
        <v>1.2600735106701011</v>
      </c>
      <c r="O53">
        <f t="shared" si="37"/>
        <v>1.889798416989193E-17</v>
      </c>
      <c r="P53">
        <f t="shared" si="28"/>
        <v>3.6885719036501284E-17</v>
      </c>
      <c r="Q53">
        <f t="shared" si="29"/>
        <v>5.3096798797877552E-17</v>
      </c>
      <c r="R53">
        <f t="shared" si="30"/>
        <v>6.6750392867774402E-17</v>
      </c>
      <c r="S53">
        <f t="shared" si="31"/>
        <v>7.7188855733437744E-17</v>
      </c>
      <c r="U53">
        <f>SUM($I53:I53)^2</f>
        <v>9.5172947533980479E-2</v>
      </c>
      <c r="V53">
        <f>SUM($I53:J53)^2</f>
        <v>0.82927245691140516</v>
      </c>
      <c r="W53">
        <f>SUM($I53:K53)^2</f>
        <v>3.159241219579612</v>
      </c>
      <c r="X53">
        <f>SUM($I53:L53)^2</f>
        <v>8.2202378957611941</v>
      </c>
      <c r="Y53">
        <f>SUM($I53:M53)^2</f>
        <v>17.033525899067008</v>
      </c>
      <c r="AA53">
        <f>SUM($O53:O53)^2</f>
        <v>3.5713380568548596E-34</v>
      </c>
      <c r="AB53">
        <f>SUM($O53:P53)^2</f>
        <v>3.1118215434189645E-33</v>
      </c>
      <c r="AC53">
        <f>SUM($O53:Q53)^2</f>
        <v>1.1854963716702011E-32</v>
      </c>
      <c r="AD53">
        <f>SUM($O53:R53)^2</f>
        <v>3.0846211233555386E-32</v>
      </c>
      <c r="AE53">
        <f>SUM($O53:S53)^2</f>
        <v>6.3917826296218579E-32</v>
      </c>
      <c r="AG53">
        <f t="shared" si="38"/>
        <v>9.5172947533980479E-2</v>
      </c>
      <c r="AH53">
        <f t="shared" si="32"/>
        <v>0.82927245691140516</v>
      </c>
      <c r="AI53">
        <f t="shared" si="33"/>
        <v>3.159241219579612</v>
      </c>
      <c r="AJ53">
        <f t="shared" si="34"/>
        <v>8.2202378957611941</v>
      </c>
      <c r="AK53">
        <f t="shared" si="35"/>
        <v>17.033525899067008</v>
      </c>
    </row>
    <row r="54" spans="1:37">
      <c r="A54">
        <f t="shared" si="39"/>
        <v>0.08</v>
      </c>
      <c r="B54">
        <f t="shared" si="36"/>
        <v>0.25132741228718347</v>
      </c>
      <c r="C54">
        <f t="shared" si="22"/>
        <v>0.35170061125357238</v>
      </c>
      <c r="D54">
        <f t="shared" si="22"/>
        <v>0.6813025796377139</v>
      </c>
      <c r="E54">
        <f t="shared" si="22"/>
        <v>0.96809580128760342</v>
      </c>
      <c r="F54">
        <f t="shared" si="22"/>
        <v>1.1940600033352899</v>
      </c>
      <c r="G54">
        <f t="shared" si="22"/>
        <v>1.3449970239279148</v>
      </c>
      <c r="I54">
        <f t="shared" si="23"/>
        <v>0.35170061125357238</v>
      </c>
      <c r="J54">
        <f t="shared" si="24"/>
        <v>0.6813025796377139</v>
      </c>
      <c r="K54">
        <f t="shared" si="25"/>
        <v>0.96809580128760342</v>
      </c>
      <c r="L54">
        <f t="shared" si="26"/>
        <v>1.1940600033352899</v>
      </c>
      <c r="M54">
        <f t="shared" si="27"/>
        <v>1.3449970239279148</v>
      </c>
      <c r="O54">
        <f t="shared" si="37"/>
        <v>2.154427302338657E-17</v>
      </c>
      <c r="P54">
        <f t="shared" si="28"/>
        <v>4.173484013842011E-17</v>
      </c>
      <c r="Q54">
        <f t="shared" si="29"/>
        <v>5.9303053757551484E-17</v>
      </c>
      <c r="R54">
        <f t="shared" si="30"/>
        <v>7.3145038407720608E-17</v>
      </c>
      <c r="S54">
        <f t="shared" si="31"/>
        <v>8.2391051286098844E-17</v>
      </c>
      <c r="U54">
        <f>SUM($I54:I54)^2</f>
        <v>0.12369331995613644</v>
      </c>
      <c r="V54">
        <f>SUM($I54:J54)^2</f>
        <v>1.067095592391579</v>
      </c>
      <c r="W54">
        <f>SUM($I54:K54)^2</f>
        <v>4.0043971764993671</v>
      </c>
      <c r="X54">
        <f>SUM($I54:L54)^2</f>
        <v>10.209041006615182</v>
      </c>
      <c r="Y54">
        <f>SUM($I54:M54)^2</f>
        <v>20.613016680876285</v>
      </c>
      <c r="AA54">
        <f>SUM($O54:O54)^2</f>
        <v>4.6415570010622225E-34</v>
      </c>
      <c r="AB54">
        <f>SUM($O54:P54)^2</f>
        <v>4.0042461625447343E-33</v>
      </c>
      <c r="AC54">
        <f>SUM($O54:Q54)^2</f>
        <v>1.5026387646645386E-32</v>
      </c>
      <c r="AD54">
        <f>SUM($O54:R54)^2</f>
        <v>3.8309138905148457E-32</v>
      </c>
      <c r="AE54">
        <f>SUM($O54:S54)^2</f>
        <v>7.7349764661553332E-32</v>
      </c>
      <c r="AG54">
        <f t="shared" si="38"/>
        <v>0.12369331995613644</v>
      </c>
      <c r="AH54">
        <f t="shared" si="32"/>
        <v>1.067095592391579</v>
      </c>
      <c r="AI54">
        <f t="shared" si="33"/>
        <v>4.0043971764993671</v>
      </c>
      <c r="AJ54">
        <f t="shared" si="34"/>
        <v>10.209041006615182</v>
      </c>
      <c r="AK54">
        <f t="shared" si="35"/>
        <v>20.613016680876285</v>
      </c>
    </row>
    <row r="55" spans="1:37">
      <c r="A55">
        <f t="shared" si="39"/>
        <v>0.09</v>
      </c>
      <c r="B55">
        <f t="shared" si="36"/>
        <v>0.28274333882308139</v>
      </c>
      <c r="C55">
        <f t="shared" si="22"/>
        <v>0.39455300594214837</v>
      </c>
      <c r="D55">
        <f t="shared" si="22"/>
        <v>0.75777352054220493</v>
      </c>
      <c r="E55">
        <f t="shared" si="22"/>
        <v>1.060817247957585</v>
      </c>
      <c r="F55">
        <f t="shared" si="22"/>
        <v>1.2796186891995169</v>
      </c>
      <c r="G55">
        <f t="shared" si="22"/>
        <v>1.3968022466674208</v>
      </c>
      <c r="I55">
        <f t="shared" si="23"/>
        <v>0.39455300594214837</v>
      </c>
      <c r="J55">
        <f t="shared" si="24"/>
        <v>0.75777352054220493</v>
      </c>
      <c r="K55">
        <f t="shared" si="25"/>
        <v>1.060817247957585</v>
      </c>
      <c r="L55">
        <f t="shared" si="26"/>
        <v>1.2796186891995169</v>
      </c>
      <c r="M55">
        <f t="shared" si="27"/>
        <v>1.3968022466674208</v>
      </c>
      <c r="O55">
        <f t="shared" si="37"/>
        <v>2.4169300280478733E-17</v>
      </c>
      <c r="P55">
        <f t="shared" si="28"/>
        <v>4.6419252893147392E-17</v>
      </c>
      <c r="Q55">
        <f t="shared" si="29"/>
        <v>6.4982930613782484E-17</v>
      </c>
      <c r="R55">
        <f t="shared" si="30"/>
        <v>7.8386142997249086E-17</v>
      </c>
      <c r="S55">
        <f t="shared" si="31"/>
        <v>8.5564505715873984E-17</v>
      </c>
      <c r="U55">
        <f>SUM($I55:I55)^2</f>
        <v>0.15567207449798498</v>
      </c>
      <c r="V55">
        <f>SUM($I55:J55)^2</f>
        <v>1.3278564236394952</v>
      </c>
      <c r="W55">
        <f>SUM($I55:K55)^2</f>
        <v>4.8980053663511107</v>
      </c>
      <c r="X55">
        <f>SUM($I55:L55)^2</f>
        <v>12.199389627422732</v>
      </c>
      <c r="Y55">
        <f>SUM($I55:M55)^2</f>
        <v>23.907843056297928</v>
      </c>
      <c r="AA55">
        <f>SUM($O55:O55)^2</f>
        <v>5.8415507604794938E-34</v>
      </c>
      <c r="AB55">
        <f>SUM($O55:P55)^2</f>
        <v>4.9827438391458418E-33</v>
      </c>
      <c r="AC55">
        <f>SUM($O55:Q55)^2</f>
        <v>1.8379627216319594E-32</v>
      </c>
      <c r="AD55">
        <f>SUM($O55:R55)^2</f>
        <v>4.5777866059322871E-32</v>
      </c>
      <c r="AE55">
        <f>SUM($O55:S55)^2</f>
        <v>8.9713507857666063E-32</v>
      </c>
      <c r="AG55">
        <f t="shared" si="38"/>
        <v>0.15567207449798498</v>
      </c>
      <c r="AH55">
        <f t="shared" si="32"/>
        <v>1.3278564236394952</v>
      </c>
      <c r="AI55">
        <f t="shared" si="33"/>
        <v>4.8980053663511107</v>
      </c>
      <c r="AJ55">
        <f t="shared" si="34"/>
        <v>12.199389627422732</v>
      </c>
      <c r="AK55">
        <f t="shared" si="35"/>
        <v>23.907843056297928</v>
      </c>
    </row>
    <row r="56" spans="1:37">
      <c r="A56">
        <f t="shared" si="39"/>
        <v>9.9999999999999992E-2</v>
      </c>
      <c r="B56">
        <f t="shared" si="36"/>
        <v>0.31415926535897931</v>
      </c>
      <c r="C56">
        <f t="shared" ref="C56:G65" si="40">C$18*SIN(C$12*$B56)</f>
        <v>0.43701602444882104</v>
      </c>
      <c r="D56">
        <f t="shared" si="40"/>
        <v>0.83125387555490693</v>
      </c>
      <c r="E56">
        <f t="shared" si="40"/>
        <v>1.1441228056353687</v>
      </c>
      <c r="F56">
        <f t="shared" si="40"/>
        <v>1.3449970239279148</v>
      </c>
      <c r="G56">
        <f t="shared" si="40"/>
        <v>1.4142135623730951</v>
      </c>
      <c r="I56">
        <f t="shared" si="23"/>
        <v>0.43701602444882104</v>
      </c>
      <c r="J56">
        <f t="shared" si="24"/>
        <v>0.83125387555490693</v>
      </c>
      <c r="K56">
        <f t="shared" si="25"/>
        <v>1.1441228056353687</v>
      </c>
      <c r="L56">
        <f t="shared" si="26"/>
        <v>1.3449970239279148</v>
      </c>
      <c r="M56">
        <f t="shared" si="27"/>
        <v>1.4142135623730951</v>
      </c>
      <c r="O56">
        <f t="shared" si="37"/>
        <v>2.6770475356189039E-17</v>
      </c>
      <c r="P56">
        <f t="shared" si="28"/>
        <v>5.0920470063644828E-17</v>
      </c>
      <c r="Q56">
        <f t="shared" si="29"/>
        <v>7.0086014377494365E-17</v>
      </c>
      <c r="R56">
        <f t="shared" si="30"/>
        <v>8.2391051286098844E-17</v>
      </c>
      <c r="S56">
        <f t="shared" si="31"/>
        <v>8.6631078042610645E-17</v>
      </c>
      <c r="U56">
        <f>SUM($I56:I56)^2</f>
        <v>0.19098300562505255</v>
      </c>
      <c r="V56">
        <f>SUM($I56:J56)^2</f>
        <v>1.6085085392554663</v>
      </c>
      <c r="W56">
        <f>SUM($I56:K56)^2</f>
        <v>5.8196385662207231</v>
      </c>
      <c r="X56">
        <f>SUM($I56:L56)^2</f>
        <v>14.117977579855664</v>
      </c>
      <c r="Y56">
        <f>SUM($I56:M56)^2</f>
        <v>26.74548060920575</v>
      </c>
      <c r="AA56">
        <f>SUM($O56:O56)^2</f>
        <v>7.1665835079632469E-34</v>
      </c>
      <c r="AB56">
        <f>SUM($O56:P56)^2</f>
        <v>6.0358830002276054E-33</v>
      </c>
      <c r="AC56">
        <f>SUM($O56:Q56)^2</f>
        <v>2.1838029846941165E-32</v>
      </c>
      <c r="AD56">
        <f>SUM($O56:R56)^2</f>
        <v>5.2977313326100621E-32</v>
      </c>
      <c r="AE56">
        <f>SUM($O56:S56)^2</f>
        <v>1.0036166287108723E-31</v>
      </c>
      <c r="AG56">
        <f t="shared" si="38"/>
        <v>0.19098300562505255</v>
      </c>
      <c r="AH56">
        <f t="shared" si="32"/>
        <v>1.6085085392554663</v>
      </c>
      <c r="AI56">
        <f t="shared" si="33"/>
        <v>5.8196385662207231</v>
      </c>
      <c r="AJ56">
        <f t="shared" si="34"/>
        <v>14.117977579855664</v>
      </c>
      <c r="AK56">
        <f t="shared" si="35"/>
        <v>26.74548060920575</v>
      </c>
    </row>
    <row r="57" spans="1:37">
      <c r="A57">
        <f t="shared" si="39"/>
        <v>0.10999999999999999</v>
      </c>
      <c r="B57">
        <f t="shared" si="36"/>
        <v>0.34557519189487718</v>
      </c>
      <c r="C57">
        <f t="shared" si="40"/>
        <v>0.47904776090094681</v>
      </c>
      <c r="D57">
        <f t="shared" si="40"/>
        <v>0.90145365128456567</v>
      </c>
      <c r="E57">
        <f t="shared" si="40"/>
        <v>1.2172730482934859</v>
      </c>
      <c r="F57">
        <f t="shared" si="40"/>
        <v>1.3891639521266925</v>
      </c>
      <c r="G57">
        <f t="shared" si="40"/>
        <v>1.3968022466674208</v>
      </c>
      <c r="I57">
        <f t="shared" si="23"/>
        <v>0.47904776090094681</v>
      </c>
      <c r="J57">
        <f t="shared" si="24"/>
        <v>0.90145365128456567</v>
      </c>
      <c r="K57">
        <f t="shared" si="25"/>
        <v>1.2172730482934859</v>
      </c>
      <c r="L57">
        <f t="shared" si="26"/>
        <v>1.3891639521266925</v>
      </c>
      <c r="M57">
        <f t="shared" si="27"/>
        <v>1.3968022466674208</v>
      </c>
      <c r="O57">
        <f t="shared" si="37"/>
        <v>2.9345231204761453E-17</v>
      </c>
      <c r="P57">
        <f t="shared" si="28"/>
        <v>5.522072740215098E-17</v>
      </c>
      <c r="Q57">
        <f t="shared" si="29"/>
        <v>7.456700971593351E-17</v>
      </c>
      <c r="R57">
        <f t="shared" si="30"/>
        <v>8.5096603478138478E-17</v>
      </c>
      <c r="S57">
        <f t="shared" si="31"/>
        <v>8.5564505715873984E-17</v>
      </c>
      <c r="U57">
        <f>SUM($I57:I57)^2</f>
        <v>0.22948675722421069</v>
      </c>
      <c r="V57">
        <f>SUM($I57:J57)^2</f>
        <v>1.9057841490461944</v>
      </c>
      <c r="W57">
        <f>SUM($I57:K57)^2</f>
        <v>6.7484321475169509</v>
      </c>
      <c r="X57">
        <f>SUM($I57:L57)^2</f>
        <v>15.895677905910786</v>
      </c>
      <c r="Y57">
        <f>SUM($I57:M57)^2</f>
        <v>28.984663486310485</v>
      </c>
      <c r="AA57">
        <f>SUM($O57:O57)^2</f>
        <v>8.6114259446090525E-34</v>
      </c>
      <c r="AB57">
        <f>SUM($O57:P57)^2</f>
        <v>7.1514013551060281E-33</v>
      </c>
      <c r="AC57">
        <f>SUM($O57:Q57)^2</f>
        <v>2.5323301607239895E-32</v>
      </c>
      <c r="AD57">
        <f>SUM($O57:R57)^2</f>
        <v>5.964808374209221E-32</v>
      </c>
      <c r="AE57">
        <f>SUM($O57:S57)^2</f>
        <v>1.0876413356519563E-31</v>
      </c>
      <c r="AG57">
        <f t="shared" si="38"/>
        <v>0.22948675722421069</v>
      </c>
      <c r="AH57">
        <f t="shared" si="32"/>
        <v>1.9057841490461944</v>
      </c>
      <c r="AI57">
        <f t="shared" si="33"/>
        <v>6.7484321475169509</v>
      </c>
      <c r="AJ57">
        <f t="shared" si="34"/>
        <v>15.895677905910786</v>
      </c>
      <c r="AK57">
        <f t="shared" si="35"/>
        <v>28.984663486310485</v>
      </c>
    </row>
    <row r="58" spans="1:37">
      <c r="A58">
        <f t="shared" si="39"/>
        <v>0.11999999999999998</v>
      </c>
      <c r="B58">
        <f t="shared" si="36"/>
        <v>0.3769911184307751</v>
      </c>
      <c r="C58">
        <f t="shared" si="40"/>
        <v>0.52060673504920041</v>
      </c>
      <c r="D58">
        <f t="shared" si="40"/>
        <v>0.96809580128760309</v>
      </c>
      <c r="E58">
        <f t="shared" si="40"/>
        <v>1.2796186891995169</v>
      </c>
      <c r="F58">
        <f t="shared" si="40"/>
        <v>1.4114229349541114</v>
      </c>
      <c r="G58">
        <f t="shared" si="40"/>
        <v>1.344997023927915</v>
      </c>
      <c r="I58">
        <f t="shared" si="23"/>
        <v>0.52060673504920041</v>
      </c>
      <c r="J58">
        <f t="shared" si="24"/>
        <v>0.96809580128760309</v>
      </c>
      <c r="K58">
        <f t="shared" si="25"/>
        <v>1.2796186891995169</v>
      </c>
      <c r="L58">
        <f t="shared" si="26"/>
        <v>1.4114229349541114</v>
      </c>
      <c r="M58">
        <f t="shared" si="27"/>
        <v>1.344997023927915</v>
      </c>
      <c r="O58">
        <f t="shared" si="37"/>
        <v>3.1891026853027462E-17</v>
      </c>
      <c r="P58">
        <f t="shared" si="28"/>
        <v>5.9303053757551472E-17</v>
      </c>
      <c r="Q58">
        <f t="shared" si="29"/>
        <v>7.8386142997249086E-17</v>
      </c>
      <c r="R58">
        <f t="shared" si="30"/>
        <v>8.646013139908096E-17</v>
      </c>
      <c r="S58">
        <f t="shared" si="31"/>
        <v>8.2391051286098868E-17</v>
      </c>
      <c r="U58">
        <f>SUM($I58:I58)^2</f>
        <v>0.27103137257858834</v>
      </c>
      <c r="V58">
        <f>SUM($I58:J58)^2</f>
        <v>2.2162352416956312</v>
      </c>
      <c r="W58">
        <f>SUM($I58:K58)^2</f>
        <v>7.6636024077549161</v>
      </c>
      <c r="X58">
        <f>SUM($I58:L58)^2</f>
        <v>17.470261247153864</v>
      </c>
      <c r="Y58">
        <f>SUM($I58:M58)^2</f>
        <v>30.522765154808241</v>
      </c>
      <c r="AA58">
        <f>SUM($O58:O58)^2</f>
        <v>1.0170375937405187E-33</v>
      </c>
      <c r="AB58">
        <f>SUM($O58:P58)^2</f>
        <v>8.3163603384087692E-33</v>
      </c>
      <c r="AC58">
        <f>SUM($O58:Q58)^2</f>
        <v>2.8757452238880958E-32</v>
      </c>
      <c r="AD58">
        <f>SUM($O58:R58)^2</f>
        <v>6.5556663392063989E-32</v>
      </c>
      <c r="AE58">
        <f>SUM($O58:S58)^2</f>
        <v>1.1453581676546295E-31</v>
      </c>
      <c r="AG58">
        <f t="shared" si="38"/>
        <v>0.27103137257858834</v>
      </c>
      <c r="AH58">
        <f t="shared" si="32"/>
        <v>2.2162352416956312</v>
      </c>
      <c r="AI58">
        <f t="shared" si="33"/>
        <v>7.6636024077549161</v>
      </c>
      <c r="AJ58">
        <f t="shared" si="34"/>
        <v>17.470261247153864</v>
      </c>
      <c r="AK58">
        <f t="shared" si="35"/>
        <v>30.522765154808241</v>
      </c>
    </row>
    <row r="59" spans="1:37">
      <c r="A59">
        <f t="shared" si="39"/>
        <v>0.12999999999999998</v>
      </c>
      <c r="B59">
        <f t="shared" si="36"/>
        <v>0.40840704496667302</v>
      </c>
      <c r="C59">
        <f t="shared" si="40"/>
        <v>0.56165193320357332</v>
      </c>
      <c r="D59">
        <f t="shared" si="40"/>
        <v>1.0309173194438597</v>
      </c>
      <c r="E59">
        <f t="shared" si="40"/>
        <v>1.330606344031092</v>
      </c>
      <c r="F59">
        <f t="shared" si="40"/>
        <v>1.4114229349541114</v>
      </c>
      <c r="G59">
        <f t="shared" si="40"/>
        <v>1.2600735106701015</v>
      </c>
      <c r="I59">
        <f t="shared" si="23"/>
        <v>0.56165193320357332</v>
      </c>
      <c r="J59">
        <f t="shared" si="24"/>
        <v>1.0309173194438597</v>
      </c>
      <c r="K59">
        <f t="shared" si="25"/>
        <v>1.330606344031092</v>
      </c>
      <c r="L59">
        <f t="shared" si="26"/>
        <v>1.4114229349541114</v>
      </c>
      <c r="M59">
        <f t="shared" si="27"/>
        <v>1.2600735106701015</v>
      </c>
      <c r="O59">
        <f t="shared" si="37"/>
        <v>3.4405349908039865E-17</v>
      </c>
      <c r="P59">
        <f t="shared" si="28"/>
        <v>6.3151338052759046E-17</v>
      </c>
      <c r="Q59">
        <f t="shared" si="29"/>
        <v>8.1509515324065002E-17</v>
      </c>
      <c r="R59">
        <f t="shared" si="30"/>
        <v>8.646013139908096E-17</v>
      </c>
      <c r="S59">
        <f t="shared" si="31"/>
        <v>7.7188855733437769E-17</v>
      </c>
      <c r="U59">
        <f>SUM($I59:I59)^2</f>
        <v>0.31545289407131116</v>
      </c>
      <c r="V59">
        <f>SUM($I59:J59)^2</f>
        <v>2.5362768244780027</v>
      </c>
      <c r="W59">
        <f>SUM($I59:K59)^2</f>
        <v>8.5449555690168495</v>
      </c>
      <c r="X59">
        <f>SUM($I59:L59)^2</f>
        <v>18.788744430431805</v>
      </c>
      <c r="Y59">
        <f>SUM($I59:M59)^2</f>
        <v>31.300355260923894</v>
      </c>
      <c r="AA59">
        <f>SUM($O59:O59)^2</f>
        <v>1.1837281022946587E-33</v>
      </c>
      <c r="AB59">
        <f>SUM($O59:P59)^2</f>
        <v>9.5173073658806865E-33</v>
      </c>
      <c r="AC59">
        <f>SUM($O59:Q59)^2</f>
        <v>3.2064705158856204E-32</v>
      </c>
      <c r="AD59">
        <f>SUM($O59:R59)^2</f>
        <v>7.0504234410690302E-32</v>
      </c>
      <c r="AE59">
        <f>SUM($O59:S59)^2</f>
        <v>1.1745370174282282E-31</v>
      </c>
      <c r="AG59">
        <f t="shared" si="38"/>
        <v>0.31545289407131116</v>
      </c>
      <c r="AH59">
        <f t="shared" si="32"/>
        <v>2.5362768244780027</v>
      </c>
      <c r="AI59">
        <f t="shared" si="33"/>
        <v>8.5449555690168495</v>
      </c>
      <c r="AJ59">
        <f t="shared" si="34"/>
        <v>18.788744430431805</v>
      </c>
      <c r="AK59">
        <f t="shared" si="35"/>
        <v>31.300355260923894</v>
      </c>
    </row>
    <row r="60" spans="1:37">
      <c r="A60">
        <f t="shared" si="39"/>
        <v>0.13999999999999999</v>
      </c>
      <c r="B60">
        <f t="shared" si="36"/>
        <v>0.43982297150257099</v>
      </c>
      <c r="C60">
        <f t="shared" si="40"/>
        <v>0.60214284870893409</v>
      </c>
      <c r="D60">
        <f t="shared" si="40"/>
        <v>1.0896702779215943</v>
      </c>
      <c r="E60">
        <f t="shared" si="40"/>
        <v>1.369783442754315</v>
      </c>
      <c r="F60">
        <f t="shared" si="40"/>
        <v>1.3891639521266925</v>
      </c>
      <c r="G60">
        <f t="shared" si="40"/>
        <v>1.1441228056353687</v>
      </c>
      <c r="I60">
        <f t="shared" si="23"/>
        <v>0.60214284870893409</v>
      </c>
      <c r="J60">
        <f t="shared" si="24"/>
        <v>1.0896702779215943</v>
      </c>
      <c r="K60">
        <f t="shared" si="25"/>
        <v>1.369783442754315</v>
      </c>
      <c r="L60">
        <f t="shared" si="26"/>
        <v>1.3891639521266925</v>
      </c>
      <c r="M60">
        <f t="shared" si="27"/>
        <v>1.1441228056353687</v>
      </c>
      <c r="O60">
        <f t="shared" si="37"/>
        <v>3.6885719036501277E-17</v>
      </c>
      <c r="P60">
        <f t="shared" si="28"/>
        <v>6.675039286777439E-17</v>
      </c>
      <c r="Q60">
        <f t="shared" si="29"/>
        <v>8.3909403422492957E-17</v>
      </c>
      <c r="R60">
        <f t="shared" si="30"/>
        <v>8.5096603478138478E-17</v>
      </c>
      <c r="S60">
        <f t="shared" si="31"/>
        <v>7.0086014377494365E-17</v>
      </c>
      <c r="U60">
        <f>SUM($I60:I60)^2</f>
        <v>0.36257601025131031</v>
      </c>
      <c r="V60">
        <f>SUM($I60:J60)^2</f>
        <v>2.8622316554393645</v>
      </c>
      <c r="W60">
        <f>SUM($I60:K60)^2</f>
        <v>9.3733735536690421</v>
      </c>
      <c r="X60">
        <f>SUM($I60:L60)^2</f>
        <v>19.809269219845639</v>
      </c>
      <c r="Y60">
        <f>SUM($I60:M60)^2</f>
        <v>31.302719444386415</v>
      </c>
      <c r="AA60">
        <f>SUM($O60:O60)^2</f>
        <v>1.3605562688397127E-33</v>
      </c>
      <c r="AB60">
        <f>SUM($O60:P60)^2</f>
        <v>1.0740443690635549E-32</v>
      </c>
      <c r="AC60">
        <f>SUM($O60:Q60)^2</f>
        <v>3.5173320319183203E-32</v>
      </c>
      <c r="AD60">
        <f>SUM($O60:R60)^2</f>
        <v>7.4333724946429094E-32</v>
      </c>
      <c r="AE60">
        <f>SUM($O60:S60)^2</f>
        <v>1.1746257327469395E-31</v>
      </c>
      <c r="AG60">
        <f t="shared" si="38"/>
        <v>0.36257601025131031</v>
      </c>
      <c r="AH60">
        <f t="shared" si="32"/>
        <v>2.8622316554393645</v>
      </c>
      <c r="AI60">
        <f t="shared" si="33"/>
        <v>9.3733735536690421</v>
      </c>
      <c r="AJ60">
        <f t="shared" si="34"/>
        <v>19.809269219845639</v>
      </c>
      <c r="AK60">
        <f t="shared" si="35"/>
        <v>31.302719444386415</v>
      </c>
    </row>
    <row r="61" spans="1:37">
      <c r="A61">
        <f t="shared" si="39"/>
        <v>0.15</v>
      </c>
      <c r="B61">
        <f t="shared" si="36"/>
        <v>0.47123889803846897</v>
      </c>
      <c r="C61">
        <f t="shared" si="40"/>
        <v>0.64203952192020608</v>
      </c>
      <c r="D61">
        <f t="shared" si="40"/>
        <v>1.1441228056353687</v>
      </c>
      <c r="E61">
        <f t="shared" si="40"/>
        <v>1.3968022466674208</v>
      </c>
      <c r="F61">
        <f t="shared" si="40"/>
        <v>1.3449970239279148</v>
      </c>
      <c r="G61">
        <f t="shared" si="40"/>
        <v>1.0000000000000002</v>
      </c>
      <c r="I61">
        <f t="shared" si="23"/>
        <v>0.64203952192020608</v>
      </c>
      <c r="J61">
        <f t="shared" si="24"/>
        <v>1.1441228056353687</v>
      </c>
      <c r="K61">
        <f t="shared" si="25"/>
        <v>1.3968022466674208</v>
      </c>
      <c r="L61">
        <f t="shared" si="26"/>
        <v>1.3449970239279148</v>
      </c>
      <c r="M61">
        <f t="shared" si="27"/>
        <v>1.0000000000000002</v>
      </c>
      <c r="O61">
        <f t="shared" si="37"/>
        <v>3.9329686413540477E-17</v>
      </c>
      <c r="P61">
        <f t="shared" si="28"/>
        <v>7.0086014377494365E-17</v>
      </c>
      <c r="Q61">
        <f t="shared" si="29"/>
        <v>8.5564505715873984E-17</v>
      </c>
      <c r="R61">
        <f t="shared" si="30"/>
        <v>8.2391051286098844E-17</v>
      </c>
      <c r="S61">
        <f t="shared" si="31"/>
        <v>6.1257422745431013E-17</v>
      </c>
      <c r="U61">
        <f>SUM($I61:I61)^2</f>
        <v>0.41221474770752681</v>
      </c>
      <c r="V61">
        <f>SUM($I61:J61)^2</f>
        <v>3.1903758603787482</v>
      </c>
      <c r="W61">
        <f>SUM($I61:K61)^2</f>
        <v>10.131263480758575</v>
      </c>
      <c r="X61">
        <f>SUM($I61:L61)^2</f>
        <v>20.502436234329348</v>
      </c>
      <c r="Y61">
        <f>SUM($I61:M61)^2</f>
        <v>30.558359430631167</v>
      </c>
      <c r="AA61">
        <f>SUM($O61:O61)^2</f>
        <v>1.5468242333874306E-33</v>
      </c>
      <c r="AB61">
        <f>SUM($O61:P61)^2</f>
        <v>1.1971795579593263E-32</v>
      </c>
      <c r="AC61">
        <f>SUM($O61:Q61)^2</f>
        <v>3.8017280929476812E-32</v>
      </c>
      <c r="AD61">
        <f>SUM($O61:R61)^2</f>
        <v>7.6934814649675123E-32</v>
      </c>
      <c r="AE61">
        <f>SUM($O61:S61)^2</f>
        <v>1.1466938328320396E-31</v>
      </c>
      <c r="AG61">
        <f t="shared" si="38"/>
        <v>0.41221474770752681</v>
      </c>
      <c r="AH61">
        <f t="shared" si="32"/>
        <v>3.1903758603787482</v>
      </c>
      <c r="AI61">
        <f t="shared" si="33"/>
        <v>10.131263480758575</v>
      </c>
      <c r="AJ61">
        <f t="shared" si="34"/>
        <v>20.502436234329348</v>
      </c>
      <c r="AK61">
        <f t="shared" si="35"/>
        <v>30.558359430631167</v>
      </c>
    </row>
    <row r="62" spans="1:37">
      <c r="A62">
        <f t="shared" si="39"/>
        <v>0.16</v>
      </c>
      <c r="B62">
        <f t="shared" si="36"/>
        <v>0.50265482457436694</v>
      </c>
      <c r="C62">
        <f t="shared" si="40"/>
        <v>0.6813025796377139</v>
      </c>
      <c r="D62">
        <f t="shared" si="40"/>
        <v>1.1940600033352899</v>
      </c>
      <c r="E62">
        <f t="shared" si="40"/>
        <v>1.4114229349541114</v>
      </c>
      <c r="F62">
        <f t="shared" si="40"/>
        <v>1.2796186891995169</v>
      </c>
      <c r="G62">
        <f t="shared" si="40"/>
        <v>0.83125387555490704</v>
      </c>
      <c r="I62">
        <f t="shared" si="23"/>
        <v>0.6813025796377139</v>
      </c>
      <c r="J62">
        <f t="shared" si="24"/>
        <v>1.1940600033352899</v>
      </c>
      <c r="K62">
        <f t="shared" si="25"/>
        <v>1.4114229349541114</v>
      </c>
      <c r="L62">
        <f t="shared" si="26"/>
        <v>1.2796186891995169</v>
      </c>
      <c r="M62">
        <f t="shared" si="27"/>
        <v>0.83125387555490704</v>
      </c>
      <c r="O62">
        <f t="shared" si="37"/>
        <v>4.173484013842011E-17</v>
      </c>
      <c r="P62">
        <f t="shared" si="28"/>
        <v>7.3145038407720608E-17</v>
      </c>
      <c r="Q62">
        <f t="shared" si="29"/>
        <v>8.646013139908096E-17</v>
      </c>
      <c r="R62">
        <f t="shared" si="30"/>
        <v>7.8386142997249086E-17</v>
      </c>
      <c r="S62">
        <f t="shared" si="31"/>
        <v>5.0920470063644834E-17</v>
      </c>
      <c r="U62">
        <f>SUM($I62:I62)^2</f>
        <v>0.46417320502100351</v>
      </c>
      <c r="V62">
        <f>SUM($I62:J62)^2</f>
        <v>3.5169848176151768</v>
      </c>
      <c r="W62">
        <f>SUM($I62:K62)^2</f>
        <v>10.802959040855416</v>
      </c>
      <c r="X62">
        <f>SUM($I62:L62)^2</f>
        <v>20.852047382863809</v>
      </c>
      <c r="Y62">
        <f>SUM($I62:M62)^2</f>
        <v>29.134712777537356</v>
      </c>
      <c r="AA62">
        <f>SUM($O62:O62)^2</f>
        <v>1.7417968813794824E-33</v>
      </c>
      <c r="AB62">
        <f>SUM($O62:P62)^2</f>
        <v>1.3197386494776043E-32</v>
      </c>
      <c r="AC62">
        <f>SUM($O62:Q62)^2</f>
        <v>4.0537799604741963E-32</v>
      </c>
      <c r="AD62">
        <f>SUM($O62:R62)^2</f>
        <v>7.8246720639994551E-32</v>
      </c>
      <c r="AE62">
        <f>SUM($O62:S62)^2</f>
        <v>1.0932718930534833E-31</v>
      </c>
      <c r="AG62">
        <f t="shared" si="38"/>
        <v>0.46417320502100351</v>
      </c>
      <c r="AH62">
        <f t="shared" si="32"/>
        <v>3.5169848176151768</v>
      </c>
      <c r="AI62">
        <f t="shared" si="33"/>
        <v>10.802959040855416</v>
      </c>
      <c r="AJ62">
        <f t="shared" si="34"/>
        <v>20.852047382863809</v>
      </c>
      <c r="AK62">
        <f t="shared" si="35"/>
        <v>29.134712777537356</v>
      </c>
    </row>
    <row r="63" spans="1:37">
      <c r="A63">
        <f t="shared" si="39"/>
        <v>0.17</v>
      </c>
      <c r="B63">
        <f t="shared" si="36"/>
        <v>0.53407075111026492</v>
      </c>
      <c r="C63">
        <f t="shared" si="40"/>
        <v>0.71989327396377645</v>
      </c>
      <c r="D63">
        <f t="shared" si="40"/>
        <v>1.2392847917161725</v>
      </c>
      <c r="E63">
        <f t="shared" si="40"/>
        <v>1.4135157333501003</v>
      </c>
      <c r="F63">
        <f t="shared" si="40"/>
        <v>1.1940600033352899</v>
      </c>
      <c r="G63">
        <f t="shared" si="40"/>
        <v>0.64203952192020575</v>
      </c>
      <c r="I63">
        <f t="shared" si="23"/>
        <v>0.71989327396377645</v>
      </c>
      <c r="J63">
        <f t="shared" si="24"/>
        <v>1.2392847917161725</v>
      </c>
      <c r="K63">
        <f t="shared" si="25"/>
        <v>1.4135157333501003</v>
      </c>
      <c r="L63">
        <f t="shared" si="26"/>
        <v>1.1940600033352899</v>
      </c>
      <c r="M63">
        <f t="shared" si="27"/>
        <v>0.64203952192020575</v>
      </c>
      <c r="O63">
        <f t="shared" si="37"/>
        <v>4.409880661479143E-17</v>
      </c>
      <c r="P63">
        <f t="shared" si="28"/>
        <v>7.5915392388140978E-17</v>
      </c>
      <c r="Q63">
        <f t="shared" si="29"/>
        <v>8.6588330835145012E-17</v>
      </c>
      <c r="R63">
        <f t="shared" si="30"/>
        <v>7.3145038407720608E-17</v>
      </c>
      <c r="S63">
        <f t="shared" si="31"/>
        <v>3.9329686413540459E-17</v>
      </c>
      <c r="U63">
        <f>SUM($I63:I63)^2</f>
        <v>0.5182463258982849</v>
      </c>
      <c r="V63">
        <f>SUM($I63:J63)^2</f>
        <v>3.8383786930414261</v>
      </c>
      <c r="W63">
        <f>SUM($I63:K63)^2</f>
        <v>11.375063462015746</v>
      </c>
      <c r="X63">
        <f>SUM($I63:L63)^2</f>
        <v>20.85524029141828</v>
      </c>
      <c r="Y63">
        <f>SUM($I63:M63)^2</f>
        <v>27.13152789512165</v>
      </c>
      <c r="AA63">
        <f>SUM($O63:O63)^2</f>
        <v>1.9447047448487723E-33</v>
      </c>
      <c r="AB63">
        <f>SUM($O63:P63)^2</f>
        <v>1.4403407962315462E-32</v>
      </c>
      <c r="AC63">
        <f>SUM($O63:Q63)^2</f>
        <v>4.2684605335493664E-32</v>
      </c>
      <c r="AD63">
        <f>SUM($O63:R63)^2</f>
        <v>7.825870193943743E-32</v>
      </c>
      <c r="AE63">
        <f>SUM($O63:S63)^2</f>
        <v>1.0181029444094035E-31</v>
      </c>
      <c r="AG63">
        <f t="shared" si="38"/>
        <v>0.5182463258982849</v>
      </c>
      <c r="AH63">
        <f t="shared" si="32"/>
        <v>3.8383786930414261</v>
      </c>
      <c r="AI63">
        <f t="shared" si="33"/>
        <v>11.375063462015746</v>
      </c>
      <c r="AJ63">
        <f t="shared" si="34"/>
        <v>20.85524029141828</v>
      </c>
      <c r="AK63">
        <f t="shared" si="35"/>
        <v>27.13152789512165</v>
      </c>
    </row>
    <row r="64" spans="1:37">
      <c r="A64">
        <f t="shared" si="39"/>
        <v>0.18000000000000002</v>
      </c>
      <c r="B64">
        <f t="shared" si="36"/>
        <v>0.56548667764616278</v>
      </c>
      <c r="C64">
        <f t="shared" si="40"/>
        <v>0.75777352054220493</v>
      </c>
      <c r="D64">
        <f t="shared" si="40"/>
        <v>1.2796186891995169</v>
      </c>
      <c r="E64">
        <f t="shared" si="40"/>
        <v>1.4030620660286668</v>
      </c>
      <c r="F64">
        <f t="shared" si="40"/>
        <v>1.0896702779215945</v>
      </c>
      <c r="G64">
        <f t="shared" si="40"/>
        <v>0.43701602444882121</v>
      </c>
      <c r="I64">
        <f t="shared" si="23"/>
        <v>0.75777352054220493</v>
      </c>
      <c r="J64">
        <f t="shared" si="24"/>
        <v>1.2796186891995169</v>
      </c>
      <c r="K64">
        <f t="shared" si="25"/>
        <v>1.4030620660286668</v>
      </c>
      <c r="L64">
        <f t="shared" si="26"/>
        <v>1.0896702779215945</v>
      </c>
      <c r="M64">
        <f t="shared" si="27"/>
        <v>0.43701602444882121</v>
      </c>
      <c r="O64">
        <f t="shared" si="37"/>
        <v>4.6419252893147392E-17</v>
      </c>
      <c r="P64">
        <f t="shared" si="28"/>
        <v>7.8386142997249086E-17</v>
      </c>
      <c r="Q64">
        <f t="shared" si="29"/>
        <v>8.5947966116795862E-17</v>
      </c>
      <c r="R64">
        <f t="shared" si="30"/>
        <v>6.6750392867774402E-17</v>
      </c>
      <c r="S64">
        <f t="shared" si="31"/>
        <v>2.6770475356189051E-17</v>
      </c>
      <c r="U64">
        <f>SUM($I64:I64)^2</f>
        <v>0.57422070843492745</v>
      </c>
      <c r="V64">
        <f>SUM($I64:J64)^2</f>
        <v>4.1509670163162564</v>
      </c>
      <c r="W64">
        <f>SUM($I64:K64)^2</f>
        <v>11.83672562366675</v>
      </c>
      <c r="X64">
        <f>SUM($I64:L64)^2</f>
        <v>20.522028471962994</v>
      </c>
      <c r="Y64">
        <f>SUM($I64:M64)^2</f>
        <v>24.672485523012973</v>
      </c>
      <c r="AA64">
        <f>SUM($O64:O64)^2</f>
        <v>2.1547470391579725E-33</v>
      </c>
      <c r="AB64">
        <f>SUM($O64:P64)^2</f>
        <v>1.5576386843358592E-32</v>
      </c>
      <c r="AC64">
        <f>SUM($O64:Q64)^2</f>
        <v>4.4416979597334664E-32</v>
      </c>
      <c r="AD64">
        <f>SUM($O64:R64)^2</f>
        <v>7.7008333969705613E-32</v>
      </c>
      <c r="AE64">
        <f>SUM($O64:S64)^2</f>
        <v>9.2582807182762379E-32</v>
      </c>
      <c r="AG64">
        <f t="shared" si="38"/>
        <v>0.57422070843492745</v>
      </c>
      <c r="AH64">
        <f t="shared" si="32"/>
        <v>4.1509670163162564</v>
      </c>
      <c r="AI64">
        <f t="shared" si="33"/>
        <v>11.83672562366675</v>
      </c>
      <c r="AJ64">
        <f t="shared" si="34"/>
        <v>20.522028471962994</v>
      </c>
      <c r="AK64">
        <f t="shared" si="35"/>
        <v>24.672485523012973</v>
      </c>
    </row>
    <row r="65" spans="1:37">
      <c r="A65">
        <f t="shared" si="39"/>
        <v>0.19000000000000003</v>
      </c>
      <c r="B65">
        <f t="shared" si="36"/>
        <v>0.59690260418206076</v>
      </c>
      <c r="C65">
        <f t="shared" si="40"/>
        <v>0.79490593614296412</v>
      </c>
      <c r="D65">
        <f t="shared" si="40"/>
        <v>1.314902516318762</v>
      </c>
      <c r="E65">
        <f t="shared" si="40"/>
        <v>1.3801547204810118</v>
      </c>
      <c r="F65">
        <f t="shared" si="40"/>
        <v>0.96809580128760309</v>
      </c>
      <c r="G65">
        <f t="shared" si="40"/>
        <v>0.22123174208247384</v>
      </c>
      <c r="I65">
        <f t="shared" si="23"/>
        <v>0.79490593614296412</v>
      </c>
      <c r="J65">
        <f t="shared" si="24"/>
        <v>1.314902516318762</v>
      </c>
      <c r="K65">
        <f t="shared" si="25"/>
        <v>1.3801547204810118</v>
      </c>
      <c r="L65">
        <f t="shared" si="26"/>
        <v>0.96809580128760309</v>
      </c>
      <c r="M65">
        <f t="shared" si="27"/>
        <v>0.22123174208247384</v>
      </c>
      <c r="O65">
        <f t="shared" si="37"/>
        <v>4.8693888973162136E-17</v>
      </c>
      <c r="P65">
        <f t="shared" si="28"/>
        <v>8.054753931116939E-17</v>
      </c>
      <c r="Q65">
        <f t="shared" si="29"/>
        <v>8.4544721166607494E-17</v>
      </c>
      <c r="R65">
        <f t="shared" si="30"/>
        <v>5.9303053757551472E-17</v>
      </c>
      <c r="S65">
        <f t="shared" si="31"/>
        <v>1.3552086349454258E-17</v>
      </c>
      <c r="U65">
        <f>SUM($I65:I65)^2</f>
        <v>0.63187544731532219</v>
      </c>
      <c r="V65">
        <f>SUM($I65:J65)^2</f>
        <v>4.4512917060789432</v>
      </c>
      <c r="W65">
        <f>SUM($I65:K65)^2</f>
        <v>12.179842948496542</v>
      </c>
      <c r="X65">
        <f>SUM($I65:L65)^2</f>
        <v>19.874289817715681</v>
      </c>
      <c r="Y65">
        <f>SUM($I65:M65)^2</f>
        <v>21.895761607771298</v>
      </c>
      <c r="AA65">
        <f>SUM($O65:O65)^2</f>
        <v>2.3710948233306411E-33</v>
      </c>
      <c r="AB65">
        <f>SUM($O65:P65)^2</f>
        <v>1.6703346784974009E-32</v>
      </c>
      <c r="AC65">
        <f>SUM($O65:Q65)^2</f>
        <v>4.5704517697059238E-32</v>
      </c>
      <c r="AD65">
        <f>SUM($O65:R65)^2</f>
        <v>7.4577712909048206E-32</v>
      </c>
      <c r="AE65">
        <f>SUM($O65:S65)^2</f>
        <v>8.2163228879441527E-32</v>
      </c>
      <c r="AG65">
        <f t="shared" si="38"/>
        <v>0.63187544731532219</v>
      </c>
      <c r="AH65">
        <f t="shared" si="32"/>
        <v>4.4512917060789432</v>
      </c>
      <c r="AI65">
        <f t="shared" si="33"/>
        <v>12.179842948496542</v>
      </c>
      <c r="AJ65">
        <f t="shared" si="34"/>
        <v>19.874289817715681</v>
      </c>
      <c r="AK65">
        <f t="shared" si="35"/>
        <v>21.895761607771298</v>
      </c>
    </row>
    <row r="66" spans="1:37">
      <c r="A66">
        <f t="shared" si="39"/>
        <v>0.20000000000000004</v>
      </c>
      <c r="B66">
        <f t="shared" si="36"/>
        <v>0.62831853071795873</v>
      </c>
      <c r="C66">
        <f t="shared" ref="C66:G75" si="41">C$18*SIN(C$12*$B66)</f>
        <v>0.83125387555490704</v>
      </c>
      <c r="D66">
        <f t="shared" si="41"/>
        <v>1.3449970239279148</v>
      </c>
      <c r="E66">
        <f t="shared" si="41"/>
        <v>1.3449970239279145</v>
      </c>
      <c r="F66">
        <f t="shared" si="41"/>
        <v>0.83125387555490649</v>
      </c>
      <c r="G66">
        <f t="shared" si="41"/>
        <v>-4.5477482738828883E-16</v>
      </c>
      <c r="I66">
        <f t="shared" si="23"/>
        <v>0.83125387555490704</v>
      </c>
      <c r="J66">
        <f t="shared" si="24"/>
        <v>1.3449970239279148</v>
      </c>
      <c r="K66">
        <f t="shared" si="25"/>
        <v>1.3449970239279145</v>
      </c>
      <c r="L66">
        <f t="shared" si="26"/>
        <v>0.83125387555490649</v>
      </c>
      <c r="M66">
        <f t="shared" si="27"/>
        <v>-4.5477482738828883E-16</v>
      </c>
      <c r="O66">
        <f t="shared" si="37"/>
        <v>5.0920470063644834E-17</v>
      </c>
      <c r="P66">
        <f t="shared" si="28"/>
        <v>8.2391051286098844E-17</v>
      </c>
      <c r="Q66">
        <f t="shared" si="29"/>
        <v>8.2391051286098831E-17</v>
      </c>
      <c r="R66">
        <f t="shared" si="30"/>
        <v>5.0920470063644797E-17</v>
      </c>
      <c r="S66">
        <f t="shared" si="31"/>
        <v>-2.785833385530482E-32</v>
      </c>
      <c r="U66">
        <f>SUM($I66:I66)^2</f>
        <v>0.69098300562505288</v>
      </c>
      <c r="V66">
        <f>SUM($I66:J66)^2</f>
        <v>4.7360679774997916</v>
      </c>
      <c r="W66">
        <f>SUM($I66:K66)^2</f>
        <v>12.399186938124425</v>
      </c>
      <c r="X66">
        <f>SUM($I66:L66)^2</f>
        <v>18.944271909999159</v>
      </c>
      <c r="Y66">
        <f>SUM($I66:M66)^2</f>
        <v>18.944271909999152</v>
      </c>
      <c r="AA66">
        <f>SUM($O66:O66)^2</f>
        <v>2.5928942715025496E-33</v>
      </c>
      <c r="AB66">
        <f>SUM($O66:P66)^2</f>
        <v>1.7771961724583167E-32</v>
      </c>
      <c r="AC66">
        <f>SUM($O66:Q66)^2</f>
        <v>4.6527599841720909E-32</v>
      </c>
      <c r="AD66">
        <f>SUM($O66:R66)^2</f>
        <v>7.1087846898332636E-32</v>
      </c>
      <c r="AE66">
        <f>SUM($O66:S66)^2</f>
        <v>7.1087846898332614E-32</v>
      </c>
      <c r="AG66">
        <f t="shared" si="38"/>
        <v>0.69098300562505288</v>
      </c>
      <c r="AH66">
        <f t="shared" si="32"/>
        <v>4.7360679774997916</v>
      </c>
      <c r="AI66">
        <f t="shared" si="33"/>
        <v>12.399186938124425</v>
      </c>
      <c r="AJ66">
        <f t="shared" si="34"/>
        <v>18.944271909999159</v>
      </c>
      <c r="AK66">
        <f t="shared" si="35"/>
        <v>18.944271909999152</v>
      </c>
    </row>
    <row r="67" spans="1:37">
      <c r="A67">
        <f t="shared" si="39"/>
        <v>0.21000000000000005</v>
      </c>
      <c r="B67">
        <f t="shared" si="36"/>
        <v>0.65973445725385671</v>
      </c>
      <c r="C67">
        <f t="shared" si="41"/>
        <v>0.86678146775017384</v>
      </c>
      <c r="D67">
        <f t="shared" si="41"/>
        <v>1.3697834427543152</v>
      </c>
      <c r="E67">
        <f t="shared" si="41"/>
        <v>1.2979010385729293</v>
      </c>
      <c r="F67">
        <f t="shared" si="41"/>
        <v>0.68130257963771323</v>
      </c>
      <c r="G67">
        <f t="shared" si="41"/>
        <v>-0.22123174208247537</v>
      </c>
      <c r="I67">
        <f t="shared" si="23"/>
        <v>0.86678146775017384</v>
      </c>
      <c r="J67">
        <f t="shared" si="24"/>
        <v>1.3697834427543152</v>
      </c>
      <c r="K67">
        <f t="shared" si="25"/>
        <v>1.2979010385729293</v>
      </c>
      <c r="L67">
        <f t="shared" si="26"/>
        <v>0.68130257963771323</v>
      </c>
      <c r="M67">
        <f t="shared" si="27"/>
        <v>-0.22123174208247537</v>
      </c>
      <c r="O67">
        <f t="shared" si="37"/>
        <v>5.3096798797877564E-17</v>
      </c>
      <c r="P67">
        <f t="shared" si="28"/>
        <v>8.390940342249297E-17</v>
      </c>
      <c r="Q67">
        <f t="shared" si="29"/>
        <v>7.9506072601595881E-17</v>
      </c>
      <c r="R67">
        <f t="shared" si="30"/>
        <v>4.1734840138420073E-17</v>
      </c>
      <c r="S67">
        <f t="shared" si="31"/>
        <v>-1.3552086349454352E-17</v>
      </c>
      <c r="U67">
        <f>SUM($I67:I67)^2</f>
        <v>0.7513101128351457</v>
      </c>
      <c r="V67">
        <f>SUM($I67:J67)^2</f>
        <v>5.0022225988999534</v>
      </c>
      <c r="W67">
        <f>SUM($I67:K67)^2</f>
        <v>12.492449545187736</v>
      </c>
      <c r="X67">
        <f>SUM($I67:L67)^2</f>
        <v>17.772704287704947</v>
      </c>
      <c r="Y67">
        <f>SUM($I67:M67)^2</f>
        <v>15.956324139761549</v>
      </c>
      <c r="AA67">
        <f>SUM($O67:O67)^2</f>
        <v>2.8192700425822922E-33</v>
      </c>
      <c r="AB67">
        <f>SUM($O67:P67)^2</f>
        <v>1.8770699446849061E-32</v>
      </c>
      <c r="AC67">
        <f>SUM($O67:Q67)^2</f>
        <v>4.6877565148582706E-32</v>
      </c>
      <c r="AD67">
        <f>SUM($O67:R67)^2</f>
        <v>6.6691572385363083E-32</v>
      </c>
      <c r="AE67">
        <f>SUM($O67:S67)^2</f>
        <v>5.9875657026904896E-32</v>
      </c>
      <c r="AG67">
        <f t="shared" si="38"/>
        <v>0.7513101128351457</v>
      </c>
      <c r="AH67">
        <f t="shared" si="32"/>
        <v>5.0022225988999534</v>
      </c>
      <c r="AI67">
        <f t="shared" si="33"/>
        <v>12.492449545187736</v>
      </c>
      <c r="AJ67">
        <f t="shared" si="34"/>
        <v>17.772704287704947</v>
      </c>
      <c r="AK67">
        <f t="shared" si="35"/>
        <v>15.956324139761549</v>
      </c>
    </row>
    <row r="68" spans="1:37">
      <c r="A68">
        <f t="shared" si="39"/>
        <v>0.22000000000000006</v>
      </c>
      <c r="B68">
        <f t="shared" si="36"/>
        <v>0.69115038378975469</v>
      </c>
      <c r="C68">
        <f t="shared" si="41"/>
        <v>0.901453651284566</v>
      </c>
      <c r="D68">
        <f t="shared" si="41"/>
        <v>1.3891639521266925</v>
      </c>
      <c r="E68">
        <f t="shared" si="41"/>
        <v>1.239284791716172</v>
      </c>
      <c r="F68">
        <f t="shared" si="41"/>
        <v>0.52060673504919963</v>
      </c>
      <c r="G68">
        <f t="shared" si="41"/>
        <v>-0.43701602444882209</v>
      </c>
      <c r="I68">
        <f t="shared" si="23"/>
        <v>0.901453651284566</v>
      </c>
      <c r="J68">
        <f t="shared" si="24"/>
        <v>1.3891639521266925</v>
      </c>
      <c r="K68">
        <f t="shared" si="25"/>
        <v>1.239284791716172</v>
      </c>
      <c r="L68">
        <f t="shared" si="26"/>
        <v>0.52060673504919963</v>
      </c>
      <c r="M68">
        <f t="shared" si="27"/>
        <v>-0.43701602444882209</v>
      </c>
      <c r="O68">
        <f t="shared" si="37"/>
        <v>5.5220727402150999E-17</v>
      </c>
      <c r="P68">
        <f t="shared" si="28"/>
        <v>8.5096603478138478E-17</v>
      </c>
      <c r="Q68">
        <f t="shared" si="29"/>
        <v>7.5915392388140954E-17</v>
      </c>
      <c r="R68">
        <f t="shared" si="30"/>
        <v>3.1891026853027413E-17</v>
      </c>
      <c r="S68">
        <f t="shared" si="31"/>
        <v>-2.6770475356189104E-17</v>
      </c>
      <c r="U68">
        <f>SUM($I68:I68)^2</f>
        <v>0.81261868541427595</v>
      </c>
      <c r="V68">
        <f>SUM($I68:J68)^2</f>
        <v>5.2469290050575372</v>
      </c>
      <c r="W68">
        <f>SUM($I68:K68)^2</f>
        <v>12.460210919126368</v>
      </c>
      <c r="X68">
        <f>SUM($I68:L68)^2</f>
        <v>16.406624213644243</v>
      </c>
      <c r="Y68">
        <f>SUM($I68:M68)^2</f>
        <v>13.057332425142402</v>
      </c>
      <c r="AA68">
        <f>SUM($O68:O68)^2</f>
        <v>3.0493287348226701E-33</v>
      </c>
      <c r="AB68">
        <f>SUM($O68:P68)^2</f>
        <v>1.9688953345368641E-32</v>
      </c>
      <c r="AC68">
        <f>SUM($O68:Q68)^2</f>
        <v>4.6756590612081617E-32</v>
      </c>
      <c r="AD68">
        <f>SUM($O68:R68)^2</f>
        <v>6.1565395374335652E-32</v>
      </c>
      <c r="AE68">
        <f>SUM($O68:S68)^2</f>
        <v>4.8997272249308565E-32</v>
      </c>
      <c r="AG68">
        <f t="shared" si="38"/>
        <v>0.81261868541427595</v>
      </c>
      <c r="AH68">
        <f t="shared" si="32"/>
        <v>5.2469290050575372</v>
      </c>
      <c r="AI68">
        <f t="shared" si="33"/>
        <v>12.460210919126368</v>
      </c>
      <c r="AJ68">
        <f t="shared" si="34"/>
        <v>16.406624213644243</v>
      </c>
      <c r="AK68">
        <f t="shared" si="35"/>
        <v>13.057332425142402</v>
      </c>
    </row>
    <row r="69" spans="1:37">
      <c r="A69">
        <f t="shared" si="39"/>
        <v>0.23000000000000007</v>
      </c>
      <c r="B69">
        <f t="shared" si="36"/>
        <v>0.72256631032565266</v>
      </c>
      <c r="C69">
        <f t="shared" si="41"/>
        <v>0.93523620889895853</v>
      </c>
      <c r="D69">
        <f t="shared" si="41"/>
        <v>1.403062066028667</v>
      </c>
      <c r="E69">
        <f t="shared" si="41"/>
        <v>1.169668565314413</v>
      </c>
      <c r="F69">
        <f t="shared" si="41"/>
        <v>0.35170061125357122</v>
      </c>
      <c r="G69">
        <f t="shared" si="41"/>
        <v>-0.64203952192020775</v>
      </c>
      <c r="I69">
        <f t="shared" si="23"/>
        <v>0.93523620889895853</v>
      </c>
      <c r="J69">
        <f t="shared" si="24"/>
        <v>1.403062066028667</v>
      </c>
      <c r="K69">
        <f t="shared" si="25"/>
        <v>1.169668565314413</v>
      </c>
      <c r="L69">
        <f t="shared" si="26"/>
        <v>0.35170061125357122</v>
      </c>
      <c r="M69">
        <f t="shared" si="27"/>
        <v>-0.64203952192020775</v>
      </c>
      <c r="O69">
        <f t="shared" si="37"/>
        <v>5.7290159815357723E-17</v>
      </c>
      <c r="P69">
        <f t="shared" si="28"/>
        <v>8.5947966116795874E-17</v>
      </c>
      <c r="Q69">
        <f t="shared" si="29"/>
        <v>7.1650881777506768E-17</v>
      </c>
      <c r="R69">
        <f t="shared" si="30"/>
        <v>2.1544273023386499E-17</v>
      </c>
      <c r="S69">
        <f t="shared" si="31"/>
        <v>-3.9329686413540582E-17</v>
      </c>
      <c r="U69">
        <f>SUM($I69:I69)^2</f>
        <v>0.87466676643569641</v>
      </c>
      <c r="V69">
        <f>SUM($I69:J69)^2</f>
        <v>5.4676388225295094</v>
      </c>
      <c r="W69">
        <f>SUM($I69:K69)^2</f>
        <v>12.305831352237711</v>
      </c>
      <c r="X69">
        <f>SUM($I69:L69)^2</f>
        <v>14.897032836134615</v>
      </c>
      <c r="Y69">
        <f>SUM($I69:M69)^2</f>
        <v>10.353129493183687</v>
      </c>
      <c r="AA69">
        <f>SUM($O69:O69)^2</f>
        <v>3.2821624116692289E-33</v>
      </c>
      <c r="AB69">
        <f>SUM($O69:P69)^2</f>
        <v>2.0517160720555492E-32</v>
      </c>
      <c r="AC69">
        <f>SUM($O69:Q69)^2</f>
        <v>4.6177285634442467E-32</v>
      </c>
      <c r="AD69">
        <f>SUM($O69:R69)^2</f>
        <v>5.590069623819175E-32</v>
      </c>
      <c r="AE69">
        <f>SUM($O69:S69)^2</f>
        <v>3.8849826893668509E-32</v>
      </c>
      <c r="AG69">
        <f t="shared" si="38"/>
        <v>0.87466676643569641</v>
      </c>
      <c r="AH69">
        <f t="shared" si="32"/>
        <v>5.4676388225295094</v>
      </c>
      <c r="AI69">
        <f t="shared" si="33"/>
        <v>12.305831352237711</v>
      </c>
      <c r="AJ69">
        <f t="shared" si="34"/>
        <v>14.897032836134615</v>
      </c>
      <c r="AK69">
        <f t="shared" si="35"/>
        <v>10.353129493183687</v>
      </c>
    </row>
    <row r="70" spans="1:37">
      <c r="A70">
        <f t="shared" si="39"/>
        <v>0.24000000000000007</v>
      </c>
      <c r="B70">
        <f t="shared" si="36"/>
        <v>0.75398223686155064</v>
      </c>
      <c r="C70">
        <f t="shared" si="41"/>
        <v>0.96809580128760353</v>
      </c>
      <c r="D70">
        <f t="shared" si="41"/>
        <v>1.4114229349541114</v>
      </c>
      <c r="E70">
        <f t="shared" si="41"/>
        <v>1.0896702779215937</v>
      </c>
      <c r="F70">
        <f t="shared" si="41"/>
        <v>0.1772479587227124</v>
      </c>
      <c r="G70">
        <f t="shared" si="41"/>
        <v>-0.83125387555490837</v>
      </c>
      <c r="I70">
        <f t="shared" si="23"/>
        <v>0.96809580128760353</v>
      </c>
      <c r="J70">
        <f t="shared" si="24"/>
        <v>1.4114229349541114</v>
      </c>
      <c r="K70">
        <f t="shared" si="25"/>
        <v>1.0896702779215937</v>
      </c>
      <c r="L70">
        <f t="shared" si="26"/>
        <v>0.1772479587227124</v>
      </c>
      <c r="M70">
        <f t="shared" si="27"/>
        <v>-0.83125387555490837</v>
      </c>
      <c r="O70">
        <f t="shared" si="37"/>
        <v>5.9303053757551496E-17</v>
      </c>
      <c r="P70">
        <f t="shared" si="28"/>
        <v>8.646013139908096E-17</v>
      </c>
      <c r="Q70">
        <f t="shared" si="29"/>
        <v>6.6750392867774353E-17</v>
      </c>
      <c r="R70">
        <f t="shared" si="30"/>
        <v>1.0857753138241898E-17</v>
      </c>
      <c r="S70">
        <f t="shared" si="31"/>
        <v>-5.0920470063644915E-17</v>
      </c>
      <c r="U70">
        <f>SUM($I70:I70)^2</f>
        <v>0.9372094804706872</v>
      </c>
      <c r="V70">
        <f>SUM($I70:J70)^2</f>
        <v>5.6621094161253671</v>
      </c>
      <c r="W70">
        <f>SUM($I70:K70)^2</f>
        <v>12.035272415991388</v>
      </c>
      <c r="X70">
        <f>SUM($I70:L70)^2</f>
        <v>13.296502597230166</v>
      </c>
      <c r="Y70">
        <f>SUM($I70:M70)^2</f>
        <v>7.9252558714987948</v>
      </c>
      <c r="AA70">
        <f>SUM($O70:O70)^2</f>
        <v>3.5168521849710425E-33</v>
      </c>
      <c r="AB70">
        <f>SUM($O70:P70)^2</f>
        <v>2.1246906147006721E-32</v>
      </c>
      <c r="AC70">
        <f>SUM($O70:Q70)^2</f>
        <v>4.5162020844735645E-32</v>
      </c>
      <c r="AD70">
        <f>SUM($O70:R70)^2</f>
        <v>4.9894751585373684E-32</v>
      </c>
      <c r="AE70">
        <f>SUM($O70:S70)^2</f>
        <v>2.9739299493787903E-32</v>
      </c>
      <c r="AG70">
        <f t="shared" si="38"/>
        <v>0.9372094804706872</v>
      </c>
      <c r="AH70">
        <f t="shared" si="32"/>
        <v>5.6621094161253671</v>
      </c>
      <c r="AI70">
        <f t="shared" si="33"/>
        <v>12.035272415991388</v>
      </c>
      <c r="AJ70">
        <f t="shared" si="34"/>
        <v>13.296502597230166</v>
      </c>
      <c r="AK70">
        <f t="shared" si="35"/>
        <v>7.9252558714987948</v>
      </c>
    </row>
    <row r="71" spans="1:37">
      <c r="A71">
        <f t="shared" si="39"/>
        <v>0.25000000000000006</v>
      </c>
      <c r="B71">
        <f t="shared" si="36"/>
        <v>0.7853981633974485</v>
      </c>
      <c r="C71">
        <f t="shared" si="41"/>
        <v>1.0000000000000002</v>
      </c>
      <c r="D71">
        <f t="shared" si="41"/>
        <v>1.4142135623730951</v>
      </c>
      <c r="E71">
        <f t="shared" si="41"/>
        <v>0.99999999999999922</v>
      </c>
      <c r="F71">
        <f t="shared" si="41"/>
        <v>-1.0828118108617988E-15</v>
      </c>
      <c r="G71">
        <f t="shared" si="41"/>
        <v>-1.0000000000000007</v>
      </c>
      <c r="I71">
        <f t="shared" si="23"/>
        <v>1.0000000000000002</v>
      </c>
      <c r="J71">
        <f t="shared" si="24"/>
        <v>1.4142135623730951</v>
      </c>
      <c r="K71">
        <f t="shared" si="25"/>
        <v>0.99999999999999922</v>
      </c>
      <c r="L71">
        <f t="shared" si="26"/>
        <v>-1.0828118108617988E-15</v>
      </c>
      <c r="M71">
        <f t="shared" si="27"/>
        <v>-1.0000000000000007</v>
      </c>
      <c r="O71">
        <f t="shared" si="37"/>
        <v>6.1257422745431013E-17</v>
      </c>
      <c r="P71">
        <f t="shared" si="28"/>
        <v>8.6631078042610645E-17</v>
      </c>
      <c r="Q71">
        <f t="shared" si="29"/>
        <v>6.1257422745430951E-17</v>
      </c>
      <c r="R71">
        <f t="shared" si="30"/>
        <v>-6.6330260851706885E-32</v>
      </c>
      <c r="S71">
        <f t="shared" si="31"/>
        <v>-6.1257422745431037E-17</v>
      </c>
      <c r="U71">
        <f>SUM($I71:I71)^2</f>
        <v>1.0000000000000004</v>
      </c>
      <c r="V71">
        <f>SUM($I71:J71)^2</f>
        <v>5.8284271247461916</v>
      </c>
      <c r="W71">
        <f>SUM($I71:K71)^2</f>
        <v>11.656854249492376</v>
      </c>
      <c r="X71">
        <f>SUM($I71:L71)^2</f>
        <v>11.656854249492371</v>
      </c>
      <c r="Y71">
        <f>SUM($I71:M71)^2</f>
        <v>5.828427124746181</v>
      </c>
      <c r="AA71">
        <f>SUM($O71:O71)^2</f>
        <v>3.7524718414124487E-33</v>
      </c>
      <c r="AB71">
        <f>SUM($O71:P71)^2</f>
        <v>2.1871008665334603E-32</v>
      </c>
      <c r="AC71">
        <f>SUM($O71:Q71)^2</f>
        <v>4.3742017330669179E-32</v>
      </c>
      <c r="AD71">
        <f>SUM($O71:R71)^2</f>
        <v>4.3742017330669146E-32</v>
      </c>
      <c r="AE71">
        <f>SUM($O71:S71)^2</f>
        <v>2.1871008665334559E-32</v>
      </c>
      <c r="AG71">
        <f t="shared" si="38"/>
        <v>1.0000000000000004</v>
      </c>
      <c r="AH71">
        <f t="shared" si="32"/>
        <v>5.8284271247461916</v>
      </c>
      <c r="AI71">
        <f t="shared" si="33"/>
        <v>11.656854249492376</v>
      </c>
      <c r="AJ71">
        <f t="shared" si="34"/>
        <v>11.656854249492371</v>
      </c>
      <c r="AK71">
        <f t="shared" si="35"/>
        <v>5.828427124746181</v>
      </c>
    </row>
    <row r="72" spans="1:37">
      <c r="A72">
        <f t="shared" si="39"/>
        <v>0.26000000000000006</v>
      </c>
      <c r="B72">
        <f t="shared" si="36"/>
        <v>0.81681408993334637</v>
      </c>
      <c r="C72">
        <f t="shared" si="41"/>
        <v>1.0309173194438599</v>
      </c>
      <c r="D72">
        <f t="shared" si="41"/>
        <v>1.4114229349541114</v>
      </c>
      <c r="E72">
        <f t="shared" si="41"/>
        <v>0.90145365128456545</v>
      </c>
      <c r="F72">
        <f t="shared" si="41"/>
        <v>-0.17724795872271457</v>
      </c>
      <c r="G72">
        <f t="shared" si="41"/>
        <v>-1.1441228056353694</v>
      </c>
      <c r="I72">
        <f t="shared" si="23"/>
        <v>1.0309173194438599</v>
      </c>
      <c r="J72">
        <f t="shared" si="24"/>
        <v>1.4114229349541114</v>
      </c>
      <c r="K72">
        <f t="shared" si="25"/>
        <v>0.90145365128456545</v>
      </c>
      <c r="L72">
        <f t="shared" si="26"/>
        <v>-0.17724795872271457</v>
      </c>
      <c r="M72">
        <f t="shared" si="27"/>
        <v>-1.1441228056353694</v>
      </c>
      <c r="O72">
        <f t="shared" si="37"/>
        <v>6.3151338052759058E-17</v>
      </c>
      <c r="P72">
        <f t="shared" si="28"/>
        <v>8.646013139908096E-17</v>
      </c>
      <c r="Q72">
        <f t="shared" si="29"/>
        <v>5.5220727402150968E-17</v>
      </c>
      <c r="R72">
        <f t="shared" si="30"/>
        <v>-1.085775313824203E-17</v>
      </c>
      <c r="S72">
        <f t="shared" si="31"/>
        <v>-7.0086014377494414E-17</v>
      </c>
      <c r="U72">
        <f>SUM($I72:I72)^2</f>
        <v>1.0627905195293135</v>
      </c>
      <c r="V72">
        <f>SUM($I72:J72)^2</f>
        <v>5.9650259182527474</v>
      </c>
      <c r="W72">
        <f>SUM($I72:K72)^2</f>
        <v>11.180957683679674</v>
      </c>
      <c r="X72">
        <f>SUM($I72:L72)^2</f>
        <v>10.027013234207677</v>
      </c>
      <c r="Y72">
        <f>SUM($I72:M72)^2</f>
        <v>4.0901953625646676</v>
      </c>
      <c r="AA72">
        <f>SUM($O72:O72)^2</f>
        <v>3.9880914978538542E-33</v>
      </c>
      <c r="AB72">
        <f>SUM($O72:P72)^2</f>
        <v>2.2383591791538858E-32</v>
      </c>
      <c r="AC72">
        <f>SUM($O72:Q72)^2</f>
        <v>4.195622886803211E-32</v>
      </c>
      <c r="AD72">
        <f>SUM($O72:R72)^2</f>
        <v>3.7626084814834261E-32</v>
      </c>
      <c r="AE72">
        <f>SUM($O72:S72)^2</f>
        <v>1.5348342923899685E-32</v>
      </c>
      <c r="AG72">
        <f t="shared" si="38"/>
        <v>1.0627905195293135</v>
      </c>
      <c r="AH72">
        <f t="shared" si="32"/>
        <v>5.9650259182527474</v>
      </c>
      <c r="AI72">
        <f t="shared" si="33"/>
        <v>11.180957683679674</v>
      </c>
      <c r="AJ72">
        <f t="shared" si="34"/>
        <v>10.027013234207677</v>
      </c>
      <c r="AK72">
        <f t="shared" si="35"/>
        <v>4.0901953625646676</v>
      </c>
    </row>
    <row r="73" spans="1:37">
      <c r="A73">
        <f t="shared" si="39"/>
        <v>0.27000000000000007</v>
      </c>
      <c r="B73">
        <f t="shared" si="36"/>
        <v>0.84823001646924434</v>
      </c>
      <c r="C73">
        <f t="shared" si="41"/>
        <v>1.0608172479575853</v>
      </c>
      <c r="D73">
        <f t="shared" si="41"/>
        <v>1.4030620660286668</v>
      </c>
      <c r="E73">
        <f t="shared" si="41"/>
        <v>0.79490593614296345</v>
      </c>
      <c r="F73">
        <f t="shared" si="41"/>
        <v>-0.35170061125357327</v>
      </c>
      <c r="G73">
        <f t="shared" si="41"/>
        <v>-1.2600735106701015</v>
      </c>
      <c r="I73">
        <f t="shared" si="23"/>
        <v>1.0608172479575853</v>
      </c>
      <c r="J73">
        <f t="shared" si="24"/>
        <v>1.4030620660286668</v>
      </c>
      <c r="K73">
        <f t="shared" si="25"/>
        <v>0.79490593614296345</v>
      </c>
      <c r="L73">
        <f t="shared" si="26"/>
        <v>-0.35170061125357327</v>
      </c>
      <c r="M73">
        <f t="shared" si="27"/>
        <v>-1.2600735106701015</v>
      </c>
      <c r="O73">
        <f t="shared" si="37"/>
        <v>6.4982930613782497E-17</v>
      </c>
      <c r="P73">
        <f t="shared" si="28"/>
        <v>8.5947966116795862E-17</v>
      </c>
      <c r="Q73">
        <f t="shared" si="29"/>
        <v>4.8693888973162092E-17</v>
      </c>
      <c r="R73">
        <f t="shared" si="30"/>
        <v>-2.1544273023386625E-17</v>
      </c>
      <c r="S73">
        <f t="shared" si="31"/>
        <v>-7.7188855733437769E-17</v>
      </c>
      <c r="U73">
        <f>SUM($I73:I73)^2</f>
        <v>1.1253332335643049</v>
      </c>
      <c r="V73">
        <f>SUM($I73:J73)^2</f>
        <v>6.0707012738893642</v>
      </c>
      <c r="W73">
        <f>SUM($I73:K73)^2</f>
        <v>10.619681306459734</v>
      </c>
      <c r="X73">
        <f>SUM($I73:L73)^2</f>
        <v>8.4511410975867243</v>
      </c>
      <c r="Y73">
        <f>SUM($I73:M73)^2</f>
        <v>2.7126456564328887</v>
      </c>
      <c r="AA73">
        <f>SUM($O73:O73)^2</f>
        <v>4.2227812711556705E-33</v>
      </c>
      <c r="AB73">
        <f>SUM($O73:P73)^2</f>
        <v>2.278013558789651E-32</v>
      </c>
      <c r="AC73">
        <f>SUM($O73:Q73)^2</f>
        <v>3.9850055067264298E-32</v>
      </c>
      <c r="AD73">
        <f>SUM($O73:R73)^2</f>
        <v>3.1712668996497657E-32</v>
      </c>
      <c r="AE73">
        <f>SUM($O73:S73)^2</f>
        <v>1.0179126441494195E-32</v>
      </c>
      <c r="AG73">
        <f t="shared" si="38"/>
        <v>1.1253332335643049</v>
      </c>
      <c r="AH73">
        <f t="shared" si="32"/>
        <v>6.0707012738893642</v>
      </c>
      <c r="AI73">
        <f t="shared" si="33"/>
        <v>10.619681306459734</v>
      </c>
      <c r="AJ73">
        <f t="shared" si="34"/>
        <v>8.4511410975867243</v>
      </c>
      <c r="AK73">
        <f t="shared" si="35"/>
        <v>2.7126456564328887</v>
      </c>
    </row>
    <row r="74" spans="1:37">
      <c r="A74">
        <f t="shared" si="39"/>
        <v>0.28000000000000008</v>
      </c>
      <c r="B74">
        <f t="shared" si="36"/>
        <v>0.87964594300514232</v>
      </c>
      <c r="C74">
        <f t="shared" si="41"/>
        <v>1.0896702779215945</v>
      </c>
      <c r="D74">
        <f t="shared" si="41"/>
        <v>1.3891639521266925</v>
      </c>
      <c r="E74">
        <f t="shared" si="41"/>
        <v>0.68130257963771323</v>
      </c>
      <c r="F74">
        <f t="shared" si="41"/>
        <v>-0.52060673504920163</v>
      </c>
      <c r="G74">
        <f t="shared" si="41"/>
        <v>-1.344997023927915</v>
      </c>
      <c r="I74">
        <f t="shared" si="23"/>
        <v>1.0896702779215945</v>
      </c>
      <c r="J74">
        <f t="shared" si="24"/>
        <v>1.3891639521266925</v>
      </c>
      <c r="K74">
        <f t="shared" si="25"/>
        <v>0.68130257963771323</v>
      </c>
      <c r="L74">
        <f t="shared" si="26"/>
        <v>-0.52060673504920163</v>
      </c>
      <c r="M74">
        <f t="shared" si="27"/>
        <v>-1.344997023927915</v>
      </c>
      <c r="O74">
        <f t="shared" si="37"/>
        <v>6.6750392867774402E-17</v>
      </c>
      <c r="P74">
        <f t="shared" si="28"/>
        <v>8.5096603478138478E-17</v>
      </c>
      <c r="Q74">
        <f t="shared" si="29"/>
        <v>4.1734840138420073E-17</v>
      </c>
      <c r="R74">
        <f t="shared" si="30"/>
        <v>-3.1891026853027536E-17</v>
      </c>
      <c r="S74">
        <f t="shared" si="31"/>
        <v>-8.2391051286098868E-17</v>
      </c>
      <c r="U74">
        <f>SUM($I74:I74)^2</f>
        <v>1.187381314585725</v>
      </c>
      <c r="V74">
        <f>SUM($I74:J74)^2</f>
        <v>6.1446191400590839</v>
      </c>
      <c r="W74">
        <f>SUM($I74:K74)^2</f>
        <v>9.9864646559324139</v>
      </c>
      <c r="X74">
        <f>SUM($I74:L74)^2</f>
        <v>6.9671190149121438</v>
      </c>
      <c r="Y74">
        <f>SUM($I74:M74)^2</f>
        <v>1.6758158193776493</v>
      </c>
      <c r="AA74">
        <f>SUM($O74:O74)^2</f>
        <v>4.4556149480022279E-33</v>
      </c>
      <c r="AB74">
        <f>SUM($O74:P74)^2</f>
        <v>2.305751029927568E-32</v>
      </c>
      <c r="AC74">
        <f>SUM($O74:Q74)^2</f>
        <v>3.747392741664702E-32</v>
      </c>
      <c r="AD74">
        <f>SUM($O74:R74)^2</f>
        <v>2.6143917919227049E-32</v>
      </c>
      <c r="AE74">
        <f>SUM($O74:S74)^2</f>
        <v>6.2884516736081555E-33</v>
      </c>
      <c r="AG74">
        <f t="shared" si="38"/>
        <v>1.187381314585725</v>
      </c>
      <c r="AH74">
        <f t="shared" si="32"/>
        <v>6.1446191400590839</v>
      </c>
      <c r="AI74">
        <f t="shared" si="33"/>
        <v>9.9864646559324139</v>
      </c>
      <c r="AJ74">
        <f t="shared" si="34"/>
        <v>6.9671190149121438</v>
      </c>
      <c r="AK74">
        <f t="shared" si="35"/>
        <v>1.6758158193776493</v>
      </c>
    </row>
    <row r="75" spans="1:37">
      <c r="A75">
        <f t="shared" si="39"/>
        <v>0.29000000000000009</v>
      </c>
      <c r="B75">
        <f t="shared" si="36"/>
        <v>0.91106186954104029</v>
      </c>
      <c r="C75">
        <f t="shared" si="41"/>
        <v>1.1174479348787825</v>
      </c>
      <c r="D75">
        <f t="shared" si="41"/>
        <v>1.3697834427543147</v>
      </c>
      <c r="E75">
        <f t="shared" si="41"/>
        <v>0.56165193320357232</v>
      </c>
      <c r="F75">
        <f t="shared" si="41"/>
        <v>-0.68130257963771512</v>
      </c>
      <c r="G75">
        <f t="shared" si="41"/>
        <v>-1.396802246667421</v>
      </c>
      <c r="I75">
        <f t="shared" si="23"/>
        <v>1.1174479348787825</v>
      </c>
      <c r="J75">
        <f t="shared" si="24"/>
        <v>1.3697834427543147</v>
      </c>
      <c r="K75">
        <f t="shared" si="25"/>
        <v>0.56165193320357232</v>
      </c>
      <c r="L75">
        <f t="shared" si="26"/>
        <v>-0.68130257963771512</v>
      </c>
      <c r="M75">
        <f t="shared" si="27"/>
        <v>-1.396802246667421</v>
      </c>
      <c r="O75">
        <f t="shared" si="37"/>
        <v>6.845198054287843E-17</v>
      </c>
      <c r="P75">
        <f t="shared" si="28"/>
        <v>8.3909403422492945E-17</v>
      </c>
      <c r="Q75">
        <f t="shared" si="29"/>
        <v>3.4405349908039803E-17</v>
      </c>
      <c r="R75">
        <f t="shared" si="30"/>
        <v>-4.1734840138420184E-17</v>
      </c>
      <c r="S75">
        <f t="shared" si="31"/>
        <v>-8.5564505715873997E-17</v>
      </c>
      <c r="U75">
        <f>SUM($I75:I75)^2</f>
        <v>1.2486898871648557</v>
      </c>
      <c r="V75">
        <f>SUM($I75:J75)^2</f>
        <v>6.1863199258826347</v>
      </c>
      <c r="W75">
        <f>SUM($I75:K75)^2</f>
        <v>9.2956894430983699</v>
      </c>
      <c r="X75">
        <f>SUM($I75:L75)^2</f>
        <v>5.6054385187445739</v>
      </c>
      <c r="Y75">
        <f>SUM($I75:M75)^2</f>
        <v>0.94241086602933988</v>
      </c>
      <c r="AA75">
        <f>SUM($O75:O75)^2</f>
        <v>4.6856736402426068E-33</v>
      </c>
      <c r="AB75">
        <f>SUM($O75:P75)^2</f>
        <v>2.3213991323843326E-32</v>
      </c>
      <c r="AC75">
        <f>SUM($O75:Q75)^2</f>
        <v>3.4881812881741594E-32</v>
      </c>
      <c r="AD75">
        <f>SUM($O75:R75)^2</f>
        <v>2.1034250200357722E-32</v>
      </c>
      <c r="AE75">
        <f>SUM($O75:S75)^2</f>
        <v>3.5363702378162206E-33</v>
      </c>
      <c r="AG75">
        <f t="shared" si="38"/>
        <v>1.2486898871648557</v>
      </c>
      <c r="AH75">
        <f t="shared" si="32"/>
        <v>6.1863199258826347</v>
      </c>
      <c r="AI75">
        <f t="shared" si="33"/>
        <v>9.2956894430983699</v>
      </c>
      <c r="AJ75">
        <f t="shared" si="34"/>
        <v>5.6054385187445739</v>
      </c>
      <c r="AK75">
        <f t="shared" si="35"/>
        <v>0.94241086602933988</v>
      </c>
    </row>
    <row r="76" spans="1:37">
      <c r="A76">
        <f t="shared" si="39"/>
        <v>0.3000000000000001</v>
      </c>
      <c r="B76">
        <f t="shared" si="36"/>
        <v>0.94247779607693827</v>
      </c>
      <c r="C76">
        <f t="shared" ref="C76:G85" si="42">C$18*SIN(C$12*$B76)</f>
        <v>1.1441228056353689</v>
      </c>
      <c r="D76">
        <f t="shared" si="42"/>
        <v>1.3449970239279145</v>
      </c>
      <c r="E76">
        <f t="shared" si="42"/>
        <v>0.43701602444882004</v>
      </c>
      <c r="F76">
        <f t="shared" si="42"/>
        <v>-0.83125387555490837</v>
      </c>
      <c r="G76">
        <f t="shared" si="42"/>
        <v>-1.4142135623730951</v>
      </c>
      <c r="I76">
        <f t="shared" si="23"/>
        <v>1.1441228056353689</v>
      </c>
      <c r="J76">
        <f t="shared" si="24"/>
        <v>1.3449970239279145</v>
      </c>
      <c r="K76">
        <f t="shared" si="25"/>
        <v>0.43701602444882004</v>
      </c>
      <c r="L76">
        <f t="shared" si="26"/>
        <v>-0.83125387555490837</v>
      </c>
      <c r="M76">
        <f t="shared" si="27"/>
        <v>-1.4142135623730951</v>
      </c>
      <c r="O76">
        <f t="shared" si="37"/>
        <v>7.0086014377494377E-17</v>
      </c>
      <c r="P76">
        <f t="shared" si="28"/>
        <v>8.2391051286098831E-17</v>
      </c>
      <c r="Q76">
        <f t="shared" si="29"/>
        <v>2.6770475356188977E-17</v>
      </c>
      <c r="R76">
        <f t="shared" si="30"/>
        <v>-5.0920470063644915E-17</v>
      </c>
      <c r="S76">
        <f t="shared" si="31"/>
        <v>-8.6631078042610645E-17</v>
      </c>
      <c r="U76">
        <f>SUM($I76:I76)^2</f>
        <v>1.3090169943749481</v>
      </c>
      <c r="V76">
        <f>SUM($I76:J76)^2</f>
        <v>6.1957175259251498</v>
      </c>
      <c r="W76">
        <f>SUM($I76:K76)^2</f>
        <v>8.5622710361351437</v>
      </c>
      <c r="X76">
        <f>SUM($I76:L76)^2</f>
        <v>4.3885305036647324</v>
      </c>
      <c r="Y76">
        <f>SUM($I76:M76)^2</f>
        <v>0.46330949265443766</v>
      </c>
      <c r="AA76">
        <f>SUM($O76:O76)^2</f>
        <v>4.9120494113223484E-33</v>
      </c>
      <c r="AB76">
        <f>SUM($O76:P76)^2</f>
        <v>2.3249255553379712E-32</v>
      </c>
      <c r="AC76">
        <f>SUM($O76:Q76)^2</f>
        <v>3.212968096163849E-32</v>
      </c>
      <c r="AD76">
        <f>SUM($O76:R76)^2</f>
        <v>1.6467837140181484E-32</v>
      </c>
      <c r="AE76">
        <f>SUM($O76:S76)^2</f>
        <v>1.7385558250448609E-33</v>
      </c>
      <c r="AG76">
        <f t="shared" si="38"/>
        <v>1.3090169943749481</v>
      </c>
      <c r="AH76">
        <f t="shared" si="32"/>
        <v>6.1957175259251498</v>
      </c>
      <c r="AI76">
        <f t="shared" si="33"/>
        <v>8.5622710361351437</v>
      </c>
      <c r="AJ76">
        <f t="shared" si="34"/>
        <v>4.3885305036647324</v>
      </c>
      <c r="AK76">
        <f t="shared" si="35"/>
        <v>0.46330949265443766</v>
      </c>
    </row>
    <row r="77" spans="1:37">
      <c r="A77">
        <f t="shared" si="39"/>
        <v>0.31000000000000011</v>
      </c>
      <c r="B77">
        <f t="shared" si="36"/>
        <v>0.97389372261283624</v>
      </c>
      <c r="C77">
        <f t="shared" si="42"/>
        <v>1.1696685653144137</v>
      </c>
      <c r="D77">
        <f t="shared" si="42"/>
        <v>1.3149025163187615</v>
      </c>
      <c r="E77">
        <f t="shared" si="42"/>
        <v>0.30850113052301692</v>
      </c>
      <c r="F77">
        <f t="shared" si="42"/>
        <v>-0.96809580128760464</v>
      </c>
      <c r="G77">
        <f t="shared" si="42"/>
        <v>-1.3968022466674201</v>
      </c>
      <c r="I77">
        <f t="shared" si="23"/>
        <v>1.1696685653144137</v>
      </c>
      <c r="J77">
        <f t="shared" si="24"/>
        <v>1.3149025163187615</v>
      </c>
      <c r="K77">
        <f t="shared" si="25"/>
        <v>0.30850113052301692</v>
      </c>
      <c r="L77">
        <f t="shared" si="26"/>
        <v>-0.96809580128760464</v>
      </c>
      <c r="M77">
        <f t="shared" si="27"/>
        <v>-1.3968022466674201</v>
      </c>
      <c r="O77">
        <f t="shared" si="37"/>
        <v>7.1650881777506805E-17</v>
      </c>
      <c r="P77">
        <f t="shared" si="28"/>
        <v>8.0547539311169366E-17</v>
      </c>
      <c r="Q77">
        <f t="shared" si="29"/>
        <v>1.8897984169891834E-17</v>
      </c>
      <c r="R77">
        <f t="shared" si="30"/>
        <v>-5.9303053757551558E-17</v>
      </c>
      <c r="S77">
        <f t="shared" si="31"/>
        <v>-8.5564505715873947E-17</v>
      </c>
      <c r="U77">
        <f>SUM($I77:I77)^2</f>
        <v>1.3681245526846788</v>
      </c>
      <c r="V77">
        <f>SUM($I77:J77)^2</f>
        <v>6.1730934596878457</v>
      </c>
      <c r="W77">
        <f>SUM($I77:K77)^2</f>
        <v>7.8012523823190847</v>
      </c>
      <c r="X77">
        <f>SUM($I77:L77)^2</f>
        <v>3.3305389002267916</v>
      </c>
      <c r="Y77">
        <f>SUM($I77:M77)^2</f>
        <v>0.18333311488936824</v>
      </c>
      <c r="AA77">
        <f>SUM($O77:O77)^2</f>
        <v>5.1338488594942569E-33</v>
      </c>
      <c r="AB77">
        <f>SUM($O77:P77)^2</f>
        <v>2.3164359381885987E-32</v>
      </c>
      <c r="AC77">
        <f>SUM($O77:Q77)^2</f>
        <v>2.9273979892404137E-32</v>
      </c>
      <c r="AD77">
        <f>SUM($O77:R77)^2</f>
        <v>1.2497753439829819E-32</v>
      </c>
      <c r="AE77">
        <f>SUM($O77:S77)^2</f>
        <v>6.8795235122078779E-34</v>
      </c>
      <c r="AG77">
        <f t="shared" si="38"/>
        <v>1.3681245526846788</v>
      </c>
      <c r="AH77">
        <f t="shared" si="32"/>
        <v>6.1730934596878457</v>
      </c>
      <c r="AI77">
        <f t="shared" si="33"/>
        <v>7.8012523823190847</v>
      </c>
      <c r="AJ77">
        <f t="shared" si="34"/>
        <v>3.3305389002267916</v>
      </c>
      <c r="AK77">
        <f t="shared" si="35"/>
        <v>0.18333311488936824</v>
      </c>
    </row>
    <row r="78" spans="1:37">
      <c r="A78">
        <f t="shared" si="39"/>
        <v>0.32000000000000012</v>
      </c>
      <c r="B78">
        <f t="shared" si="36"/>
        <v>1.0053096491487341</v>
      </c>
      <c r="C78">
        <f t="shared" si="42"/>
        <v>1.1940600033352902</v>
      </c>
      <c r="D78">
        <f t="shared" si="42"/>
        <v>1.2796186891995165</v>
      </c>
      <c r="E78">
        <f t="shared" si="42"/>
        <v>0.17724795872271304</v>
      </c>
      <c r="F78">
        <f t="shared" si="42"/>
        <v>-1.0896702779215954</v>
      </c>
      <c r="G78">
        <f t="shared" si="42"/>
        <v>-1.3449970239279141</v>
      </c>
      <c r="I78">
        <f t="shared" ref="I78:I109" si="43">C78*SIN(PI()*C$15/180)</f>
        <v>1.1940600033352902</v>
      </c>
      <c r="J78">
        <f t="shared" ref="J78:J109" si="44">D78*SIN(PI()*D$15/180)</f>
        <v>1.2796186891995165</v>
      </c>
      <c r="K78">
        <f t="shared" ref="K78:K109" si="45">E78*SIN(PI()*E$15/180)</f>
        <v>0.17724795872271304</v>
      </c>
      <c r="L78">
        <f t="shared" ref="L78:L109" si="46">F78*SIN(PI()*F$15/180)</f>
        <v>-1.0896702779215954</v>
      </c>
      <c r="M78">
        <f t="shared" ref="M78:M109" si="47">G78*SIN(PI()*G$15/180)</f>
        <v>-1.3449970239279141</v>
      </c>
      <c r="O78">
        <f t="shared" si="37"/>
        <v>7.314503840772062E-17</v>
      </c>
      <c r="P78">
        <f t="shared" si="28"/>
        <v>7.8386142997249062E-17</v>
      </c>
      <c r="Q78">
        <f t="shared" si="29"/>
        <v>1.0857753138241936E-17</v>
      </c>
      <c r="R78">
        <f t="shared" si="30"/>
        <v>-6.6750392867774464E-17</v>
      </c>
      <c r="S78">
        <f t="shared" si="31"/>
        <v>-8.2391051286098807E-17</v>
      </c>
      <c r="U78">
        <f>SUM($I78:I78)^2</f>
        <v>1.4257792915650731</v>
      </c>
      <c r="V78">
        <f>SUM($I78:J78)^2</f>
        <v>6.1190862739007112</v>
      </c>
      <c r="W78">
        <f>SUM($I78:K78)^2</f>
        <v>7.0274121103474094</v>
      </c>
      <c r="X78">
        <f>SUM($I78:L78)^2</f>
        <v>2.4375214632820441</v>
      </c>
      <c r="Y78">
        <f>SUM($I78:M78)^2</f>
        <v>4.6768106206375976E-2</v>
      </c>
      <c r="AA78">
        <f>SUM($O78:O78)^2</f>
        <v>5.3501966436669248E-33</v>
      </c>
      <c r="AB78">
        <f>SUM($O78:P78)^2</f>
        <v>2.2961698937985829E-32</v>
      </c>
      <c r="AC78">
        <f>SUM($O78:Q78)^2</f>
        <v>2.6370166062079469E-32</v>
      </c>
      <c r="AD78">
        <f>SUM($O78:R78)^2</f>
        <v>9.1467306538043311E-33</v>
      </c>
      <c r="AE78">
        <f>SUM($O78:S78)^2</f>
        <v>1.7549600161561213E-34</v>
      </c>
      <c r="AG78">
        <f t="shared" si="38"/>
        <v>1.4257792915650731</v>
      </c>
      <c r="AH78">
        <f t="shared" si="32"/>
        <v>6.1190862739007112</v>
      </c>
      <c r="AI78">
        <f t="shared" si="33"/>
        <v>7.0274121103474094</v>
      </c>
      <c r="AJ78">
        <f t="shared" si="34"/>
        <v>2.4375214632820441</v>
      </c>
      <c r="AK78">
        <f t="shared" si="35"/>
        <v>4.6768106206375976E-2</v>
      </c>
    </row>
    <row r="79" spans="1:37">
      <c r="A79">
        <f t="shared" si="39"/>
        <v>0.33000000000000013</v>
      </c>
      <c r="B79">
        <f t="shared" si="36"/>
        <v>1.0367255756846321</v>
      </c>
      <c r="C79">
        <f t="shared" si="42"/>
        <v>1.2172730482934861</v>
      </c>
      <c r="D79">
        <f t="shared" si="42"/>
        <v>1.239284791716172</v>
      </c>
      <c r="E79">
        <f t="shared" si="42"/>
        <v>4.4421521492721515E-2</v>
      </c>
      <c r="F79">
        <f t="shared" si="42"/>
        <v>-1.1940600033352911</v>
      </c>
      <c r="G79">
        <f t="shared" si="42"/>
        <v>-1.2600735106701</v>
      </c>
      <c r="I79">
        <f t="shared" si="43"/>
        <v>1.2172730482934861</v>
      </c>
      <c r="J79">
        <f t="shared" si="44"/>
        <v>1.239284791716172</v>
      </c>
      <c r="K79">
        <f t="shared" si="45"/>
        <v>4.4421521492721515E-2</v>
      </c>
      <c r="L79">
        <f t="shared" si="46"/>
        <v>-1.1940600033352911</v>
      </c>
      <c r="M79">
        <f t="shared" si="47"/>
        <v>-1.2600735106701</v>
      </c>
      <c r="O79">
        <f t="shared" si="37"/>
        <v>7.4567009715933523E-17</v>
      </c>
      <c r="P79">
        <f t="shared" si="28"/>
        <v>7.5915392388140954E-17</v>
      </c>
      <c r="Q79">
        <f t="shared" si="29"/>
        <v>2.7211479210748911E-18</v>
      </c>
      <c r="R79">
        <f t="shared" si="30"/>
        <v>-7.314503840772067E-17</v>
      </c>
      <c r="S79">
        <f t="shared" si="31"/>
        <v>-7.718885573343767E-17</v>
      </c>
      <c r="U79">
        <f>SUM($I79:I79)^2</f>
        <v>1.4817536741017159</v>
      </c>
      <c r="V79">
        <f>SUM($I79:J79)^2</f>
        <v>6.034676421312918</v>
      </c>
      <c r="W79">
        <f>SUM($I79:K79)^2</f>
        <v>6.2548977666608527</v>
      </c>
      <c r="X79">
        <f>SUM($I79:L79)^2</f>
        <v>1.708038208751876</v>
      </c>
      <c r="Y79">
        <f>SUM($I79:M79)^2</f>
        <v>2.1945334277111558E-3</v>
      </c>
      <c r="AA79">
        <f>SUM($O79:O79)^2</f>
        <v>5.5602389379761247E-33</v>
      </c>
      <c r="AB79">
        <f>SUM($O79:P79)^2</f>
        <v>2.2644953343012357E-32</v>
      </c>
      <c r="AC79">
        <f>SUM($O79:Q79)^2</f>
        <v>2.3471327740308444E-32</v>
      </c>
      <c r="AD79">
        <f>SUM($O79:R79)^2</f>
        <v>6.4093652823979644E-33</v>
      </c>
      <c r="AE79">
        <f>SUM($O79:S79)^2</f>
        <v>8.2349248925242861E-36</v>
      </c>
      <c r="AG79">
        <f t="shared" si="38"/>
        <v>1.4817536741017159</v>
      </c>
      <c r="AH79">
        <f t="shared" si="32"/>
        <v>6.034676421312918</v>
      </c>
      <c r="AI79">
        <f t="shared" si="33"/>
        <v>6.2548977666608527</v>
      </c>
      <c r="AJ79">
        <f t="shared" si="34"/>
        <v>1.708038208751876</v>
      </c>
      <c r="AK79">
        <f t="shared" si="35"/>
        <v>2.1945334277111558E-3</v>
      </c>
    </row>
    <row r="80" spans="1:37">
      <c r="A80">
        <f t="shared" si="39"/>
        <v>0.34000000000000014</v>
      </c>
      <c r="B80">
        <f t="shared" si="36"/>
        <v>1.0681415022205301</v>
      </c>
      <c r="C80">
        <f t="shared" si="42"/>
        <v>1.2392847917161727</v>
      </c>
      <c r="D80">
        <f t="shared" si="42"/>
        <v>1.1940600033352895</v>
      </c>
      <c r="E80">
        <f t="shared" si="42"/>
        <v>-8.8799204306809487E-2</v>
      </c>
      <c r="F80">
        <f t="shared" si="42"/>
        <v>-1.2796186891995178</v>
      </c>
      <c r="G80">
        <f t="shared" si="42"/>
        <v>-1.1441228056353674</v>
      </c>
      <c r="I80">
        <f t="shared" si="43"/>
        <v>1.2392847917161727</v>
      </c>
      <c r="J80">
        <f t="shared" si="44"/>
        <v>1.1940600033352895</v>
      </c>
      <c r="K80">
        <f t="shared" si="45"/>
        <v>-8.8799204306809487E-2</v>
      </c>
      <c r="L80">
        <f t="shared" si="46"/>
        <v>-1.2796186891995178</v>
      </c>
      <c r="M80">
        <f t="shared" si="47"/>
        <v>-1.1441228056353674</v>
      </c>
      <c r="O80">
        <f t="shared" si="37"/>
        <v>7.5915392388140991E-17</v>
      </c>
      <c r="P80">
        <f t="shared" si="28"/>
        <v>7.3145038407720583E-17</v>
      </c>
      <c r="Q80">
        <f t="shared" si="29"/>
        <v>-5.4396103976801263E-18</v>
      </c>
      <c r="R80">
        <f t="shared" si="30"/>
        <v>-7.8386142997249148E-17</v>
      </c>
      <c r="S80">
        <f t="shared" si="31"/>
        <v>-7.0086014377494291E-17</v>
      </c>
      <c r="U80">
        <f>SUM($I80:I80)^2</f>
        <v>1.5358267949789974</v>
      </c>
      <c r="V80">
        <f>SUM($I80:J80)^2</f>
        <v>5.9211668916040416</v>
      </c>
      <c r="W80">
        <f>SUM($I80:K80)^2</f>
        <v>5.4968940270801907</v>
      </c>
      <c r="X80">
        <f>SUM($I80:L80)^2</f>
        <v>1.1340693056345208</v>
      </c>
      <c r="Y80">
        <f>SUM($I80:M80)^2</f>
        <v>6.2719912246693528E-3</v>
      </c>
      <c r="AA80">
        <f>SUM($O80:O80)^2</f>
        <v>5.7631468014454149E-33</v>
      </c>
      <c r="AB80">
        <f>SUM($O80:P80)^2</f>
        <v>2.2219012029047839E-32</v>
      </c>
      <c r="AC80">
        <f>SUM($O80:Q80)^2</f>
        <v>2.0626940051846689E-32</v>
      </c>
      <c r="AD80">
        <f>SUM($O80:R80)^2</f>
        <v>4.2555631356037063E-33</v>
      </c>
      <c r="AE80">
        <f>SUM($O80:S80)^2</f>
        <v>2.3535470460157695E-35</v>
      </c>
      <c r="AG80">
        <f t="shared" si="38"/>
        <v>1.5358267949789974</v>
      </c>
      <c r="AH80">
        <f t="shared" si="32"/>
        <v>5.9211668916040416</v>
      </c>
      <c r="AI80">
        <f t="shared" si="33"/>
        <v>5.4968940270801907</v>
      </c>
      <c r="AJ80">
        <f t="shared" si="34"/>
        <v>1.1340693056345208</v>
      </c>
      <c r="AK80">
        <f t="shared" si="35"/>
        <v>6.2719912246693528E-3</v>
      </c>
    </row>
    <row r="81" spans="1:37">
      <c r="A81">
        <f t="shared" si="39"/>
        <v>0.35000000000000014</v>
      </c>
      <c r="B81">
        <f t="shared" si="36"/>
        <v>1.099557428756428</v>
      </c>
      <c r="C81">
        <f t="shared" si="42"/>
        <v>1.2600735106701013</v>
      </c>
      <c r="D81">
        <f t="shared" si="42"/>
        <v>1.1441228056353681</v>
      </c>
      <c r="E81">
        <f t="shared" si="42"/>
        <v>-0.22123174208247601</v>
      </c>
      <c r="F81">
        <f t="shared" si="42"/>
        <v>-1.3449970239279154</v>
      </c>
      <c r="G81">
        <f t="shared" si="42"/>
        <v>-0.99999999999999767</v>
      </c>
      <c r="I81">
        <f t="shared" si="43"/>
        <v>1.2600735106701013</v>
      </c>
      <c r="J81">
        <f t="shared" si="44"/>
        <v>1.1441228056353681</v>
      </c>
      <c r="K81">
        <f t="shared" si="45"/>
        <v>-0.22123174208247601</v>
      </c>
      <c r="L81">
        <f t="shared" si="46"/>
        <v>-1.3449970239279154</v>
      </c>
      <c r="M81">
        <f t="shared" si="47"/>
        <v>-0.99999999999999767</v>
      </c>
      <c r="O81">
        <f t="shared" si="37"/>
        <v>7.7188855733437756E-17</v>
      </c>
      <c r="P81">
        <f t="shared" si="28"/>
        <v>7.0086014377494328E-17</v>
      </c>
      <c r="Q81">
        <f t="shared" si="29"/>
        <v>-1.355208634945439E-17</v>
      </c>
      <c r="R81">
        <f t="shared" si="30"/>
        <v>-8.2391051286098893E-17</v>
      </c>
      <c r="S81">
        <f t="shared" si="31"/>
        <v>-6.1257422745430853E-17</v>
      </c>
      <c r="U81">
        <f>SUM($I81:I81)^2</f>
        <v>1.587785252292474</v>
      </c>
      <c r="V81">
        <f>SUM($I81:J81)^2</f>
        <v>5.7801599273367898</v>
      </c>
      <c r="W81">
        <f>SUM($I81:K81)^2</f>
        <v>4.7653343323125759</v>
      </c>
      <c r="X81">
        <f>SUM($I81:L81)^2</f>
        <v>0.70218961534753455</v>
      </c>
      <c r="Y81">
        <f>SUM($I81:M81)^2</f>
        <v>2.6254514757377223E-2</v>
      </c>
      <c r="AA81">
        <f>SUM($O81:O81)^2</f>
        <v>5.9581194494374671E-33</v>
      </c>
      <c r="AB81">
        <f>SUM($O81:P81)^2</f>
        <v>2.1689887366191914E-32</v>
      </c>
      <c r="AC81">
        <f>SUM($O81:Q81)^2</f>
        <v>1.7881782896918919E-32</v>
      </c>
      <c r="AD81">
        <f>SUM($O81:R81)^2</f>
        <v>2.634946758923857E-33</v>
      </c>
      <c r="AE81">
        <f>SUM($O81:S81)^2</f>
        <v>9.8519327337006289E-35</v>
      </c>
      <c r="AG81">
        <f t="shared" si="38"/>
        <v>1.587785252292474</v>
      </c>
      <c r="AH81">
        <f t="shared" si="32"/>
        <v>5.7801599273367898</v>
      </c>
      <c r="AI81">
        <f t="shared" si="33"/>
        <v>4.7653343323125759</v>
      </c>
      <c r="AJ81">
        <f t="shared" si="34"/>
        <v>0.70218961534753455</v>
      </c>
      <c r="AK81">
        <f t="shared" si="35"/>
        <v>2.6254514757377223E-2</v>
      </c>
    </row>
    <row r="82" spans="1:37">
      <c r="A82">
        <f t="shared" si="39"/>
        <v>0.36000000000000015</v>
      </c>
      <c r="B82">
        <f t="shared" si="36"/>
        <v>1.130973355292326</v>
      </c>
      <c r="C82">
        <f t="shared" si="42"/>
        <v>1.2796186891995172</v>
      </c>
      <c r="D82">
        <f t="shared" si="42"/>
        <v>1.0896702779215937</v>
      </c>
      <c r="E82">
        <f t="shared" si="42"/>
        <v>-0.35170061125357388</v>
      </c>
      <c r="F82">
        <f t="shared" si="42"/>
        <v>-1.389163952126693</v>
      </c>
      <c r="G82">
        <f t="shared" si="42"/>
        <v>-0.83125387555490415</v>
      </c>
      <c r="I82">
        <f t="shared" si="43"/>
        <v>1.2796186891995172</v>
      </c>
      <c r="J82">
        <f t="shared" si="44"/>
        <v>1.0896702779215937</v>
      </c>
      <c r="K82">
        <f t="shared" si="45"/>
        <v>-0.35170061125357388</v>
      </c>
      <c r="L82">
        <f t="shared" si="46"/>
        <v>-1.389163952126693</v>
      </c>
      <c r="M82">
        <f t="shared" si="47"/>
        <v>-0.83125387555490415</v>
      </c>
      <c r="O82">
        <f t="shared" si="37"/>
        <v>7.8386142997249099E-17</v>
      </c>
      <c r="P82">
        <f t="shared" si="28"/>
        <v>6.6750392867774353E-17</v>
      </c>
      <c r="Q82">
        <f t="shared" si="29"/>
        <v>-2.1544273023386662E-17</v>
      </c>
      <c r="R82">
        <f t="shared" si="30"/>
        <v>-8.5096603478138502E-17</v>
      </c>
      <c r="S82">
        <f t="shared" si="31"/>
        <v>-5.0920470063644656E-17</v>
      </c>
      <c r="U82">
        <f>SUM($I82:I82)^2</f>
        <v>1.6374239897486904</v>
      </c>
      <c r="V82">
        <f>SUM($I82:J82)^2</f>
        <v>5.6135302097218203</v>
      </c>
      <c r="W82">
        <f>SUM($I82:K82)^2</f>
        <v>4.0706627737322716</v>
      </c>
      <c r="X82">
        <f>SUM($I82:L82)^2</f>
        <v>0.39491723121703554</v>
      </c>
      <c r="Y82">
        <f>SUM($I82:M82)^2</f>
        <v>4.1139794636370547E-2</v>
      </c>
      <c r="AA82">
        <f>SUM($O82:O82)^2</f>
        <v>6.1443874139851841E-33</v>
      </c>
      <c r="AB82">
        <f>SUM($O82:P82)^2</f>
        <v>2.1064614042899242E-32</v>
      </c>
      <c r="AC82">
        <f>SUM($O82:Q82)^2</f>
        <v>1.527504743431624E-32</v>
      </c>
      <c r="AD82">
        <f>SUM($O82:R82)^2</f>
        <v>1.4819157898304952E-33</v>
      </c>
      <c r="AE82">
        <f>SUM($O82:S82)^2</f>
        <v>1.5437592093447108E-34</v>
      </c>
      <c r="AG82">
        <f t="shared" si="38"/>
        <v>1.6374239897486904</v>
      </c>
      <c r="AH82">
        <f t="shared" si="32"/>
        <v>5.6135302097218203</v>
      </c>
      <c r="AI82">
        <f t="shared" si="33"/>
        <v>4.0706627737322716</v>
      </c>
      <c r="AJ82">
        <f t="shared" si="34"/>
        <v>0.39491723121703554</v>
      </c>
      <c r="AK82">
        <f t="shared" si="35"/>
        <v>4.1139794636370547E-2</v>
      </c>
    </row>
    <row r="83" spans="1:37">
      <c r="A83">
        <f t="shared" si="39"/>
        <v>0.37000000000000016</v>
      </c>
      <c r="B83">
        <f t="shared" si="36"/>
        <v>1.162389281828224</v>
      </c>
      <c r="C83">
        <f t="shared" si="42"/>
        <v>1.2979010385729297</v>
      </c>
      <c r="D83">
        <f t="shared" si="42"/>
        <v>1.030917319443859</v>
      </c>
      <c r="E83">
        <f t="shared" si="42"/>
        <v>-0.47904776090094886</v>
      </c>
      <c r="F83">
        <f t="shared" si="42"/>
        <v>-1.4114229349541116</v>
      </c>
      <c r="G83">
        <f t="shared" si="42"/>
        <v>-0.64203952192020319</v>
      </c>
      <c r="I83">
        <f t="shared" si="43"/>
        <v>1.2979010385729297</v>
      </c>
      <c r="J83">
        <f t="shared" si="44"/>
        <v>1.030917319443859</v>
      </c>
      <c r="K83">
        <f t="shared" si="45"/>
        <v>-0.47904776090094886</v>
      </c>
      <c r="L83">
        <f t="shared" si="46"/>
        <v>-1.4114229349541116</v>
      </c>
      <c r="M83">
        <f t="shared" si="47"/>
        <v>-0.64203952192020319</v>
      </c>
      <c r="O83">
        <f t="shared" si="37"/>
        <v>7.9506072601595906E-17</v>
      </c>
      <c r="P83">
        <f t="shared" si="28"/>
        <v>6.3151338052759009E-17</v>
      </c>
      <c r="Q83">
        <f t="shared" si="29"/>
        <v>-2.9345231204761576E-17</v>
      </c>
      <c r="R83">
        <f t="shared" si="30"/>
        <v>-8.6460131399080972E-17</v>
      </c>
      <c r="S83">
        <f t="shared" si="31"/>
        <v>-3.9329686413540299E-17</v>
      </c>
      <c r="U83">
        <f>SUM($I83:I83)^2</f>
        <v>1.6845471059286896</v>
      </c>
      <c r="V83">
        <f>SUM($I83:J83)^2</f>
        <v>5.4233949446360121</v>
      </c>
      <c r="W83">
        <f>SUM($I83:K83)^2</f>
        <v>3.4216512619542905</v>
      </c>
      <c r="X83">
        <f>SUM($I83:L83)^2</f>
        <v>0.19214867292265256</v>
      </c>
      <c r="Y83">
        <f>SUM($I83:M83)^2</f>
        <v>4.1490373731866259E-2</v>
      </c>
      <c r="AA83">
        <f>SUM($O83:O83)^2</f>
        <v>6.3212155805302388E-33</v>
      </c>
      <c r="AB83">
        <f>SUM($O83:P83)^2</f>
        <v>2.0351136814605252E-32</v>
      </c>
      <c r="AC83">
        <f>SUM($O83:Q83)^2</f>
        <v>1.2839650011616838E-32</v>
      </c>
      <c r="AD83">
        <f>SUM($O83:R83)^2</f>
        <v>7.2103248450702394E-34</v>
      </c>
      <c r="AE83">
        <f>SUM($O83:S83)^2</f>
        <v>1.5569145911850685E-34</v>
      </c>
      <c r="AG83">
        <f t="shared" si="38"/>
        <v>1.6845471059286896</v>
      </c>
      <c r="AH83">
        <f t="shared" si="32"/>
        <v>5.4233949446360121</v>
      </c>
      <c r="AI83">
        <f t="shared" si="33"/>
        <v>3.4216512619542905</v>
      </c>
      <c r="AJ83">
        <f t="shared" si="34"/>
        <v>0.19214867292265256</v>
      </c>
      <c r="AK83">
        <f t="shared" si="35"/>
        <v>4.1490373731866259E-2</v>
      </c>
    </row>
    <row r="84" spans="1:37">
      <c r="A84">
        <f t="shared" si="39"/>
        <v>0.38000000000000017</v>
      </c>
      <c r="B84">
        <f t="shared" si="36"/>
        <v>1.193805208364122</v>
      </c>
      <c r="C84">
        <f t="shared" si="42"/>
        <v>1.314902516318762</v>
      </c>
      <c r="D84">
        <f t="shared" si="42"/>
        <v>0.96809580128760231</v>
      </c>
      <c r="E84">
        <f t="shared" si="42"/>
        <v>-0.60214284870893642</v>
      </c>
      <c r="F84">
        <f t="shared" si="42"/>
        <v>-1.4114229349541114</v>
      </c>
      <c r="G84">
        <f t="shared" si="42"/>
        <v>-0.43701602444881782</v>
      </c>
      <c r="I84">
        <f t="shared" si="43"/>
        <v>1.314902516318762</v>
      </c>
      <c r="J84">
        <f t="shared" si="44"/>
        <v>0.96809580128760231</v>
      </c>
      <c r="K84">
        <f t="shared" si="45"/>
        <v>-0.60214284870893642</v>
      </c>
      <c r="L84">
        <f t="shared" si="46"/>
        <v>-1.4114229349541114</v>
      </c>
      <c r="M84">
        <f t="shared" si="47"/>
        <v>-0.43701602444881782</v>
      </c>
      <c r="O84">
        <f t="shared" si="37"/>
        <v>8.054753931116939E-17</v>
      </c>
      <c r="P84">
        <f t="shared" si="28"/>
        <v>5.9303053757551422E-17</v>
      </c>
      <c r="Q84">
        <f t="shared" si="29"/>
        <v>-3.6885719036501419E-17</v>
      </c>
      <c r="R84">
        <f t="shared" si="30"/>
        <v>-8.646013139908096E-17</v>
      </c>
      <c r="S84">
        <f t="shared" si="31"/>
        <v>-2.6770475356188842E-17</v>
      </c>
      <c r="U84">
        <f>SUM($I84:I84)^2</f>
        <v>1.7289686274214122</v>
      </c>
      <c r="V84">
        <f>SUM($I84:J84)^2</f>
        <v>5.2120813181934906</v>
      </c>
      <c r="W84">
        <f>SUM($I84:K84)^2</f>
        <v>2.8252751073223923</v>
      </c>
      <c r="X84">
        <f>SUM($I84:L84)^2</f>
        <v>7.2593890347116427E-2</v>
      </c>
      <c r="Y84">
        <f>SUM($I84:M84)^2</f>
        <v>2.8084226290007428E-2</v>
      </c>
      <c r="AA84">
        <f>SUM($O84:O84)^2</f>
        <v>6.4879060890843785E-33</v>
      </c>
      <c r="AB84">
        <f>SUM($O84:P84)^2</f>
        <v>1.9558188381672945E-32</v>
      </c>
      <c r="AC84">
        <f>SUM($O84:Q84)^2</f>
        <v>1.0601765284470811E-32</v>
      </c>
      <c r="AD84">
        <f>SUM($O84:R84)^2</f>
        <v>2.7240652938613802E-34</v>
      </c>
      <c r="AE84">
        <f>SUM($O84:S84)^2</f>
        <v>1.0538526834110757E-34</v>
      </c>
      <c r="AG84">
        <f t="shared" si="38"/>
        <v>1.7289686274214122</v>
      </c>
      <c r="AH84">
        <f t="shared" si="32"/>
        <v>5.2120813181934906</v>
      </c>
      <c r="AI84">
        <f t="shared" si="33"/>
        <v>2.8252751073223923</v>
      </c>
      <c r="AJ84">
        <f t="shared" si="34"/>
        <v>7.2593890347116427E-2</v>
      </c>
      <c r="AK84">
        <f t="shared" si="35"/>
        <v>2.8084226290007428E-2</v>
      </c>
    </row>
    <row r="85" spans="1:37">
      <c r="A85">
        <f t="shared" si="39"/>
        <v>0.39000000000000018</v>
      </c>
      <c r="B85">
        <f t="shared" si="36"/>
        <v>1.2252211349000199</v>
      </c>
      <c r="C85">
        <f t="shared" si="42"/>
        <v>1.3306063440310925</v>
      </c>
      <c r="D85">
        <f t="shared" si="42"/>
        <v>0.90145365128456456</v>
      </c>
      <c r="E85">
        <f t="shared" si="42"/>
        <v>-0.71989327396377845</v>
      </c>
      <c r="F85">
        <f t="shared" si="42"/>
        <v>-1.3891639521266919</v>
      </c>
      <c r="G85">
        <f t="shared" si="42"/>
        <v>-0.22123174208247093</v>
      </c>
      <c r="I85">
        <f t="shared" si="43"/>
        <v>1.3306063440310925</v>
      </c>
      <c r="J85">
        <f t="shared" si="44"/>
        <v>0.90145365128456456</v>
      </c>
      <c r="K85">
        <f t="shared" si="45"/>
        <v>-0.71989327396377845</v>
      </c>
      <c r="L85">
        <f t="shared" si="46"/>
        <v>-1.3891639521266919</v>
      </c>
      <c r="M85">
        <f t="shared" si="47"/>
        <v>-0.22123174208247093</v>
      </c>
      <c r="O85">
        <f t="shared" si="37"/>
        <v>8.1509515324065027E-17</v>
      </c>
      <c r="P85">
        <f t="shared" si="28"/>
        <v>5.5220727402150912E-17</v>
      </c>
      <c r="Q85">
        <f t="shared" si="29"/>
        <v>-4.4098806614791553E-17</v>
      </c>
      <c r="R85">
        <f t="shared" si="30"/>
        <v>-8.5096603478138441E-17</v>
      </c>
      <c r="S85">
        <f t="shared" si="31"/>
        <v>-1.3552086349454079E-17</v>
      </c>
      <c r="U85">
        <f>SUM($I85:I85)^2</f>
        <v>1.7705132427757899</v>
      </c>
      <c r="V85">
        <f>SUM($I85:J85)^2</f>
        <v>4.9820918226885311</v>
      </c>
      <c r="W85">
        <f>SUM($I85:K85)^2</f>
        <v>2.2866481931640901</v>
      </c>
      <c r="X85">
        <f>SUM($I85:L85)^2</f>
        <v>1.5129681237064541E-2</v>
      </c>
      <c r="Y85">
        <f>SUM($I85:M85)^2</f>
        <v>9.6489311085970787E-3</v>
      </c>
      <c r="AA85">
        <f>SUM($O85:O85)^2</f>
        <v>6.6438010883639912E-33</v>
      </c>
      <c r="AB85">
        <f>SUM($O85:P85)^2</f>
        <v>1.8695159275969926E-32</v>
      </c>
      <c r="AC85">
        <f>SUM($O85:Q85)^2</f>
        <v>8.580582956064897E-33</v>
      </c>
      <c r="AD85">
        <f>SUM($O85:R85)^2</f>
        <v>5.6773702811630725E-35</v>
      </c>
      <c r="AE85">
        <f>SUM($O85:S85)^2</f>
        <v>3.6207342284739284E-35</v>
      </c>
      <c r="AG85">
        <f t="shared" si="38"/>
        <v>1.7705132427757899</v>
      </c>
      <c r="AH85">
        <f t="shared" si="32"/>
        <v>4.9820918226885311</v>
      </c>
      <c r="AI85">
        <f t="shared" si="33"/>
        <v>2.2866481931640901</v>
      </c>
      <c r="AJ85">
        <f t="shared" si="34"/>
        <v>1.5129681237064541E-2</v>
      </c>
      <c r="AK85">
        <f t="shared" si="35"/>
        <v>9.6489311085970787E-3</v>
      </c>
    </row>
    <row r="86" spans="1:37">
      <c r="A86">
        <f t="shared" si="39"/>
        <v>0.40000000000000019</v>
      </c>
      <c r="B86">
        <f t="shared" si="36"/>
        <v>1.2566370614359179</v>
      </c>
      <c r="C86">
        <f t="shared" ref="C86:G95" si="48">C$18*SIN(C$12*$B86)</f>
        <v>1.344997023927915</v>
      </c>
      <c r="D86">
        <f t="shared" si="48"/>
        <v>0.83125387555490549</v>
      </c>
      <c r="E86">
        <f t="shared" si="48"/>
        <v>-0.83125387555490882</v>
      </c>
      <c r="F86">
        <f t="shared" si="48"/>
        <v>-1.3449970239279136</v>
      </c>
      <c r="G86">
        <f t="shared" si="48"/>
        <v>4.6777715556176379E-15</v>
      </c>
      <c r="I86">
        <f t="shared" si="43"/>
        <v>1.344997023927915</v>
      </c>
      <c r="J86">
        <f t="shared" si="44"/>
        <v>0.83125387555490549</v>
      </c>
      <c r="K86">
        <f t="shared" si="45"/>
        <v>-0.83125387555490882</v>
      </c>
      <c r="L86">
        <f t="shared" si="46"/>
        <v>-1.3449970239279136</v>
      </c>
      <c r="M86">
        <f t="shared" si="47"/>
        <v>4.6777715556176379E-15</v>
      </c>
      <c r="O86">
        <f t="shared" si="37"/>
        <v>8.2391051286098868E-17</v>
      </c>
      <c r="P86">
        <f t="shared" si="28"/>
        <v>5.0920470063644736E-17</v>
      </c>
      <c r="Q86">
        <f t="shared" si="29"/>
        <v>-5.0920470063644939E-17</v>
      </c>
      <c r="R86">
        <f t="shared" si="30"/>
        <v>-8.2391051286098782E-17</v>
      </c>
      <c r="S86">
        <f t="shared" si="31"/>
        <v>2.8654822968902203E-31</v>
      </c>
      <c r="U86">
        <f>SUM($I86:I86)^2</f>
        <v>1.8090169943749483</v>
      </c>
      <c r="V86">
        <f>SUM($I86:J86)^2</f>
        <v>4.7360679774997845</v>
      </c>
      <c r="W86">
        <f>SUM($I86:K86)^2</f>
        <v>1.8090169943749388</v>
      </c>
      <c r="X86">
        <f>SUM($I86:L86)^2</f>
        <v>4.9303806576313238E-30</v>
      </c>
      <c r="Y86">
        <f>SUM($I86:M86)^2</f>
        <v>6.0384486442434293E-30</v>
      </c>
      <c r="AA86">
        <f>SUM($O86:O86)^2</f>
        <v>6.7882853320285734E-33</v>
      </c>
      <c r="AB86">
        <f>SUM($O86:P86)^2</f>
        <v>1.7771961724583145E-32</v>
      </c>
      <c r="AC86">
        <f>SUM($O86:Q86)^2</f>
        <v>6.7882853320285419E-33</v>
      </c>
      <c r="AD86">
        <f>SUM($O86:R86)^2</f>
        <v>1.2306255798504699E-62</v>
      </c>
      <c r="AE86">
        <f>SUM($O86:S86)^2</f>
        <v>3.0840510525240881E-62</v>
      </c>
      <c r="AG86">
        <f t="shared" si="38"/>
        <v>1.8090169943749483</v>
      </c>
      <c r="AH86">
        <f t="shared" si="32"/>
        <v>4.7360679774997845</v>
      </c>
      <c r="AI86">
        <f t="shared" si="33"/>
        <v>1.8090169943749388</v>
      </c>
      <c r="AJ86">
        <f t="shared" si="34"/>
        <v>4.9303806576313238E-30</v>
      </c>
      <c r="AK86">
        <f t="shared" si="35"/>
        <v>6.0384486442434293E-30</v>
      </c>
    </row>
    <row r="87" spans="1:37">
      <c r="A87">
        <f t="shared" si="39"/>
        <v>0.4100000000000002</v>
      </c>
      <c r="B87">
        <f t="shared" si="36"/>
        <v>1.2880529879718159</v>
      </c>
      <c r="C87">
        <f t="shared" si="48"/>
        <v>1.3580603541455794</v>
      </c>
      <c r="D87">
        <f t="shared" si="48"/>
        <v>0.75777352054220337</v>
      </c>
      <c r="E87">
        <f t="shared" si="48"/>
        <v>-0.93523620889896042</v>
      </c>
      <c r="F87">
        <f t="shared" si="48"/>
        <v>-1.2796186891995154</v>
      </c>
      <c r="G87">
        <f t="shared" si="48"/>
        <v>0.22123174208247889</v>
      </c>
      <c r="I87">
        <f t="shared" si="43"/>
        <v>1.3580603541455794</v>
      </c>
      <c r="J87">
        <f t="shared" si="44"/>
        <v>0.75777352054220337</v>
      </c>
      <c r="K87">
        <f t="shared" si="45"/>
        <v>-0.93523620889896042</v>
      </c>
      <c r="L87">
        <f t="shared" si="46"/>
        <v>-1.2796186891995154</v>
      </c>
      <c r="M87">
        <f t="shared" si="47"/>
        <v>0.22123174208247889</v>
      </c>
      <c r="O87">
        <f t="shared" si="37"/>
        <v>8.3191277227705498E-17</v>
      </c>
      <c r="P87">
        <f t="shared" si="28"/>
        <v>4.6419252893147293E-17</v>
      </c>
      <c r="Q87">
        <f t="shared" si="29"/>
        <v>-5.7290159815357834E-17</v>
      </c>
      <c r="R87">
        <f t="shared" si="30"/>
        <v>-7.8386142997249E-17</v>
      </c>
      <c r="S87">
        <f t="shared" si="31"/>
        <v>1.3552086349454568E-17</v>
      </c>
      <c r="U87">
        <f>SUM($I87:I87)^2</f>
        <v>1.8443279255020164</v>
      </c>
      <c r="V87">
        <f>SUM($I87:J87)^2</f>
        <v>4.4767529852763168</v>
      </c>
      <c r="W87">
        <f>SUM($I87:K87)^2</f>
        <v>1.3938108484660161</v>
      </c>
      <c r="X87">
        <f>SUM($I87:L87)^2</f>
        <v>9.8051630773010046E-3</v>
      </c>
      <c r="Y87">
        <f>SUM($I87:M87)^2</f>
        <v>1.4935459758274405E-2</v>
      </c>
      <c r="AA87">
        <f>SUM($O87:O87)^2</f>
        <v>6.9207886067769508E-33</v>
      </c>
      <c r="AB87">
        <f>SUM($O87:P87)^2</f>
        <v>1.6798889518208491E-32</v>
      </c>
      <c r="AC87">
        <f>SUM($O87:Q87)^2</f>
        <v>5.2302359611239188E-33</v>
      </c>
      <c r="AD87">
        <f>SUM($O87:R87)^2</f>
        <v>3.6793598348028944E-35</v>
      </c>
      <c r="AE87">
        <f>SUM($O87:S87)^2</f>
        <v>5.6044892181473595E-35</v>
      </c>
      <c r="AG87">
        <f t="shared" si="38"/>
        <v>1.8443279255020164</v>
      </c>
      <c r="AH87">
        <f t="shared" si="32"/>
        <v>4.4767529852763168</v>
      </c>
      <c r="AI87">
        <f t="shared" si="33"/>
        <v>1.3938108484660161</v>
      </c>
      <c r="AJ87">
        <f t="shared" si="34"/>
        <v>9.8051630773010046E-3</v>
      </c>
      <c r="AK87">
        <f t="shared" si="35"/>
        <v>1.4935459758274405E-2</v>
      </c>
    </row>
    <row r="88" spans="1:37">
      <c r="A88">
        <f t="shared" si="39"/>
        <v>0.42000000000000021</v>
      </c>
      <c r="B88">
        <f t="shared" si="36"/>
        <v>1.3194689145077139</v>
      </c>
      <c r="C88">
        <f t="shared" si="48"/>
        <v>1.3697834427543152</v>
      </c>
      <c r="D88">
        <f t="shared" si="48"/>
        <v>0.68130257963771212</v>
      </c>
      <c r="E88">
        <f t="shared" si="48"/>
        <v>-1.0309173194438621</v>
      </c>
      <c r="F88">
        <f t="shared" si="48"/>
        <v>-1.1940600033352877</v>
      </c>
      <c r="G88">
        <f t="shared" si="48"/>
        <v>0.43701602444882554</v>
      </c>
      <c r="I88">
        <f t="shared" si="43"/>
        <v>1.3697834427543152</v>
      </c>
      <c r="J88">
        <f t="shared" si="44"/>
        <v>0.68130257963771212</v>
      </c>
      <c r="K88">
        <f t="shared" si="45"/>
        <v>-1.0309173194438621</v>
      </c>
      <c r="L88">
        <f t="shared" si="46"/>
        <v>-1.1940600033352877</v>
      </c>
      <c r="M88">
        <f t="shared" si="47"/>
        <v>0.43701602444882554</v>
      </c>
      <c r="O88">
        <f t="shared" si="37"/>
        <v>8.390940342249297E-17</v>
      </c>
      <c r="P88">
        <f t="shared" si="28"/>
        <v>4.1734840138420005E-17</v>
      </c>
      <c r="Q88">
        <f t="shared" si="29"/>
        <v>-6.3151338052759194E-17</v>
      </c>
      <c r="R88">
        <f t="shared" si="30"/>
        <v>-7.3145038407720473E-17</v>
      </c>
      <c r="S88">
        <f t="shared" si="31"/>
        <v>2.6770475356189316E-17</v>
      </c>
      <c r="U88">
        <f>SUM($I88:I88)^2</f>
        <v>1.8763066800438644</v>
      </c>
      <c r="V88">
        <f>SUM($I88:J88)^2</f>
        <v>4.2069538712519492</v>
      </c>
      <c r="W88">
        <f>SUM($I88:K88)^2</f>
        <v>1.0407441824749422</v>
      </c>
      <c r="X88">
        <f>SUM($I88:L88)^2</f>
        <v>3.0238184350324403E-2</v>
      </c>
      <c r="Y88">
        <f>SUM($I88:M88)^2</f>
        <v>6.9234620412547465E-2</v>
      </c>
      <c r="AA88">
        <f>SUM($O88:O88)^2</f>
        <v>7.0407879827186746E-33</v>
      </c>
      <c r="AB88">
        <f>SUM($O88:P88)^2</f>
        <v>1.5786475939994022E-32</v>
      </c>
      <c r="AC88">
        <f>SUM($O88:Q88)^2</f>
        <v>3.9053632388510379E-33</v>
      </c>
      <c r="AD88">
        <f>SUM($O88:R88)^2</f>
        <v>1.1346793531003096E-34</v>
      </c>
      <c r="AE88">
        <f>SUM($O88:S88)^2</f>
        <v>2.5980096354896367E-34</v>
      </c>
      <c r="AG88">
        <f t="shared" si="38"/>
        <v>1.8763066800438644</v>
      </c>
      <c r="AH88">
        <f t="shared" si="32"/>
        <v>4.2069538712519492</v>
      </c>
      <c r="AI88">
        <f t="shared" si="33"/>
        <v>1.0407441824749422</v>
      </c>
      <c r="AJ88">
        <f t="shared" si="34"/>
        <v>3.0238184350324403E-2</v>
      </c>
      <c r="AK88">
        <f t="shared" si="35"/>
        <v>6.9234620412547465E-2</v>
      </c>
    </row>
    <row r="89" spans="1:37">
      <c r="A89">
        <f t="shared" si="39"/>
        <v>0.43000000000000022</v>
      </c>
      <c r="B89">
        <f t="shared" si="36"/>
        <v>1.3508848410436116</v>
      </c>
      <c r="C89">
        <f t="shared" si="48"/>
        <v>1.3801547204810121</v>
      </c>
      <c r="D89">
        <f t="shared" si="48"/>
        <v>0.60214284870893287</v>
      </c>
      <c r="E89">
        <f t="shared" si="48"/>
        <v>-1.1174479348787836</v>
      </c>
      <c r="F89">
        <f t="shared" si="48"/>
        <v>-1.0896702779215925</v>
      </c>
      <c r="G89">
        <f t="shared" si="48"/>
        <v>0.64203952192020919</v>
      </c>
      <c r="I89">
        <f t="shared" si="43"/>
        <v>1.3801547204810121</v>
      </c>
      <c r="J89">
        <f t="shared" si="44"/>
        <v>0.60214284870893287</v>
      </c>
      <c r="K89">
        <f t="shared" si="45"/>
        <v>-1.1174479348787836</v>
      </c>
      <c r="L89">
        <f t="shared" si="46"/>
        <v>-1.0896702779215925</v>
      </c>
      <c r="M89">
        <f t="shared" si="47"/>
        <v>0.64203952192020919</v>
      </c>
      <c r="O89">
        <f t="shared" si="37"/>
        <v>8.4544721166607519E-17</v>
      </c>
      <c r="P89">
        <f t="shared" si="28"/>
        <v>3.6885719036501204E-17</v>
      </c>
      <c r="Q89">
        <f t="shared" si="29"/>
        <v>-6.8451980542878491E-17</v>
      </c>
      <c r="R89">
        <f t="shared" si="30"/>
        <v>-6.6750392867774279E-17</v>
      </c>
      <c r="S89">
        <f t="shared" si="31"/>
        <v>3.9329686413540668E-17</v>
      </c>
      <c r="U89">
        <f>SUM($I89:I89)^2</f>
        <v>1.9048270524660205</v>
      </c>
      <c r="V89">
        <f>SUM($I89:J89)^2</f>
        <v>3.9295036528163645</v>
      </c>
      <c r="W89">
        <f>SUM($I89:K89)^2</f>
        <v>0.74796488996814947</v>
      </c>
      <c r="X89">
        <f>SUM($I89:L89)^2</f>
        <v>5.0544321793408516E-2</v>
      </c>
      <c r="Y89">
        <f>SUM($I89:M89)^2</f>
        <v>0.17407159241806933</v>
      </c>
      <c r="AA89">
        <f>SUM($O89:O89)^2</f>
        <v>7.1478098771394129E-33</v>
      </c>
      <c r="AB89">
        <f>SUM($O89:P89)^2</f>
        <v>1.474535180792076E-32</v>
      </c>
      <c r="AC89">
        <f>SUM($O89:Q89)^2</f>
        <v>2.8067171879706407E-33</v>
      </c>
      <c r="AD89">
        <f>SUM($O89:R89)^2</f>
        <v>1.8966614427305482E-34</v>
      </c>
      <c r="AE89">
        <f>SUM($O89:S89)^2</f>
        <v>6.5319874893862991E-34</v>
      </c>
      <c r="AG89">
        <f t="shared" si="38"/>
        <v>1.9048270524660205</v>
      </c>
      <c r="AH89">
        <f t="shared" si="32"/>
        <v>3.9295036528163645</v>
      </c>
      <c r="AI89">
        <f t="shared" si="33"/>
        <v>0.74796488996814947</v>
      </c>
      <c r="AJ89">
        <f t="shared" si="34"/>
        <v>5.0544321793408516E-2</v>
      </c>
      <c r="AK89">
        <f t="shared" si="35"/>
        <v>0.17407159241806933</v>
      </c>
    </row>
    <row r="90" spans="1:37">
      <c r="A90">
        <f t="shared" si="39"/>
        <v>0.44000000000000022</v>
      </c>
      <c r="B90">
        <f t="shared" si="36"/>
        <v>1.3823007675795096</v>
      </c>
      <c r="C90">
        <f t="shared" si="48"/>
        <v>1.3891639521266927</v>
      </c>
      <c r="D90">
        <f t="shared" si="48"/>
        <v>0.52060673504919908</v>
      </c>
      <c r="E90">
        <f t="shared" si="48"/>
        <v>-1.1940600033352911</v>
      </c>
      <c r="F90">
        <f t="shared" si="48"/>
        <v>-0.96809580128760109</v>
      </c>
      <c r="G90">
        <f t="shared" si="48"/>
        <v>0.8312538755549107</v>
      </c>
      <c r="I90">
        <f t="shared" si="43"/>
        <v>1.3891639521266927</v>
      </c>
      <c r="J90">
        <f t="shared" si="44"/>
        <v>0.52060673504919908</v>
      </c>
      <c r="K90">
        <f t="shared" si="45"/>
        <v>-1.1940600033352911</v>
      </c>
      <c r="L90">
        <f t="shared" si="46"/>
        <v>-0.96809580128760109</v>
      </c>
      <c r="M90">
        <f t="shared" si="47"/>
        <v>0.8312538755549107</v>
      </c>
      <c r="O90">
        <f t="shared" si="37"/>
        <v>8.509660347813849E-17</v>
      </c>
      <c r="P90">
        <f t="shared" si="28"/>
        <v>3.1891026853027376E-17</v>
      </c>
      <c r="Q90">
        <f t="shared" si="29"/>
        <v>-7.314503840772067E-17</v>
      </c>
      <c r="R90">
        <f t="shared" si="30"/>
        <v>-5.9303053757551348E-17</v>
      </c>
      <c r="S90">
        <f t="shared" si="31"/>
        <v>5.0920470063645056E-17</v>
      </c>
      <c r="U90">
        <f>SUM($I90:I90)^2</f>
        <v>1.9297764858882522</v>
      </c>
      <c r="V90">
        <f>SUM($I90:J90)^2</f>
        <v>3.6472240775962774</v>
      </c>
      <c r="W90">
        <f>SUM($I90:K90)^2</f>
        <v>0.51224178296358025</v>
      </c>
      <c r="X90">
        <f>SUM($I90:L90)^2</f>
        <v>6.3698247508736205E-2</v>
      </c>
      <c r="Y90">
        <f>SUM($I90:M90)^2</f>
        <v>0.33508903911339433</v>
      </c>
      <c r="AA90">
        <f>SUM($O90:O90)^2</f>
        <v>7.2414319235155322E-33</v>
      </c>
      <c r="AB90">
        <f>SUM($O90:P90)^2</f>
        <v>1.3686105650501519E-32</v>
      </c>
      <c r="AC90">
        <f>SUM($O90:Q90)^2</f>
        <v>1.9221728665657419E-33</v>
      </c>
      <c r="AD90">
        <f>SUM($O90:R90)^2</f>
        <v>2.3902588012385298E-34</v>
      </c>
      <c r="AE90">
        <f>SUM($O90:S90)^2</f>
        <v>1.2574121836389668E-33</v>
      </c>
      <c r="AG90">
        <f t="shared" si="38"/>
        <v>1.9297764858882522</v>
      </c>
      <c r="AH90">
        <f t="shared" si="32"/>
        <v>3.6472240775962774</v>
      </c>
      <c r="AI90">
        <f t="shared" si="33"/>
        <v>0.51224178296358025</v>
      </c>
      <c r="AJ90">
        <f t="shared" si="34"/>
        <v>6.3698247508736205E-2</v>
      </c>
      <c r="AK90">
        <f t="shared" si="35"/>
        <v>0.33508903911339433</v>
      </c>
    </row>
    <row r="91" spans="1:37">
      <c r="A91">
        <f t="shared" si="39"/>
        <v>0.45000000000000023</v>
      </c>
      <c r="B91">
        <f t="shared" si="36"/>
        <v>1.4137166941154076</v>
      </c>
      <c r="C91">
        <f t="shared" si="48"/>
        <v>1.3968022466674208</v>
      </c>
      <c r="D91">
        <f t="shared" si="48"/>
        <v>0.43701602444881948</v>
      </c>
      <c r="E91">
        <f t="shared" si="48"/>
        <v>-1.260073510670102</v>
      </c>
      <c r="F91">
        <f t="shared" si="48"/>
        <v>-0.83125387555490415</v>
      </c>
      <c r="G91">
        <f t="shared" si="48"/>
        <v>1.0000000000000033</v>
      </c>
      <c r="I91">
        <f t="shared" si="43"/>
        <v>1.3968022466674208</v>
      </c>
      <c r="J91">
        <f t="shared" si="44"/>
        <v>0.43701602444881948</v>
      </c>
      <c r="K91">
        <f t="shared" si="45"/>
        <v>-1.260073510670102</v>
      </c>
      <c r="L91">
        <f t="shared" si="46"/>
        <v>-0.83125387555490415</v>
      </c>
      <c r="M91">
        <f t="shared" si="47"/>
        <v>1.0000000000000033</v>
      </c>
      <c r="O91">
        <f t="shared" si="37"/>
        <v>8.5564505715873984E-17</v>
      </c>
      <c r="P91">
        <f t="shared" si="28"/>
        <v>2.6770475356188943E-17</v>
      </c>
      <c r="Q91">
        <f t="shared" si="29"/>
        <v>-7.7188855733437793E-17</v>
      </c>
      <c r="R91">
        <f t="shared" si="30"/>
        <v>-5.0920470063644656E-17</v>
      </c>
      <c r="S91">
        <f t="shared" si="31"/>
        <v>6.125742274543121E-17</v>
      </c>
      <c r="U91">
        <f>SUM($I91:I91)^2</f>
        <v>1.9510565162951543</v>
      </c>
      <c r="V91">
        <f>SUM($I91:J91)^2</f>
        <v>3.3628894514797567</v>
      </c>
      <c r="W91">
        <f>SUM($I91:K91)^2</f>
        <v>0.32918305013939664</v>
      </c>
      <c r="X91">
        <f>SUM($I91:L91)^2</f>
        <v>6.6310944364099622E-2</v>
      </c>
      <c r="Y91">
        <f>SUM($I91:M91)^2</f>
        <v>0.55129271414657288</v>
      </c>
      <c r="AA91">
        <f>SUM($O91:O91)^2</f>
        <v>7.3212846384018313E-33</v>
      </c>
      <c r="AB91">
        <f>SUM($O91:P91)^2</f>
        <v>1.2619147972460738E-32</v>
      </c>
      <c r="AC91">
        <f>SUM($O91:Q91)^2</f>
        <v>1.2352501263183487E-33</v>
      </c>
      <c r="AD91">
        <f>SUM($O91:R91)^2</f>
        <v>2.4882995150375078E-34</v>
      </c>
      <c r="AE91">
        <f>SUM($O91:S91)^2</f>
        <v>2.068710386210858E-33</v>
      </c>
      <c r="AG91">
        <f t="shared" si="38"/>
        <v>1.9510565162951543</v>
      </c>
      <c r="AH91">
        <f t="shared" si="32"/>
        <v>3.3628894514797567</v>
      </c>
      <c r="AI91">
        <f t="shared" si="33"/>
        <v>0.32918305013939664</v>
      </c>
      <c r="AJ91">
        <f t="shared" si="34"/>
        <v>6.6310944364099622E-2</v>
      </c>
      <c r="AK91">
        <f t="shared" si="35"/>
        <v>0.55129271414657288</v>
      </c>
    </row>
    <row r="92" spans="1:37">
      <c r="A92">
        <f t="shared" si="39"/>
        <v>0.46000000000000024</v>
      </c>
      <c r="B92">
        <f t="shared" si="36"/>
        <v>1.4451326206513055</v>
      </c>
      <c r="C92">
        <f t="shared" si="48"/>
        <v>1.403062066028667</v>
      </c>
      <c r="D92">
        <f t="shared" si="48"/>
        <v>0.35170061125357055</v>
      </c>
      <c r="E92">
        <f t="shared" si="48"/>
        <v>-1.3149025163187629</v>
      </c>
      <c r="F92">
        <f t="shared" si="48"/>
        <v>-0.68130257963771068</v>
      </c>
      <c r="G92">
        <f t="shared" si="48"/>
        <v>1.1441228056353714</v>
      </c>
      <c r="I92">
        <f t="shared" si="43"/>
        <v>1.403062066028667</v>
      </c>
      <c r="J92">
        <f t="shared" si="44"/>
        <v>0.35170061125357055</v>
      </c>
      <c r="K92">
        <f t="shared" si="45"/>
        <v>-1.3149025163187629</v>
      </c>
      <c r="L92">
        <f t="shared" si="46"/>
        <v>-0.68130257963771068</v>
      </c>
      <c r="M92">
        <f t="shared" si="47"/>
        <v>1.1441228056353714</v>
      </c>
      <c r="O92">
        <f t="shared" si="37"/>
        <v>8.5947966116795874E-17</v>
      </c>
      <c r="P92">
        <f t="shared" si="28"/>
        <v>2.1544273023386459E-17</v>
      </c>
      <c r="Q92">
        <f t="shared" si="29"/>
        <v>-8.054753931116944E-17</v>
      </c>
      <c r="R92">
        <f t="shared" si="30"/>
        <v>-4.1734840138419913E-17</v>
      </c>
      <c r="S92">
        <f t="shared" si="31"/>
        <v>7.0086014377494525E-17</v>
      </c>
      <c r="U92">
        <f>SUM($I92:I92)^2</f>
        <v>1.9685831611286315</v>
      </c>
      <c r="V92">
        <f>SUM($I92:J92)^2</f>
        <v>3.0791920535827262</v>
      </c>
      <c r="W92">
        <f>SUM($I92:K92)^2</f>
        <v>0.19347696120281385</v>
      </c>
      <c r="X92">
        <f>SUM($I92:L92)^2</f>
        <v>5.8294441535265064E-2</v>
      </c>
      <c r="Y92">
        <f>SUM($I92:M92)^2</f>
        <v>0.81483188100430515</v>
      </c>
      <c r="AA92">
        <f>SUM($O92:O92)^2</f>
        <v>7.3870528796138917E-33</v>
      </c>
      <c r="AB92">
        <f>SUM($O92:P92)^2</f>
        <v>1.1554581475370146E-32</v>
      </c>
      <c r="AC92">
        <f>SUM($O92:Q92)^2</f>
        <v>7.2601684887560711E-34</v>
      </c>
      <c r="AD92">
        <f>SUM($O92:R92)^2</f>
        <v>2.1874825037194656E-34</v>
      </c>
      <c r="AE92">
        <f>SUM($O92:S92)^2</f>
        <v>3.0576336889537915E-33</v>
      </c>
      <c r="AG92">
        <f t="shared" si="38"/>
        <v>1.9685831611286315</v>
      </c>
      <c r="AH92">
        <f t="shared" si="32"/>
        <v>3.0791920535827262</v>
      </c>
      <c r="AI92">
        <f t="shared" si="33"/>
        <v>0.19347696120281385</v>
      </c>
      <c r="AJ92">
        <f t="shared" si="34"/>
        <v>5.8294441535265064E-2</v>
      </c>
      <c r="AK92">
        <f t="shared" si="35"/>
        <v>0.81483188100430515</v>
      </c>
    </row>
    <row r="93" spans="1:37">
      <c r="A93">
        <f t="shared" si="39"/>
        <v>0.47000000000000025</v>
      </c>
      <c r="B93">
        <f t="shared" si="36"/>
        <v>1.4765485471872035</v>
      </c>
      <c r="C93">
        <f t="shared" si="48"/>
        <v>1.4079372325244792</v>
      </c>
      <c r="D93">
        <f t="shared" si="48"/>
        <v>0.2649971964224293</v>
      </c>
      <c r="E93">
        <f t="shared" si="48"/>
        <v>-1.3580603541455798</v>
      </c>
      <c r="F93">
        <f t="shared" si="48"/>
        <v>-0.52060673504919686</v>
      </c>
      <c r="G93">
        <f t="shared" si="48"/>
        <v>1.2600735106701031</v>
      </c>
      <c r="I93">
        <f t="shared" si="43"/>
        <v>1.4079372325244792</v>
      </c>
      <c r="J93">
        <f t="shared" si="44"/>
        <v>0.2649971964224293</v>
      </c>
      <c r="K93">
        <f t="shared" si="45"/>
        <v>-1.3580603541455798</v>
      </c>
      <c r="L93">
        <f t="shared" si="46"/>
        <v>-0.52060673504919686</v>
      </c>
      <c r="M93">
        <f t="shared" si="47"/>
        <v>1.2600735106701031</v>
      </c>
      <c r="O93">
        <f t="shared" si="37"/>
        <v>8.624660625178421E-17</v>
      </c>
      <c r="P93">
        <f t="shared" si="28"/>
        <v>1.6233045287602768E-17</v>
      </c>
      <c r="Q93">
        <f t="shared" si="29"/>
        <v>-8.3191277227705522E-17</v>
      </c>
      <c r="R93">
        <f t="shared" si="30"/>
        <v>-3.189102685302724E-17</v>
      </c>
      <c r="S93">
        <f t="shared" si="31"/>
        <v>7.7188855733437867E-17</v>
      </c>
      <c r="U93">
        <f>SUM($I93:I93)^2</f>
        <v>1.9822872507286895</v>
      </c>
      <c r="V93">
        <f>SUM($I93:J93)^2</f>
        <v>2.7987096035559191</v>
      </c>
      <c r="W93">
        <f>SUM($I93:K93)^2</f>
        <v>9.9145682981992792E-2</v>
      </c>
      <c r="X93">
        <f>SUM($I93:L93)^2</f>
        <v>4.2325927492664714E-2</v>
      </c>
      <c r="Y93">
        <f>SUM($I93:M93)^2</f>
        <v>1.1116346288690819</v>
      </c>
      <c r="AA93">
        <f>SUM($O93:O93)^2</f>
        <v>7.4384770899503031E-33</v>
      </c>
      <c r="AB93">
        <f>SUM($O93:P93)^2</f>
        <v>1.0502078979634178E-32</v>
      </c>
      <c r="AC93">
        <f>SUM($O93:Q93)^2</f>
        <v>3.7204138358753279E-34</v>
      </c>
      <c r="AD93">
        <f>SUM($O93:R93)^2</f>
        <v>1.5882685107788953E-34</v>
      </c>
      <c r="AE93">
        <f>SUM($O93:S93)^2</f>
        <v>4.1713776427702044E-33</v>
      </c>
      <c r="AG93">
        <f t="shared" si="38"/>
        <v>1.9822872507286895</v>
      </c>
      <c r="AH93">
        <f t="shared" si="32"/>
        <v>2.7987096035559191</v>
      </c>
      <c r="AI93">
        <f t="shared" si="33"/>
        <v>9.9145682981992792E-2</v>
      </c>
      <c r="AJ93">
        <f t="shared" si="34"/>
        <v>4.2325927492664714E-2</v>
      </c>
      <c r="AK93">
        <f t="shared" si="35"/>
        <v>1.1116346288690819</v>
      </c>
    </row>
    <row r="94" spans="1:37">
      <c r="A94">
        <f t="shared" si="39"/>
        <v>0.48000000000000026</v>
      </c>
      <c r="B94">
        <f t="shared" si="36"/>
        <v>1.5079644737231015</v>
      </c>
      <c r="C94">
        <f t="shared" si="48"/>
        <v>1.4114229349541114</v>
      </c>
      <c r="D94">
        <f t="shared" si="48"/>
        <v>0.17724795872271182</v>
      </c>
      <c r="E94">
        <f t="shared" si="48"/>
        <v>-1.3891639521266932</v>
      </c>
      <c r="F94">
        <f t="shared" si="48"/>
        <v>-0.35170061125356827</v>
      </c>
      <c r="G94">
        <f t="shared" si="48"/>
        <v>1.3449970239279161</v>
      </c>
      <c r="I94">
        <f t="shared" si="43"/>
        <v>1.4114229349541114</v>
      </c>
      <c r="J94">
        <f t="shared" si="44"/>
        <v>0.17724795872271182</v>
      </c>
      <c r="K94">
        <f t="shared" si="45"/>
        <v>-1.3891639521266932</v>
      </c>
      <c r="L94">
        <f t="shared" si="46"/>
        <v>-0.35170061125356827</v>
      </c>
      <c r="M94">
        <f t="shared" si="47"/>
        <v>1.3449970239279161</v>
      </c>
      <c r="O94">
        <f t="shared" si="37"/>
        <v>8.646013139908096E-17</v>
      </c>
      <c r="P94">
        <f t="shared" si="28"/>
        <v>1.0857753138241862E-17</v>
      </c>
      <c r="Q94">
        <f t="shared" si="29"/>
        <v>-8.5096603478138515E-17</v>
      </c>
      <c r="R94">
        <f t="shared" si="30"/>
        <v>-2.154427302338632E-17</v>
      </c>
      <c r="S94">
        <f t="shared" si="31"/>
        <v>8.239105128609893E-17</v>
      </c>
      <c r="U94">
        <f>SUM($I94:I94)^2</f>
        <v>1.9921147013144778</v>
      </c>
      <c r="V94">
        <f>SUM($I94:J94)^2</f>
        <v>2.5238752084159164</v>
      </c>
      <c r="W94">
        <f>SUM($I94:K94)^2</f>
        <v>3.9803019726687004E-2</v>
      </c>
      <c r="X94">
        <f>SUM($I94:L94)^2</f>
        <v>2.3162913097799252E-2</v>
      </c>
      <c r="Y94">
        <f>SUM($I94:M94)^2</f>
        <v>1.4227798418491651</v>
      </c>
      <c r="AA94">
        <f>SUM($O94:O94)^2</f>
        <v>7.4753543215463449E-33</v>
      </c>
      <c r="AB94">
        <f>SUM($O94:P94)^2</f>
        <v>9.4707706508196955E-33</v>
      </c>
      <c r="AC94">
        <f>SUM($O94:Q94)^2</f>
        <v>1.4935971072757704E-34</v>
      </c>
      <c r="AD94">
        <f>SUM($O94:R94)^2</f>
        <v>8.6918179164575357E-35</v>
      </c>
      <c r="AE94">
        <f>SUM($O94:S94)^2</f>
        <v>5.338941293068247E-33</v>
      </c>
      <c r="AG94">
        <f t="shared" si="38"/>
        <v>1.9921147013144778</v>
      </c>
      <c r="AH94">
        <f t="shared" si="32"/>
        <v>2.5238752084159164</v>
      </c>
      <c r="AI94">
        <f t="shared" si="33"/>
        <v>3.9803019726687004E-2</v>
      </c>
      <c r="AJ94">
        <f t="shared" si="34"/>
        <v>2.3162913097799252E-2</v>
      </c>
      <c r="AK94">
        <f t="shared" si="35"/>
        <v>1.4227798418491651</v>
      </c>
    </row>
    <row r="95" spans="1:37">
      <c r="A95">
        <f t="shared" si="39"/>
        <v>0.49000000000000027</v>
      </c>
      <c r="B95">
        <f t="shared" si="36"/>
        <v>1.5393804002589995</v>
      </c>
      <c r="C95">
        <f t="shared" si="48"/>
        <v>1.4135157333501003</v>
      </c>
      <c r="D95">
        <f t="shared" si="48"/>
        <v>8.8799204306805449E-2</v>
      </c>
      <c r="E95">
        <f t="shared" si="48"/>
        <v>-1.4079372325244792</v>
      </c>
      <c r="F95">
        <f t="shared" si="48"/>
        <v>-0.17724795872270946</v>
      </c>
      <c r="G95">
        <f t="shared" si="48"/>
        <v>1.3968022466674215</v>
      </c>
      <c r="I95">
        <f t="shared" si="43"/>
        <v>1.4135157333501003</v>
      </c>
      <c r="J95">
        <f t="shared" si="44"/>
        <v>8.8799204306805449E-2</v>
      </c>
      <c r="K95">
        <f t="shared" si="45"/>
        <v>-1.4079372325244792</v>
      </c>
      <c r="L95">
        <f t="shared" si="46"/>
        <v>-0.17724795872270946</v>
      </c>
      <c r="M95">
        <f t="shared" si="47"/>
        <v>1.3968022466674215</v>
      </c>
      <c r="O95">
        <f t="shared" si="37"/>
        <v>8.6588330835145012E-17</v>
      </c>
      <c r="P95">
        <f t="shared" si="28"/>
        <v>5.4396103976798782E-18</v>
      </c>
      <c r="Q95">
        <f t="shared" si="29"/>
        <v>-8.624660625178421E-17</v>
      </c>
      <c r="R95">
        <f t="shared" si="30"/>
        <v>-1.0857753138241718E-17</v>
      </c>
      <c r="S95">
        <f t="shared" si="31"/>
        <v>8.5564505715874021E-17</v>
      </c>
      <c r="U95">
        <f>SUM($I95:I95)^2</f>
        <v>1.9980267284282718</v>
      </c>
      <c r="V95">
        <f>SUM($I95:J95)^2</f>
        <v>2.2569501719070728</v>
      </c>
      <c r="W95">
        <f>SUM($I95:K95)^2</f>
        <v>8.9071512260632622E-3</v>
      </c>
      <c r="X95">
        <f>SUM($I95:L95)^2</f>
        <v>6.8674789301177881E-3</v>
      </c>
      <c r="Y95">
        <f>SUM($I95:M95)^2</f>
        <v>1.7264172824316621</v>
      </c>
      <c r="AA95">
        <f>SUM($O95:O95)^2</f>
        <v>7.4975390368165249E-33</v>
      </c>
      <c r="AB95">
        <f>SUM($O95:P95)^2</f>
        <v>8.4691419675522705E-33</v>
      </c>
      <c r="AC95">
        <f>SUM($O95:Q95)^2</f>
        <v>3.3423834163004593E-35</v>
      </c>
      <c r="AD95">
        <f>SUM($O95:R95)^2</f>
        <v>2.5770021306760421E-35</v>
      </c>
      <c r="AE95">
        <f>SUM($O95:S95)^2</f>
        <v>6.4783322388526089E-33</v>
      </c>
      <c r="AG95">
        <f t="shared" si="38"/>
        <v>1.9980267284282718</v>
      </c>
      <c r="AH95">
        <f t="shared" si="32"/>
        <v>2.2569501719070728</v>
      </c>
      <c r="AI95">
        <f t="shared" si="33"/>
        <v>8.9071512260632622E-3</v>
      </c>
      <c r="AJ95">
        <f t="shared" si="34"/>
        <v>6.8674789301177881E-3</v>
      </c>
      <c r="AK95">
        <f t="shared" si="35"/>
        <v>1.7264172824316621</v>
      </c>
    </row>
    <row r="96" spans="1:37">
      <c r="A96">
        <f t="shared" si="39"/>
        <v>0.50000000000000022</v>
      </c>
      <c r="B96">
        <f t="shared" si="36"/>
        <v>1.5707963267948972</v>
      </c>
      <c r="C96">
        <f t="shared" ref="C96:G105" si="49">C$18*SIN(C$12*$B96)</f>
        <v>1.4142135623730951</v>
      </c>
      <c r="D96">
        <f t="shared" si="49"/>
        <v>-1.710848794335309E-15</v>
      </c>
      <c r="E96">
        <f t="shared" si="49"/>
        <v>-1.4142135623730951</v>
      </c>
      <c r="F96">
        <f t="shared" si="49"/>
        <v>3.4216975886706179E-15</v>
      </c>
      <c r="G96">
        <f t="shared" si="49"/>
        <v>1.4142135623730951</v>
      </c>
      <c r="I96">
        <f t="shared" si="43"/>
        <v>1.4142135623730951</v>
      </c>
      <c r="J96">
        <f t="shared" si="44"/>
        <v>-1.710848794335309E-15</v>
      </c>
      <c r="K96">
        <f t="shared" si="45"/>
        <v>-1.4142135623730951</v>
      </c>
      <c r="L96">
        <f t="shared" si="46"/>
        <v>3.4216975886706179E-15</v>
      </c>
      <c r="M96">
        <f t="shared" si="47"/>
        <v>1.4142135623730951</v>
      </c>
      <c r="O96">
        <f t="shared" si="37"/>
        <v>8.6631078042610645E-17</v>
      </c>
      <c r="P96">
        <f t="shared" si="28"/>
        <v>-1.0480218784810896E-31</v>
      </c>
      <c r="Q96">
        <f t="shared" si="29"/>
        <v>-8.6631078042610645E-17</v>
      </c>
      <c r="R96">
        <f t="shared" si="30"/>
        <v>2.0960437569621791E-31</v>
      </c>
      <c r="S96">
        <f t="shared" si="31"/>
        <v>8.6631078042610645E-17</v>
      </c>
      <c r="U96">
        <f>SUM($I96:I96)^2</f>
        <v>2.0000000000000004</v>
      </c>
      <c r="V96">
        <f>SUM($I96:J96)^2</f>
        <v>1.9999999999999953</v>
      </c>
      <c r="W96">
        <f>SUM($I96:K96)^2</f>
        <v>3.1554436208840472E-30</v>
      </c>
      <c r="X96">
        <f>SUM($I96:L96)^2</f>
        <v>2.7071461812095741E-30</v>
      </c>
      <c r="Y96">
        <f>SUM($I96:M96)^2</f>
        <v>2.0000000000000049</v>
      </c>
      <c r="AA96">
        <f>SUM($O96:O96)^2</f>
        <v>7.504943682824896E-33</v>
      </c>
      <c r="AB96">
        <f>SUM($O96:P96)^2</f>
        <v>7.5049436828248768E-33</v>
      </c>
      <c r="AC96">
        <f>SUM($O96:Q96)^2</f>
        <v>1.2306255798504699E-62</v>
      </c>
      <c r="AD96">
        <f>SUM($O96:R96)^2</f>
        <v>9.7359289235674782E-63</v>
      </c>
      <c r="AE96">
        <f>SUM($O96:S96)^2</f>
        <v>7.5049436828249138E-33</v>
      </c>
      <c r="AG96">
        <f t="shared" si="38"/>
        <v>2.0000000000000004</v>
      </c>
      <c r="AH96">
        <f t="shared" si="32"/>
        <v>1.9999999999999953</v>
      </c>
      <c r="AI96">
        <f t="shared" si="33"/>
        <v>3.1554436208840472E-30</v>
      </c>
      <c r="AJ96">
        <f t="shared" si="34"/>
        <v>2.7071461812095741E-30</v>
      </c>
      <c r="AK96">
        <f t="shared" si="35"/>
        <v>2.0000000000000049</v>
      </c>
    </row>
    <row r="97" spans="1:37">
      <c r="A97">
        <f t="shared" si="39"/>
        <v>0.51000000000000023</v>
      </c>
      <c r="B97">
        <f t="shared" si="36"/>
        <v>1.6022122533307952</v>
      </c>
      <c r="C97">
        <f t="shared" si="49"/>
        <v>1.4135157333501003</v>
      </c>
      <c r="D97">
        <f t="shared" si="49"/>
        <v>-8.8799204306809487E-2</v>
      </c>
      <c r="E97">
        <f t="shared" si="49"/>
        <v>-1.4079372325244788</v>
      </c>
      <c r="F97">
        <f t="shared" si="49"/>
        <v>0.17724795872271751</v>
      </c>
      <c r="G97">
        <f t="shared" si="49"/>
        <v>1.3968022466674201</v>
      </c>
      <c r="I97">
        <f t="shared" si="43"/>
        <v>1.4135157333501003</v>
      </c>
      <c r="J97">
        <f t="shared" si="44"/>
        <v>-8.8799204306809487E-2</v>
      </c>
      <c r="K97">
        <f t="shared" si="45"/>
        <v>-1.4079372325244788</v>
      </c>
      <c r="L97">
        <f t="shared" si="46"/>
        <v>0.17724795872271751</v>
      </c>
      <c r="M97">
        <f t="shared" si="47"/>
        <v>1.3968022466674201</v>
      </c>
      <c r="O97">
        <f t="shared" si="37"/>
        <v>8.6588330835145012E-17</v>
      </c>
      <c r="P97">
        <f t="shared" si="28"/>
        <v>-5.4396103976801263E-18</v>
      </c>
      <c r="Q97">
        <f t="shared" si="29"/>
        <v>-8.6246606251784185E-17</v>
      </c>
      <c r="R97">
        <f t="shared" si="30"/>
        <v>1.0857753138242211E-17</v>
      </c>
      <c r="S97">
        <f t="shared" si="31"/>
        <v>8.5564505715873947E-17</v>
      </c>
      <c r="U97">
        <f>SUM($I97:I97)^2</f>
        <v>1.9980267284282718</v>
      </c>
      <c r="V97">
        <f>SUM($I97:J97)^2</f>
        <v>1.7548738823205037</v>
      </c>
      <c r="W97">
        <f>SUM($I97:K97)^2</f>
        <v>6.9256854879038232E-3</v>
      </c>
      <c r="X97">
        <f>SUM($I97:L97)^2</f>
        <v>8.8411247282557306E-3</v>
      </c>
      <c r="Y97">
        <f>SUM($I97:M97)^2</f>
        <v>2.222572603762087</v>
      </c>
      <c r="AA97">
        <f>SUM($O97:O97)^2</f>
        <v>7.4975390368165249E-33</v>
      </c>
      <c r="AB97">
        <f>SUM($O97:P97)^2</f>
        <v>6.5851148286378322E-33</v>
      </c>
      <c r="AC97">
        <f>SUM($O97:Q97)^2</f>
        <v>2.5988439775837885E-35</v>
      </c>
      <c r="AD97">
        <f>SUM($O97:R97)^2</f>
        <v>3.3176071589194951E-35</v>
      </c>
      <c r="AE97">
        <f>SUM($O97:S97)^2</f>
        <v>8.3401411111119754E-33</v>
      </c>
      <c r="AG97">
        <f t="shared" si="38"/>
        <v>1.9980267284282718</v>
      </c>
      <c r="AH97">
        <f t="shared" si="32"/>
        <v>1.7548738823205037</v>
      </c>
      <c r="AI97">
        <f t="shared" si="33"/>
        <v>6.9256854879038232E-3</v>
      </c>
      <c r="AJ97">
        <f t="shared" si="34"/>
        <v>8.8411247282557306E-3</v>
      </c>
      <c r="AK97">
        <f t="shared" si="35"/>
        <v>2.222572603762087</v>
      </c>
    </row>
    <row r="98" spans="1:37">
      <c r="A98">
        <f t="shared" si="39"/>
        <v>0.52000000000000024</v>
      </c>
      <c r="B98">
        <f t="shared" si="36"/>
        <v>1.6336281798666932</v>
      </c>
      <c r="C98">
        <f t="shared" si="49"/>
        <v>1.4114229349541114</v>
      </c>
      <c r="D98">
        <f t="shared" si="49"/>
        <v>-0.17724795872271581</v>
      </c>
      <c r="E98">
        <f t="shared" si="49"/>
        <v>-1.3891639521266919</v>
      </c>
      <c r="F98">
        <f t="shared" si="49"/>
        <v>0.35170061125357616</v>
      </c>
      <c r="G98">
        <f t="shared" si="49"/>
        <v>1.3449970239279132</v>
      </c>
      <c r="I98">
        <f t="shared" si="43"/>
        <v>1.4114229349541114</v>
      </c>
      <c r="J98">
        <f t="shared" si="44"/>
        <v>-0.17724795872271581</v>
      </c>
      <c r="K98">
        <f t="shared" si="45"/>
        <v>-1.3891639521266919</v>
      </c>
      <c r="L98">
        <f t="shared" si="46"/>
        <v>0.35170061125357616</v>
      </c>
      <c r="M98">
        <f t="shared" si="47"/>
        <v>1.3449970239279132</v>
      </c>
      <c r="O98">
        <f t="shared" si="37"/>
        <v>8.646013139908096E-17</v>
      </c>
      <c r="P98">
        <f t="shared" si="28"/>
        <v>-1.0857753138242107E-17</v>
      </c>
      <c r="Q98">
        <f t="shared" si="29"/>
        <v>-8.5096603478138441E-17</v>
      </c>
      <c r="R98">
        <f t="shared" si="30"/>
        <v>2.1544273023386801E-17</v>
      </c>
      <c r="S98">
        <f t="shared" si="31"/>
        <v>8.2391051286098757E-17</v>
      </c>
      <c r="U98">
        <f>SUM($I98:I98)^2</f>
        <v>1.9921147013144778</v>
      </c>
      <c r="V98">
        <f>SUM($I98:J98)^2</f>
        <v>1.5231878719557659</v>
      </c>
      <c r="W98">
        <f>SUM($I98:K98)^2</f>
        <v>2.4021582649072722E-2</v>
      </c>
      <c r="X98">
        <f>SUM($I98:L98)^2</f>
        <v>3.8695467485328879E-2</v>
      </c>
      <c r="Y98">
        <f>SUM($I98:M98)^2</f>
        <v>2.3768655901180309</v>
      </c>
      <c r="AA98">
        <f>SUM($O98:O98)^2</f>
        <v>7.4753543215463449E-33</v>
      </c>
      <c r="AB98">
        <f>SUM($O98:P98)^2</f>
        <v>5.715719598694959E-33</v>
      </c>
      <c r="AC98">
        <f>SUM($O98:Q98)^2</f>
        <v>9.014031247680738E-35</v>
      </c>
      <c r="AD98">
        <f>SUM($O98:R98)^2</f>
        <v>1.452036521289873E-34</v>
      </c>
      <c r="AE98">
        <f>SUM($O98:S98)^2</f>
        <v>8.919121197740089E-33</v>
      </c>
      <c r="AG98">
        <f t="shared" si="38"/>
        <v>1.9921147013144778</v>
      </c>
      <c r="AH98">
        <f t="shared" si="32"/>
        <v>1.5231878719557659</v>
      </c>
      <c r="AI98">
        <f t="shared" si="33"/>
        <v>2.4021582649072722E-2</v>
      </c>
      <c r="AJ98">
        <f t="shared" si="34"/>
        <v>3.8695467485328879E-2</v>
      </c>
      <c r="AK98">
        <f t="shared" si="35"/>
        <v>2.3768655901180309</v>
      </c>
    </row>
    <row r="99" spans="1:37">
      <c r="A99">
        <f t="shared" si="39"/>
        <v>0.53000000000000025</v>
      </c>
      <c r="B99">
        <f t="shared" si="36"/>
        <v>1.6650441064025912</v>
      </c>
      <c r="C99">
        <f t="shared" si="49"/>
        <v>1.407937232524479</v>
      </c>
      <c r="D99">
        <f t="shared" si="49"/>
        <v>-0.2649971964224333</v>
      </c>
      <c r="E99">
        <f t="shared" si="49"/>
        <v>-1.3580603541455782</v>
      </c>
      <c r="F99">
        <f t="shared" si="49"/>
        <v>0.52060673504920441</v>
      </c>
      <c r="G99">
        <f t="shared" si="49"/>
        <v>1.2600735106700984</v>
      </c>
      <c r="I99">
        <f t="shared" si="43"/>
        <v>1.407937232524479</v>
      </c>
      <c r="J99">
        <f t="shared" si="44"/>
        <v>-0.2649971964224333</v>
      </c>
      <c r="K99">
        <f t="shared" si="45"/>
        <v>-1.3580603541455782</v>
      </c>
      <c r="L99">
        <f t="shared" si="46"/>
        <v>0.52060673504920441</v>
      </c>
      <c r="M99">
        <f t="shared" si="47"/>
        <v>1.2600735106700984</v>
      </c>
      <c r="O99">
        <f t="shared" si="37"/>
        <v>8.6246606251784197E-17</v>
      </c>
      <c r="P99">
        <f t="shared" si="28"/>
        <v>-1.6233045287603011E-17</v>
      </c>
      <c r="Q99">
        <f t="shared" si="29"/>
        <v>-8.3191277227705424E-17</v>
      </c>
      <c r="R99">
        <f t="shared" si="30"/>
        <v>3.1891026853027702E-17</v>
      </c>
      <c r="S99">
        <f t="shared" si="31"/>
        <v>7.7188855733437584E-17</v>
      </c>
      <c r="U99">
        <f>SUM($I99:I99)^2</f>
        <v>1.9822872507286888</v>
      </c>
      <c r="V99">
        <f>SUM($I99:J99)^2</f>
        <v>1.3063119261249454</v>
      </c>
      <c r="W99">
        <f>SUM($I99:K99)^2</f>
        <v>4.6276751235150619E-2</v>
      </c>
      <c r="X99">
        <f>SUM($I99:L99)^2</f>
        <v>9.3321950974963208E-2</v>
      </c>
      <c r="Y99">
        <f>SUM($I99:M99)^2</f>
        <v>2.4509778871441634</v>
      </c>
      <c r="AA99">
        <f>SUM($O99:O99)^2</f>
        <v>7.4384770899503004E-33</v>
      </c>
      <c r="AB99">
        <f>SUM($O99:P99)^2</f>
        <v>4.9018987188851157E-33</v>
      </c>
      <c r="AC99">
        <f>SUM($O99:Q99)^2</f>
        <v>1.7365220592195113E-34</v>
      </c>
      <c r="AD99">
        <f>SUM($O99:R99)^2</f>
        <v>3.5018799321922259E-34</v>
      </c>
      <c r="AE99">
        <f>SUM($O99:S99)^2</f>
        <v>9.1972255054330502E-33</v>
      </c>
      <c r="AG99">
        <f t="shared" si="38"/>
        <v>1.9822872507286888</v>
      </c>
      <c r="AH99">
        <f t="shared" si="32"/>
        <v>1.3063119261249454</v>
      </c>
      <c r="AI99">
        <f t="shared" si="33"/>
        <v>4.6276751235150619E-2</v>
      </c>
      <c r="AJ99">
        <f t="shared" si="34"/>
        <v>9.3321950974963208E-2</v>
      </c>
      <c r="AK99">
        <f t="shared" si="35"/>
        <v>2.4509778871441634</v>
      </c>
    </row>
    <row r="100" spans="1:37">
      <c r="A100">
        <f t="shared" si="39"/>
        <v>0.54000000000000026</v>
      </c>
      <c r="B100">
        <f t="shared" si="36"/>
        <v>1.6964600329384891</v>
      </c>
      <c r="C100">
        <f t="shared" si="49"/>
        <v>1.4030620660286668</v>
      </c>
      <c r="D100">
        <f t="shared" si="49"/>
        <v>-0.35170061125357449</v>
      </c>
      <c r="E100">
        <f t="shared" si="49"/>
        <v>-1.3149025163187609</v>
      </c>
      <c r="F100">
        <f t="shared" si="49"/>
        <v>0.68130257963771768</v>
      </c>
      <c r="G100">
        <f t="shared" si="49"/>
        <v>1.1441228056353661</v>
      </c>
      <c r="I100">
        <f t="shared" si="43"/>
        <v>1.4030620660286668</v>
      </c>
      <c r="J100">
        <f t="shared" si="44"/>
        <v>-0.35170061125357449</v>
      </c>
      <c r="K100">
        <f t="shared" si="45"/>
        <v>-1.3149025163187609</v>
      </c>
      <c r="L100">
        <f t="shared" si="46"/>
        <v>0.68130257963771768</v>
      </c>
      <c r="M100">
        <f t="shared" si="47"/>
        <v>1.1441228056353661</v>
      </c>
      <c r="O100">
        <f t="shared" si="37"/>
        <v>8.5947966116795862E-17</v>
      </c>
      <c r="P100">
        <f t="shared" si="28"/>
        <v>-2.1544273023386699E-17</v>
      </c>
      <c r="Q100">
        <f t="shared" si="29"/>
        <v>-8.0547539311169317E-17</v>
      </c>
      <c r="R100">
        <f t="shared" si="30"/>
        <v>4.1734840138420344E-17</v>
      </c>
      <c r="S100">
        <f t="shared" si="31"/>
        <v>7.0086014377494204E-17</v>
      </c>
      <c r="U100">
        <f>SUM($I100:I100)^2</f>
        <v>1.9685831611286309</v>
      </c>
      <c r="V100">
        <f>SUM($I100:J100)^2</f>
        <v>1.1053609085867984</v>
      </c>
      <c r="W100">
        <f>SUM($I100:K100)^2</f>
        <v>6.9453891119563738E-2</v>
      </c>
      <c r="X100">
        <f>SUM($I100:L100)^2</f>
        <v>0.17452468600024446</v>
      </c>
      <c r="Y100">
        <f>SUM($I100:M100)^2</f>
        <v>2.4394826407116925</v>
      </c>
      <c r="AA100">
        <f>SUM($O100:O100)^2</f>
        <v>7.387052879613889E-33</v>
      </c>
      <c r="AB100">
        <f>SUM($O100:P100)^2</f>
        <v>4.1478356840700392E-33</v>
      </c>
      <c r="AC100">
        <f>SUM($O100:Q100)^2</f>
        <v>2.6062377070268885E-34</v>
      </c>
      <c r="AD100">
        <f>SUM($O100:R100)^2</f>
        <v>6.5489896984726677E-34</v>
      </c>
      <c r="AE100">
        <f>SUM($O100:S100)^2</f>
        <v>9.154089916885105E-33</v>
      </c>
      <c r="AG100">
        <f t="shared" si="38"/>
        <v>1.9685831611286309</v>
      </c>
      <c r="AH100">
        <f t="shared" si="32"/>
        <v>1.1053609085867984</v>
      </c>
      <c r="AI100">
        <f t="shared" si="33"/>
        <v>6.9453891119563738E-2</v>
      </c>
      <c r="AJ100">
        <f t="shared" si="34"/>
        <v>0.17452468600024446</v>
      </c>
      <c r="AK100">
        <f t="shared" si="35"/>
        <v>2.4394826407116925</v>
      </c>
    </row>
    <row r="101" spans="1:37">
      <c r="A101">
        <f t="shared" si="39"/>
        <v>0.55000000000000027</v>
      </c>
      <c r="B101">
        <f t="shared" si="36"/>
        <v>1.7278759594743871</v>
      </c>
      <c r="C101">
        <f t="shared" si="49"/>
        <v>1.3968022466674204</v>
      </c>
      <c r="D101">
        <f t="shared" si="49"/>
        <v>-0.43701602444882331</v>
      </c>
      <c r="E101">
        <f t="shared" si="49"/>
        <v>-1.2600735106700995</v>
      </c>
      <c r="F101">
        <f t="shared" si="49"/>
        <v>0.8312538755549107</v>
      </c>
      <c r="G101">
        <f t="shared" si="49"/>
        <v>0.99999999999999589</v>
      </c>
      <c r="I101">
        <f t="shared" si="43"/>
        <v>1.3968022466674204</v>
      </c>
      <c r="J101">
        <f t="shared" si="44"/>
        <v>-0.43701602444882331</v>
      </c>
      <c r="K101">
        <f t="shared" si="45"/>
        <v>-1.2600735106700995</v>
      </c>
      <c r="L101">
        <f t="shared" si="46"/>
        <v>0.8312538755549107</v>
      </c>
      <c r="M101">
        <f t="shared" si="47"/>
        <v>0.99999999999999589</v>
      </c>
      <c r="O101">
        <f t="shared" si="37"/>
        <v>8.556450571587396E-17</v>
      </c>
      <c r="P101">
        <f t="shared" si="28"/>
        <v>-2.6770475356189181E-17</v>
      </c>
      <c r="Q101">
        <f t="shared" si="29"/>
        <v>-7.7188855733437645E-17</v>
      </c>
      <c r="R101">
        <f t="shared" si="30"/>
        <v>5.0920470063645056E-17</v>
      </c>
      <c r="S101">
        <f t="shared" si="31"/>
        <v>6.1257422745430754E-17</v>
      </c>
      <c r="U101">
        <f>SUM($I101:I101)^2</f>
        <v>1.951056516295153</v>
      </c>
      <c r="V101">
        <f>SUM($I101:J101)^2</f>
        <v>0.92118959236064624</v>
      </c>
      <c r="W101">
        <f>SUM($I101:K101)^2</f>
        <v>9.0172455605555826E-2</v>
      </c>
      <c r="X101">
        <f>SUM($I101:L101)^2</f>
        <v>0.28192551662024123</v>
      </c>
      <c r="Y101">
        <f>SUM($I101:M101)^2</f>
        <v>2.3438586908270453</v>
      </c>
      <c r="AA101">
        <f>SUM($O101:O101)^2</f>
        <v>7.3212846384018272E-33</v>
      </c>
      <c r="AB101">
        <f>SUM($O101:P101)^2</f>
        <v>3.4567380059355358E-33</v>
      </c>
      <c r="AC101">
        <f>SUM($O101:Q101)^2</f>
        <v>3.3836960053086217E-34</v>
      </c>
      <c r="AD101">
        <f>SUM($O101:R101)^2</f>
        <v>1.0579175624931122E-33</v>
      </c>
      <c r="AE101">
        <f>SUM($O101:S101)^2</f>
        <v>8.7952637375783326E-33</v>
      </c>
      <c r="AG101">
        <f t="shared" si="38"/>
        <v>1.951056516295153</v>
      </c>
      <c r="AH101">
        <f t="shared" si="32"/>
        <v>0.92118959236064624</v>
      </c>
      <c r="AI101">
        <f t="shared" si="33"/>
        <v>9.0172455605555826E-2</v>
      </c>
      <c r="AJ101">
        <f t="shared" si="34"/>
        <v>0.28192551662024123</v>
      </c>
      <c r="AK101">
        <f t="shared" si="35"/>
        <v>2.3438586908270453</v>
      </c>
    </row>
    <row r="102" spans="1:37">
      <c r="A102">
        <f t="shared" si="39"/>
        <v>0.56000000000000028</v>
      </c>
      <c r="B102">
        <f t="shared" si="36"/>
        <v>1.7592918860102851</v>
      </c>
      <c r="C102">
        <f t="shared" si="49"/>
        <v>1.3891639521266923</v>
      </c>
      <c r="D102">
        <f t="shared" si="49"/>
        <v>-0.52060673504920285</v>
      </c>
      <c r="E102">
        <f t="shared" si="49"/>
        <v>-1.1940600033352877</v>
      </c>
      <c r="F102">
        <f t="shared" si="49"/>
        <v>0.96809580128760686</v>
      </c>
      <c r="G102">
        <f t="shared" si="49"/>
        <v>0.83125387555490127</v>
      </c>
      <c r="I102">
        <f t="shared" si="43"/>
        <v>1.3891639521266923</v>
      </c>
      <c r="J102">
        <f t="shared" si="44"/>
        <v>-0.52060673504920285</v>
      </c>
      <c r="K102">
        <f t="shared" si="45"/>
        <v>-1.1940600033352877</v>
      </c>
      <c r="L102">
        <f t="shared" si="46"/>
        <v>0.96809580128760686</v>
      </c>
      <c r="M102">
        <f t="shared" si="47"/>
        <v>0.83125387555490127</v>
      </c>
      <c r="O102">
        <f t="shared" si="37"/>
        <v>8.5096603478138465E-17</v>
      </c>
      <c r="P102">
        <f t="shared" si="28"/>
        <v>-3.189102685302761E-17</v>
      </c>
      <c r="Q102">
        <f t="shared" si="29"/>
        <v>-7.3145038407720473E-17</v>
      </c>
      <c r="R102">
        <f t="shared" si="30"/>
        <v>5.9303053757551694E-17</v>
      </c>
      <c r="S102">
        <f t="shared" si="31"/>
        <v>5.0920470063644477E-17</v>
      </c>
      <c r="U102">
        <f>SUM($I102:I102)^2</f>
        <v>1.9297764858882511</v>
      </c>
      <c r="V102">
        <f>SUM($I102:J102)^2</f>
        <v>0.75439163933739317</v>
      </c>
      <c r="W102">
        <f>SUM($I102:K102)^2</f>
        <v>0.10595206386158991</v>
      </c>
      <c r="X102">
        <f>SUM($I102:L102)^2</f>
        <v>0.4129257829650998</v>
      </c>
      <c r="Y102">
        <f>SUM($I102:M102)^2</f>
        <v>2.1722246568862182</v>
      </c>
      <c r="AA102">
        <f>SUM($O102:O102)^2</f>
        <v>7.2414319235155281E-33</v>
      </c>
      <c r="AB102">
        <f>SUM($O102:P102)^2</f>
        <v>2.8308333840105428E-33</v>
      </c>
      <c r="AC102">
        <f>SUM($O102:Q102)^2</f>
        <v>3.9758213618014949E-34</v>
      </c>
      <c r="AD102">
        <f>SUM($O102:R102)^2</f>
        <v>1.5494923731697243E-33</v>
      </c>
      <c r="AE102">
        <f>SUM($O102:S102)^2</f>
        <v>8.1512118581873448E-33</v>
      </c>
      <c r="AG102">
        <f t="shared" si="38"/>
        <v>1.9297764858882511</v>
      </c>
      <c r="AH102">
        <f t="shared" si="32"/>
        <v>0.75439163933739317</v>
      </c>
      <c r="AI102">
        <f t="shared" si="33"/>
        <v>0.10595206386158991</v>
      </c>
      <c r="AJ102">
        <f t="shared" si="34"/>
        <v>0.4129257829650998</v>
      </c>
      <c r="AK102">
        <f t="shared" si="35"/>
        <v>2.1722246568862182</v>
      </c>
    </row>
    <row r="103" spans="1:37">
      <c r="A103">
        <f t="shared" si="39"/>
        <v>0.57000000000000028</v>
      </c>
      <c r="B103">
        <f t="shared" si="36"/>
        <v>1.7907078125461831</v>
      </c>
      <c r="C103">
        <f t="shared" si="49"/>
        <v>1.3801547204810116</v>
      </c>
      <c r="D103">
        <f t="shared" si="49"/>
        <v>-0.60214284870893642</v>
      </c>
      <c r="E103">
        <f t="shared" si="49"/>
        <v>-1.1174479348787794</v>
      </c>
      <c r="F103">
        <f t="shared" si="49"/>
        <v>1.0896702779215977</v>
      </c>
      <c r="G103">
        <f t="shared" si="49"/>
        <v>0.64203952192020108</v>
      </c>
      <c r="I103">
        <f t="shared" si="43"/>
        <v>1.3801547204810116</v>
      </c>
      <c r="J103">
        <f t="shared" si="44"/>
        <v>-0.60214284870893642</v>
      </c>
      <c r="K103">
        <f t="shared" si="45"/>
        <v>-1.1174479348787794</v>
      </c>
      <c r="L103">
        <f t="shared" si="46"/>
        <v>1.0896702779215977</v>
      </c>
      <c r="M103">
        <f t="shared" si="47"/>
        <v>0.64203952192020108</v>
      </c>
      <c r="O103">
        <f t="shared" si="37"/>
        <v>8.4544721166607482E-17</v>
      </c>
      <c r="P103">
        <f t="shared" si="28"/>
        <v>-3.6885719036501419E-17</v>
      </c>
      <c r="Q103">
        <f t="shared" si="29"/>
        <v>-6.8451980542878233E-17</v>
      </c>
      <c r="R103">
        <f t="shared" si="30"/>
        <v>6.6750392867774599E-17</v>
      </c>
      <c r="S103">
        <f t="shared" si="31"/>
        <v>3.9329686413540169E-17</v>
      </c>
      <c r="U103">
        <f>SUM($I103:I103)^2</f>
        <v>1.9048270524660194</v>
      </c>
      <c r="V103">
        <f>SUM($I103:J103)^2</f>
        <v>0.60530247261828796</v>
      </c>
      <c r="W103">
        <f>SUM($I103:K103)^2</f>
        <v>0.11521684093737844</v>
      </c>
      <c r="X103">
        <f>SUM($I103:L103)^2</f>
        <v>0.56285137707891975</v>
      </c>
      <c r="Y103">
        <f>SUM($I103:M103)^2</f>
        <v>1.9384261580023034</v>
      </c>
      <c r="AA103">
        <f>SUM($O103:O103)^2</f>
        <v>7.1478098771394074E-33</v>
      </c>
      <c r="AB103">
        <f>SUM($O103:P103)^2</f>
        <v>2.2713804840374541E-33</v>
      </c>
      <c r="AC103">
        <f>SUM($O103:Q103)^2</f>
        <v>4.3234795127400945E-34</v>
      </c>
      <c r="AD103">
        <f>SUM($O103:R103)^2</f>
        <v>2.1120839433888662E-33</v>
      </c>
      <c r="AE103">
        <f>SUM($O103:S103)^2</f>
        <v>7.2738895745609587E-33</v>
      </c>
      <c r="AG103">
        <f t="shared" si="38"/>
        <v>1.9048270524660194</v>
      </c>
      <c r="AH103">
        <f t="shared" si="32"/>
        <v>0.60530247261828796</v>
      </c>
      <c r="AI103">
        <f t="shared" si="33"/>
        <v>0.11521684093737844</v>
      </c>
      <c r="AJ103">
        <f t="shared" si="34"/>
        <v>0.56285137707891975</v>
      </c>
      <c r="AK103">
        <f t="shared" si="35"/>
        <v>1.9384261580023034</v>
      </c>
    </row>
    <row r="104" spans="1:37">
      <c r="A104">
        <f t="shared" si="39"/>
        <v>0.58000000000000029</v>
      </c>
      <c r="B104">
        <f t="shared" si="36"/>
        <v>1.822123739082081</v>
      </c>
      <c r="C104">
        <f t="shared" si="49"/>
        <v>1.3697834427543147</v>
      </c>
      <c r="D104">
        <f t="shared" si="49"/>
        <v>-0.68130257963771623</v>
      </c>
      <c r="E104">
        <f t="shared" si="49"/>
        <v>-1.0309173194438574</v>
      </c>
      <c r="F104">
        <f t="shared" si="49"/>
        <v>1.1940600033352928</v>
      </c>
      <c r="G104">
        <f t="shared" si="49"/>
        <v>0.43701602444881438</v>
      </c>
      <c r="I104">
        <f t="shared" si="43"/>
        <v>1.3697834427543147</v>
      </c>
      <c r="J104">
        <f t="shared" si="44"/>
        <v>-0.68130257963771623</v>
      </c>
      <c r="K104">
        <f t="shared" si="45"/>
        <v>-1.0309173194438574</v>
      </c>
      <c r="L104">
        <f t="shared" si="46"/>
        <v>1.1940600033352928</v>
      </c>
      <c r="M104">
        <f t="shared" si="47"/>
        <v>0.43701602444881438</v>
      </c>
      <c r="O104">
        <f t="shared" si="37"/>
        <v>8.3909403422492945E-17</v>
      </c>
      <c r="P104">
        <f t="shared" si="28"/>
        <v>-4.1734840138420252E-17</v>
      </c>
      <c r="Q104">
        <f t="shared" si="29"/>
        <v>-6.315133805275891E-17</v>
      </c>
      <c r="R104">
        <f t="shared" si="30"/>
        <v>7.3145038407720781E-17</v>
      </c>
      <c r="S104">
        <f t="shared" si="31"/>
        <v>2.6770475356188632E-17</v>
      </c>
      <c r="U104">
        <f>SUM($I104:I104)^2</f>
        <v>1.876306680043863</v>
      </c>
      <c r="V104">
        <f>SUM($I104:J104)^2</f>
        <v>0.47400589887777644</v>
      </c>
      <c r="W104">
        <f>SUM($I104:K104)^2</f>
        <v>0.11726272662197072</v>
      </c>
      <c r="X104">
        <f>SUM($I104:L104)^2</f>
        <v>0.72526266581854493</v>
      </c>
      <c r="Y104">
        <f>SUM($I104:M104)^2</f>
        <v>1.6605919451244899</v>
      </c>
      <c r="AA104">
        <f>SUM($O104:O104)^2</f>
        <v>7.0407879827186705E-33</v>
      </c>
      <c r="AB104">
        <f>SUM($O104:P104)^2</f>
        <v>1.7786937882022523E-33</v>
      </c>
      <c r="AC104">
        <f>SUM($O104:Q104)^2</f>
        <v>4.400250796961907E-34</v>
      </c>
      <c r="AD104">
        <f>SUM($O104:R104)^2</f>
        <v>2.7215277311118157E-33</v>
      </c>
      <c r="AE104">
        <f>SUM($O104:S104)^2</f>
        <v>6.2313245141559705E-33</v>
      </c>
      <c r="AG104">
        <f t="shared" si="38"/>
        <v>1.876306680043863</v>
      </c>
      <c r="AH104">
        <f t="shared" si="32"/>
        <v>0.47400589887777644</v>
      </c>
      <c r="AI104">
        <f t="shared" si="33"/>
        <v>0.11726272662197072</v>
      </c>
      <c r="AJ104">
        <f t="shared" si="34"/>
        <v>0.72526266581854493</v>
      </c>
      <c r="AK104">
        <f t="shared" si="35"/>
        <v>1.6605919451244899</v>
      </c>
    </row>
    <row r="105" spans="1:37">
      <c r="A105">
        <f t="shared" si="39"/>
        <v>0.5900000000000003</v>
      </c>
      <c r="B105">
        <f t="shared" si="36"/>
        <v>1.8535396656179788</v>
      </c>
      <c r="C105">
        <f t="shared" si="49"/>
        <v>1.3580603541455787</v>
      </c>
      <c r="D105">
        <f t="shared" si="49"/>
        <v>-0.7577735205422067</v>
      </c>
      <c r="E105">
        <f t="shared" si="49"/>
        <v>-0.93523620889895598</v>
      </c>
      <c r="F105">
        <f t="shared" si="49"/>
        <v>1.2796186891995187</v>
      </c>
      <c r="G105">
        <f t="shared" si="49"/>
        <v>0.22123174208246862</v>
      </c>
      <c r="I105">
        <f t="shared" si="43"/>
        <v>1.3580603541455787</v>
      </c>
      <c r="J105">
        <f t="shared" si="44"/>
        <v>-0.7577735205422067</v>
      </c>
      <c r="K105">
        <f t="shared" si="45"/>
        <v>-0.93523620889895598</v>
      </c>
      <c r="L105">
        <f t="shared" si="46"/>
        <v>1.2796186891995187</v>
      </c>
      <c r="M105">
        <f t="shared" si="47"/>
        <v>0.22123174208246862</v>
      </c>
      <c r="O105">
        <f t="shared" si="37"/>
        <v>8.3191277227705448E-17</v>
      </c>
      <c r="P105">
        <f t="shared" si="28"/>
        <v>-4.6419252893147497E-17</v>
      </c>
      <c r="Q105">
        <f t="shared" si="29"/>
        <v>-5.7290159815357563E-17</v>
      </c>
      <c r="R105">
        <f t="shared" si="30"/>
        <v>7.8386142997249197E-17</v>
      </c>
      <c r="S105">
        <f t="shared" si="31"/>
        <v>1.3552086349453938E-17</v>
      </c>
      <c r="U105">
        <f>SUM($I105:I105)^2</f>
        <v>1.8443279255020146</v>
      </c>
      <c r="V105">
        <f>SUM($I105:J105)^2</f>
        <v>0.3603442825975624</v>
      </c>
      <c r="W105">
        <f>SUM($I105:K105)^2</f>
        <v>0.11219108401090197</v>
      </c>
      <c r="X105">
        <f>SUM($I105:L105)^2</f>
        <v>0.89240011263173069</v>
      </c>
      <c r="Y105">
        <f>SUM($I105:M105)^2</f>
        <v>1.3593252723502105</v>
      </c>
      <c r="AA105">
        <f>SUM($O105:O105)^2</f>
        <v>6.9207886067769426E-33</v>
      </c>
      <c r="AB105">
        <f>SUM($O105:P105)^2</f>
        <v>1.3521817736613222E-33</v>
      </c>
      <c r="AC105">
        <f>SUM($O105:Q105)^2</f>
        <v>4.2099388360844786E-34</v>
      </c>
      <c r="AD105">
        <f>SUM($O105:R105)^2</f>
        <v>3.3487062939238653E-33</v>
      </c>
      <c r="AE105">
        <f>SUM($O105:S105)^2</f>
        <v>5.1008298078144695E-33</v>
      </c>
      <c r="AG105">
        <f t="shared" si="38"/>
        <v>1.8443279255020146</v>
      </c>
      <c r="AH105">
        <f t="shared" si="32"/>
        <v>0.3603442825975624</v>
      </c>
      <c r="AI105">
        <f t="shared" si="33"/>
        <v>0.11219108401090197</v>
      </c>
      <c r="AJ105">
        <f t="shared" si="34"/>
        <v>0.89240011263173069</v>
      </c>
      <c r="AK105">
        <f t="shared" si="35"/>
        <v>1.3593252723502105</v>
      </c>
    </row>
    <row r="106" spans="1:37">
      <c r="A106">
        <f t="shared" si="39"/>
        <v>0.60000000000000031</v>
      </c>
      <c r="B106">
        <f t="shared" si="36"/>
        <v>1.8849555921538768</v>
      </c>
      <c r="C106">
        <f t="shared" ref="C106:G115" si="50">C$18*SIN(C$12*$B106)</f>
        <v>1.3449970239279143</v>
      </c>
      <c r="D106">
        <f t="shared" si="50"/>
        <v>-0.83125387555490882</v>
      </c>
      <c r="E106">
        <f t="shared" si="50"/>
        <v>-0.83125387555490415</v>
      </c>
      <c r="F106">
        <f t="shared" si="50"/>
        <v>1.3449970239279161</v>
      </c>
      <c r="G106">
        <f t="shared" si="50"/>
        <v>-4.5045093995324165E-15</v>
      </c>
      <c r="I106">
        <f t="shared" si="43"/>
        <v>1.3449970239279143</v>
      </c>
      <c r="J106">
        <f t="shared" si="44"/>
        <v>-0.83125387555490882</v>
      </c>
      <c r="K106">
        <f t="shared" si="45"/>
        <v>-0.83125387555490415</v>
      </c>
      <c r="L106">
        <f t="shared" si="46"/>
        <v>1.3449970239279161</v>
      </c>
      <c r="M106">
        <f t="shared" si="47"/>
        <v>-4.5045093995324165E-15</v>
      </c>
      <c r="O106">
        <f t="shared" si="37"/>
        <v>8.2391051286098819E-17</v>
      </c>
      <c r="P106">
        <f t="shared" si="28"/>
        <v>-5.0920470063644939E-17</v>
      </c>
      <c r="Q106">
        <f t="shared" si="29"/>
        <v>-5.0920470063644656E-17</v>
      </c>
      <c r="R106">
        <f t="shared" si="30"/>
        <v>8.239105128609893E-17</v>
      </c>
      <c r="S106">
        <f t="shared" si="31"/>
        <v>-2.7593463654792481E-31</v>
      </c>
      <c r="U106">
        <f>SUM($I106:I106)^2</f>
        <v>1.8090169943749466</v>
      </c>
      <c r="V106">
        <f>SUM($I106:J106)^2</f>
        <v>0.26393202250020792</v>
      </c>
      <c r="W106">
        <f>SUM($I106:K106)^2</f>
        <v>0.10081306187557808</v>
      </c>
      <c r="X106">
        <f>SUM($I106:L106)^2</f>
        <v>1.055728090000845</v>
      </c>
      <c r="Y106">
        <f>SUM($I106:M106)^2</f>
        <v>1.0557280900008359</v>
      </c>
      <c r="AA106">
        <f>SUM($O106:O106)^2</f>
        <v>6.7882853320285652E-33</v>
      </c>
      <c r="AB106">
        <f>SUM($O106:P106)^2</f>
        <v>9.9039748247906672E-34</v>
      </c>
      <c r="AC106">
        <f>SUM($O106:Q106)^2</f>
        <v>3.7829817593467745E-34</v>
      </c>
      <c r="AD106">
        <f>SUM($O106:R106)^2</f>
        <v>3.9615899299163168E-33</v>
      </c>
      <c r="AE106">
        <f>SUM($O106:S106)^2</f>
        <v>3.9615899299162826E-33</v>
      </c>
      <c r="AG106">
        <f t="shared" si="38"/>
        <v>1.8090169943749466</v>
      </c>
      <c r="AH106">
        <f t="shared" si="32"/>
        <v>0.26393202250020792</v>
      </c>
      <c r="AI106">
        <f t="shared" si="33"/>
        <v>0.10081306187557808</v>
      </c>
      <c r="AJ106">
        <f t="shared" si="34"/>
        <v>1.055728090000845</v>
      </c>
      <c r="AK106">
        <f t="shared" si="35"/>
        <v>1.0557280900008359</v>
      </c>
    </row>
    <row r="107" spans="1:37">
      <c r="A107">
        <f t="shared" si="39"/>
        <v>0.61000000000000032</v>
      </c>
      <c r="B107">
        <f t="shared" si="36"/>
        <v>1.9163715186897747</v>
      </c>
      <c r="C107">
        <f t="shared" si="50"/>
        <v>1.330606344031092</v>
      </c>
      <c r="D107">
        <f t="shared" si="50"/>
        <v>-0.90145365128456767</v>
      </c>
      <c r="E107">
        <f t="shared" si="50"/>
        <v>-0.71989327396377301</v>
      </c>
      <c r="F107">
        <f t="shared" si="50"/>
        <v>1.3891639521266934</v>
      </c>
      <c r="G107">
        <f t="shared" si="50"/>
        <v>-0.22123174208248</v>
      </c>
      <c r="I107">
        <f t="shared" si="43"/>
        <v>1.330606344031092</v>
      </c>
      <c r="J107">
        <f t="shared" si="44"/>
        <v>-0.90145365128456767</v>
      </c>
      <c r="K107">
        <f t="shared" si="45"/>
        <v>-0.71989327396377301</v>
      </c>
      <c r="L107">
        <f t="shared" si="46"/>
        <v>1.3891639521266934</v>
      </c>
      <c r="M107">
        <f t="shared" si="47"/>
        <v>-0.22123174208248</v>
      </c>
      <c r="O107">
        <f t="shared" si="37"/>
        <v>8.1509515324065002E-17</v>
      </c>
      <c r="P107">
        <f t="shared" si="28"/>
        <v>-5.5220727402151104E-17</v>
      </c>
      <c r="Q107">
        <f t="shared" si="29"/>
        <v>-4.409880661479122E-17</v>
      </c>
      <c r="R107">
        <f t="shared" si="30"/>
        <v>8.5096603478138527E-17</v>
      </c>
      <c r="S107">
        <f t="shared" si="31"/>
        <v>-1.3552086349454635E-17</v>
      </c>
      <c r="U107">
        <f>SUM($I107:I107)^2</f>
        <v>1.7705132427757888</v>
      </c>
      <c r="V107">
        <f>SUM($I107:J107)^2</f>
        <v>0.18417203369159274</v>
      </c>
      <c r="W107">
        <f>SUM($I107:K107)^2</f>
        <v>8.4530085566543567E-2</v>
      </c>
      <c r="X107">
        <f>SUM($I107:L107)^2</f>
        <v>1.2065339017600678</v>
      </c>
      <c r="Y107">
        <f>SUM($I107:M107)^2</f>
        <v>0.76946515368410373</v>
      </c>
      <c r="AA107">
        <f>SUM($O107:O107)^2</f>
        <v>6.6438010883639871E-33</v>
      </c>
      <c r="AB107">
        <f>SUM($O107:P107)^2</f>
        <v>6.9110037040336608E-34</v>
      </c>
      <c r="AC107">
        <f>SUM($O107:Q107)^2</f>
        <v>3.1719676584063961E-34</v>
      </c>
      <c r="AD107">
        <f>SUM($O107:R107)^2</f>
        <v>4.5274844920641448E-33</v>
      </c>
      <c r="AE107">
        <f>SUM($O107:S107)^2</f>
        <v>2.8873963221476988E-33</v>
      </c>
      <c r="AG107">
        <f t="shared" si="38"/>
        <v>1.7705132427757888</v>
      </c>
      <c r="AH107">
        <f t="shared" si="32"/>
        <v>0.18417203369159274</v>
      </c>
      <c r="AI107">
        <f t="shared" si="33"/>
        <v>8.4530085566543567E-2</v>
      </c>
      <c r="AJ107">
        <f t="shared" si="34"/>
        <v>1.2065339017600678</v>
      </c>
      <c r="AK107">
        <f t="shared" si="35"/>
        <v>0.76946515368410373</v>
      </c>
    </row>
    <row r="108" spans="1:37">
      <c r="A108">
        <f t="shared" si="39"/>
        <v>0.62000000000000033</v>
      </c>
      <c r="B108">
        <f t="shared" si="36"/>
        <v>1.9477874452256727</v>
      </c>
      <c r="C108">
        <f t="shared" si="50"/>
        <v>1.3149025163187615</v>
      </c>
      <c r="D108">
        <f t="shared" si="50"/>
        <v>-0.96809580128760508</v>
      </c>
      <c r="E108">
        <f t="shared" si="50"/>
        <v>-0.6021428487089312</v>
      </c>
      <c r="F108">
        <f t="shared" si="50"/>
        <v>1.4114229349541119</v>
      </c>
      <c r="G108">
        <f t="shared" si="50"/>
        <v>-0.43701602444882776</v>
      </c>
      <c r="I108">
        <f t="shared" si="43"/>
        <v>1.3149025163187615</v>
      </c>
      <c r="J108">
        <f t="shared" si="44"/>
        <v>-0.96809580128760508</v>
      </c>
      <c r="K108">
        <f t="shared" si="45"/>
        <v>-0.6021428487089312</v>
      </c>
      <c r="L108">
        <f t="shared" si="46"/>
        <v>1.4114229349541119</v>
      </c>
      <c r="M108">
        <f t="shared" si="47"/>
        <v>-0.43701602444882776</v>
      </c>
      <c r="O108">
        <f t="shared" si="37"/>
        <v>8.0547539311169366E-17</v>
      </c>
      <c r="P108">
        <f t="shared" si="28"/>
        <v>-5.9303053757551595E-17</v>
      </c>
      <c r="Q108">
        <f t="shared" si="29"/>
        <v>-3.6885719036501099E-17</v>
      </c>
      <c r="R108">
        <f t="shared" si="30"/>
        <v>8.6460131399080997E-17</v>
      </c>
      <c r="S108">
        <f t="shared" si="31"/>
        <v>-2.6770475356189452E-17</v>
      </c>
      <c r="U108">
        <f>SUM($I108:I108)^2</f>
        <v>1.7289686274214109</v>
      </c>
      <c r="V108">
        <f>SUM($I108:J108)^2</f>
        <v>0.12027489759070176</v>
      </c>
      <c r="W108">
        <f>SUM($I108:K108)^2</f>
        <v>6.5196541161514451E-2</v>
      </c>
      <c r="X108">
        <f>SUM($I108:L108)^2</f>
        <v>1.3365366920853528</v>
      </c>
      <c r="Y108">
        <f>SUM($I108:M108)^2</f>
        <v>0.51706278208731771</v>
      </c>
      <c r="AA108">
        <f>SUM($O108:O108)^2</f>
        <v>6.4879060890843743E-33</v>
      </c>
      <c r="AB108">
        <f>SUM($O108:P108)^2</f>
        <v>4.5132816643787418E-34</v>
      </c>
      <c r="AC108">
        <f>SUM($O108:Q108)^2</f>
        <v>2.4464818486607053E-34</v>
      </c>
      <c r="AD108">
        <f>SUM($O108:R108)^2</f>
        <v>5.0153163020648277E-33</v>
      </c>
      <c r="AE108">
        <f>SUM($O108:S108)^2</f>
        <v>1.9402635300250417E-33</v>
      </c>
      <c r="AG108">
        <f t="shared" si="38"/>
        <v>1.7289686274214109</v>
      </c>
      <c r="AH108">
        <f t="shared" si="32"/>
        <v>0.12027489759070176</v>
      </c>
      <c r="AI108">
        <f t="shared" si="33"/>
        <v>6.5196541161514451E-2</v>
      </c>
      <c r="AJ108">
        <f t="shared" si="34"/>
        <v>1.3365366920853528</v>
      </c>
      <c r="AK108">
        <f t="shared" si="35"/>
        <v>0.51706278208731771</v>
      </c>
    </row>
    <row r="109" spans="1:37">
      <c r="A109">
        <f t="shared" si="39"/>
        <v>0.63000000000000034</v>
      </c>
      <c r="B109">
        <f t="shared" si="36"/>
        <v>1.9792033717615707</v>
      </c>
      <c r="C109">
        <f t="shared" si="50"/>
        <v>1.297901038572929</v>
      </c>
      <c r="D109">
        <f t="shared" si="50"/>
        <v>-1.0309173194438617</v>
      </c>
      <c r="E109">
        <f t="shared" si="50"/>
        <v>-0.47904776090094342</v>
      </c>
      <c r="F109">
        <f t="shared" si="50"/>
        <v>1.4114229349541112</v>
      </c>
      <c r="G109">
        <f t="shared" si="50"/>
        <v>-0.6420395219202113</v>
      </c>
      <c r="I109">
        <f t="shared" si="43"/>
        <v>1.297901038572929</v>
      </c>
      <c r="J109">
        <f t="shared" si="44"/>
        <v>-1.0309173194438617</v>
      </c>
      <c r="K109">
        <f t="shared" si="45"/>
        <v>-0.47904776090094342</v>
      </c>
      <c r="L109">
        <f t="shared" si="46"/>
        <v>1.4114229349541112</v>
      </c>
      <c r="M109">
        <f t="shared" si="47"/>
        <v>-0.6420395219202113</v>
      </c>
      <c r="O109">
        <f t="shared" si="37"/>
        <v>7.9506072601595857E-17</v>
      </c>
      <c r="P109">
        <f t="shared" si="28"/>
        <v>-6.3151338052759169E-17</v>
      </c>
      <c r="Q109">
        <f t="shared" si="29"/>
        <v>-2.9345231204761244E-17</v>
      </c>
      <c r="R109">
        <f t="shared" si="30"/>
        <v>8.6460131399080948E-17</v>
      </c>
      <c r="S109">
        <f t="shared" si="31"/>
        <v>-3.9329686413540798E-17</v>
      </c>
      <c r="U109">
        <f>SUM($I109:I109)^2</f>
        <v>1.6845471059286878</v>
      </c>
      <c r="V109">
        <f>SUM($I109:J109)^2</f>
        <v>7.1280306279988742E-2</v>
      </c>
      <c r="W109">
        <f>SUM($I109:K109)^2</f>
        <v>4.4971157812623987E-2</v>
      </c>
      <c r="X109">
        <f>SUM($I109:L109)^2</f>
        <v>1.4384617546553162</v>
      </c>
      <c r="Y109">
        <f>SUM($I109:M109)^2</f>
        <v>0.31060488158389765</v>
      </c>
      <c r="AA109">
        <f>SUM($O109:O109)^2</f>
        <v>6.3212155805302319E-33</v>
      </c>
      <c r="AB109">
        <f>SUM($O109:P109)^2</f>
        <v>2.6747734216291236E-34</v>
      </c>
      <c r="AC109">
        <f>SUM($O109:Q109)^2</f>
        <v>1.6875300336758707E-34</v>
      </c>
      <c r="AD109">
        <f>SUM($O109:R109)^2</f>
        <v>5.3977872292928116E-33</v>
      </c>
      <c r="AE109">
        <f>SUM($O109:S109)^2</f>
        <v>1.1655360719488222E-33</v>
      </c>
      <c r="AG109">
        <f t="shared" si="38"/>
        <v>1.6845471059286878</v>
      </c>
      <c r="AH109">
        <f t="shared" si="32"/>
        <v>7.1280306279988742E-2</v>
      </c>
      <c r="AI109">
        <f t="shared" si="33"/>
        <v>4.4971157812623987E-2</v>
      </c>
      <c r="AJ109">
        <f t="shared" si="34"/>
        <v>1.4384617546553162</v>
      </c>
      <c r="AK109">
        <f t="shared" si="35"/>
        <v>0.31060488158389765</v>
      </c>
    </row>
    <row r="110" spans="1:37">
      <c r="A110">
        <f t="shared" si="39"/>
        <v>0.64000000000000035</v>
      </c>
      <c r="B110">
        <f t="shared" si="36"/>
        <v>2.0106192982974687</v>
      </c>
      <c r="C110">
        <f t="shared" si="50"/>
        <v>1.2796186891995165</v>
      </c>
      <c r="D110">
        <f t="shared" si="50"/>
        <v>-1.0896702779215961</v>
      </c>
      <c r="E110">
        <f t="shared" si="50"/>
        <v>-0.35170061125356827</v>
      </c>
      <c r="F110">
        <f t="shared" si="50"/>
        <v>1.3891639521266914</v>
      </c>
      <c r="G110">
        <f t="shared" si="50"/>
        <v>-0.83125387555491259</v>
      </c>
      <c r="I110">
        <f t="shared" ref="I110:I146" si="51">C110*SIN(PI()*C$15/180)</f>
        <v>1.2796186891995165</v>
      </c>
      <c r="J110">
        <f t="shared" ref="J110:J146" si="52">D110*SIN(PI()*D$15/180)</f>
        <v>-1.0896702779215961</v>
      </c>
      <c r="K110">
        <f t="shared" ref="K110:K146" si="53">E110*SIN(PI()*E$15/180)</f>
        <v>-0.35170061125356827</v>
      </c>
      <c r="L110">
        <f t="shared" ref="L110:L146" si="54">F110*SIN(PI()*F$15/180)</f>
        <v>1.3891639521266914</v>
      </c>
      <c r="M110">
        <f t="shared" ref="M110:M146" si="55">G110*SIN(PI()*G$15/180)</f>
        <v>-0.83125387555491259</v>
      </c>
      <c r="O110">
        <f t="shared" si="37"/>
        <v>7.8386142997249062E-17</v>
      </c>
      <c r="P110">
        <f t="shared" ref="P110:P146" si="56">D110*COS(PI()*D$15/180)</f>
        <v>-6.6750392867774501E-17</v>
      </c>
      <c r="Q110">
        <f t="shared" ref="Q110:Q146" si="57">E110*COS(PI()*E$15/180)</f>
        <v>-2.154427302338632E-17</v>
      </c>
      <c r="R110">
        <f t="shared" ref="R110:R146" si="58">F110*COS(PI()*F$15/180)</f>
        <v>8.5096603478138404E-17</v>
      </c>
      <c r="S110">
        <f t="shared" ref="S110:S146" si="59">G110*COS(PI()*G$15/180)</f>
        <v>-5.0920470063645173E-17</v>
      </c>
      <c r="U110">
        <f>SUM($I110:I110)^2</f>
        <v>1.6374239897486889</v>
      </c>
      <c r="V110">
        <f>SUM($I110:J110)^2</f>
        <v>3.6080398947005994E-2</v>
      </c>
      <c r="W110">
        <f>SUM($I110:K110)^2</f>
        <v>2.6163774196961982E-2</v>
      </c>
      <c r="X110">
        <f>SUM($I110:L110)^2</f>
        <v>1.5065396093184946</v>
      </c>
      <c r="Y110">
        <f>SUM($I110:M110)^2</f>
        <v>0.15694106318915527</v>
      </c>
      <c r="AA110">
        <f>SUM($O110:O110)^2</f>
        <v>6.144387413985178E-33</v>
      </c>
      <c r="AB110">
        <f>SUM($O110:P110)^2</f>
        <v>1.3539068107556727E-34</v>
      </c>
      <c r="AC110">
        <f>SUM($O110:Q110)^2</f>
        <v>9.8178825939173471E-35</v>
      </c>
      <c r="AD110">
        <f>SUM($O110:R110)^2</f>
        <v>5.6532474619401599E-33</v>
      </c>
      <c r="AE110">
        <f>SUM($O110:S110)^2</f>
        <v>5.889169203786366E-34</v>
      </c>
      <c r="AG110">
        <f t="shared" si="38"/>
        <v>1.6374239897486889</v>
      </c>
      <c r="AH110">
        <f t="shared" ref="AH110:AH146" si="60">AB110+V110</f>
        <v>3.6080398947005994E-2</v>
      </c>
      <c r="AI110">
        <f t="shared" ref="AI110:AI146" si="61">AC110+W110</f>
        <v>2.6163774196961982E-2</v>
      </c>
      <c r="AJ110">
        <f t="shared" ref="AJ110:AJ146" si="62">AD110+X110</f>
        <v>1.5065396093184946</v>
      </c>
      <c r="AK110">
        <f t="shared" ref="AK110:AK146" si="63">AE110+Y110</f>
        <v>0.15694106318915527</v>
      </c>
    </row>
    <row r="111" spans="1:37">
      <c r="A111">
        <f t="shared" si="39"/>
        <v>0.65000000000000036</v>
      </c>
      <c r="B111">
        <f t="shared" ref="B111:B146" si="64">PI()*A111</f>
        <v>2.0420352248333669</v>
      </c>
      <c r="C111">
        <f t="shared" si="50"/>
        <v>1.2600735106701004</v>
      </c>
      <c r="D111">
        <f t="shared" si="50"/>
        <v>-1.1441228056353707</v>
      </c>
      <c r="E111">
        <f t="shared" si="50"/>
        <v>-0.22123174208246843</v>
      </c>
      <c r="F111">
        <f t="shared" si="50"/>
        <v>1.3449970239279125</v>
      </c>
      <c r="G111">
        <f t="shared" si="50"/>
        <v>-1.000000000000006</v>
      </c>
      <c r="I111">
        <f t="shared" si="51"/>
        <v>1.2600735106701004</v>
      </c>
      <c r="J111">
        <f t="shared" si="52"/>
        <v>-1.1441228056353707</v>
      </c>
      <c r="K111">
        <f t="shared" si="53"/>
        <v>-0.22123174208246843</v>
      </c>
      <c r="L111">
        <f t="shared" si="54"/>
        <v>1.3449970239279125</v>
      </c>
      <c r="M111">
        <f t="shared" si="55"/>
        <v>-1.000000000000006</v>
      </c>
      <c r="O111">
        <f t="shared" ref="O111:O146" si="65">C111*COS(PI()*C$15/180)</f>
        <v>7.7188855733437707E-17</v>
      </c>
      <c r="P111">
        <f t="shared" si="56"/>
        <v>-7.0086014377494488E-17</v>
      </c>
      <c r="Q111">
        <f t="shared" si="57"/>
        <v>-1.3552086349453927E-17</v>
      </c>
      <c r="R111">
        <f t="shared" si="58"/>
        <v>8.2391051286098708E-17</v>
      </c>
      <c r="S111">
        <f t="shared" si="59"/>
        <v>-6.125742274543137E-17</v>
      </c>
      <c r="U111">
        <f>SUM($I111:I111)^2</f>
        <v>1.5877852522924718</v>
      </c>
      <c r="V111">
        <f>SUM($I111:J111)^2</f>
        <v>1.3444565998050892E-2</v>
      </c>
      <c r="W111">
        <f>SUM($I111:K111)^2</f>
        <v>1.1084096761847333E-2</v>
      </c>
      <c r="X111">
        <f>SUM($I111:L111)^2</f>
        <v>1.5368957281262836</v>
      </c>
      <c r="Y111">
        <f>SUM($I111:M111)^2</f>
        <v>5.7463754365932845E-2</v>
      </c>
      <c r="AA111">
        <f>SUM($O111:O111)^2</f>
        <v>5.9581194494374589E-33</v>
      </c>
      <c r="AB111">
        <f>SUM($O111:P111)^2</f>
        <v>5.0450355327697305E-35</v>
      </c>
      <c r="AC111">
        <f>SUM($O111:Q111)^2</f>
        <v>4.1592760986322928E-35</v>
      </c>
      <c r="AD111">
        <f>SUM($O111:R111)^2</f>
        <v>5.7671579429809586E-33</v>
      </c>
      <c r="AE111">
        <f>SUM($O111:S111)^2</f>
        <v>2.1563112016000437E-34</v>
      </c>
      <c r="AG111">
        <f t="shared" ref="AG111:AG146" si="66">AA111+U111</f>
        <v>1.5877852522924718</v>
      </c>
      <c r="AH111">
        <f t="shared" si="60"/>
        <v>1.3444565998050892E-2</v>
      </c>
      <c r="AI111">
        <f t="shared" si="61"/>
        <v>1.1084096761847333E-2</v>
      </c>
      <c r="AJ111">
        <f t="shared" si="62"/>
        <v>1.5368957281262836</v>
      </c>
      <c r="AK111">
        <f t="shared" si="63"/>
        <v>5.7463754365932845E-2</v>
      </c>
    </row>
    <row r="112" spans="1:37">
      <c r="A112">
        <f t="shared" ref="A112:A146" si="67">A111+0.01</f>
        <v>0.66000000000000036</v>
      </c>
      <c r="B112">
        <f t="shared" si="64"/>
        <v>2.0734511513692646</v>
      </c>
      <c r="C112">
        <f t="shared" si="50"/>
        <v>1.2392847917161716</v>
      </c>
      <c r="D112">
        <f t="shared" si="50"/>
        <v>-1.1940600033352915</v>
      </c>
      <c r="E112">
        <f t="shared" si="50"/>
        <v>-8.8799204306802507E-2</v>
      </c>
      <c r="F112">
        <f t="shared" si="50"/>
        <v>1.2796186891995143</v>
      </c>
      <c r="G112">
        <f t="shared" si="50"/>
        <v>-1.1441228056353727</v>
      </c>
      <c r="I112">
        <f t="shared" si="51"/>
        <v>1.2392847917161716</v>
      </c>
      <c r="J112">
        <f t="shared" si="52"/>
        <v>-1.1940600033352915</v>
      </c>
      <c r="K112">
        <f t="shared" si="53"/>
        <v>-8.8799204306802507E-2</v>
      </c>
      <c r="L112">
        <f t="shared" si="54"/>
        <v>1.2796186891995143</v>
      </c>
      <c r="M112">
        <f t="shared" si="55"/>
        <v>-1.1441228056353727</v>
      </c>
      <c r="O112">
        <f t="shared" si="65"/>
        <v>7.5915392388140929E-17</v>
      </c>
      <c r="P112">
        <f t="shared" si="56"/>
        <v>-7.3145038407720707E-17</v>
      </c>
      <c r="Q112">
        <f t="shared" si="57"/>
        <v>-5.4396103976796987E-18</v>
      </c>
      <c r="R112">
        <f t="shared" si="58"/>
        <v>7.8386142997248926E-17</v>
      </c>
      <c r="S112">
        <f t="shared" si="59"/>
        <v>-7.0086014377494611E-17</v>
      </c>
      <c r="U112">
        <f>SUM($I112:I112)^2</f>
        <v>1.5358267949789948</v>
      </c>
      <c r="V112">
        <f>SUM($I112:J112)^2</f>
        <v>2.0452814840953844E-3</v>
      </c>
      <c r="W112">
        <f>SUM($I112:K112)^2</f>
        <v>1.8987297232852833E-3</v>
      </c>
      <c r="X112">
        <f>SUM($I112:L112)^2</f>
        <v>1.5278054454924419</v>
      </c>
      <c r="Y112">
        <f>SUM($I112:M112)^2</f>
        <v>8.4495562127641765E-3</v>
      </c>
      <c r="AA112">
        <f>SUM($O112:O112)^2</f>
        <v>5.763146801445406E-33</v>
      </c>
      <c r="AB112">
        <f>SUM($O112:P112)^2</f>
        <v>7.67486117683017E-36</v>
      </c>
      <c r="AC112">
        <f>SUM($O112:Q112)^2</f>
        <v>7.1249298210808954E-36</v>
      </c>
      <c r="AD112">
        <f>SUM($O112:R112)^2</f>
        <v>5.7330469133669859E-33</v>
      </c>
      <c r="AE112">
        <f>SUM($O112:S112)^2</f>
        <v>3.1706721760829048E-35</v>
      </c>
      <c r="AG112">
        <f t="shared" si="66"/>
        <v>1.5358267949789948</v>
      </c>
      <c r="AH112">
        <f t="shared" si="60"/>
        <v>2.0452814840953844E-3</v>
      </c>
      <c r="AI112">
        <f t="shared" si="61"/>
        <v>1.8987297232852833E-3</v>
      </c>
      <c r="AJ112">
        <f t="shared" si="62"/>
        <v>1.5278054454924419</v>
      </c>
      <c r="AK112">
        <f t="shared" si="63"/>
        <v>8.4495562127641765E-3</v>
      </c>
    </row>
    <row r="113" spans="1:37">
      <c r="A113">
        <f t="shared" si="67"/>
        <v>0.67000000000000037</v>
      </c>
      <c r="B113">
        <f t="shared" si="64"/>
        <v>2.1048670779051624</v>
      </c>
      <c r="C113">
        <f t="shared" si="50"/>
        <v>1.2172730482934855</v>
      </c>
      <c r="D113">
        <f t="shared" si="50"/>
        <v>-1.2392847917161736</v>
      </c>
      <c r="E113">
        <f t="shared" si="50"/>
        <v>4.4421521492727274E-2</v>
      </c>
      <c r="F113">
        <f t="shared" si="50"/>
        <v>1.1940600033352873</v>
      </c>
      <c r="G113">
        <f t="shared" si="50"/>
        <v>-1.2600735106701035</v>
      </c>
      <c r="I113">
        <f t="shared" si="51"/>
        <v>1.2172730482934855</v>
      </c>
      <c r="J113">
        <f t="shared" si="52"/>
        <v>-1.2392847917161736</v>
      </c>
      <c r="K113">
        <f t="shared" si="53"/>
        <v>4.4421521492727274E-2</v>
      </c>
      <c r="L113">
        <f t="shared" si="54"/>
        <v>1.1940600033352873</v>
      </c>
      <c r="M113">
        <f t="shared" si="55"/>
        <v>-1.2600735106701035</v>
      </c>
      <c r="O113">
        <f t="shared" si="65"/>
        <v>7.4567009715933486E-17</v>
      </c>
      <c r="P113">
        <f t="shared" si="56"/>
        <v>-7.5915392388141052E-17</v>
      </c>
      <c r="Q113">
        <f t="shared" si="57"/>
        <v>2.7211479210752439E-18</v>
      </c>
      <c r="R113">
        <f t="shared" si="58"/>
        <v>7.3145038407720448E-17</v>
      </c>
      <c r="S113">
        <f t="shared" si="59"/>
        <v>-7.7188855733437892E-17</v>
      </c>
      <c r="U113">
        <f>SUM($I113:I113)^2</f>
        <v>1.4817536741017143</v>
      </c>
      <c r="V113">
        <f>SUM($I113:J113)^2</f>
        <v>4.8451684850625191E-4</v>
      </c>
      <c r="W113">
        <f>SUM($I113:K113)^2</f>
        <v>5.0219815314840968E-4</v>
      </c>
      <c r="X113">
        <f>SUM($I113:L113)^2</f>
        <v>1.4797987290723227</v>
      </c>
      <c r="Y113">
        <f>SUM($I113:M113)^2</f>
        <v>1.9012852057959761E-3</v>
      </c>
      <c r="AA113">
        <f>SUM($O113:O113)^2</f>
        <v>5.5602389379761185E-33</v>
      </c>
      <c r="AB113">
        <f>SUM($O113:P113)^2</f>
        <v>1.8181358307096179E-36</v>
      </c>
      <c r="AC113">
        <f>SUM($O113:Q113)^2</f>
        <v>1.8844844284987361E-36</v>
      </c>
      <c r="AD113">
        <f>SUM($O113:R113)^2</f>
        <v>5.552903061801818E-33</v>
      </c>
      <c r="AE113">
        <f>SUM($O113:S113)^2</f>
        <v>7.1345191972434655E-36</v>
      </c>
      <c r="AG113">
        <f t="shared" si="66"/>
        <v>1.4817536741017143</v>
      </c>
      <c r="AH113">
        <f t="shared" si="60"/>
        <v>4.8451684850625191E-4</v>
      </c>
      <c r="AI113">
        <f t="shared" si="61"/>
        <v>5.0219815314840968E-4</v>
      </c>
      <c r="AJ113">
        <f t="shared" si="62"/>
        <v>1.4797987290723227</v>
      </c>
      <c r="AK113">
        <f t="shared" si="63"/>
        <v>1.9012852057959761E-3</v>
      </c>
    </row>
    <row r="114" spans="1:37">
      <c r="A114">
        <f t="shared" si="67"/>
        <v>0.68000000000000038</v>
      </c>
      <c r="B114">
        <f t="shared" si="64"/>
        <v>2.1362830044410606</v>
      </c>
      <c r="C114">
        <f t="shared" si="50"/>
        <v>1.1940600033352891</v>
      </c>
      <c r="D114">
        <f t="shared" si="50"/>
        <v>-1.2796186891995183</v>
      </c>
      <c r="E114">
        <f t="shared" si="50"/>
        <v>0.17724795872271876</v>
      </c>
      <c r="F114">
        <f t="shared" si="50"/>
        <v>1.0896702779215901</v>
      </c>
      <c r="G114">
        <f t="shared" si="50"/>
        <v>-1.3449970239279176</v>
      </c>
      <c r="I114">
        <f t="shared" si="51"/>
        <v>1.1940600033352891</v>
      </c>
      <c r="J114">
        <f t="shared" si="52"/>
        <v>-1.2796186891995183</v>
      </c>
      <c r="K114">
        <f t="shared" si="53"/>
        <v>0.17724795872271876</v>
      </c>
      <c r="L114">
        <f t="shared" si="54"/>
        <v>1.0896702779215901</v>
      </c>
      <c r="M114">
        <f t="shared" si="55"/>
        <v>-1.3449970239279176</v>
      </c>
      <c r="O114">
        <f t="shared" si="65"/>
        <v>7.3145038407720547E-17</v>
      </c>
      <c r="P114">
        <f t="shared" si="56"/>
        <v>-7.8386142997249173E-17</v>
      </c>
      <c r="Q114">
        <f t="shared" si="57"/>
        <v>1.0857753138242288E-17</v>
      </c>
      <c r="R114">
        <f t="shared" si="58"/>
        <v>6.6750392867774131E-17</v>
      </c>
      <c r="S114">
        <f t="shared" si="59"/>
        <v>-8.2391051286099029E-17</v>
      </c>
      <c r="U114">
        <f>SUM($I114:I114)^2</f>
        <v>1.4257792915650704</v>
      </c>
      <c r="V114">
        <f>SUM($I114:J114)^2</f>
        <v>7.3202887268138551E-3</v>
      </c>
      <c r="W114">
        <f>SUM($I114:K114)^2</f>
        <v>8.4069227573185471E-3</v>
      </c>
      <c r="X114">
        <f>SUM($I114:L114)^2</f>
        <v>1.3956103882193114</v>
      </c>
      <c r="Y114">
        <f>SUM($I114:M114)^2</f>
        <v>2.6777222618209421E-2</v>
      </c>
      <c r="AA114">
        <f>SUM($O114:O114)^2</f>
        <v>5.3501966436669139E-33</v>
      </c>
      <c r="AB114">
        <f>SUM($O114:P114)^2</f>
        <v>2.7469177318378029E-35</v>
      </c>
      <c r="AC114">
        <f>SUM($O114:Q114)^2</f>
        <v>3.1546740919767284E-35</v>
      </c>
      <c r="AD114">
        <f>SUM($O114:R114)^2</f>
        <v>5.2369886833756603E-33</v>
      </c>
      <c r="AE114">
        <f>SUM($O114:S114)^2</f>
        <v>1.0048077386606341E-34</v>
      </c>
      <c r="AG114">
        <f t="shared" si="66"/>
        <v>1.4257792915650704</v>
      </c>
      <c r="AH114">
        <f t="shared" si="60"/>
        <v>7.3202887268138551E-3</v>
      </c>
      <c r="AI114">
        <f t="shared" si="61"/>
        <v>8.4069227573185471E-3</v>
      </c>
      <c r="AJ114">
        <f t="shared" si="62"/>
        <v>1.3956103882193114</v>
      </c>
      <c r="AK114">
        <f t="shared" si="63"/>
        <v>2.6777222618209421E-2</v>
      </c>
    </row>
    <row r="115" spans="1:37">
      <c r="A115">
        <f t="shared" si="67"/>
        <v>0.69000000000000039</v>
      </c>
      <c r="B115">
        <f t="shared" si="64"/>
        <v>2.1676989309769583</v>
      </c>
      <c r="C115">
        <f t="shared" si="50"/>
        <v>1.1696685653144125</v>
      </c>
      <c r="D115">
        <f t="shared" si="50"/>
        <v>-1.3149025163187629</v>
      </c>
      <c r="E115">
        <f t="shared" si="50"/>
        <v>0.30850113052302253</v>
      </c>
      <c r="F115">
        <f t="shared" si="50"/>
        <v>0.96809580128759931</v>
      </c>
      <c r="G115">
        <f t="shared" si="50"/>
        <v>-1.3968022466674215</v>
      </c>
      <c r="I115">
        <f t="shared" si="51"/>
        <v>1.1696685653144125</v>
      </c>
      <c r="J115">
        <f t="shared" si="52"/>
        <v>-1.3149025163187629</v>
      </c>
      <c r="K115">
        <f t="shared" si="53"/>
        <v>0.30850113052302253</v>
      </c>
      <c r="L115">
        <f t="shared" si="54"/>
        <v>0.96809580128759931</v>
      </c>
      <c r="M115">
        <f t="shared" si="55"/>
        <v>-1.3968022466674215</v>
      </c>
      <c r="O115">
        <f t="shared" si="65"/>
        <v>7.1650881777506744E-17</v>
      </c>
      <c r="P115">
        <f t="shared" si="56"/>
        <v>-8.054753931116944E-17</v>
      </c>
      <c r="Q115">
        <f t="shared" si="57"/>
        <v>1.8897984169892179E-17</v>
      </c>
      <c r="R115">
        <f t="shared" si="58"/>
        <v>5.9303053757551238E-17</v>
      </c>
      <c r="S115">
        <f t="shared" si="59"/>
        <v>-8.5564505715874021E-17</v>
      </c>
      <c r="U115">
        <f>SUM($I115:I115)^2</f>
        <v>1.3681245526846761</v>
      </c>
      <c r="V115">
        <f>SUM($I115:J115)^2</f>
        <v>2.1092900524334032E-2</v>
      </c>
      <c r="W115">
        <f>SUM($I115:K115)^2</f>
        <v>2.6656171907982334E-2</v>
      </c>
      <c r="X115">
        <f>SUM($I115:L115)^2</f>
        <v>1.2799821943388519</v>
      </c>
      <c r="Y115">
        <f>SUM($I115:M115)^2</f>
        <v>7.0458003860906254E-2</v>
      </c>
      <c r="AA115">
        <f>SUM($O115:O115)^2</f>
        <v>5.133848859494248E-33</v>
      </c>
      <c r="AB115">
        <f>SUM($O115:P115)^2</f>
        <v>7.9150515271277202E-35</v>
      </c>
      <c r="AC115">
        <f>SUM($O115:Q115)^2</f>
        <v>1.0002653448455335E-34</v>
      </c>
      <c r="AD115">
        <f>SUM($O115:R115)^2</f>
        <v>4.803097141765857E-33</v>
      </c>
      <c r="AE115">
        <f>SUM($O115:S115)^2</f>
        <v>2.6439167549017995E-34</v>
      </c>
      <c r="AG115">
        <f t="shared" si="66"/>
        <v>1.3681245526846761</v>
      </c>
      <c r="AH115">
        <f t="shared" si="60"/>
        <v>2.1092900524334032E-2</v>
      </c>
      <c r="AI115">
        <f t="shared" si="61"/>
        <v>2.6656171907982334E-2</v>
      </c>
      <c r="AJ115">
        <f t="shared" si="62"/>
        <v>1.2799821943388519</v>
      </c>
      <c r="AK115">
        <f t="shared" si="63"/>
        <v>7.0458003860906254E-2</v>
      </c>
    </row>
    <row r="116" spans="1:37">
      <c r="A116">
        <f t="shared" si="67"/>
        <v>0.7000000000000004</v>
      </c>
      <c r="B116">
        <f t="shared" si="64"/>
        <v>2.1991148575128565</v>
      </c>
      <c r="C116">
        <f t="shared" ref="C116:G125" si="68">C$18*SIN(C$12*$B116)</f>
        <v>1.1441228056353676</v>
      </c>
      <c r="D116">
        <f t="shared" si="68"/>
        <v>-1.3449970239279159</v>
      </c>
      <c r="E116">
        <f t="shared" si="68"/>
        <v>0.43701602444882554</v>
      </c>
      <c r="F116">
        <f t="shared" si="68"/>
        <v>0.83125387555490127</v>
      </c>
      <c r="G116">
        <f t="shared" si="68"/>
        <v>-1.4142135623730951</v>
      </c>
      <c r="I116">
        <f t="shared" si="51"/>
        <v>1.1441228056353676</v>
      </c>
      <c r="J116">
        <f t="shared" si="52"/>
        <v>-1.3449970239279159</v>
      </c>
      <c r="K116">
        <f t="shared" si="53"/>
        <v>0.43701602444882554</v>
      </c>
      <c r="L116">
        <f t="shared" si="54"/>
        <v>0.83125387555490127</v>
      </c>
      <c r="M116">
        <f t="shared" si="55"/>
        <v>-1.4142135623730951</v>
      </c>
      <c r="O116">
        <f t="shared" si="65"/>
        <v>7.0086014377494303E-17</v>
      </c>
      <c r="P116">
        <f t="shared" si="56"/>
        <v>-8.2391051286098918E-17</v>
      </c>
      <c r="Q116">
        <f t="shared" si="57"/>
        <v>2.6770475356189316E-17</v>
      </c>
      <c r="R116">
        <f t="shared" si="58"/>
        <v>5.0920470063644477E-17</v>
      </c>
      <c r="S116">
        <f t="shared" si="59"/>
        <v>-8.6631078042610645E-17</v>
      </c>
      <c r="U116">
        <f>SUM($I116:I116)^2</f>
        <v>1.3090169943749452</v>
      </c>
      <c r="V116">
        <f>SUM($I116:J116)^2</f>
        <v>4.0350451574642329E-2</v>
      </c>
      <c r="W116">
        <f>SUM($I116:K116)^2</f>
        <v>5.5762952614748833E-2</v>
      </c>
      <c r="X116">
        <f>SUM($I116:L116)^2</f>
        <v>1.1393335413356716</v>
      </c>
      <c r="Y116">
        <f>SUM($I116:M116)^2</f>
        <v>0.12028264234682347</v>
      </c>
      <c r="AA116">
        <f>SUM($O116:O116)^2</f>
        <v>4.9120494113223381E-33</v>
      </c>
      <c r="AB116">
        <f>SUM($O116:P116)^2</f>
        <v>1.5141393332212181E-34</v>
      </c>
      <c r="AC116">
        <f>SUM($O116:Q116)^2</f>
        <v>2.0924890948086169E-34</v>
      </c>
      <c r="AD116">
        <f>SUM($O116:R116)^2</f>
        <v>4.2753170318388327E-33</v>
      </c>
      <c r="AE116">
        <f>SUM($O116:S116)^2</f>
        <v>4.5135722841713926E-34</v>
      </c>
      <c r="AG116">
        <f t="shared" si="66"/>
        <v>1.3090169943749452</v>
      </c>
      <c r="AH116">
        <f t="shared" si="60"/>
        <v>4.0350451574642329E-2</v>
      </c>
      <c r="AI116">
        <f t="shared" si="61"/>
        <v>5.5762952614748833E-2</v>
      </c>
      <c r="AJ116">
        <f t="shared" si="62"/>
        <v>1.1393335413356716</v>
      </c>
      <c r="AK116">
        <f t="shared" si="63"/>
        <v>0.12028264234682347</v>
      </c>
    </row>
    <row r="117" spans="1:37">
      <c r="A117">
        <f t="shared" si="67"/>
        <v>0.71000000000000041</v>
      </c>
      <c r="B117">
        <f t="shared" si="64"/>
        <v>2.2305307840487543</v>
      </c>
      <c r="C117">
        <f t="shared" si="68"/>
        <v>1.1174479348787814</v>
      </c>
      <c r="D117">
        <f t="shared" si="68"/>
        <v>-1.3697834427543158</v>
      </c>
      <c r="E117">
        <f t="shared" si="68"/>
        <v>0.56165193320357698</v>
      </c>
      <c r="F117">
        <f t="shared" si="68"/>
        <v>0.68130257963770857</v>
      </c>
      <c r="G117">
        <f t="shared" si="68"/>
        <v>-1.3968022466674193</v>
      </c>
      <c r="I117">
        <f t="shared" si="51"/>
        <v>1.1174479348787814</v>
      </c>
      <c r="J117">
        <f t="shared" si="52"/>
        <v>-1.3697834427543158</v>
      </c>
      <c r="K117">
        <f t="shared" si="53"/>
        <v>0.56165193320357698</v>
      </c>
      <c r="L117">
        <f t="shared" si="54"/>
        <v>0.68130257963770857</v>
      </c>
      <c r="M117">
        <f t="shared" si="55"/>
        <v>-1.3968022466674193</v>
      </c>
      <c r="O117">
        <f t="shared" si="65"/>
        <v>6.8451980542878356E-17</v>
      </c>
      <c r="P117">
        <f t="shared" si="56"/>
        <v>-8.3909403422493007E-17</v>
      </c>
      <c r="Q117">
        <f t="shared" si="57"/>
        <v>3.4405349908040087E-17</v>
      </c>
      <c r="R117">
        <f t="shared" si="58"/>
        <v>4.1734840138419783E-17</v>
      </c>
      <c r="S117">
        <f t="shared" si="59"/>
        <v>-8.5564505715873886E-17</v>
      </c>
      <c r="U117">
        <f>SUM($I117:I117)^2</f>
        <v>1.2486898871648531</v>
      </c>
      <c r="V117">
        <f>SUM($I117:J117)^2</f>
        <v>6.3673208534803932E-2</v>
      </c>
      <c r="W117">
        <f>SUM($I117:K117)^2</f>
        <v>9.5676650977718478E-2</v>
      </c>
      <c r="X117">
        <f>SUM($I117:L117)^2</f>
        <v>0.98132601299933475</v>
      </c>
      <c r="Y117">
        <f>SUM($I117:M117)^2</f>
        <v>0.16498482583927582</v>
      </c>
      <c r="AA117">
        <f>SUM($O117:O117)^2</f>
        <v>4.6856736402425972E-33</v>
      </c>
      <c r="AB117">
        <f>SUM($O117:P117)^2</f>
        <v>2.389319220792345E-34</v>
      </c>
      <c r="AC117">
        <f>SUM($O117:Q117)^2</f>
        <v>3.590239386745352E-34</v>
      </c>
      <c r="AD117">
        <f>SUM($O117:R117)^2</f>
        <v>3.6823982310255481E-33</v>
      </c>
      <c r="AE117">
        <f>SUM($O117:S117)^2</f>
        <v>6.1910091322221913E-34</v>
      </c>
      <c r="AG117">
        <f t="shared" si="66"/>
        <v>1.2486898871648531</v>
      </c>
      <c r="AH117">
        <f t="shared" si="60"/>
        <v>6.3673208534803932E-2</v>
      </c>
      <c r="AI117">
        <f t="shared" si="61"/>
        <v>9.5676650977718478E-2</v>
      </c>
      <c r="AJ117">
        <f t="shared" si="62"/>
        <v>0.98132601299933475</v>
      </c>
      <c r="AK117">
        <f t="shared" si="63"/>
        <v>0.16498482583927582</v>
      </c>
    </row>
    <row r="118" spans="1:37">
      <c r="A118">
        <f t="shared" si="67"/>
        <v>0.72000000000000042</v>
      </c>
      <c r="B118">
        <f t="shared" si="64"/>
        <v>2.2619467105846525</v>
      </c>
      <c r="C118">
        <f t="shared" si="68"/>
        <v>1.0896702779215932</v>
      </c>
      <c r="D118">
        <f t="shared" si="68"/>
        <v>-1.3891639521266932</v>
      </c>
      <c r="E118">
        <f t="shared" si="68"/>
        <v>0.68130257963771879</v>
      </c>
      <c r="F118">
        <f t="shared" si="68"/>
        <v>0.52060673504919353</v>
      </c>
      <c r="G118">
        <f t="shared" si="68"/>
        <v>-1.3449970239279119</v>
      </c>
      <c r="I118">
        <f t="shared" si="51"/>
        <v>1.0896702779215932</v>
      </c>
      <c r="J118">
        <f t="shared" si="52"/>
        <v>-1.3891639521266932</v>
      </c>
      <c r="K118">
        <f t="shared" si="53"/>
        <v>0.68130257963771879</v>
      </c>
      <c r="L118">
        <f t="shared" si="54"/>
        <v>0.52060673504919353</v>
      </c>
      <c r="M118">
        <f t="shared" si="55"/>
        <v>-1.3449970239279119</v>
      </c>
      <c r="O118">
        <f t="shared" si="65"/>
        <v>6.6750392867774328E-17</v>
      </c>
      <c r="P118">
        <f t="shared" si="56"/>
        <v>-8.5096603478138515E-17</v>
      </c>
      <c r="Q118">
        <f t="shared" si="57"/>
        <v>4.1734840138420412E-17</v>
      </c>
      <c r="R118">
        <f t="shared" si="58"/>
        <v>3.1891026853027037E-17</v>
      </c>
      <c r="S118">
        <f t="shared" si="59"/>
        <v>-8.2391051286098671E-17</v>
      </c>
      <c r="U118">
        <f>SUM($I118:I118)^2</f>
        <v>1.1873813145857222</v>
      </c>
      <c r="V118">
        <f>SUM($I118:J118)^2</f>
        <v>8.9696460888870566E-2</v>
      </c>
      <c r="W118">
        <f>SUM($I118:K118)^2</f>
        <v>0.14577804026765445</v>
      </c>
      <c r="X118">
        <f>SUM($I118:L118)^2</f>
        <v>0.81435398818619953</v>
      </c>
      <c r="Y118">
        <f>SUM($I118:M118)^2</f>
        <v>0.1958782809730634</v>
      </c>
      <c r="AA118">
        <f>SUM($O118:O118)^2</f>
        <v>4.4556149480022177E-33</v>
      </c>
      <c r="AB118">
        <f>SUM($O118:P118)^2</f>
        <v>3.3658344375983946E-34</v>
      </c>
      <c r="AC118">
        <f>SUM($O118:Q118)^2</f>
        <v>5.4702799120066361E-34</v>
      </c>
      <c r="AD118">
        <f>SUM($O118:R118)^2</f>
        <v>3.0558404096106394E-33</v>
      </c>
      <c r="AE118">
        <f>SUM($O118:S118)^2</f>
        <v>7.3502773369569551E-34</v>
      </c>
      <c r="AG118">
        <f t="shared" si="66"/>
        <v>1.1873813145857222</v>
      </c>
      <c r="AH118">
        <f t="shared" si="60"/>
        <v>8.9696460888870566E-2</v>
      </c>
      <c r="AI118">
        <f t="shared" si="61"/>
        <v>0.14577804026765445</v>
      </c>
      <c r="AJ118">
        <f t="shared" si="62"/>
        <v>0.81435398818619953</v>
      </c>
      <c r="AK118">
        <f t="shared" si="63"/>
        <v>0.1958782809730634</v>
      </c>
    </row>
    <row r="119" spans="1:37">
      <c r="A119">
        <f t="shared" si="67"/>
        <v>0.73000000000000043</v>
      </c>
      <c r="B119">
        <f t="shared" si="64"/>
        <v>2.2933626371205502</v>
      </c>
      <c r="C119">
        <f t="shared" si="68"/>
        <v>1.0608172479575839</v>
      </c>
      <c r="D119">
        <f t="shared" si="68"/>
        <v>-1.4030620660286672</v>
      </c>
      <c r="E119">
        <f t="shared" si="68"/>
        <v>0.79490593614296812</v>
      </c>
      <c r="F119">
        <f t="shared" si="68"/>
        <v>0.35170061125356605</v>
      </c>
      <c r="G119">
        <f t="shared" si="68"/>
        <v>-1.2600735106700973</v>
      </c>
      <c r="I119">
        <f t="shared" si="51"/>
        <v>1.0608172479575839</v>
      </c>
      <c r="J119">
        <f t="shared" si="52"/>
        <v>-1.4030620660286672</v>
      </c>
      <c r="K119">
        <f t="shared" si="53"/>
        <v>0.79490593614296812</v>
      </c>
      <c r="L119">
        <f t="shared" si="54"/>
        <v>0.35170061125356605</v>
      </c>
      <c r="M119">
        <f t="shared" si="55"/>
        <v>-1.2600735106700973</v>
      </c>
      <c r="O119">
        <f t="shared" si="65"/>
        <v>6.4982930613782423E-17</v>
      </c>
      <c r="P119">
        <f t="shared" si="56"/>
        <v>-8.5947966116795899E-17</v>
      </c>
      <c r="Q119">
        <f t="shared" si="57"/>
        <v>4.8693888973162376E-17</v>
      </c>
      <c r="R119">
        <f t="shared" si="58"/>
        <v>2.1544273023386185E-17</v>
      </c>
      <c r="S119">
        <f t="shared" si="59"/>
        <v>-7.718885573343751E-17</v>
      </c>
      <c r="U119">
        <f>SUM($I119:I119)^2</f>
        <v>1.125333233564302</v>
      </c>
      <c r="V119">
        <f>SUM($I119:J119)^2</f>
        <v>0.11713151549650891</v>
      </c>
      <c r="W119">
        <f>SUM($I119:K119)^2</f>
        <v>0.20490208781408883</v>
      </c>
      <c r="X119">
        <f>SUM($I119:L119)^2</f>
        <v>0.64699779160342974</v>
      </c>
      <c r="Y119">
        <f>SUM($I119:M119)^2</f>
        <v>0.20767322765631091</v>
      </c>
      <c r="AA119">
        <f>SUM($O119:O119)^2</f>
        <v>4.2227812711556609E-33</v>
      </c>
      <c r="AB119">
        <f>SUM($O119:P119)^2</f>
        <v>4.3953271364261554E-34</v>
      </c>
      <c r="AC119">
        <f>SUM($O119:Q119)^2</f>
        <v>7.6888931476898871E-34</v>
      </c>
      <c r="AD119">
        <f>SUM($O119:R119)^2</f>
        <v>2.4278409944479089E-33</v>
      </c>
      <c r="AE119">
        <f>SUM($O119:S119)^2</f>
        <v>7.7928793899554342E-34</v>
      </c>
      <c r="AG119">
        <f t="shared" si="66"/>
        <v>1.125333233564302</v>
      </c>
      <c r="AH119">
        <f t="shared" si="60"/>
        <v>0.11713151549650891</v>
      </c>
      <c r="AI119">
        <f t="shared" si="61"/>
        <v>0.20490208781408883</v>
      </c>
      <c r="AJ119">
        <f t="shared" si="62"/>
        <v>0.64699779160342974</v>
      </c>
      <c r="AK119">
        <f t="shared" si="63"/>
        <v>0.20767322765631091</v>
      </c>
    </row>
    <row r="120" spans="1:37">
      <c r="A120">
        <f t="shared" si="67"/>
        <v>0.74000000000000044</v>
      </c>
      <c r="B120">
        <f t="shared" si="64"/>
        <v>2.3247785636564484</v>
      </c>
      <c r="C120">
        <f t="shared" si="68"/>
        <v>1.0309173194438586</v>
      </c>
      <c r="D120">
        <f t="shared" si="68"/>
        <v>-1.4114229349541119</v>
      </c>
      <c r="E120">
        <f t="shared" si="68"/>
        <v>0.90145365128457078</v>
      </c>
      <c r="F120">
        <f t="shared" si="68"/>
        <v>0.17724795872270593</v>
      </c>
      <c r="G120">
        <f t="shared" si="68"/>
        <v>-1.1441228056353632</v>
      </c>
      <c r="I120">
        <f t="shared" si="51"/>
        <v>1.0309173194438586</v>
      </c>
      <c r="J120">
        <f t="shared" si="52"/>
        <v>-1.4114229349541119</v>
      </c>
      <c r="K120">
        <f t="shared" si="53"/>
        <v>0.90145365128457078</v>
      </c>
      <c r="L120">
        <f t="shared" si="54"/>
        <v>0.17724795872270593</v>
      </c>
      <c r="M120">
        <f t="shared" si="55"/>
        <v>-1.1441228056353632</v>
      </c>
      <c r="O120">
        <f t="shared" si="65"/>
        <v>6.3151338052758984E-17</v>
      </c>
      <c r="P120">
        <f t="shared" si="56"/>
        <v>-8.6460131399080997E-17</v>
      </c>
      <c r="Q120">
        <f t="shared" si="57"/>
        <v>5.5220727402151288E-17</v>
      </c>
      <c r="R120">
        <f t="shared" si="58"/>
        <v>1.0857753138241502E-17</v>
      </c>
      <c r="S120">
        <f t="shared" si="59"/>
        <v>-7.0086014377494032E-17</v>
      </c>
      <c r="U120">
        <f>SUM($I120:I120)^2</f>
        <v>1.0627905195293108</v>
      </c>
      <c r="V120">
        <f>SUM($I120:J120)^2</f>
        <v>0.14478452343483672</v>
      </c>
      <c r="W120">
        <f>SUM($I120:K120)^2</f>
        <v>0.27138685597711953</v>
      </c>
      <c r="X120">
        <f>SUM($I120:L120)^2</f>
        <v>0.48747764673168753</v>
      </c>
      <c r="Y120">
        <f>SUM($I120:M120)^2</f>
        <v>0.19885072089200853</v>
      </c>
      <c r="AA120">
        <f>SUM($O120:O120)^2</f>
        <v>3.9880914978538446E-33</v>
      </c>
      <c r="AB120">
        <f>SUM($O120:P120)^2</f>
        <v>5.4329984726154535E-34</v>
      </c>
      <c r="AC120">
        <f>SUM($O120:Q120)^2</f>
        <v>1.0183715351835963E-33</v>
      </c>
      <c r="AD120">
        <f>SUM($O120:R120)^2</f>
        <v>1.8292461426786617E-33</v>
      </c>
      <c r="AE120">
        <f>SUM($O120:S120)^2</f>
        <v>7.4618173079182825E-34</v>
      </c>
      <c r="AG120">
        <f t="shared" si="66"/>
        <v>1.0627905195293108</v>
      </c>
      <c r="AH120">
        <f t="shared" si="60"/>
        <v>0.14478452343483672</v>
      </c>
      <c r="AI120">
        <f t="shared" si="61"/>
        <v>0.27138685597711953</v>
      </c>
      <c r="AJ120">
        <f t="shared" si="62"/>
        <v>0.48747764673168753</v>
      </c>
      <c r="AK120">
        <f t="shared" si="63"/>
        <v>0.19885072089200853</v>
      </c>
    </row>
    <row r="121" spans="1:37">
      <c r="A121">
        <f t="shared" si="67"/>
        <v>0.75000000000000044</v>
      </c>
      <c r="B121">
        <f t="shared" si="64"/>
        <v>2.3561944901923462</v>
      </c>
      <c r="C121">
        <f t="shared" si="68"/>
        <v>0.99999999999999889</v>
      </c>
      <c r="D121">
        <f t="shared" si="68"/>
        <v>-1.4142135623730951</v>
      </c>
      <c r="E121">
        <f t="shared" si="68"/>
        <v>1.0000000000000042</v>
      </c>
      <c r="F121">
        <f t="shared" si="68"/>
        <v>-7.0166573334264572E-15</v>
      </c>
      <c r="G121">
        <f t="shared" si="68"/>
        <v>-0.99999999999999434</v>
      </c>
      <c r="I121">
        <f t="shared" si="51"/>
        <v>0.99999999999999889</v>
      </c>
      <c r="J121">
        <f t="shared" si="52"/>
        <v>-1.4142135623730951</v>
      </c>
      <c r="K121">
        <f t="shared" si="53"/>
        <v>1.0000000000000042</v>
      </c>
      <c r="L121">
        <f t="shared" si="54"/>
        <v>-7.0166573334264572E-15</v>
      </c>
      <c r="M121">
        <f t="shared" si="55"/>
        <v>-0.99999999999999434</v>
      </c>
      <c r="O121">
        <f t="shared" si="65"/>
        <v>6.1257422745430927E-17</v>
      </c>
      <c r="P121">
        <f t="shared" si="56"/>
        <v>-8.6631078042610645E-17</v>
      </c>
      <c r="Q121">
        <f t="shared" si="57"/>
        <v>6.1257422745431259E-17</v>
      </c>
      <c r="R121">
        <f t="shared" si="58"/>
        <v>-4.2982234453353309E-31</v>
      </c>
      <c r="S121">
        <f t="shared" si="59"/>
        <v>-6.1257422745430655E-17</v>
      </c>
      <c r="U121">
        <f>SUM($I121:I121)^2</f>
        <v>0.99999999999999778</v>
      </c>
      <c r="V121">
        <f>SUM($I121:J121)^2</f>
        <v>0.1715728752538109</v>
      </c>
      <c r="W121">
        <f>SUM($I121:K121)^2</f>
        <v>0.34314575050762336</v>
      </c>
      <c r="X121">
        <f>SUM($I121:L121)^2</f>
        <v>0.34314575050761514</v>
      </c>
      <c r="Y121">
        <f>SUM($I121:M121)^2</f>
        <v>0.17157287525380852</v>
      </c>
      <c r="AA121">
        <f>SUM($O121:O121)^2</f>
        <v>3.7524718414124384E-33</v>
      </c>
      <c r="AB121">
        <f>SUM($O121:P121)^2</f>
        <v>6.4382238314009637E-34</v>
      </c>
      <c r="AC121">
        <f>SUM($O121:Q121)^2</f>
        <v>1.2876447662801968E-33</v>
      </c>
      <c r="AD121">
        <f>SUM($O121:R121)^2</f>
        <v>1.2876447662801659E-33</v>
      </c>
      <c r="AE121">
        <f>SUM($O121:S121)^2</f>
        <v>6.4382238314008765E-34</v>
      </c>
      <c r="AG121">
        <f t="shared" si="66"/>
        <v>0.99999999999999778</v>
      </c>
      <c r="AH121">
        <f t="shared" si="60"/>
        <v>0.1715728752538109</v>
      </c>
      <c r="AI121">
        <f t="shared" si="61"/>
        <v>0.34314575050762336</v>
      </c>
      <c r="AJ121">
        <f t="shared" si="62"/>
        <v>0.34314575050761514</v>
      </c>
      <c r="AK121">
        <f t="shared" si="63"/>
        <v>0.17157287525380852</v>
      </c>
    </row>
    <row r="122" spans="1:37">
      <c r="A122">
        <f t="shared" si="67"/>
        <v>0.76000000000000045</v>
      </c>
      <c r="B122">
        <f t="shared" si="64"/>
        <v>2.3876104167282444</v>
      </c>
      <c r="C122">
        <f t="shared" si="68"/>
        <v>0.96809580128760186</v>
      </c>
      <c r="D122">
        <f t="shared" si="68"/>
        <v>-1.4114229349541112</v>
      </c>
      <c r="E122">
        <f t="shared" si="68"/>
        <v>1.0896702779215985</v>
      </c>
      <c r="F122">
        <f t="shared" si="68"/>
        <v>-0.17724795872272234</v>
      </c>
      <c r="G122">
        <f t="shared" si="68"/>
        <v>-0.83125387555489938</v>
      </c>
      <c r="I122">
        <f t="shared" si="51"/>
        <v>0.96809580128760186</v>
      </c>
      <c r="J122">
        <f t="shared" si="52"/>
        <v>-1.4114229349541112</v>
      </c>
      <c r="K122">
        <f t="shared" si="53"/>
        <v>1.0896702779215985</v>
      </c>
      <c r="L122">
        <f t="shared" si="54"/>
        <v>-0.17724795872272234</v>
      </c>
      <c r="M122">
        <f t="shared" si="55"/>
        <v>-0.83125387555489938</v>
      </c>
      <c r="O122">
        <f t="shared" si="65"/>
        <v>5.9303053757551398E-17</v>
      </c>
      <c r="P122">
        <f t="shared" si="56"/>
        <v>-8.6460131399080948E-17</v>
      </c>
      <c r="Q122">
        <f t="shared" si="57"/>
        <v>6.6750392867774649E-17</v>
      </c>
      <c r="R122">
        <f t="shared" si="58"/>
        <v>-1.0857753138242506E-17</v>
      </c>
      <c r="S122">
        <f t="shared" si="59"/>
        <v>-5.0920470063644366E-17</v>
      </c>
      <c r="U122">
        <f>SUM($I122:I122)^2</f>
        <v>0.93720948047068386</v>
      </c>
      <c r="V122">
        <f>SUM($I122:J122)^2</f>
        <v>0.19653894744496303</v>
      </c>
      <c r="W122">
        <f>SUM($I122:K122)^2</f>
        <v>0.41775946012555504</v>
      </c>
      <c r="X122">
        <f>SUM($I122:L122)^2</f>
        <v>0.22005029308964566</v>
      </c>
      <c r="Y122">
        <f>SUM($I122:M122)^2</f>
        <v>0.13115891675883681</v>
      </c>
      <c r="AA122">
        <f>SUM($O122:O122)^2</f>
        <v>3.5168521849710308E-33</v>
      </c>
      <c r="AB122">
        <f>SUM($O122:P122)^2</f>
        <v>7.3750686602806416E-34</v>
      </c>
      <c r="AC122">
        <f>SUM($O122:Q122)^2</f>
        <v>1.5676306106048121E-33</v>
      </c>
      <c r="AD122">
        <f>SUM($O122:R122)^2</f>
        <v>8.2573252851345195E-34</v>
      </c>
      <c r="AE122">
        <f>SUM($O122:S122)^2</f>
        <v>4.9217014188769394E-34</v>
      </c>
      <c r="AG122">
        <f t="shared" si="66"/>
        <v>0.93720948047068386</v>
      </c>
      <c r="AH122">
        <f t="shared" si="60"/>
        <v>0.19653894744496303</v>
      </c>
      <c r="AI122">
        <f t="shared" si="61"/>
        <v>0.41775946012555504</v>
      </c>
      <c r="AJ122">
        <f t="shared" si="62"/>
        <v>0.22005029308964566</v>
      </c>
      <c r="AK122">
        <f t="shared" si="63"/>
        <v>0.13115891675883681</v>
      </c>
    </row>
    <row r="123" spans="1:37">
      <c r="A123">
        <f t="shared" si="67"/>
        <v>0.77000000000000046</v>
      </c>
      <c r="B123">
        <f t="shared" si="64"/>
        <v>2.4190263432641421</v>
      </c>
      <c r="C123">
        <f t="shared" si="68"/>
        <v>0.93523620889895676</v>
      </c>
      <c r="D123">
        <f t="shared" si="68"/>
        <v>-1.4030620660286666</v>
      </c>
      <c r="E123">
        <f t="shared" si="68"/>
        <v>1.1696685653144165</v>
      </c>
      <c r="F123">
        <f t="shared" si="68"/>
        <v>-0.35170061125357965</v>
      </c>
      <c r="G123">
        <f t="shared" si="68"/>
        <v>-0.64203952192019675</v>
      </c>
      <c r="I123">
        <f t="shared" si="51"/>
        <v>0.93523620889895676</v>
      </c>
      <c r="J123">
        <f t="shared" si="52"/>
        <v>-1.4030620660286666</v>
      </c>
      <c r="K123">
        <f t="shared" si="53"/>
        <v>1.1696685653144165</v>
      </c>
      <c r="L123">
        <f t="shared" si="54"/>
        <v>-0.35170061125357965</v>
      </c>
      <c r="M123">
        <f t="shared" si="55"/>
        <v>-0.64203952192019675</v>
      </c>
      <c r="O123">
        <f t="shared" si="65"/>
        <v>5.7290159815357613E-17</v>
      </c>
      <c r="P123">
        <f t="shared" si="56"/>
        <v>-8.5947966116795849E-17</v>
      </c>
      <c r="Q123">
        <f t="shared" si="57"/>
        <v>7.165088177750699E-17</v>
      </c>
      <c r="R123">
        <f t="shared" si="58"/>
        <v>-2.1544273023387017E-17</v>
      </c>
      <c r="S123">
        <f t="shared" si="59"/>
        <v>-3.9329686413539904E-17</v>
      </c>
      <c r="U123">
        <f>SUM($I123:I123)^2</f>
        <v>0.87466676643569308</v>
      </c>
      <c r="V123">
        <f>SUM($I123:J123)^2</f>
        <v>0.21886103259914766</v>
      </c>
      <c r="W123">
        <f>SUM($I123:K123)^2</f>
        <v>0.4925831870320434</v>
      </c>
      <c r="X123">
        <f>SUM($I123:L123)^2</f>
        <v>0.12259948804332679</v>
      </c>
      <c r="Y123">
        <f>SUM($I123:M123)^2</f>
        <v>8.5204106715249556E-2</v>
      </c>
      <c r="AA123">
        <f>SUM($O123:O123)^2</f>
        <v>3.2821624116692159E-33</v>
      </c>
      <c r="AB123">
        <f>SUM($O123:P123)^2</f>
        <v>8.2126986201075302E-34</v>
      </c>
      <c r="AC123">
        <f>SUM($O123:Q123)^2</f>
        <v>1.8484045388909445E-33</v>
      </c>
      <c r="AD123">
        <f>SUM($O123:R123)^2</f>
        <v>4.6005112665416612E-34</v>
      </c>
      <c r="AE123">
        <f>SUM($O123:S123)^2</f>
        <v>3.1972601122167485E-34</v>
      </c>
      <c r="AG123">
        <f t="shared" si="66"/>
        <v>0.87466676643569308</v>
      </c>
      <c r="AH123">
        <f t="shared" si="60"/>
        <v>0.21886103259914766</v>
      </c>
      <c r="AI123">
        <f t="shared" si="61"/>
        <v>0.4925831870320434</v>
      </c>
      <c r="AJ123">
        <f t="shared" si="62"/>
        <v>0.12259948804332679</v>
      </c>
      <c r="AK123">
        <f t="shared" si="63"/>
        <v>8.5204106715249556E-2</v>
      </c>
    </row>
    <row r="124" spans="1:37">
      <c r="A124">
        <f t="shared" si="67"/>
        <v>0.78000000000000047</v>
      </c>
      <c r="B124">
        <f t="shared" si="64"/>
        <v>2.4504422698000403</v>
      </c>
      <c r="C124">
        <f t="shared" si="68"/>
        <v>0.90145365128456412</v>
      </c>
      <c r="D124">
        <f t="shared" si="68"/>
        <v>-1.3891639521266916</v>
      </c>
      <c r="E124">
        <f t="shared" si="68"/>
        <v>1.2392847917161753</v>
      </c>
      <c r="F124">
        <f t="shared" si="68"/>
        <v>-0.52060673504920896</v>
      </c>
      <c r="G124">
        <f t="shared" si="68"/>
        <v>-0.43701602444880983</v>
      </c>
      <c r="I124">
        <f t="shared" si="51"/>
        <v>0.90145365128456412</v>
      </c>
      <c r="J124">
        <f t="shared" si="52"/>
        <v>-1.3891639521266916</v>
      </c>
      <c r="K124">
        <f t="shared" si="53"/>
        <v>1.2392847917161753</v>
      </c>
      <c r="L124">
        <f t="shared" si="54"/>
        <v>-0.52060673504920896</v>
      </c>
      <c r="M124">
        <f t="shared" si="55"/>
        <v>-0.43701602444880983</v>
      </c>
      <c r="O124">
        <f t="shared" si="65"/>
        <v>5.5220727402150882E-17</v>
      </c>
      <c r="P124">
        <f t="shared" si="56"/>
        <v>-8.5096603478138416E-17</v>
      </c>
      <c r="Q124">
        <f t="shared" si="57"/>
        <v>7.5915392388141163E-17</v>
      </c>
      <c r="R124">
        <f t="shared" si="58"/>
        <v>-3.1891026853027986E-17</v>
      </c>
      <c r="S124">
        <f t="shared" si="59"/>
        <v>-2.6770475356188352E-17</v>
      </c>
      <c r="U124">
        <f>SUM($I124:I124)^2</f>
        <v>0.81261868541427251</v>
      </c>
      <c r="V124">
        <f>SUM($I124:J124)^2</f>
        <v>0.23786133754751854</v>
      </c>
      <c r="W124">
        <f>SUM($I124:K124)^2</f>
        <v>0.56486421533258424</v>
      </c>
      <c r="X124">
        <f>SUM($I124:L124)^2</f>
        <v>5.3346104230762387E-2</v>
      </c>
      <c r="Y124">
        <f>SUM($I124:M124)^2</f>
        <v>4.2455889002936099E-2</v>
      </c>
      <c r="AA124">
        <f>SUM($O124:O124)^2</f>
        <v>3.0493287348226574E-33</v>
      </c>
      <c r="AB124">
        <f>SUM($O124:P124)^2</f>
        <v>8.9256797130776437E-34</v>
      </c>
      <c r="AC124">
        <f>SUM($O124:Q124)^2</f>
        <v>2.1196370622570602E-33</v>
      </c>
      <c r="AD124">
        <f>SUM($O124:R124)^2</f>
        <v>2.0017975397498943E-34</v>
      </c>
      <c r="AE124">
        <f>SUM($O124:S124)^2</f>
        <v>1.593145279856499E-34</v>
      </c>
      <c r="AG124">
        <f t="shared" si="66"/>
        <v>0.81261868541427251</v>
      </c>
      <c r="AH124">
        <f t="shared" si="60"/>
        <v>0.23786133754751854</v>
      </c>
      <c r="AI124">
        <f t="shared" si="61"/>
        <v>0.56486421533258424</v>
      </c>
      <c r="AJ124">
        <f t="shared" si="62"/>
        <v>5.3346104230762387E-2</v>
      </c>
      <c r="AK124">
        <f t="shared" si="63"/>
        <v>4.2455889002936099E-2</v>
      </c>
    </row>
    <row r="125" spans="1:37">
      <c r="A125">
        <f t="shared" si="67"/>
        <v>0.79000000000000048</v>
      </c>
      <c r="B125">
        <f t="shared" si="64"/>
        <v>2.4818581963359381</v>
      </c>
      <c r="C125">
        <f t="shared" si="68"/>
        <v>0.86678146775017206</v>
      </c>
      <c r="D125">
        <f t="shared" si="68"/>
        <v>-1.3697834427543141</v>
      </c>
      <c r="E125">
        <f t="shared" si="68"/>
        <v>1.2979010385729317</v>
      </c>
      <c r="F125">
        <f t="shared" si="68"/>
        <v>-0.6813025796377209</v>
      </c>
      <c r="G125">
        <f t="shared" si="68"/>
        <v>-0.22123174208246382</v>
      </c>
      <c r="I125">
        <f t="shared" si="51"/>
        <v>0.86678146775017206</v>
      </c>
      <c r="J125">
        <f t="shared" si="52"/>
        <v>-1.3697834427543141</v>
      </c>
      <c r="K125">
        <f t="shared" si="53"/>
        <v>1.2979010385729317</v>
      </c>
      <c r="L125">
        <f t="shared" si="54"/>
        <v>-0.6813025796377209</v>
      </c>
      <c r="M125">
        <f t="shared" si="55"/>
        <v>-0.22123174208246382</v>
      </c>
      <c r="O125">
        <f t="shared" si="65"/>
        <v>5.3096798797877459E-17</v>
      </c>
      <c r="P125">
        <f t="shared" si="56"/>
        <v>-8.3909403422492896E-17</v>
      </c>
      <c r="Q125">
        <f t="shared" si="57"/>
        <v>7.9506072601596029E-17</v>
      </c>
      <c r="R125">
        <f t="shared" si="58"/>
        <v>-4.1734840138420541E-17</v>
      </c>
      <c r="S125">
        <f t="shared" si="59"/>
        <v>-1.3552086349453645E-17</v>
      </c>
      <c r="U125">
        <f>SUM($I125:I125)^2</f>
        <v>0.7513101128351426</v>
      </c>
      <c r="V125">
        <f>SUM($I125:J125)^2</f>
        <v>0.2530109868580675</v>
      </c>
      <c r="W125">
        <f>SUM($I125:K125)^2</f>
        <v>0.63186452126253878</v>
      </c>
      <c r="X125">
        <f>SUM($I125:L125)^2</f>
        <v>1.2904161161501573E-2</v>
      </c>
      <c r="Y125">
        <f>SUM($I125:M125)^2</f>
        <v>1.1585348797317449E-2</v>
      </c>
      <c r="AA125">
        <f>SUM($O125:O125)^2</f>
        <v>2.8192700425822813E-33</v>
      </c>
      <c r="AB125">
        <f>SUM($O125:P125)^2</f>
        <v>9.4941660375287252E-34</v>
      </c>
      <c r="AC125">
        <f>SUM($O125:Q125)^2</f>
        <v>2.3710538236252344E-33</v>
      </c>
      <c r="AD125">
        <f>SUM($O125:R125)^2</f>
        <v>4.8422501395582935E-35</v>
      </c>
      <c r="AE125">
        <f>SUM($O125:S125)^2</f>
        <v>4.3473695134875165E-35</v>
      </c>
      <c r="AG125">
        <f t="shared" si="66"/>
        <v>0.7513101128351426</v>
      </c>
      <c r="AH125">
        <f t="shared" si="60"/>
        <v>0.2530109868580675</v>
      </c>
      <c r="AI125">
        <f t="shared" si="61"/>
        <v>0.63186452126253878</v>
      </c>
      <c r="AJ125">
        <f t="shared" si="62"/>
        <v>1.2904161161501573E-2</v>
      </c>
      <c r="AK125">
        <f t="shared" si="63"/>
        <v>1.1585348797317449E-2</v>
      </c>
    </row>
    <row r="126" spans="1:37">
      <c r="A126">
        <f t="shared" si="67"/>
        <v>0.80000000000000049</v>
      </c>
      <c r="B126">
        <f t="shared" si="64"/>
        <v>2.5132741228718358</v>
      </c>
      <c r="C126">
        <f t="shared" ref="C126:G135" si="69">C$18*SIN(C$12*$B126)</f>
        <v>0.83125387555490549</v>
      </c>
      <c r="D126">
        <f t="shared" si="69"/>
        <v>-1.3449970239279136</v>
      </c>
      <c r="E126">
        <f t="shared" si="69"/>
        <v>1.3449970239279161</v>
      </c>
      <c r="F126">
        <f t="shared" si="69"/>
        <v>-0.83125387555491259</v>
      </c>
      <c r="G126">
        <f t="shared" si="69"/>
        <v>9.3555431112352757E-15</v>
      </c>
      <c r="I126">
        <f t="shared" si="51"/>
        <v>0.83125387555490549</v>
      </c>
      <c r="J126">
        <f t="shared" si="52"/>
        <v>-1.3449970239279136</v>
      </c>
      <c r="K126">
        <f t="shared" si="53"/>
        <v>1.3449970239279161</v>
      </c>
      <c r="L126">
        <f t="shared" si="54"/>
        <v>-0.83125387555491259</v>
      </c>
      <c r="M126">
        <f t="shared" si="55"/>
        <v>9.3555431112352757E-15</v>
      </c>
      <c r="O126">
        <f t="shared" si="65"/>
        <v>5.0920470063644736E-17</v>
      </c>
      <c r="P126">
        <f t="shared" si="56"/>
        <v>-8.2391051286098782E-17</v>
      </c>
      <c r="Q126">
        <f t="shared" si="57"/>
        <v>8.239105128609893E-17</v>
      </c>
      <c r="R126">
        <f t="shared" si="58"/>
        <v>-5.0920470063645173E-17</v>
      </c>
      <c r="S126">
        <f t="shared" si="59"/>
        <v>5.7309645937804406E-31</v>
      </c>
      <c r="U126">
        <f>SUM($I126:I126)^2</f>
        <v>0.69098300562505033</v>
      </c>
      <c r="V126">
        <f>SUM($I126:J126)^2</f>
        <v>0.26393202250021069</v>
      </c>
      <c r="W126">
        <f>SUM($I126:K126)^2</f>
        <v>0.69098300562505433</v>
      </c>
      <c r="X126">
        <f>SUM($I126:L126)^2</f>
        <v>2.1742978700154138E-29</v>
      </c>
      <c r="Y126">
        <f>SUM($I126:M126)^2</f>
        <v>2.202055489861589E-29</v>
      </c>
      <c r="AA126">
        <f>SUM($O126:O126)^2</f>
        <v>2.5928942715025397E-33</v>
      </c>
      <c r="AB126">
        <f>SUM($O126:P126)^2</f>
        <v>9.9039748247907716E-34</v>
      </c>
      <c r="AC126">
        <f>SUM($O126:Q126)^2</f>
        <v>2.5928942715025548E-33</v>
      </c>
      <c r="AD126">
        <f>SUM($O126:R126)^2</f>
        <v>8.3902836601533582E-62</v>
      </c>
      <c r="AE126">
        <f>SUM($O126:S126)^2</f>
        <v>8.0336303805929454E-62</v>
      </c>
      <c r="AG126">
        <f t="shared" si="66"/>
        <v>0.69098300562505033</v>
      </c>
      <c r="AH126">
        <f t="shared" si="60"/>
        <v>0.26393202250021069</v>
      </c>
      <c r="AI126">
        <f t="shared" si="61"/>
        <v>0.69098300562505433</v>
      </c>
      <c r="AJ126">
        <f t="shared" si="62"/>
        <v>2.1742978700154138E-29</v>
      </c>
      <c r="AK126">
        <f t="shared" si="63"/>
        <v>2.202055489861589E-29</v>
      </c>
    </row>
    <row r="127" spans="1:37">
      <c r="A127">
        <f t="shared" si="67"/>
        <v>0.8100000000000005</v>
      </c>
      <c r="B127">
        <f t="shared" si="64"/>
        <v>2.544690049407734</v>
      </c>
      <c r="C127">
        <f t="shared" si="69"/>
        <v>0.79490593614296234</v>
      </c>
      <c r="D127">
        <f t="shared" si="69"/>
        <v>-1.3149025163187604</v>
      </c>
      <c r="E127">
        <f t="shared" si="69"/>
        <v>1.3801547204810132</v>
      </c>
      <c r="F127">
        <f t="shared" si="69"/>
        <v>-0.96809580128760953</v>
      </c>
      <c r="G127">
        <f t="shared" si="69"/>
        <v>0.22123174208248478</v>
      </c>
      <c r="I127">
        <f t="shared" si="51"/>
        <v>0.79490593614296234</v>
      </c>
      <c r="J127">
        <f t="shared" si="52"/>
        <v>-1.3149025163187604</v>
      </c>
      <c r="K127">
        <f t="shared" si="53"/>
        <v>1.3801547204810132</v>
      </c>
      <c r="L127">
        <f t="shared" si="54"/>
        <v>-0.96809580128760953</v>
      </c>
      <c r="M127">
        <f t="shared" si="55"/>
        <v>0.22123174208248478</v>
      </c>
      <c r="O127">
        <f t="shared" si="65"/>
        <v>4.8693888973162025E-17</v>
      </c>
      <c r="P127">
        <f t="shared" si="56"/>
        <v>-8.0547539311169292E-17</v>
      </c>
      <c r="Q127">
        <f t="shared" si="57"/>
        <v>8.4544721166607581E-17</v>
      </c>
      <c r="R127">
        <f t="shared" si="58"/>
        <v>-5.9303053757551866E-17</v>
      </c>
      <c r="S127">
        <f t="shared" si="59"/>
        <v>1.3552086349454928E-17</v>
      </c>
      <c r="U127">
        <f>SUM($I127:I127)^2</f>
        <v>0.63187544731531931</v>
      </c>
      <c r="V127">
        <f>SUM($I127:J127)^2</f>
        <v>0.27039644339452523</v>
      </c>
      <c r="W127">
        <f>SUM($I127:K127)^2</f>
        <v>0.73987202633332605</v>
      </c>
      <c r="X127">
        <f>SUM($I127:L127)^2</f>
        <v>1.1650538658350314E-2</v>
      </c>
      <c r="Y127">
        <f>SUM($I127:M127)^2</f>
        <v>1.2835548812313849E-2</v>
      </c>
      <c r="AA127">
        <f>SUM($O127:O127)^2</f>
        <v>2.3710948233306302E-33</v>
      </c>
      <c r="AB127">
        <f>SUM($O127:P127)^2</f>
        <v>1.0146550398560304E-33</v>
      </c>
      <c r="AC127">
        <f>SUM($O127:Q127)^2</f>
        <v>2.7763489450645751E-33</v>
      </c>
      <c r="AD127">
        <f>SUM($O127:R127)^2</f>
        <v>4.3718318252746756E-35</v>
      </c>
      <c r="AE127">
        <f>SUM($O127:S127)^2</f>
        <v>4.8165035487282653E-35</v>
      </c>
      <c r="AG127">
        <f t="shared" si="66"/>
        <v>0.63187544731531931</v>
      </c>
      <c r="AH127">
        <f t="shared" si="60"/>
        <v>0.27039644339452523</v>
      </c>
      <c r="AI127">
        <f t="shared" si="61"/>
        <v>0.73987202633332605</v>
      </c>
      <c r="AJ127">
        <f t="shared" si="62"/>
        <v>1.1650538658350314E-2</v>
      </c>
      <c r="AK127">
        <f t="shared" si="63"/>
        <v>1.2835548812313849E-2</v>
      </c>
    </row>
    <row r="128" spans="1:37">
      <c r="A128">
        <f t="shared" si="67"/>
        <v>0.82000000000000051</v>
      </c>
      <c r="B128">
        <f t="shared" si="64"/>
        <v>2.5761059759436318</v>
      </c>
      <c r="C128">
        <f t="shared" si="69"/>
        <v>0.75777352054220337</v>
      </c>
      <c r="D128">
        <f t="shared" si="69"/>
        <v>-1.2796186891995154</v>
      </c>
      <c r="E128">
        <f t="shared" si="69"/>
        <v>1.4030620660286677</v>
      </c>
      <c r="F128">
        <f t="shared" si="69"/>
        <v>-1.0896702779215992</v>
      </c>
      <c r="G128">
        <f t="shared" si="69"/>
        <v>0.43701602444883003</v>
      </c>
      <c r="I128">
        <f t="shared" si="51"/>
        <v>0.75777352054220337</v>
      </c>
      <c r="J128">
        <f t="shared" si="52"/>
        <v>-1.2796186891995154</v>
      </c>
      <c r="K128">
        <f t="shared" si="53"/>
        <v>1.4030620660286677</v>
      </c>
      <c r="L128">
        <f t="shared" si="54"/>
        <v>-1.0896702779215992</v>
      </c>
      <c r="M128">
        <f t="shared" si="55"/>
        <v>0.43701602444883003</v>
      </c>
      <c r="O128">
        <f t="shared" si="65"/>
        <v>4.6419252893147293E-17</v>
      </c>
      <c r="P128">
        <f t="shared" si="56"/>
        <v>-7.8386142997249E-17</v>
      </c>
      <c r="Q128">
        <f t="shared" si="57"/>
        <v>8.5947966116795923E-17</v>
      </c>
      <c r="R128">
        <f t="shared" si="58"/>
        <v>-6.6750392867774686E-17</v>
      </c>
      <c r="S128">
        <f t="shared" si="59"/>
        <v>2.6770475356189591E-17</v>
      </c>
      <c r="U128">
        <f>SUM($I128:I128)^2</f>
        <v>0.57422070843492512</v>
      </c>
      <c r="V128">
        <f>SUM($I128:J128)^2</f>
        <v>0.27232238005097842</v>
      </c>
      <c r="W128">
        <f>SUM($I128:K128)^2</f>
        <v>0.77654322021279842</v>
      </c>
      <c r="X128">
        <f>SUM($I128:L128)^2</f>
        <v>4.3452811862824653E-2</v>
      </c>
      <c r="Y128">
        <f>SUM($I128:M128)^2</f>
        <v>5.2240882185912059E-2</v>
      </c>
      <c r="AA128">
        <f>SUM($O128:O128)^2</f>
        <v>2.1547470391579633E-33</v>
      </c>
      <c r="AB128">
        <f>SUM($O128:P128)^2</f>
        <v>1.0218820629277157E-33</v>
      </c>
      <c r="AC128">
        <f>SUM($O128:Q128)^2</f>
        <v>2.9139565674882708E-33</v>
      </c>
      <c r="AD128">
        <f>SUM($O128:R128)^2</f>
        <v>1.6305545294544216E-34</v>
      </c>
      <c r="AE128">
        <f>SUM($O128:S128)^2</f>
        <v>1.9603243937318024E-34</v>
      </c>
      <c r="AG128">
        <f t="shared" si="66"/>
        <v>0.57422070843492512</v>
      </c>
      <c r="AH128">
        <f t="shared" si="60"/>
        <v>0.27232238005097842</v>
      </c>
      <c r="AI128">
        <f t="shared" si="61"/>
        <v>0.77654322021279842</v>
      </c>
      <c r="AJ128">
        <f t="shared" si="62"/>
        <v>4.3452811862824653E-2</v>
      </c>
      <c r="AK128">
        <f t="shared" si="63"/>
        <v>5.2240882185912059E-2</v>
      </c>
    </row>
    <row r="129" spans="1:37">
      <c r="A129">
        <f t="shared" si="67"/>
        <v>0.83000000000000052</v>
      </c>
      <c r="B129">
        <f t="shared" si="64"/>
        <v>2.60752190247953</v>
      </c>
      <c r="C129">
        <f t="shared" si="69"/>
        <v>0.71989327396377456</v>
      </c>
      <c r="D129">
        <f t="shared" si="69"/>
        <v>-1.2392847917161702</v>
      </c>
      <c r="E129">
        <f t="shared" si="69"/>
        <v>1.4135157333501005</v>
      </c>
      <c r="F129">
        <f t="shared" si="69"/>
        <v>-1.1940600033352948</v>
      </c>
      <c r="G129">
        <f t="shared" si="69"/>
        <v>0.64203952192021563</v>
      </c>
      <c r="I129">
        <f t="shared" si="51"/>
        <v>0.71989327396377456</v>
      </c>
      <c r="J129">
        <f t="shared" si="52"/>
        <v>-1.2392847917161702</v>
      </c>
      <c r="K129">
        <f t="shared" si="53"/>
        <v>1.4135157333501005</v>
      </c>
      <c r="L129">
        <f t="shared" si="54"/>
        <v>-1.1940600033352948</v>
      </c>
      <c r="M129">
        <f t="shared" si="55"/>
        <v>0.64203952192021563</v>
      </c>
      <c r="O129">
        <f t="shared" si="65"/>
        <v>4.4098806614791312E-17</v>
      </c>
      <c r="P129">
        <f t="shared" si="56"/>
        <v>-7.5915392388140843E-17</v>
      </c>
      <c r="Q129">
        <f t="shared" si="57"/>
        <v>8.6588330835145024E-17</v>
      </c>
      <c r="R129">
        <f t="shared" si="58"/>
        <v>-7.3145038407720904E-17</v>
      </c>
      <c r="S129">
        <f t="shared" si="59"/>
        <v>3.9329686413541063E-17</v>
      </c>
      <c r="U129">
        <f>SUM($I129:I129)^2</f>
        <v>0.51824632589828212</v>
      </c>
      <c r="V129">
        <f>SUM($I129:J129)^2</f>
        <v>0.26976754871313713</v>
      </c>
      <c r="W129">
        <f>SUM($I129:K129)^2</f>
        <v>0.79945811291821089</v>
      </c>
      <c r="X129">
        <f>SUM($I129:L129)^2</f>
        <v>8.9961476765768641E-2</v>
      </c>
      <c r="Y129">
        <f>SUM($I129:M129)^2</f>
        <v>0.11703496494169657</v>
      </c>
      <c r="AA129">
        <f>SUM($O129:O129)^2</f>
        <v>1.944704744848762E-33</v>
      </c>
      <c r="AB129">
        <f>SUM($O129:P129)^2</f>
        <v>1.0122951302729077E-33</v>
      </c>
      <c r="AC129">
        <f>SUM($O129:Q129)^2</f>
        <v>2.999944057114319E-33</v>
      </c>
      <c r="AD129">
        <f>SUM($O129:R129)^2</f>
        <v>3.3757790837542694E-34</v>
      </c>
      <c r="AE129">
        <f>SUM($O129:S129)^2</f>
        <v>4.3917041040440936E-34</v>
      </c>
      <c r="AG129">
        <f t="shared" si="66"/>
        <v>0.51824632589828212</v>
      </c>
      <c r="AH129">
        <f t="shared" si="60"/>
        <v>0.26976754871313713</v>
      </c>
      <c r="AI129">
        <f t="shared" si="61"/>
        <v>0.79945811291821089</v>
      </c>
      <c r="AJ129">
        <f t="shared" si="62"/>
        <v>8.9961476765768641E-2</v>
      </c>
      <c r="AK129">
        <f t="shared" si="63"/>
        <v>0.11703496494169657</v>
      </c>
    </row>
    <row r="130" spans="1:37">
      <c r="A130">
        <f t="shared" si="67"/>
        <v>0.84000000000000052</v>
      </c>
      <c r="B130">
        <f t="shared" si="64"/>
        <v>2.6389378290154277</v>
      </c>
      <c r="C130">
        <f t="shared" si="69"/>
        <v>0.68130257963771212</v>
      </c>
      <c r="D130">
        <f t="shared" si="69"/>
        <v>-1.1940600033352877</v>
      </c>
      <c r="E130">
        <f t="shared" si="69"/>
        <v>1.411422934954111</v>
      </c>
      <c r="F130">
        <f t="shared" si="69"/>
        <v>-1.2796186891995203</v>
      </c>
      <c r="G130">
        <f t="shared" si="69"/>
        <v>0.83125387555491448</v>
      </c>
      <c r="I130">
        <f t="shared" si="51"/>
        <v>0.68130257963771212</v>
      </c>
      <c r="J130">
        <f t="shared" si="52"/>
        <v>-1.1940600033352877</v>
      </c>
      <c r="K130">
        <f t="shared" si="53"/>
        <v>1.411422934954111</v>
      </c>
      <c r="L130">
        <f t="shared" si="54"/>
        <v>-1.2796186891995203</v>
      </c>
      <c r="M130">
        <f t="shared" si="55"/>
        <v>0.83125387555491448</v>
      </c>
      <c r="O130">
        <f t="shared" si="65"/>
        <v>4.1734840138420005E-17</v>
      </c>
      <c r="P130">
        <f t="shared" si="56"/>
        <v>-7.3145038407720473E-17</v>
      </c>
      <c r="Q130">
        <f t="shared" si="57"/>
        <v>8.6460131399080935E-17</v>
      </c>
      <c r="R130">
        <f t="shared" si="58"/>
        <v>-7.8386142997249296E-17</v>
      </c>
      <c r="S130">
        <f t="shared" si="59"/>
        <v>5.092047006364529E-17</v>
      </c>
      <c r="U130">
        <f>SUM($I130:I130)^2</f>
        <v>0.46417320502100107</v>
      </c>
      <c r="V130">
        <f>SUM($I130:J130)^2</f>
        <v>0.26292017555697506</v>
      </c>
      <c r="W130">
        <f>SUM($I130:K130)^2</f>
        <v>0.8075997011219701</v>
      </c>
      <c r="X130">
        <f>SUM($I130:L130)^2</f>
        <v>0.14512532378485951</v>
      </c>
      <c r="Y130">
        <f>SUM($I130:M130)^2</f>
        <v>0.20277071826979046</v>
      </c>
      <c r="AA130">
        <f>SUM($O130:O130)^2</f>
        <v>1.7417968813794735E-33</v>
      </c>
      <c r="AB130">
        <f>SUM($O130:P130)^2</f>
        <v>9.8660055531676613E-34</v>
      </c>
      <c r="AC130">
        <f>SUM($O130:Q130)^2</f>
        <v>3.0304951375933011E-33</v>
      </c>
      <c r="AD130">
        <f>SUM($O130:R130)^2</f>
        <v>5.4457869097854948E-34</v>
      </c>
      <c r="AE130">
        <f>SUM($O130:S130)^2</f>
        <v>7.6089141057036518E-34</v>
      </c>
      <c r="AG130">
        <f t="shared" si="66"/>
        <v>0.46417320502100107</v>
      </c>
      <c r="AH130">
        <f t="shared" si="60"/>
        <v>0.26292017555697506</v>
      </c>
      <c r="AI130">
        <f t="shared" si="61"/>
        <v>0.8075997011219701</v>
      </c>
      <c r="AJ130">
        <f t="shared" si="62"/>
        <v>0.14512532378485951</v>
      </c>
      <c r="AK130">
        <f t="shared" si="63"/>
        <v>0.20277071826979046</v>
      </c>
    </row>
    <row r="131" spans="1:37">
      <c r="A131">
        <f t="shared" si="67"/>
        <v>0.85000000000000053</v>
      </c>
      <c r="B131">
        <f t="shared" si="64"/>
        <v>2.6703537555513259</v>
      </c>
      <c r="C131">
        <f t="shared" si="69"/>
        <v>0.64203952192020408</v>
      </c>
      <c r="D131">
        <f t="shared" si="69"/>
        <v>-1.1441228056353658</v>
      </c>
      <c r="E131">
        <f t="shared" si="69"/>
        <v>1.3968022466674193</v>
      </c>
      <c r="F131">
        <f t="shared" si="69"/>
        <v>-1.3449970239279176</v>
      </c>
      <c r="G131">
        <f t="shared" si="69"/>
        <v>1.0000000000000075</v>
      </c>
      <c r="I131">
        <f t="shared" si="51"/>
        <v>0.64203952192020408</v>
      </c>
      <c r="J131">
        <f t="shared" si="52"/>
        <v>-1.1441228056353658</v>
      </c>
      <c r="K131">
        <f t="shared" si="53"/>
        <v>1.3968022466674193</v>
      </c>
      <c r="L131">
        <f t="shared" si="54"/>
        <v>-1.3449970239279176</v>
      </c>
      <c r="M131">
        <f t="shared" si="55"/>
        <v>1.0000000000000075</v>
      </c>
      <c r="O131">
        <f t="shared" si="65"/>
        <v>3.9329686413540354E-17</v>
      </c>
      <c r="P131">
        <f t="shared" si="56"/>
        <v>-7.0086014377494192E-17</v>
      </c>
      <c r="Q131">
        <f t="shared" si="57"/>
        <v>8.5564505715873886E-17</v>
      </c>
      <c r="R131">
        <f t="shared" si="58"/>
        <v>-8.2391051286099029E-17</v>
      </c>
      <c r="S131">
        <f t="shared" si="59"/>
        <v>6.1257422745431469E-17</v>
      </c>
      <c r="U131">
        <f>SUM($I131:I131)^2</f>
        <v>0.4122147477075242</v>
      </c>
      <c r="V131">
        <f>SUM($I131:J131)^2</f>
        <v>0.25208762378619959</v>
      </c>
      <c r="W131">
        <f>SUM($I131:K131)^2</f>
        <v>0.80052202266636319</v>
      </c>
      <c r="X131">
        <f>SUM($I131:L131)^2</f>
        <v>0.2027503321960003</v>
      </c>
      <c r="Y131">
        <f>SUM($I131:M131)^2</f>
        <v>0.30219421024468834</v>
      </c>
      <c r="AA131">
        <f>SUM($O131:O131)^2</f>
        <v>1.5468242333874207E-33</v>
      </c>
      <c r="AB131">
        <f>SUM($O131:P131)^2</f>
        <v>9.459517098262888E-34</v>
      </c>
      <c r="AC131">
        <f>SUM($O131:Q131)^2</f>
        <v>3.0039363484860638E-33</v>
      </c>
      <c r="AD131">
        <f>SUM($O131:R131)^2</f>
        <v>7.6081491240251122E-34</v>
      </c>
      <c r="AE131">
        <f>SUM($O131:S131)^2</f>
        <v>1.1339752645810656E-33</v>
      </c>
      <c r="AG131">
        <f t="shared" si="66"/>
        <v>0.4122147477075242</v>
      </c>
      <c r="AH131">
        <f t="shared" si="60"/>
        <v>0.25208762378619959</v>
      </c>
      <c r="AI131">
        <f t="shared" si="61"/>
        <v>0.80052202266636319</v>
      </c>
      <c r="AJ131">
        <f t="shared" si="62"/>
        <v>0.2027503321960003</v>
      </c>
      <c r="AK131">
        <f t="shared" si="63"/>
        <v>0.30219421024468834</v>
      </c>
    </row>
    <row r="132" spans="1:37">
      <c r="A132">
        <f t="shared" si="67"/>
        <v>0.86000000000000054</v>
      </c>
      <c r="B132">
        <f t="shared" si="64"/>
        <v>2.7017696820872237</v>
      </c>
      <c r="C132">
        <f t="shared" si="69"/>
        <v>0.6021428487089322</v>
      </c>
      <c r="D132">
        <f t="shared" si="69"/>
        <v>-1.0896702779215919</v>
      </c>
      <c r="E132">
        <f t="shared" si="69"/>
        <v>1.3697834427543136</v>
      </c>
      <c r="F132">
        <f t="shared" si="69"/>
        <v>-1.3891639521266941</v>
      </c>
      <c r="G132">
        <f t="shared" si="69"/>
        <v>1.1441228056353756</v>
      </c>
      <c r="I132">
        <f t="shared" si="51"/>
        <v>0.6021428487089322</v>
      </c>
      <c r="J132">
        <f t="shared" si="52"/>
        <v>-1.0896702779215919</v>
      </c>
      <c r="K132">
        <f t="shared" si="53"/>
        <v>1.3697834427543136</v>
      </c>
      <c r="L132">
        <f t="shared" si="54"/>
        <v>-1.3891639521266941</v>
      </c>
      <c r="M132">
        <f t="shared" si="55"/>
        <v>1.1441228056353756</v>
      </c>
      <c r="O132">
        <f t="shared" si="65"/>
        <v>3.688571903650116E-17</v>
      </c>
      <c r="P132">
        <f t="shared" si="56"/>
        <v>-6.6750392867774242E-17</v>
      </c>
      <c r="Q132">
        <f t="shared" si="57"/>
        <v>8.3909403422492871E-17</v>
      </c>
      <c r="R132">
        <f t="shared" si="58"/>
        <v>-8.5096603478138576E-17</v>
      </c>
      <c r="S132">
        <f t="shared" si="59"/>
        <v>7.0086014377494784E-17</v>
      </c>
      <c r="U132">
        <f>SUM($I132:I132)^2</f>
        <v>0.36257601025130803</v>
      </c>
      <c r="V132">
        <f>SUM($I132:J132)^2</f>
        <v>0.2376829942347049</v>
      </c>
      <c r="W132">
        <f>SUM($I132:K132)^2</f>
        <v>0.77837567343041103</v>
      </c>
      <c r="X132">
        <f>SUM($I132:L132)^2</f>
        <v>0.25695565820053484</v>
      </c>
      <c r="Y132">
        <f>SUM($I132:M132)^2</f>
        <v>0.40604278678997674</v>
      </c>
      <c r="AA132">
        <f>SUM($O132:O132)^2</f>
        <v>1.3605562688397042E-33</v>
      </c>
      <c r="AB132">
        <f>SUM($O132:P132)^2</f>
        <v>8.9189874304832722E-34</v>
      </c>
      <c r="AC132">
        <f>SUM($O132:Q132)^2</f>
        <v>2.920832796588068E-33</v>
      </c>
      <c r="AD132">
        <f>SUM($O132:R132)^2</f>
        <v>9.6421887188910888E-34</v>
      </c>
      <c r="AE132">
        <f>SUM($O132:S132)^2</f>
        <v>1.5236641238380245E-33</v>
      </c>
      <c r="AG132">
        <f t="shared" si="66"/>
        <v>0.36257601025130803</v>
      </c>
      <c r="AH132">
        <f t="shared" si="60"/>
        <v>0.2376829942347049</v>
      </c>
      <c r="AI132">
        <f t="shared" si="61"/>
        <v>0.77837567343041103</v>
      </c>
      <c r="AJ132">
        <f t="shared" si="62"/>
        <v>0.25695565820053484</v>
      </c>
      <c r="AK132">
        <f t="shared" si="63"/>
        <v>0.40604278678997674</v>
      </c>
    </row>
    <row r="133" spans="1:37">
      <c r="A133">
        <f t="shared" si="67"/>
        <v>0.87000000000000055</v>
      </c>
      <c r="B133">
        <f t="shared" si="64"/>
        <v>2.7331856086231219</v>
      </c>
      <c r="C133">
        <f t="shared" si="69"/>
        <v>0.56165193320357121</v>
      </c>
      <c r="D133">
        <f t="shared" si="69"/>
        <v>-1.0309173194438566</v>
      </c>
      <c r="E133">
        <f t="shared" si="69"/>
        <v>1.3306063440310898</v>
      </c>
      <c r="F133">
        <f t="shared" si="69"/>
        <v>-1.4114229349541121</v>
      </c>
      <c r="G133">
        <f t="shared" si="69"/>
        <v>1.2600735106701069</v>
      </c>
      <c r="I133">
        <f t="shared" si="51"/>
        <v>0.56165193320357121</v>
      </c>
      <c r="J133">
        <f t="shared" si="52"/>
        <v>-1.0309173194438566</v>
      </c>
      <c r="K133">
        <f t="shared" si="53"/>
        <v>1.3306063440310898</v>
      </c>
      <c r="L133">
        <f t="shared" si="54"/>
        <v>-1.4114229349541121</v>
      </c>
      <c r="M133">
        <f t="shared" si="55"/>
        <v>1.2600735106701069</v>
      </c>
      <c r="O133">
        <f t="shared" si="65"/>
        <v>3.4405349908039736E-17</v>
      </c>
      <c r="P133">
        <f t="shared" si="56"/>
        <v>-6.3151338052758861E-17</v>
      </c>
      <c r="Q133">
        <f t="shared" si="57"/>
        <v>8.1509515324064867E-17</v>
      </c>
      <c r="R133">
        <f t="shared" si="58"/>
        <v>-8.6460131399081009E-17</v>
      </c>
      <c r="S133">
        <f t="shared" si="59"/>
        <v>7.7188855733438101E-17</v>
      </c>
      <c r="U133">
        <f>SUM($I133:I133)^2</f>
        <v>0.31545289407130883</v>
      </c>
      <c r="V133">
        <f>SUM($I133:J133)^2</f>
        <v>0.2202100027232442</v>
      </c>
      <c r="W133">
        <f>SUM($I133:K133)^2</f>
        <v>0.74190824556798041</v>
      </c>
      <c r="X133">
        <f>SUM($I133:L133)^2</f>
        <v>0.3025901815998937</v>
      </c>
      <c r="Y133">
        <f>SUM($I133:M133)^2</f>
        <v>0.50408797765133639</v>
      </c>
      <c r="AA133">
        <f>SUM($O133:O133)^2</f>
        <v>1.1837281022946498E-33</v>
      </c>
      <c r="AB133">
        <f>SUM($O133:P133)^2</f>
        <v>8.263318344163325E-34</v>
      </c>
      <c r="AC133">
        <f>SUM($O133:Q133)^2</f>
        <v>2.7839898004055569E-33</v>
      </c>
      <c r="AD133">
        <f>SUM($O133:R133)^2</f>
        <v>1.1354611359414807E-33</v>
      </c>
      <c r="AE133">
        <f>SUM($O133:S133)^2</f>
        <v>1.8915759417311864E-33</v>
      </c>
      <c r="AG133">
        <f t="shared" si="66"/>
        <v>0.31545289407130883</v>
      </c>
      <c r="AH133">
        <f t="shared" si="60"/>
        <v>0.2202100027232442</v>
      </c>
      <c r="AI133">
        <f t="shared" si="61"/>
        <v>0.74190824556798041</v>
      </c>
      <c r="AJ133">
        <f t="shared" si="62"/>
        <v>0.3025901815998937</v>
      </c>
      <c r="AK133">
        <f t="shared" si="63"/>
        <v>0.50408797765133639</v>
      </c>
    </row>
    <row r="134" spans="1:37">
      <c r="A134">
        <f t="shared" si="67"/>
        <v>0.88000000000000056</v>
      </c>
      <c r="B134">
        <f t="shared" si="64"/>
        <v>2.7646015351590196</v>
      </c>
      <c r="C134">
        <f t="shared" si="69"/>
        <v>0.52060673504919841</v>
      </c>
      <c r="D134">
        <f t="shared" si="69"/>
        <v>-0.96809580128760009</v>
      </c>
      <c r="E134">
        <f t="shared" si="69"/>
        <v>1.2796186891995143</v>
      </c>
      <c r="F134">
        <f t="shared" si="69"/>
        <v>-1.411422934954111</v>
      </c>
      <c r="G134">
        <f t="shared" si="69"/>
        <v>1.3449970239279185</v>
      </c>
      <c r="I134">
        <f t="shared" si="51"/>
        <v>0.52060673504919841</v>
      </c>
      <c r="J134">
        <f t="shared" si="52"/>
        <v>-0.96809580128760009</v>
      </c>
      <c r="K134">
        <f t="shared" si="53"/>
        <v>1.2796186891995143</v>
      </c>
      <c r="L134">
        <f t="shared" si="54"/>
        <v>-1.411422934954111</v>
      </c>
      <c r="M134">
        <f t="shared" si="55"/>
        <v>1.3449970239279185</v>
      </c>
      <c r="O134">
        <f t="shared" si="65"/>
        <v>3.1891026853027339E-17</v>
      </c>
      <c r="P134">
        <f t="shared" si="56"/>
        <v>-5.9303053757551287E-17</v>
      </c>
      <c r="Q134">
        <f t="shared" si="57"/>
        <v>7.8386142997248926E-17</v>
      </c>
      <c r="R134">
        <f t="shared" si="58"/>
        <v>-8.6460131399080935E-17</v>
      </c>
      <c r="S134">
        <f t="shared" si="59"/>
        <v>8.2391051286099078E-17</v>
      </c>
      <c r="U134">
        <f>SUM($I134:I134)^2</f>
        <v>0.27103137257858628</v>
      </c>
      <c r="V134">
        <f>SUM($I134:J134)^2</f>
        <v>0.20024646440291666</v>
      </c>
      <c r="W134">
        <f>SUM($I134:K134)^2</f>
        <v>0.69243970940940336</v>
      </c>
      <c r="X134">
        <f>SUM($I134:L134)^2</f>
        <v>0.33558074131981735</v>
      </c>
      <c r="Y134">
        <f>SUM($I134:M134)^2</f>
        <v>0.58630217447091515</v>
      </c>
      <c r="AA134">
        <f>SUM($O134:O134)^2</f>
        <v>1.0170375937405108E-33</v>
      </c>
      <c r="AB134">
        <f>SUM($O134:P134)^2</f>
        <v>7.5141921901434479E-34</v>
      </c>
      <c r="AC134">
        <f>SUM($O134:Q134)^2</f>
        <v>2.5983605114346036E-33</v>
      </c>
      <c r="AD134">
        <f>SUM($O134:R134)^2</f>
        <v>1.2592572823229293E-33</v>
      </c>
      <c r="AE134">
        <f>SUM($O134:S134)^2</f>
        <v>2.2000824002609966E-33</v>
      </c>
      <c r="AG134">
        <f t="shared" si="66"/>
        <v>0.27103137257858628</v>
      </c>
      <c r="AH134">
        <f t="shared" si="60"/>
        <v>0.20024646440291666</v>
      </c>
      <c r="AI134">
        <f t="shared" si="61"/>
        <v>0.69243970940940336</v>
      </c>
      <c r="AJ134">
        <f t="shared" si="62"/>
        <v>0.33558074131981735</v>
      </c>
      <c r="AK134">
        <f t="shared" si="63"/>
        <v>0.58630217447091515</v>
      </c>
    </row>
    <row r="135" spans="1:37">
      <c r="A135">
        <f t="shared" si="67"/>
        <v>0.89000000000000057</v>
      </c>
      <c r="B135">
        <f t="shared" si="64"/>
        <v>2.7960174616949178</v>
      </c>
      <c r="C135">
        <f t="shared" si="69"/>
        <v>0.47904776090094447</v>
      </c>
      <c r="D135">
        <f t="shared" si="69"/>
        <v>-0.90145365128456167</v>
      </c>
      <c r="E135">
        <f t="shared" si="69"/>
        <v>1.2172730482934822</v>
      </c>
      <c r="F135">
        <f t="shared" si="69"/>
        <v>-1.3891639521266905</v>
      </c>
      <c r="G135">
        <f t="shared" si="69"/>
        <v>1.3968022466674228</v>
      </c>
      <c r="I135">
        <f t="shared" si="51"/>
        <v>0.47904776090094447</v>
      </c>
      <c r="J135">
        <f t="shared" si="52"/>
        <v>-0.90145365128456167</v>
      </c>
      <c r="K135">
        <f t="shared" si="53"/>
        <v>1.2172730482934822</v>
      </c>
      <c r="L135">
        <f t="shared" si="54"/>
        <v>-1.3891639521266905</v>
      </c>
      <c r="M135">
        <f t="shared" si="55"/>
        <v>1.3968022466674228</v>
      </c>
      <c r="O135">
        <f t="shared" si="65"/>
        <v>2.9345231204761305E-17</v>
      </c>
      <c r="P135">
        <f t="shared" si="56"/>
        <v>-5.5220727402150734E-17</v>
      </c>
      <c r="Q135">
        <f t="shared" si="57"/>
        <v>7.4567009715933276E-17</v>
      </c>
      <c r="R135">
        <f t="shared" si="58"/>
        <v>-8.5096603478138354E-17</v>
      </c>
      <c r="S135">
        <f t="shared" si="59"/>
        <v>8.5564505715874108E-17</v>
      </c>
      <c r="U135">
        <f>SUM($I135:I135)^2</f>
        <v>0.22948675722420847</v>
      </c>
      <c r="V135">
        <f>SUM($I135:J135)^2</f>
        <v>0.17842673623077643</v>
      </c>
      <c r="W135">
        <f>SUM($I135:K135)^2</f>
        <v>0.63181379872370613</v>
      </c>
      <c r="X135">
        <f>SUM($I135:L135)^2</f>
        <v>0.35318867961639594</v>
      </c>
      <c r="Y135">
        <f>SUM($I135:M135)^2</f>
        <v>0.64401500121293775</v>
      </c>
      <c r="AA135">
        <f>SUM($O135:O135)^2</f>
        <v>8.611425944608967E-34</v>
      </c>
      <c r="AB135">
        <f>SUM($O135:P135)^2</f>
        <v>6.6954130346111474E-34</v>
      </c>
      <c r="AC135">
        <f>SUM($O135:Q135)^2</f>
        <v>2.3708634887265384E-33</v>
      </c>
      <c r="AD135">
        <f>SUM($O135:R135)^2</f>
        <v>1.3253305749661687E-33</v>
      </c>
      <c r="AE135">
        <f>SUM($O135:S135)^2</f>
        <v>2.4166481574987511E-33</v>
      </c>
      <c r="AG135">
        <f t="shared" si="66"/>
        <v>0.22948675722420847</v>
      </c>
      <c r="AH135">
        <f t="shared" si="60"/>
        <v>0.17842673623077643</v>
      </c>
      <c r="AI135">
        <f t="shared" si="61"/>
        <v>0.63181379872370613</v>
      </c>
      <c r="AJ135">
        <f t="shared" si="62"/>
        <v>0.35318867961639594</v>
      </c>
      <c r="AK135">
        <f t="shared" si="63"/>
        <v>0.64401500121293775</v>
      </c>
    </row>
    <row r="136" spans="1:37">
      <c r="A136">
        <f t="shared" si="67"/>
        <v>0.90000000000000058</v>
      </c>
      <c r="B136">
        <f t="shared" si="64"/>
        <v>2.8274333882308156</v>
      </c>
      <c r="C136">
        <f t="shared" ref="C136:G146" si="70">C$18*SIN(C$12*$B136)</f>
        <v>0.43701602444881887</v>
      </c>
      <c r="D136">
        <f t="shared" si="70"/>
        <v>-0.83125387555490315</v>
      </c>
      <c r="E136">
        <f t="shared" si="70"/>
        <v>1.1441228056353645</v>
      </c>
      <c r="F136">
        <f t="shared" si="70"/>
        <v>-1.3449970239279119</v>
      </c>
      <c r="G136">
        <f t="shared" si="70"/>
        <v>1.4142135623730951</v>
      </c>
      <c r="I136">
        <f t="shared" si="51"/>
        <v>0.43701602444881887</v>
      </c>
      <c r="J136">
        <f t="shared" si="52"/>
        <v>-0.83125387555490315</v>
      </c>
      <c r="K136">
        <f t="shared" si="53"/>
        <v>1.1441228056353645</v>
      </c>
      <c r="L136">
        <f t="shared" si="54"/>
        <v>-1.3449970239279119</v>
      </c>
      <c r="M136">
        <f t="shared" si="55"/>
        <v>1.4142135623730951</v>
      </c>
      <c r="O136">
        <f t="shared" si="65"/>
        <v>2.6770475356188907E-17</v>
      </c>
      <c r="P136">
        <f t="shared" si="56"/>
        <v>-5.0920470063644594E-17</v>
      </c>
      <c r="Q136">
        <f t="shared" si="57"/>
        <v>7.0086014377494106E-17</v>
      </c>
      <c r="R136">
        <f t="shared" si="58"/>
        <v>-8.2391051286098671E-17</v>
      </c>
      <c r="S136">
        <f t="shared" si="59"/>
        <v>8.6631078042610645E-17</v>
      </c>
      <c r="U136">
        <f>SUM($I136:I136)^2</f>
        <v>0.19098300562505066</v>
      </c>
      <c r="V136">
        <f>SUM($I136:J136)^2</f>
        <v>0.15542348324474309</v>
      </c>
      <c r="W136">
        <f>SUM($I136:K136)^2</f>
        <v>0.5623274450293807</v>
      </c>
      <c r="X136">
        <f>SUM($I136:L136)^2</f>
        <v>0.35415837514392173</v>
      </c>
      <c r="Y136">
        <f>SUM($I136:M136)^2</f>
        <v>0.67092725579299517</v>
      </c>
      <c r="AA136">
        <f>SUM($O136:O136)^2</f>
        <v>7.1665835079631759E-34</v>
      </c>
      <c r="AB136">
        <f>SUM($O136:P136)^2</f>
        <v>5.8322224437013772E-34</v>
      </c>
      <c r="AC136">
        <f>SUM($O136:Q136)^2</f>
        <v>2.1101179031261566E-33</v>
      </c>
      <c r="AD136">
        <f>SUM($O136:R136)^2</f>
        <v>1.3289693301279526E-33</v>
      </c>
      <c r="AE136">
        <f>SUM($O136:S136)^2</f>
        <v>2.5176356349993404E-33</v>
      </c>
      <c r="AG136">
        <f t="shared" si="66"/>
        <v>0.19098300562505066</v>
      </c>
      <c r="AH136">
        <f t="shared" si="60"/>
        <v>0.15542348324474309</v>
      </c>
      <c r="AI136">
        <f t="shared" si="61"/>
        <v>0.5623274450293807</v>
      </c>
      <c r="AJ136">
        <f t="shared" si="62"/>
        <v>0.35415837514392173</v>
      </c>
      <c r="AK136">
        <f t="shared" si="63"/>
        <v>0.67092725579299517</v>
      </c>
    </row>
    <row r="137" spans="1:37">
      <c r="A137">
        <f t="shared" si="67"/>
        <v>0.91000000000000059</v>
      </c>
      <c r="B137">
        <f t="shared" si="64"/>
        <v>2.8588493147667138</v>
      </c>
      <c r="C137">
        <f t="shared" si="70"/>
        <v>0.39455300594214571</v>
      </c>
      <c r="D137">
        <f t="shared" si="70"/>
        <v>-0.75777352054220026</v>
      </c>
      <c r="E137">
        <f t="shared" si="70"/>
        <v>1.060817247957579</v>
      </c>
      <c r="F137">
        <f t="shared" si="70"/>
        <v>-1.2796186891995123</v>
      </c>
      <c r="G137">
        <f t="shared" si="70"/>
        <v>1.3968022466674186</v>
      </c>
      <c r="I137">
        <f t="shared" si="51"/>
        <v>0.39455300594214571</v>
      </c>
      <c r="J137">
        <f t="shared" si="52"/>
        <v>-0.75777352054220026</v>
      </c>
      <c r="K137">
        <f t="shared" si="53"/>
        <v>1.060817247957579</v>
      </c>
      <c r="L137">
        <f t="shared" si="54"/>
        <v>-1.2796186891995123</v>
      </c>
      <c r="M137">
        <f t="shared" si="55"/>
        <v>1.3968022466674186</v>
      </c>
      <c r="O137">
        <f t="shared" si="65"/>
        <v>2.416930028047857E-17</v>
      </c>
      <c r="P137">
        <f t="shared" si="56"/>
        <v>-4.6419252893147102E-17</v>
      </c>
      <c r="Q137">
        <f t="shared" si="57"/>
        <v>6.4982930613782115E-17</v>
      </c>
      <c r="R137">
        <f t="shared" si="58"/>
        <v>-7.8386142997248803E-17</v>
      </c>
      <c r="S137">
        <f t="shared" si="59"/>
        <v>8.5564505715873849E-17</v>
      </c>
      <c r="U137">
        <f>SUM($I137:I137)^2</f>
        <v>0.15567207449798287</v>
      </c>
      <c r="V137">
        <f>SUM($I137:J137)^2</f>
        <v>0.13192914222632846</v>
      </c>
      <c r="W137">
        <f>SUM($I137:K137)^2</f>
        <v>0.4866412023910891</v>
      </c>
      <c r="X137">
        <f>SUM($I137:L137)^2</f>
        <v>0.33874955708213278</v>
      </c>
      <c r="Y137">
        <f>SUM($I137:M137)^2</f>
        <v>0.6638669223175736</v>
      </c>
      <c r="AA137">
        <f>SUM($O137:O137)^2</f>
        <v>5.8415507604794151E-34</v>
      </c>
      <c r="AB137">
        <f>SUM($O137:P137)^2</f>
        <v>4.9506039126599526E-34</v>
      </c>
      <c r="AC137">
        <f>SUM($O137:Q137)^2</f>
        <v>1.8261074088436575E-33</v>
      </c>
      <c r="AD137">
        <f>SUM($O137:R137)^2</f>
        <v>1.2711481742416416E-33</v>
      </c>
      <c r="AE137">
        <f>SUM($O137:S137)^2</f>
        <v>2.4911419324418395E-33</v>
      </c>
      <c r="AG137">
        <f t="shared" si="66"/>
        <v>0.15567207449798287</v>
      </c>
      <c r="AH137">
        <f t="shared" si="60"/>
        <v>0.13192914222632846</v>
      </c>
      <c r="AI137">
        <f t="shared" si="61"/>
        <v>0.4866412023910891</v>
      </c>
      <c r="AJ137">
        <f t="shared" si="62"/>
        <v>0.33874955708213278</v>
      </c>
      <c r="AK137">
        <f t="shared" si="63"/>
        <v>0.6638669223175736</v>
      </c>
    </row>
    <row r="138" spans="1:37">
      <c r="A138">
        <f t="shared" si="67"/>
        <v>0.9200000000000006</v>
      </c>
      <c r="B138">
        <f t="shared" si="64"/>
        <v>2.8902652413026115</v>
      </c>
      <c r="C138">
        <f t="shared" si="70"/>
        <v>0.35170061125356999</v>
      </c>
      <c r="D138">
        <f t="shared" si="70"/>
        <v>-0.68130257963770957</v>
      </c>
      <c r="E138">
        <f t="shared" si="70"/>
        <v>0.96809580128759742</v>
      </c>
      <c r="F138">
        <f t="shared" si="70"/>
        <v>-1.1940600033352846</v>
      </c>
      <c r="G138">
        <f t="shared" si="70"/>
        <v>1.344997023927911</v>
      </c>
      <c r="I138">
        <f t="shared" si="51"/>
        <v>0.35170061125356999</v>
      </c>
      <c r="J138">
        <f t="shared" si="52"/>
        <v>-0.68130257963770957</v>
      </c>
      <c r="K138">
        <f t="shared" si="53"/>
        <v>0.96809580128759742</v>
      </c>
      <c r="L138">
        <f t="shared" si="54"/>
        <v>-1.1940600033352846</v>
      </c>
      <c r="M138">
        <f t="shared" si="55"/>
        <v>1.344997023927911</v>
      </c>
      <c r="O138">
        <f t="shared" si="65"/>
        <v>2.1544273023386425E-17</v>
      </c>
      <c r="P138">
        <f t="shared" si="56"/>
        <v>-4.1734840138419845E-17</v>
      </c>
      <c r="Q138">
        <f t="shared" si="57"/>
        <v>5.9303053757551127E-17</v>
      </c>
      <c r="R138">
        <f t="shared" si="58"/>
        <v>-7.3145038407720275E-17</v>
      </c>
      <c r="S138">
        <f t="shared" si="59"/>
        <v>8.2391051286098622E-17</v>
      </c>
      <c r="U138">
        <f>SUM($I138:I138)^2</f>
        <v>0.12369331995613476</v>
      </c>
      <c r="V138">
        <f>SUM($I138:J138)^2</f>
        <v>0.10863745756269934</v>
      </c>
      <c r="W138">
        <f>SUM($I138:K138)^2</f>
        <v>0.40767437465574874</v>
      </c>
      <c r="X138">
        <f>SUM($I138:L138)^2</f>
        <v>0.30865376972828557</v>
      </c>
      <c r="Y138">
        <f>SUM($I138:M138)^2</f>
        <v>0.62320107245155598</v>
      </c>
      <c r="AA138">
        <f>SUM($O138:O138)^2</f>
        <v>4.641557001062161E-34</v>
      </c>
      <c r="AB138">
        <f>SUM($O138:P138)^2</f>
        <v>4.0765900042666892E-34</v>
      </c>
      <c r="AC138">
        <f>SUM($O138:Q138)^2</f>
        <v>1.5297866113611258E-33</v>
      </c>
      <c r="AD138">
        <f>SUM($O138:R138)^2</f>
        <v>1.1582145796511926E-33</v>
      </c>
      <c r="AE138">
        <f>SUM($O138:S138)^2</f>
        <v>2.3385444759125034E-33</v>
      </c>
      <c r="AG138">
        <f t="shared" si="66"/>
        <v>0.12369331995613476</v>
      </c>
      <c r="AH138">
        <f t="shared" si="60"/>
        <v>0.10863745756269934</v>
      </c>
      <c r="AI138">
        <f t="shared" si="61"/>
        <v>0.40767437465574874</v>
      </c>
      <c r="AJ138">
        <f t="shared" si="62"/>
        <v>0.30865376972828557</v>
      </c>
      <c r="AK138">
        <f t="shared" si="63"/>
        <v>0.62320107245155598</v>
      </c>
    </row>
    <row r="139" spans="1:37">
      <c r="A139">
        <f t="shared" si="67"/>
        <v>0.9300000000000006</v>
      </c>
      <c r="B139">
        <f t="shared" si="64"/>
        <v>2.9216811678385093</v>
      </c>
      <c r="C139">
        <f t="shared" si="70"/>
        <v>0.30850113052301631</v>
      </c>
      <c r="D139">
        <f t="shared" si="70"/>
        <v>-0.60214284870893009</v>
      </c>
      <c r="E139">
        <f t="shared" si="70"/>
        <v>0.86678146775016784</v>
      </c>
      <c r="F139">
        <f t="shared" si="70"/>
        <v>-1.0896702779215888</v>
      </c>
      <c r="G139">
        <f t="shared" si="70"/>
        <v>1.2600735106700962</v>
      </c>
      <c r="I139">
        <f t="shared" si="51"/>
        <v>0.30850113052301631</v>
      </c>
      <c r="J139">
        <f t="shared" si="52"/>
        <v>-0.60214284870893009</v>
      </c>
      <c r="K139">
        <f t="shared" si="53"/>
        <v>0.86678146775016784</v>
      </c>
      <c r="L139">
        <f t="shared" si="54"/>
        <v>-1.0896702779215888</v>
      </c>
      <c r="M139">
        <f t="shared" si="55"/>
        <v>1.2600735106700962</v>
      </c>
      <c r="O139">
        <f t="shared" si="65"/>
        <v>1.8897984169891797E-17</v>
      </c>
      <c r="P139">
        <f t="shared" si="56"/>
        <v>-3.6885719036501031E-17</v>
      </c>
      <c r="Q139">
        <f t="shared" si="57"/>
        <v>5.30967987978772E-17</v>
      </c>
      <c r="R139">
        <f t="shared" si="58"/>
        <v>-6.6750392867774057E-17</v>
      </c>
      <c r="S139">
        <f t="shared" si="59"/>
        <v>7.7188855733437448E-17</v>
      </c>
      <c r="U139">
        <f>SUM($I139:I139)^2</f>
        <v>9.5172947533979146E-2</v>
      </c>
      <c r="V139">
        <f>SUM($I139:J139)^2</f>
        <v>8.6225458659175608E-2</v>
      </c>
      <c r="W139">
        <f>SUM($I139:K139)^2</f>
        <v>0.32848917253057586</v>
      </c>
      <c r="X139">
        <f>SUM($I139:L139)^2</f>
        <v>0.26680378672510735</v>
      </c>
      <c r="Y139">
        <f>SUM($I139:M139)^2</f>
        <v>0.55285616654655556</v>
      </c>
      <c r="AA139">
        <f>SUM($O139:O139)^2</f>
        <v>3.5713380568548095E-34</v>
      </c>
      <c r="AB139">
        <f>SUM($O139:P139)^2</f>
        <v>3.235586056314295E-34</v>
      </c>
      <c r="AC139">
        <f>SUM($O139:Q139)^2</f>
        <v>1.2326463701298613E-33</v>
      </c>
      <c r="AD139">
        <f>SUM($O139:R139)^2</f>
        <v>1.0011736968681777E-33</v>
      </c>
      <c r="AE139">
        <f>SUM($O139:S139)^2</f>
        <v>2.0745771973171802E-33</v>
      </c>
      <c r="AG139">
        <f t="shared" si="66"/>
        <v>9.5172947533979146E-2</v>
      </c>
      <c r="AH139">
        <f t="shared" si="60"/>
        <v>8.6225458659175608E-2</v>
      </c>
      <c r="AI139">
        <f t="shared" si="61"/>
        <v>0.32848917253057586</v>
      </c>
      <c r="AJ139">
        <f t="shared" si="62"/>
        <v>0.26680378672510735</v>
      </c>
      <c r="AK139">
        <f t="shared" si="63"/>
        <v>0.55285616654655556</v>
      </c>
    </row>
    <row r="140" spans="1:37">
      <c r="A140">
        <f t="shared" si="67"/>
        <v>0.94000000000000061</v>
      </c>
      <c r="B140">
        <f t="shared" si="64"/>
        <v>2.9530970943744075</v>
      </c>
      <c r="C140">
        <f t="shared" si="70"/>
        <v>0.26499719642242869</v>
      </c>
      <c r="D140">
        <f t="shared" si="70"/>
        <v>-0.52060673504919575</v>
      </c>
      <c r="E140">
        <f t="shared" si="70"/>
        <v>0.75777352054219727</v>
      </c>
      <c r="F140">
        <f t="shared" si="70"/>
        <v>-0.96809580128759576</v>
      </c>
      <c r="G140">
        <f t="shared" si="70"/>
        <v>1.1441228056353618</v>
      </c>
      <c r="I140">
        <f t="shared" si="51"/>
        <v>0.26499719642242869</v>
      </c>
      <c r="J140">
        <f t="shared" si="52"/>
        <v>-0.52060673504919575</v>
      </c>
      <c r="K140">
        <f t="shared" si="53"/>
        <v>0.75777352054219727</v>
      </c>
      <c r="L140">
        <f t="shared" si="54"/>
        <v>-0.96809580128759576</v>
      </c>
      <c r="M140">
        <f t="shared" si="55"/>
        <v>1.1441228056353618</v>
      </c>
      <c r="O140">
        <f t="shared" si="65"/>
        <v>1.6233045287602731E-17</v>
      </c>
      <c r="P140">
        <f t="shared" si="56"/>
        <v>-3.1891026853027172E-17</v>
      </c>
      <c r="Q140">
        <f t="shared" si="57"/>
        <v>4.6419252893146917E-17</v>
      </c>
      <c r="R140">
        <f t="shared" si="58"/>
        <v>-5.9303053757551016E-17</v>
      </c>
      <c r="S140">
        <f t="shared" si="59"/>
        <v>7.0086014377493946E-17</v>
      </c>
      <c r="U140">
        <f>SUM($I140:I140)^2</f>
        <v>7.0223514111747251E-2</v>
      </c>
      <c r="V140">
        <f>SUM($I140:J140)^2</f>
        <v>6.5336236236988712E-2</v>
      </c>
      <c r="W140">
        <f>SUM($I140:K140)^2</f>
        <v>0.25216866473316052</v>
      </c>
      <c r="X140">
        <f>SUM($I140:L140)^2</f>
        <v>0.2170924603034563</v>
      </c>
      <c r="Y140">
        <f>SUM($I140:M140)^2</f>
        <v>0.45994301384864689</v>
      </c>
      <c r="AA140">
        <f>SUM($O140:O140)^2</f>
        <v>2.6351175930936124E-34</v>
      </c>
      <c r="AB140">
        <f>SUM($O140:P140)^2</f>
        <v>2.4517238670317163E-34</v>
      </c>
      <c r="AC140">
        <f>SUM($O140:Q140)^2</f>
        <v>9.4625581369776098E-34</v>
      </c>
      <c r="AD140">
        <f>SUM($O140:R140)^2</f>
        <v>8.1463334427166909E-34</v>
      </c>
      <c r="AE140">
        <f>SUM($O140:S140)^2</f>
        <v>1.725923208121423E-33</v>
      </c>
      <c r="AG140">
        <f t="shared" si="66"/>
        <v>7.0223514111747251E-2</v>
      </c>
      <c r="AH140">
        <f t="shared" si="60"/>
        <v>6.5336236236988712E-2</v>
      </c>
      <c r="AI140">
        <f t="shared" si="61"/>
        <v>0.25216866473316052</v>
      </c>
      <c r="AJ140">
        <f t="shared" si="62"/>
        <v>0.2170924603034563</v>
      </c>
      <c r="AK140">
        <f t="shared" si="63"/>
        <v>0.45994301384864689</v>
      </c>
    </row>
    <row r="141" spans="1:37">
      <c r="A141">
        <f t="shared" si="67"/>
        <v>0.95000000000000062</v>
      </c>
      <c r="B141">
        <f t="shared" si="64"/>
        <v>2.9845130209103052</v>
      </c>
      <c r="C141">
        <f t="shared" si="70"/>
        <v>0.22123174208247198</v>
      </c>
      <c r="D141">
        <f t="shared" si="70"/>
        <v>-0.43701602444881665</v>
      </c>
      <c r="E141">
        <f t="shared" si="70"/>
        <v>0.64203952192020108</v>
      </c>
      <c r="F141">
        <f t="shared" si="70"/>
        <v>-0.83125387555489938</v>
      </c>
      <c r="G141">
        <f t="shared" si="70"/>
        <v>0.9999999999999909</v>
      </c>
      <c r="I141">
        <f t="shared" si="51"/>
        <v>0.22123174208247198</v>
      </c>
      <c r="J141">
        <f t="shared" si="52"/>
        <v>-0.43701602444881665</v>
      </c>
      <c r="K141">
        <f t="shared" si="53"/>
        <v>0.64203952192020108</v>
      </c>
      <c r="L141">
        <f t="shared" si="54"/>
        <v>-0.83125387555489938</v>
      </c>
      <c r="M141">
        <f t="shared" si="55"/>
        <v>0.9999999999999909</v>
      </c>
      <c r="O141">
        <f t="shared" si="65"/>
        <v>1.3552086349454144E-17</v>
      </c>
      <c r="P141">
        <f t="shared" si="56"/>
        <v>-2.6770475356188771E-17</v>
      </c>
      <c r="Q141">
        <f t="shared" si="57"/>
        <v>3.9329686413540169E-17</v>
      </c>
      <c r="R141">
        <f t="shared" si="58"/>
        <v>-5.0920470063644366E-17</v>
      </c>
      <c r="S141">
        <f t="shared" si="59"/>
        <v>6.1257422745430446E-17</v>
      </c>
      <c r="U141">
        <f>SUM($I141:I141)^2</f>
        <v>4.8943483704845407E-2</v>
      </c>
      <c r="V141">
        <f>SUM($I141:J141)^2</f>
        <v>4.6562856516358365E-2</v>
      </c>
      <c r="W141">
        <f>SUM($I141:K141)^2</f>
        <v>0.18169352924711552</v>
      </c>
      <c r="X141">
        <f>SUM($I141:L141)^2</f>
        <v>0.1640238951627053</v>
      </c>
      <c r="Y141">
        <f>SUM($I141:M141)^2</f>
        <v>0.35402662316060862</v>
      </c>
      <c r="AA141">
        <f>SUM($O141:O141)^2</f>
        <v>1.8365904442306134E-34</v>
      </c>
      <c r="AB141">
        <f>SUM($O141:P141)^2</f>
        <v>1.7472580793336284E-34</v>
      </c>
      <c r="AC141">
        <f>SUM($O141:Q141)^2</f>
        <v>6.8179985226664987E-34</v>
      </c>
      <c r="AD141">
        <f>SUM($O141:R141)^2</f>
        <v>6.1549504791683917E-34</v>
      </c>
      <c r="AE141">
        <f>SUM($O141:S141)^2</f>
        <v>1.328474934520519E-33</v>
      </c>
      <c r="AG141">
        <f t="shared" si="66"/>
        <v>4.8943483704845407E-2</v>
      </c>
      <c r="AH141">
        <f t="shared" si="60"/>
        <v>4.6562856516358365E-2</v>
      </c>
      <c r="AI141">
        <f t="shared" si="61"/>
        <v>0.18169352924711552</v>
      </c>
      <c r="AJ141">
        <f t="shared" si="62"/>
        <v>0.1640238951627053</v>
      </c>
      <c r="AK141">
        <f t="shared" si="63"/>
        <v>0.35402662316060862</v>
      </c>
    </row>
    <row r="142" spans="1:37">
      <c r="A142">
        <f t="shared" si="67"/>
        <v>0.96000000000000063</v>
      </c>
      <c r="B142">
        <f t="shared" si="64"/>
        <v>3.0159289474462034</v>
      </c>
      <c r="C142">
        <f t="shared" si="70"/>
        <v>0.17724795872271121</v>
      </c>
      <c r="D142">
        <f t="shared" si="70"/>
        <v>-0.35170061125356705</v>
      </c>
      <c r="E142">
        <f t="shared" si="70"/>
        <v>0.52060673504919353</v>
      </c>
      <c r="F142">
        <f t="shared" si="70"/>
        <v>-0.68130257963770435</v>
      </c>
      <c r="G142">
        <f t="shared" si="70"/>
        <v>0.83125387555489549</v>
      </c>
      <c r="I142">
        <f t="shared" si="51"/>
        <v>0.17724795872271121</v>
      </c>
      <c r="J142">
        <f t="shared" si="52"/>
        <v>-0.35170061125356705</v>
      </c>
      <c r="K142">
        <f t="shared" si="53"/>
        <v>0.52060673504919353</v>
      </c>
      <c r="L142">
        <f t="shared" si="54"/>
        <v>-0.68130257963770435</v>
      </c>
      <c r="M142">
        <f t="shared" si="55"/>
        <v>0.83125387555489549</v>
      </c>
      <c r="O142">
        <f t="shared" si="65"/>
        <v>1.0857753138241825E-17</v>
      </c>
      <c r="P142">
        <f t="shared" si="56"/>
        <v>-2.1544273023386243E-17</v>
      </c>
      <c r="Q142">
        <f t="shared" si="57"/>
        <v>3.1891026853027037E-17</v>
      </c>
      <c r="R142">
        <f t="shared" si="58"/>
        <v>-4.1734840138419525E-17</v>
      </c>
      <c r="S142">
        <f t="shared" si="59"/>
        <v>5.0920470063644126E-17</v>
      </c>
      <c r="U142">
        <f>SUM($I142:I142)^2</f>
        <v>3.1416838871367939E-2</v>
      </c>
      <c r="V142">
        <f>SUM($I142:J142)^2</f>
        <v>3.0433727975051523E-2</v>
      </c>
      <c r="W142">
        <f>SUM($I142:K142)^2</f>
        <v>0.11982264884411213</v>
      </c>
      <c r="X142">
        <f>SUM($I142:L142)^2</f>
        <v>0.11232451512137014</v>
      </c>
      <c r="Y142">
        <f>SUM($I142:M142)^2</f>
        <v>0.24612054651265927</v>
      </c>
      <c r="AA142">
        <f>SUM($O142:O142)^2</f>
        <v>1.178908032110002E-34</v>
      </c>
      <c r="AB142">
        <f>SUM($O142:P142)^2</f>
        <v>1.1420170725558706E-34</v>
      </c>
      <c r="AC142">
        <f>SUM($O142:Q142)^2</f>
        <v>4.4963111575098256E-34</v>
      </c>
      <c r="AD142">
        <f>SUM($O142:R142)^2</f>
        <v>4.2149458009324793E-34</v>
      </c>
      <c r="AE142">
        <f>SUM($O142:S142)^2</f>
        <v>9.2356042038179627E-34</v>
      </c>
      <c r="AG142">
        <f t="shared" si="66"/>
        <v>3.1416838871367939E-2</v>
      </c>
      <c r="AH142">
        <f t="shared" si="60"/>
        <v>3.0433727975051523E-2</v>
      </c>
      <c r="AI142">
        <f t="shared" si="61"/>
        <v>0.11982264884411213</v>
      </c>
      <c r="AJ142">
        <f t="shared" si="62"/>
        <v>0.11232451512137014</v>
      </c>
      <c r="AK142">
        <f t="shared" si="63"/>
        <v>0.24612054651265927</v>
      </c>
    </row>
    <row r="143" spans="1:37">
      <c r="A143">
        <f t="shared" si="67"/>
        <v>0.97000000000000064</v>
      </c>
      <c r="B143">
        <f t="shared" si="64"/>
        <v>3.0473448739821012</v>
      </c>
      <c r="C143">
        <f t="shared" si="70"/>
        <v>0.13308925302709707</v>
      </c>
      <c r="D143">
        <f t="shared" si="70"/>
        <v>-0.26499719642242636</v>
      </c>
      <c r="E143">
        <f t="shared" si="70"/>
        <v>0.39455300594214188</v>
      </c>
      <c r="F143">
        <f t="shared" si="70"/>
        <v>-0.52060673504919142</v>
      </c>
      <c r="G143">
        <f t="shared" si="70"/>
        <v>0.64203952192019464</v>
      </c>
      <c r="I143">
        <f t="shared" si="51"/>
        <v>0.13308925302709707</v>
      </c>
      <c r="J143">
        <f t="shared" si="52"/>
        <v>-0.26499719642242636</v>
      </c>
      <c r="K143">
        <f t="shared" si="53"/>
        <v>0.39455300594214188</v>
      </c>
      <c r="L143">
        <f t="shared" si="54"/>
        <v>-0.52060673504919142</v>
      </c>
      <c r="M143">
        <f t="shared" si="55"/>
        <v>0.64203952192019464</v>
      </c>
      <c r="O143">
        <f t="shared" si="65"/>
        <v>8.1527046355545175E-18</v>
      </c>
      <c r="P143">
        <f t="shared" si="56"/>
        <v>-1.6233045287602586E-17</v>
      </c>
      <c r="Q143">
        <f t="shared" si="57"/>
        <v>2.4169300280478336E-17</v>
      </c>
      <c r="R143">
        <f t="shared" si="58"/>
        <v>-3.1891026853026907E-17</v>
      </c>
      <c r="S143">
        <f t="shared" si="59"/>
        <v>3.9329686413539775E-17</v>
      </c>
      <c r="U143">
        <f>SUM($I143:I143)^2</f>
        <v>1.7712749271310665E-2</v>
      </c>
      <c r="V143">
        <f>SUM($I143:J143)^2</f>
        <v>1.7399705530785396E-2</v>
      </c>
      <c r="W143">
        <f>SUM($I143:K143)^2</f>
        <v>6.898242888021909E-2</v>
      </c>
      <c r="X143">
        <f>SUM($I143:L143)^2</f>
        <v>6.6544224480224554E-2</v>
      </c>
      <c r="Y143">
        <f>SUM($I143:M143)^2</f>
        <v>0.14751579441341439</v>
      </c>
      <c r="AA143">
        <f>SUM($O143:O143)^2</f>
        <v>6.6466592874592118E-35</v>
      </c>
      <c r="AB143">
        <f>SUM($O143:P143)^2</f>
        <v>6.5291905053140613E-35</v>
      </c>
      <c r="AC143">
        <f>SUM($O143:Q143)^2</f>
        <v>2.58854621925259E-34</v>
      </c>
      <c r="AD143">
        <f>SUM($O143:R143)^2</f>
        <v>2.4970532857067134E-34</v>
      </c>
      <c r="AE143">
        <f>SUM($O143:S143)^2</f>
        <v>5.535488646999252E-34</v>
      </c>
      <c r="AG143">
        <f t="shared" si="66"/>
        <v>1.7712749271310665E-2</v>
      </c>
      <c r="AH143">
        <f t="shared" si="60"/>
        <v>1.7399705530785396E-2</v>
      </c>
      <c r="AI143">
        <f t="shared" si="61"/>
        <v>6.898242888021909E-2</v>
      </c>
      <c r="AJ143">
        <f t="shared" si="62"/>
        <v>6.6544224480224554E-2</v>
      </c>
      <c r="AK143">
        <f t="shared" si="63"/>
        <v>0.14751579441341439</v>
      </c>
    </row>
    <row r="144" spans="1:37">
      <c r="A144">
        <f t="shared" si="67"/>
        <v>0.98000000000000065</v>
      </c>
      <c r="B144">
        <f t="shared" si="64"/>
        <v>3.0787608005179994</v>
      </c>
      <c r="C144">
        <f t="shared" si="70"/>
        <v>8.8799204306804824E-2</v>
      </c>
      <c r="D144">
        <f t="shared" si="70"/>
        <v>-0.17724795872270824</v>
      </c>
      <c r="E144">
        <f t="shared" si="70"/>
        <v>0.26499719642242286</v>
      </c>
      <c r="F144">
        <f t="shared" si="70"/>
        <v>-0.35170061125356133</v>
      </c>
      <c r="G144">
        <f t="shared" si="70"/>
        <v>0.43701602444880755</v>
      </c>
      <c r="I144">
        <f t="shared" si="51"/>
        <v>8.8799204306804824E-2</v>
      </c>
      <c r="J144">
        <f t="shared" si="52"/>
        <v>-0.17724795872270824</v>
      </c>
      <c r="K144">
        <f t="shared" si="53"/>
        <v>0.26499719642242286</v>
      </c>
      <c r="L144">
        <f t="shared" si="54"/>
        <v>-0.35170061125356133</v>
      </c>
      <c r="M144">
        <f t="shared" si="55"/>
        <v>0.43701602444880755</v>
      </c>
      <c r="O144">
        <f t="shared" si="65"/>
        <v>5.4396103976798405E-18</v>
      </c>
      <c r="P144">
        <f t="shared" si="56"/>
        <v>-1.0857753138241642E-17</v>
      </c>
      <c r="Q144">
        <f t="shared" si="57"/>
        <v>1.6233045287602374E-17</v>
      </c>
      <c r="R144">
        <f t="shared" si="58"/>
        <v>-2.1544273023385895E-17</v>
      </c>
      <c r="S144">
        <f t="shared" si="59"/>
        <v>2.6770475356188213E-17</v>
      </c>
      <c r="U144">
        <f>SUM($I144:I144)^2</f>
        <v>7.8852986855216644E-3</v>
      </c>
      <c r="V144">
        <f>SUM($I144:J144)^2</f>
        <v>7.823182157724793E-3</v>
      </c>
      <c r="W144">
        <f>SUM($I144:K144)^2</f>
        <v>3.1169352374929363E-2</v>
      </c>
      <c r="X144">
        <f>SUM($I144:L144)^2</f>
        <v>3.0678282391944405E-2</v>
      </c>
      <c r="Y144">
        <f>SUM($I144:M144)^2</f>
        <v>6.8572678661131314E-2</v>
      </c>
      <c r="AA144">
        <f>SUM($O144:O144)^2</f>
        <v>2.9589361278546633E-35</v>
      </c>
      <c r="AB144">
        <f>SUM($O144:P144)^2</f>
        <v>2.9356270757102549E-35</v>
      </c>
      <c r="AC144">
        <f>SUM($O144:Q144)^2</f>
        <v>1.1696211710198468E-34</v>
      </c>
      <c r="AD144">
        <f>SUM($O144:R144)^2</f>
        <v>1.1511939081867064E-34</v>
      </c>
      <c r="AE144">
        <f>SUM($O144:S144)^2</f>
        <v>2.5731704576611939E-34</v>
      </c>
      <c r="AG144">
        <f t="shared" si="66"/>
        <v>7.8852986855216644E-3</v>
      </c>
      <c r="AH144">
        <f t="shared" si="60"/>
        <v>7.823182157724793E-3</v>
      </c>
      <c r="AI144">
        <f t="shared" si="61"/>
        <v>3.1169352374929363E-2</v>
      </c>
      <c r="AJ144">
        <f t="shared" si="62"/>
        <v>3.0678282391944405E-2</v>
      </c>
      <c r="AK144">
        <f t="shared" si="63"/>
        <v>6.8572678661131314E-2</v>
      </c>
    </row>
    <row r="145" spans="1:128">
      <c r="A145">
        <f t="shared" si="67"/>
        <v>0.99000000000000066</v>
      </c>
      <c r="B145">
        <f t="shared" si="64"/>
        <v>3.1101767270538971</v>
      </c>
      <c r="C145">
        <f t="shared" si="70"/>
        <v>4.4421521492720259E-2</v>
      </c>
      <c r="D145">
        <f t="shared" si="70"/>
        <v>-8.8799204306802507E-2</v>
      </c>
      <c r="E145">
        <f t="shared" si="70"/>
        <v>0.13308925302709179</v>
      </c>
      <c r="F145">
        <f t="shared" si="70"/>
        <v>-0.17724795872270357</v>
      </c>
      <c r="G145">
        <f t="shared" si="70"/>
        <v>0.22123174208246152</v>
      </c>
      <c r="I145">
        <f t="shared" si="51"/>
        <v>4.4421521492720259E-2</v>
      </c>
      <c r="J145">
        <f t="shared" si="52"/>
        <v>-8.8799204306802507E-2</v>
      </c>
      <c r="K145">
        <f t="shared" si="53"/>
        <v>0.13308925302709179</v>
      </c>
      <c r="L145">
        <f t="shared" si="54"/>
        <v>-0.17724795872270357</v>
      </c>
      <c r="M145">
        <f t="shared" si="55"/>
        <v>0.22123174208246152</v>
      </c>
      <c r="O145">
        <f t="shared" si="65"/>
        <v>2.721147921074814E-18</v>
      </c>
      <c r="P145">
        <f t="shared" si="56"/>
        <v>-5.4396103976796987E-18</v>
      </c>
      <c r="Q145">
        <f t="shared" si="57"/>
        <v>8.1527046355541939E-18</v>
      </c>
      <c r="R145">
        <f t="shared" si="58"/>
        <v>-1.0857753138241357E-17</v>
      </c>
      <c r="S145">
        <f t="shared" si="59"/>
        <v>1.3552086349453503E-17</v>
      </c>
      <c r="U145">
        <f>SUM($I145:I145)^2</f>
        <v>1.9732715717282077E-3</v>
      </c>
      <c r="V145">
        <f>SUM($I145:J145)^2</f>
        <v>1.9693787319472909E-3</v>
      </c>
      <c r="W145">
        <f>SUM($I145:K145)^2</f>
        <v>7.8697426896577223E-3</v>
      </c>
      <c r="X145">
        <f>SUM($I145:L145)^2</f>
        <v>7.838692090339482E-3</v>
      </c>
      <c r="Y145">
        <f>SUM($I145:M145)^2</f>
        <v>1.7608056859801779E-2</v>
      </c>
      <c r="AA145">
        <f>SUM($O145:O145)^2</f>
        <v>7.4046460083697826E-36</v>
      </c>
      <c r="AB145">
        <f>SUM($O145:P145)^2</f>
        <v>7.3900382367087631E-36</v>
      </c>
      <c r="AC145">
        <f>SUM($O145:Q145)^2</f>
        <v>2.9530987842102044E-35</v>
      </c>
      <c r="AD145">
        <f>SUM($O145:R145)^2</f>
        <v>2.941447134250139E-35</v>
      </c>
      <c r="AE145">
        <f>SUM($O145:S145)^2</f>
        <v>6.6073737548395431E-35</v>
      </c>
      <c r="AG145">
        <f t="shared" si="66"/>
        <v>1.9732715717282077E-3</v>
      </c>
      <c r="AH145">
        <f t="shared" si="60"/>
        <v>1.9693787319472909E-3</v>
      </c>
      <c r="AI145">
        <f t="shared" si="61"/>
        <v>7.8697426896577223E-3</v>
      </c>
      <c r="AJ145">
        <f t="shared" si="62"/>
        <v>7.838692090339482E-3</v>
      </c>
      <c r="AK145">
        <f t="shared" si="63"/>
        <v>1.7608056859801779E-2</v>
      </c>
    </row>
    <row r="146" spans="1:128">
      <c r="A146">
        <f t="shared" si="67"/>
        <v>1.0000000000000007</v>
      </c>
      <c r="B146">
        <f t="shared" si="64"/>
        <v>3.1415926535897953</v>
      </c>
      <c r="C146">
        <f t="shared" si="70"/>
        <v>-2.9669227612823289E-15</v>
      </c>
      <c r="D146">
        <f t="shared" si="70"/>
        <v>5.9338455225646578E-15</v>
      </c>
      <c r="E146">
        <f t="shared" si="70"/>
        <v>-9.528805267320497E-15</v>
      </c>
      <c r="F146">
        <f t="shared" si="70"/>
        <v>1.1867691045129316E-14</v>
      </c>
      <c r="G146">
        <f t="shared" si="70"/>
        <v>-1.4206576822938136E-14</v>
      </c>
      <c r="I146">
        <f t="shared" si="51"/>
        <v>-2.9669227612823289E-15</v>
      </c>
      <c r="J146">
        <f t="shared" si="52"/>
        <v>5.9338455225646578E-15</v>
      </c>
      <c r="K146">
        <f t="shared" si="53"/>
        <v>-9.528805267320497E-15</v>
      </c>
      <c r="L146">
        <f t="shared" si="54"/>
        <v>1.1867691045129316E-14</v>
      </c>
      <c r="M146">
        <f t="shared" si="55"/>
        <v>-1.4206576822938136E-14</v>
      </c>
      <c r="O146">
        <f t="shared" si="65"/>
        <v>-1.8174604184091307E-31</v>
      </c>
      <c r="P146">
        <f t="shared" si="56"/>
        <v>3.6349208368182615E-31</v>
      </c>
      <c r="Q146">
        <f t="shared" si="57"/>
        <v>-5.8371005251914133E-31</v>
      </c>
      <c r="R146">
        <f t="shared" si="58"/>
        <v>7.269841673636523E-31</v>
      </c>
      <c r="S146">
        <f t="shared" si="59"/>
        <v>-8.7025828220816336E-31</v>
      </c>
      <c r="U146">
        <f>SUM($I146:I146)^2</f>
        <v>8.8026306714151589E-30</v>
      </c>
      <c r="V146">
        <f>SUM($I146:J146)^2</f>
        <v>8.8026306714151589E-30</v>
      </c>
      <c r="W146">
        <f>SUM($I146:K146)^2</f>
        <v>4.305830202304975E-29</v>
      </c>
      <c r="X146">
        <f>SUM($I146:L146)^2</f>
        <v>2.8151604253492539E-29</v>
      </c>
      <c r="Y146">
        <f>SUM($I146:M146)^2</f>
        <v>7.9223676042736464E-29</v>
      </c>
      <c r="AA146">
        <f>SUM($O146:O146)^2</f>
        <v>3.3031623724838924E-62</v>
      </c>
      <c r="AB146">
        <f>SUM($O146:P146)^2</f>
        <v>3.3031623724838924E-62</v>
      </c>
      <c r="AC146">
        <f>SUM($O146:Q146)^2</f>
        <v>1.6157506588052681E-61</v>
      </c>
      <c r="AD146">
        <f>SUM($O146:R146)^2</f>
        <v>1.0563810225181758E-61</v>
      </c>
      <c r="AE146">
        <f>SUM($O146:S146)^2</f>
        <v>2.9728461352355046E-61</v>
      </c>
      <c r="AG146">
        <f t="shared" si="66"/>
        <v>8.8026306714151589E-30</v>
      </c>
      <c r="AH146">
        <f t="shared" si="60"/>
        <v>8.8026306714151589E-30</v>
      </c>
      <c r="AI146">
        <f t="shared" si="61"/>
        <v>4.305830202304975E-29</v>
      </c>
      <c r="AJ146">
        <f t="shared" si="62"/>
        <v>2.8151604253492539E-29</v>
      </c>
      <c r="AK146">
        <f t="shared" si="63"/>
        <v>7.9223676042736464E-29</v>
      </c>
    </row>
    <row r="149" spans="1:128">
      <c r="C149" s="6">
        <v>1</v>
      </c>
      <c r="D149" s="6">
        <v>2</v>
      </c>
      <c r="E149" s="6">
        <v>3</v>
      </c>
      <c r="F149" s="6">
        <v>4</v>
      </c>
      <c r="G149" s="6">
        <v>5</v>
      </c>
      <c r="I149" s="6">
        <v>1</v>
      </c>
      <c r="J149" s="6">
        <v>2</v>
      </c>
      <c r="K149" s="6">
        <v>3</v>
      </c>
      <c r="L149" s="6">
        <v>4</v>
      </c>
      <c r="M149" s="6">
        <v>5</v>
      </c>
      <c r="O149" s="6">
        <v>1</v>
      </c>
      <c r="P149" s="6">
        <v>2</v>
      </c>
      <c r="Q149" s="6">
        <v>3</v>
      </c>
      <c r="R149" s="6">
        <v>4</v>
      </c>
      <c r="S149" s="6">
        <v>5</v>
      </c>
    </row>
    <row r="150" spans="1:128">
      <c r="A150">
        <v>0.25</v>
      </c>
      <c r="C150">
        <f t="shared" ref="C150:G150" si="71">C71</f>
        <v>1.0000000000000002</v>
      </c>
      <c r="D150">
        <f t="shared" si="71"/>
        <v>1.4142135623730951</v>
      </c>
      <c r="E150">
        <f t="shared" si="71"/>
        <v>0.99999999999999922</v>
      </c>
      <c r="F150">
        <f t="shared" si="71"/>
        <v>-1.0828118108617988E-15</v>
      </c>
      <c r="G150">
        <f t="shared" si="71"/>
        <v>-1.0000000000000007</v>
      </c>
      <c r="I150">
        <f>I71</f>
        <v>1.0000000000000002</v>
      </c>
      <c r="J150">
        <f>J71</f>
        <v>1.4142135623730951</v>
      </c>
      <c r="K150">
        <f>K71</f>
        <v>0.99999999999999922</v>
      </c>
      <c r="L150">
        <f>L71</f>
        <v>-1.0828118108617988E-15</v>
      </c>
      <c r="M150">
        <f>M71</f>
        <v>-1.0000000000000007</v>
      </c>
      <c r="O150">
        <f>O71</f>
        <v>6.1257422745431013E-17</v>
      </c>
      <c r="P150">
        <f>P71</f>
        <v>8.6631078042610645E-17</v>
      </c>
      <c r="Q150">
        <f>Q71</f>
        <v>6.1257422745430951E-17</v>
      </c>
      <c r="R150">
        <f>R71</f>
        <v>-6.6330260851706885E-32</v>
      </c>
      <c r="S150">
        <f>S71</f>
        <v>-6.1257422745431037E-17</v>
      </c>
      <c r="U150">
        <f t="shared" ref="U150:AK150" si="72">U71</f>
        <v>1.0000000000000004</v>
      </c>
      <c r="V150">
        <f t="shared" si="72"/>
        <v>5.8284271247461916</v>
      </c>
      <c r="W150">
        <f t="shared" si="72"/>
        <v>11.656854249492376</v>
      </c>
      <c r="X150">
        <f t="shared" si="72"/>
        <v>11.656854249492371</v>
      </c>
      <c r="Y150">
        <f t="shared" si="72"/>
        <v>5.828427124746181</v>
      </c>
      <c r="Z150">
        <f t="shared" si="72"/>
        <v>0</v>
      </c>
      <c r="AA150">
        <f t="shared" si="72"/>
        <v>3.7524718414124487E-33</v>
      </c>
      <c r="AB150">
        <f t="shared" si="72"/>
        <v>2.1871008665334603E-32</v>
      </c>
      <c r="AC150">
        <f t="shared" si="72"/>
        <v>4.3742017330669179E-32</v>
      </c>
      <c r="AD150">
        <f t="shared" si="72"/>
        <v>4.3742017330669146E-32</v>
      </c>
      <c r="AE150">
        <f t="shared" si="72"/>
        <v>2.1871008665334559E-32</v>
      </c>
      <c r="AF150">
        <f t="shared" si="72"/>
        <v>0</v>
      </c>
      <c r="AG150">
        <f t="shared" si="72"/>
        <v>1.0000000000000004</v>
      </c>
      <c r="AH150">
        <f t="shared" si="72"/>
        <v>5.8284271247461916</v>
      </c>
      <c r="AI150">
        <f t="shared" si="72"/>
        <v>11.656854249492376</v>
      </c>
      <c r="AJ150">
        <f t="shared" si="72"/>
        <v>11.656854249492371</v>
      </c>
      <c r="AK150">
        <f t="shared" si="72"/>
        <v>5.828427124746181</v>
      </c>
    </row>
    <row r="151" spans="1:128">
      <c r="A151">
        <v>0.5</v>
      </c>
      <c r="C151">
        <f t="shared" ref="C151:G151" si="73">C96</f>
        <v>1.4142135623730951</v>
      </c>
      <c r="D151">
        <f t="shared" si="73"/>
        <v>-1.710848794335309E-15</v>
      </c>
      <c r="E151">
        <f t="shared" si="73"/>
        <v>-1.4142135623730951</v>
      </c>
      <c r="F151">
        <f t="shared" si="73"/>
        <v>3.4216975886706179E-15</v>
      </c>
      <c r="G151">
        <f t="shared" si="73"/>
        <v>1.4142135623730951</v>
      </c>
      <c r="I151">
        <f>I96</f>
        <v>1.4142135623730951</v>
      </c>
      <c r="J151">
        <f>J96</f>
        <v>-1.710848794335309E-15</v>
      </c>
      <c r="K151">
        <f>K96</f>
        <v>-1.4142135623730951</v>
      </c>
      <c r="L151">
        <f>L96</f>
        <v>3.4216975886706179E-15</v>
      </c>
      <c r="M151">
        <f>M96</f>
        <v>1.4142135623730951</v>
      </c>
      <c r="O151">
        <f>O96</f>
        <v>8.6631078042610645E-17</v>
      </c>
      <c r="P151">
        <f>P96</f>
        <v>-1.0480218784810896E-31</v>
      </c>
      <c r="Q151">
        <f>Q96</f>
        <v>-8.6631078042610645E-17</v>
      </c>
      <c r="R151">
        <f>R96</f>
        <v>2.0960437569621791E-31</v>
      </c>
      <c r="S151">
        <f>S96</f>
        <v>8.6631078042610645E-17</v>
      </c>
      <c r="U151">
        <f t="shared" ref="U151:AK151" si="74">U96</f>
        <v>2.0000000000000004</v>
      </c>
      <c r="V151">
        <f t="shared" si="74"/>
        <v>1.9999999999999953</v>
      </c>
      <c r="W151">
        <f t="shared" si="74"/>
        <v>3.1554436208840472E-30</v>
      </c>
      <c r="X151">
        <f t="shared" si="74"/>
        <v>2.7071461812095741E-30</v>
      </c>
      <c r="Y151">
        <f t="shared" si="74"/>
        <v>2.0000000000000049</v>
      </c>
      <c r="Z151">
        <f t="shared" si="74"/>
        <v>0</v>
      </c>
      <c r="AA151">
        <f t="shared" si="74"/>
        <v>7.504943682824896E-33</v>
      </c>
      <c r="AB151">
        <f t="shared" si="74"/>
        <v>7.5049436828248768E-33</v>
      </c>
      <c r="AC151">
        <f t="shared" si="74"/>
        <v>1.2306255798504699E-62</v>
      </c>
      <c r="AD151">
        <f t="shared" si="74"/>
        <v>9.7359289235674782E-63</v>
      </c>
      <c r="AE151">
        <f t="shared" si="74"/>
        <v>7.5049436828249138E-33</v>
      </c>
      <c r="AF151">
        <f t="shared" si="74"/>
        <v>0</v>
      </c>
      <c r="AG151">
        <f t="shared" si="74"/>
        <v>2.0000000000000004</v>
      </c>
      <c r="AH151">
        <f t="shared" si="74"/>
        <v>1.9999999999999953</v>
      </c>
      <c r="AI151">
        <f t="shared" si="74"/>
        <v>3.1554436208840472E-30</v>
      </c>
      <c r="AJ151">
        <f t="shared" si="74"/>
        <v>2.7071461812095741E-30</v>
      </c>
      <c r="AK151">
        <f t="shared" si="74"/>
        <v>2.0000000000000049</v>
      </c>
    </row>
    <row r="152" spans="1:128">
      <c r="A152">
        <v>0.75</v>
      </c>
      <c r="C152">
        <f t="shared" ref="C152:G152" si="75">C121</f>
        <v>0.99999999999999889</v>
      </c>
      <c r="D152">
        <f t="shared" si="75"/>
        <v>-1.4142135623730951</v>
      </c>
      <c r="E152">
        <f t="shared" si="75"/>
        <v>1.0000000000000042</v>
      </c>
      <c r="F152">
        <f t="shared" si="75"/>
        <v>-7.0166573334264572E-15</v>
      </c>
      <c r="G152">
        <f t="shared" si="75"/>
        <v>-0.99999999999999434</v>
      </c>
      <c r="I152">
        <f>I121</f>
        <v>0.99999999999999889</v>
      </c>
      <c r="J152">
        <f>J121</f>
        <v>-1.4142135623730951</v>
      </c>
      <c r="K152">
        <f>K121</f>
        <v>1.0000000000000042</v>
      </c>
      <c r="L152">
        <f>L121</f>
        <v>-7.0166573334264572E-15</v>
      </c>
      <c r="M152">
        <f>M121</f>
        <v>-0.99999999999999434</v>
      </c>
      <c r="O152">
        <f>O121</f>
        <v>6.1257422745430927E-17</v>
      </c>
      <c r="P152">
        <f>P121</f>
        <v>-8.6631078042610645E-17</v>
      </c>
      <c r="Q152">
        <f>Q121</f>
        <v>6.1257422745431259E-17</v>
      </c>
      <c r="R152">
        <f>R121</f>
        <v>-4.2982234453353309E-31</v>
      </c>
      <c r="S152">
        <f>S121</f>
        <v>-6.1257422745430655E-17</v>
      </c>
      <c r="U152">
        <f t="shared" ref="U152:AK152" si="76">U121</f>
        <v>0.99999999999999778</v>
      </c>
      <c r="V152">
        <f t="shared" si="76"/>
        <v>0.1715728752538109</v>
      </c>
      <c r="W152">
        <f t="shared" si="76"/>
        <v>0.34314575050762336</v>
      </c>
      <c r="X152">
        <f t="shared" si="76"/>
        <v>0.34314575050761514</v>
      </c>
      <c r="Y152">
        <f t="shared" si="76"/>
        <v>0.17157287525380852</v>
      </c>
      <c r="Z152">
        <f t="shared" si="76"/>
        <v>0</v>
      </c>
      <c r="AA152">
        <f t="shared" si="76"/>
        <v>3.7524718414124384E-33</v>
      </c>
      <c r="AB152">
        <f t="shared" si="76"/>
        <v>6.4382238314009637E-34</v>
      </c>
      <c r="AC152">
        <f t="shared" si="76"/>
        <v>1.2876447662801968E-33</v>
      </c>
      <c r="AD152">
        <f t="shared" si="76"/>
        <v>1.2876447662801659E-33</v>
      </c>
      <c r="AE152">
        <f t="shared" si="76"/>
        <v>6.4382238314008765E-34</v>
      </c>
      <c r="AF152">
        <f t="shared" si="76"/>
        <v>0</v>
      </c>
      <c r="AG152">
        <f t="shared" si="76"/>
        <v>0.99999999999999778</v>
      </c>
      <c r="AH152">
        <f t="shared" si="76"/>
        <v>0.1715728752538109</v>
      </c>
      <c r="AI152">
        <f t="shared" si="76"/>
        <v>0.34314575050762336</v>
      </c>
      <c r="AJ152">
        <f t="shared" si="76"/>
        <v>0.34314575050761514</v>
      </c>
      <c r="AK152">
        <f t="shared" si="76"/>
        <v>0.17157287525380852</v>
      </c>
    </row>
    <row r="157" spans="1:128">
      <c r="I157">
        <f>I167</f>
        <v>-7</v>
      </c>
      <c r="J157">
        <f t="shared" ref="J157:BU157" si="77">J167</f>
        <v>-6.9</v>
      </c>
      <c r="K157">
        <f t="shared" si="77"/>
        <v>-6.8000000000000007</v>
      </c>
      <c r="L157">
        <f t="shared" si="77"/>
        <v>-6.7000000000000011</v>
      </c>
      <c r="M157">
        <f t="shared" si="77"/>
        <v>-6.6000000000000014</v>
      </c>
      <c r="N157">
        <f t="shared" si="77"/>
        <v>-6.5000000000000018</v>
      </c>
      <c r="O157">
        <f t="shared" si="77"/>
        <v>-6.4000000000000021</v>
      </c>
      <c r="P157">
        <f t="shared" si="77"/>
        <v>-6.3000000000000025</v>
      </c>
      <c r="Q157">
        <f t="shared" si="77"/>
        <v>-6.2000000000000028</v>
      </c>
      <c r="R157">
        <f t="shared" si="77"/>
        <v>-6.1000000000000032</v>
      </c>
      <c r="S157">
        <f t="shared" si="77"/>
        <v>-6.0000000000000036</v>
      </c>
      <c r="T157">
        <f t="shared" si="77"/>
        <v>-5.9000000000000039</v>
      </c>
      <c r="U157">
        <f t="shared" si="77"/>
        <v>-5.8000000000000043</v>
      </c>
      <c r="V157">
        <f t="shared" si="77"/>
        <v>-5.7000000000000046</v>
      </c>
      <c r="W157">
        <f t="shared" si="77"/>
        <v>-5.600000000000005</v>
      </c>
      <c r="X157">
        <f t="shared" si="77"/>
        <v>-5.5000000000000053</v>
      </c>
      <c r="Y157">
        <f t="shared" si="77"/>
        <v>-5.4000000000000057</v>
      </c>
      <c r="Z157">
        <f t="shared" si="77"/>
        <v>-5.300000000000006</v>
      </c>
      <c r="AA157">
        <f t="shared" si="77"/>
        <v>-5.2000000000000064</v>
      </c>
      <c r="AB157">
        <f t="shared" si="77"/>
        <v>-5.1000000000000068</v>
      </c>
      <c r="AC157">
        <f t="shared" si="77"/>
        <v>-5.0000000000000071</v>
      </c>
      <c r="AD157">
        <f t="shared" si="77"/>
        <v>-4.9000000000000075</v>
      </c>
      <c r="AE157">
        <f t="shared" si="77"/>
        <v>-4.8000000000000078</v>
      </c>
      <c r="AF157">
        <f t="shared" si="77"/>
        <v>-4.7000000000000082</v>
      </c>
      <c r="AG157">
        <f t="shared" si="77"/>
        <v>-4.6000000000000085</v>
      </c>
      <c r="AH157">
        <f t="shared" si="77"/>
        <v>-4.5000000000000089</v>
      </c>
      <c r="AI157">
        <f t="shared" si="77"/>
        <v>-4.4000000000000092</v>
      </c>
      <c r="AJ157">
        <f t="shared" si="77"/>
        <v>-4.3000000000000096</v>
      </c>
      <c r="AK157">
        <f t="shared" si="77"/>
        <v>-4.2000000000000099</v>
      </c>
      <c r="AL157">
        <f t="shared" si="77"/>
        <v>-4.1000000000000103</v>
      </c>
      <c r="AM157">
        <f t="shared" si="77"/>
        <v>-4.0000000000000107</v>
      </c>
      <c r="AN157">
        <f t="shared" si="77"/>
        <v>-3.9000000000000106</v>
      </c>
      <c r="AO157">
        <f t="shared" si="77"/>
        <v>-3.8000000000000105</v>
      </c>
      <c r="AP157">
        <f t="shared" si="77"/>
        <v>-3.7000000000000104</v>
      </c>
      <c r="AQ157">
        <f t="shared" si="77"/>
        <v>-3.6000000000000103</v>
      </c>
      <c r="AR157">
        <f t="shared" si="77"/>
        <v>-3.5000000000000102</v>
      </c>
      <c r="AS157">
        <f t="shared" si="77"/>
        <v>-3.4000000000000101</v>
      </c>
      <c r="AT157">
        <f t="shared" si="77"/>
        <v>-3.30000000000001</v>
      </c>
      <c r="AU157">
        <f t="shared" si="77"/>
        <v>-3.2000000000000099</v>
      </c>
      <c r="AV157">
        <f t="shared" si="77"/>
        <v>-3.1000000000000099</v>
      </c>
      <c r="AW157">
        <f t="shared" si="77"/>
        <v>-3.0000000000000098</v>
      </c>
      <c r="AX157">
        <f t="shared" si="77"/>
        <v>-2.9000000000000097</v>
      </c>
      <c r="AY157">
        <f t="shared" si="77"/>
        <v>-2.8000000000000096</v>
      </c>
      <c r="AZ157">
        <f t="shared" si="77"/>
        <v>-2.7000000000000095</v>
      </c>
      <c r="BA157">
        <f t="shared" si="77"/>
        <v>-2.6000000000000094</v>
      </c>
      <c r="BB157">
        <f t="shared" si="77"/>
        <v>-2.5000000000000093</v>
      </c>
      <c r="BC157">
        <f t="shared" si="77"/>
        <v>-2.4000000000000092</v>
      </c>
      <c r="BD157">
        <f t="shared" si="77"/>
        <v>-2.3000000000000091</v>
      </c>
      <c r="BE157">
        <f t="shared" si="77"/>
        <v>-2.2000000000000091</v>
      </c>
      <c r="BF157">
        <f t="shared" si="77"/>
        <v>-2.100000000000009</v>
      </c>
      <c r="BG157">
        <f t="shared" si="77"/>
        <v>-2.0000000000000089</v>
      </c>
      <c r="BH157">
        <f t="shared" si="77"/>
        <v>-1.9000000000000088</v>
      </c>
      <c r="BI157">
        <f t="shared" si="77"/>
        <v>-1.8000000000000087</v>
      </c>
      <c r="BJ157">
        <f t="shared" si="77"/>
        <v>-1.7000000000000086</v>
      </c>
      <c r="BK157">
        <f t="shared" si="77"/>
        <v>-1.6000000000000085</v>
      </c>
      <c r="BL157">
        <f t="shared" si="77"/>
        <v>-1.5000000000000084</v>
      </c>
      <c r="BM157">
        <f t="shared" si="77"/>
        <v>-1.4000000000000083</v>
      </c>
      <c r="BN157">
        <f t="shared" si="77"/>
        <v>-1.3000000000000083</v>
      </c>
      <c r="BO157">
        <f t="shared" si="77"/>
        <v>-1.2000000000000082</v>
      </c>
      <c r="BP157">
        <f t="shared" si="77"/>
        <v>-1.1000000000000081</v>
      </c>
      <c r="BQ157">
        <f t="shared" si="77"/>
        <v>-1.000000000000008</v>
      </c>
      <c r="BR157">
        <f t="shared" si="77"/>
        <v>-0.90000000000000802</v>
      </c>
      <c r="BS157">
        <f t="shared" si="77"/>
        <v>-0.80000000000000804</v>
      </c>
      <c r="BT157">
        <f t="shared" si="77"/>
        <v>-0.70000000000000806</v>
      </c>
      <c r="BU157">
        <f t="shared" si="77"/>
        <v>-0.60000000000000808</v>
      </c>
      <c r="BV157">
        <f t="shared" ref="BV157:DX157" si="78">BV167</f>
        <v>-0.5000000000000081</v>
      </c>
      <c r="BW157">
        <f t="shared" si="78"/>
        <v>-0.40000000000000813</v>
      </c>
      <c r="BX157">
        <f t="shared" si="78"/>
        <v>-0.30000000000000815</v>
      </c>
      <c r="BY157">
        <f t="shared" si="78"/>
        <v>-0.20000000000000814</v>
      </c>
      <c r="BZ157">
        <f t="shared" si="78"/>
        <v>-0.10000000000000814</v>
      </c>
      <c r="CA157">
        <f t="shared" si="78"/>
        <v>-8.1323836553792717E-15</v>
      </c>
      <c r="CB157">
        <f t="shared" si="78"/>
        <v>9.9999999999991873E-2</v>
      </c>
      <c r="CC157">
        <f t="shared" si="78"/>
        <v>0.19999999999999188</v>
      </c>
      <c r="CD157">
        <f t="shared" si="78"/>
        <v>0.29999999999999188</v>
      </c>
      <c r="CE157">
        <f t="shared" si="78"/>
        <v>0.39999999999999192</v>
      </c>
      <c r="CF157">
        <f t="shared" si="78"/>
        <v>0.4999999999999919</v>
      </c>
      <c r="CG157">
        <f t="shared" si="78"/>
        <v>0.59999999999999187</v>
      </c>
      <c r="CH157">
        <f t="shared" si="78"/>
        <v>0.69999999999999185</v>
      </c>
      <c r="CI157">
        <f t="shared" si="78"/>
        <v>0.79999999999999183</v>
      </c>
      <c r="CJ157">
        <f t="shared" si="78"/>
        <v>0.89999999999999181</v>
      </c>
      <c r="CK157">
        <f t="shared" si="78"/>
        <v>0.99999999999999178</v>
      </c>
      <c r="CL157">
        <f t="shared" si="78"/>
        <v>1.0999999999999919</v>
      </c>
      <c r="CM157">
        <f t="shared" si="78"/>
        <v>1.199999999999992</v>
      </c>
      <c r="CN157">
        <f t="shared" si="78"/>
        <v>1.2999999999999921</v>
      </c>
      <c r="CO157">
        <f t="shared" si="78"/>
        <v>1.3999999999999921</v>
      </c>
      <c r="CP157">
        <f t="shared" si="78"/>
        <v>1.4999999999999922</v>
      </c>
      <c r="CQ157">
        <f t="shared" si="78"/>
        <v>1.5999999999999923</v>
      </c>
      <c r="CR157">
        <f t="shared" si="78"/>
        <v>1.6999999999999924</v>
      </c>
      <c r="CS157">
        <f t="shared" si="78"/>
        <v>1.7999999999999925</v>
      </c>
      <c r="CT157">
        <f t="shared" si="78"/>
        <v>1.8999999999999926</v>
      </c>
      <c r="CU157">
        <f t="shared" si="78"/>
        <v>1.9999999999999927</v>
      </c>
      <c r="CV157">
        <f t="shared" si="78"/>
        <v>2.0999999999999925</v>
      </c>
      <c r="CW157">
        <f t="shared" si="78"/>
        <v>2.1999999999999926</v>
      </c>
      <c r="CX157">
        <f t="shared" si="78"/>
        <v>2.2999999999999927</v>
      </c>
      <c r="CY157">
        <f t="shared" si="78"/>
        <v>2.3999999999999928</v>
      </c>
      <c r="CZ157">
        <f t="shared" si="78"/>
        <v>2.4999999999999929</v>
      </c>
      <c r="DA157">
        <f t="shared" si="78"/>
        <v>2.599999999999993</v>
      </c>
      <c r="DB157">
        <f t="shared" si="78"/>
        <v>2.6999999999999931</v>
      </c>
      <c r="DC157">
        <f t="shared" si="78"/>
        <v>2.7999999999999932</v>
      </c>
      <c r="DD157">
        <f t="shared" si="78"/>
        <v>2.8999999999999932</v>
      </c>
      <c r="DE157">
        <f t="shared" si="78"/>
        <v>2.9999999999999933</v>
      </c>
      <c r="DF157">
        <f t="shared" si="78"/>
        <v>3.0999999999999934</v>
      </c>
      <c r="DG157">
        <f t="shared" si="78"/>
        <v>3.1999999999999935</v>
      </c>
      <c r="DH157">
        <f t="shared" si="78"/>
        <v>3.2999999999999936</v>
      </c>
      <c r="DI157">
        <f t="shared" si="78"/>
        <v>3.3999999999999937</v>
      </c>
      <c r="DJ157">
        <f t="shared" si="78"/>
        <v>3.4999999999999938</v>
      </c>
      <c r="DK157">
        <f t="shared" si="78"/>
        <v>3.5999999999999939</v>
      </c>
      <c r="DL157">
        <f t="shared" si="78"/>
        <v>3.699999999999994</v>
      </c>
      <c r="DM157">
        <f t="shared" si="78"/>
        <v>3.799999999999994</v>
      </c>
      <c r="DN157">
        <f t="shared" si="78"/>
        <v>3.8999999999999941</v>
      </c>
      <c r="DO157">
        <f t="shared" si="78"/>
        <v>3.9999999999999942</v>
      </c>
      <c r="DP157">
        <f t="shared" si="78"/>
        <v>4.0999999999999943</v>
      </c>
      <c r="DQ157">
        <f t="shared" si="78"/>
        <v>4.199999999999994</v>
      </c>
      <c r="DR157">
        <f t="shared" si="78"/>
        <v>4.2999999999999936</v>
      </c>
      <c r="DS157">
        <f t="shared" si="78"/>
        <v>4.3999999999999932</v>
      </c>
      <c r="DT157">
        <f t="shared" si="78"/>
        <v>4.4999999999999929</v>
      </c>
      <c r="DU157">
        <f t="shared" si="78"/>
        <v>4.5999999999999925</v>
      </c>
      <c r="DV157">
        <f t="shared" si="78"/>
        <v>4.6999999999999922</v>
      </c>
      <c r="DW157">
        <f t="shared" si="78"/>
        <v>4.7999999999999918</v>
      </c>
      <c r="DX157">
        <f t="shared" si="78"/>
        <v>4.8999999999999915</v>
      </c>
    </row>
    <row r="158" spans="1:128">
      <c r="B158" s="1" t="s">
        <v>278</v>
      </c>
      <c r="H158">
        <v>1</v>
      </c>
      <c r="I158">
        <f>IF($C$16=1,I168,0)</f>
        <v>0</v>
      </c>
      <c r="J158">
        <f t="shared" ref="J158:BU158" si="79">IF($C$16=1,J168,0)</f>
        <v>0</v>
      </c>
      <c r="K158">
        <f t="shared" si="79"/>
        <v>0</v>
      </c>
      <c r="L158">
        <f t="shared" si="79"/>
        <v>0</v>
      </c>
      <c r="M158">
        <f t="shared" si="79"/>
        <v>0</v>
      </c>
      <c r="N158">
        <f t="shared" si="79"/>
        <v>0</v>
      </c>
      <c r="O158">
        <f t="shared" si="79"/>
        <v>0</v>
      </c>
      <c r="P158">
        <f t="shared" si="79"/>
        <v>0</v>
      </c>
      <c r="Q158">
        <f t="shared" si="79"/>
        <v>0</v>
      </c>
      <c r="R158">
        <f t="shared" si="79"/>
        <v>0</v>
      </c>
      <c r="S158">
        <f t="shared" si="79"/>
        <v>0</v>
      </c>
      <c r="T158">
        <f t="shared" si="79"/>
        <v>0</v>
      </c>
      <c r="U158">
        <f t="shared" si="79"/>
        <v>0</v>
      </c>
      <c r="V158">
        <f t="shared" si="79"/>
        <v>0</v>
      </c>
      <c r="W158">
        <f t="shared" si="79"/>
        <v>0</v>
      </c>
      <c r="X158">
        <f t="shared" si="79"/>
        <v>0</v>
      </c>
      <c r="Y158">
        <f t="shared" si="79"/>
        <v>0</v>
      </c>
      <c r="Z158">
        <f t="shared" si="79"/>
        <v>0</v>
      </c>
      <c r="AA158">
        <f t="shared" si="79"/>
        <v>0</v>
      </c>
      <c r="AB158">
        <f t="shared" si="79"/>
        <v>0</v>
      </c>
      <c r="AC158">
        <f t="shared" si="79"/>
        <v>0</v>
      </c>
      <c r="AD158">
        <f t="shared" si="79"/>
        <v>0</v>
      </c>
      <c r="AE158">
        <f t="shared" si="79"/>
        <v>0</v>
      </c>
      <c r="AF158">
        <f t="shared" si="79"/>
        <v>0</v>
      </c>
      <c r="AG158">
        <f t="shared" si="79"/>
        <v>0</v>
      </c>
      <c r="AH158">
        <f t="shared" si="79"/>
        <v>0</v>
      </c>
      <c r="AI158">
        <f t="shared" si="79"/>
        <v>0</v>
      </c>
      <c r="AJ158">
        <f t="shared" si="79"/>
        <v>0</v>
      </c>
      <c r="AK158">
        <f t="shared" si="79"/>
        <v>0</v>
      </c>
      <c r="AL158">
        <f t="shared" si="79"/>
        <v>0</v>
      </c>
      <c r="AM158">
        <f t="shared" si="79"/>
        <v>0</v>
      </c>
      <c r="AN158">
        <f t="shared" si="79"/>
        <v>0</v>
      </c>
      <c r="AO158">
        <f t="shared" si="79"/>
        <v>0</v>
      </c>
      <c r="AP158">
        <f t="shared" si="79"/>
        <v>0</v>
      </c>
      <c r="AQ158">
        <f t="shared" si="79"/>
        <v>0</v>
      </c>
      <c r="AR158">
        <f t="shared" si="79"/>
        <v>0</v>
      </c>
      <c r="AS158">
        <f t="shared" si="79"/>
        <v>0</v>
      </c>
      <c r="AT158">
        <f t="shared" si="79"/>
        <v>0</v>
      </c>
      <c r="AU158">
        <f t="shared" si="79"/>
        <v>0</v>
      </c>
      <c r="AV158">
        <f t="shared" si="79"/>
        <v>0</v>
      </c>
      <c r="AW158">
        <f t="shared" si="79"/>
        <v>0</v>
      </c>
      <c r="AX158">
        <f t="shared" si="79"/>
        <v>0</v>
      </c>
      <c r="AY158">
        <f t="shared" si="79"/>
        <v>0</v>
      </c>
      <c r="AZ158">
        <f t="shared" si="79"/>
        <v>0</v>
      </c>
      <c r="BA158">
        <f t="shared" si="79"/>
        <v>0</v>
      </c>
      <c r="BB158">
        <f t="shared" si="79"/>
        <v>0</v>
      </c>
      <c r="BC158">
        <f t="shared" si="79"/>
        <v>0</v>
      </c>
      <c r="BD158">
        <f t="shared" si="79"/>
        <v>0</v>
      </c>
      <c r="BE158">
        <f t="shared" si="79"/>
        <v>0</v>
      </c>
      <c r="BF158">
        <f t="shared" si="79"/>
        <v>0</v>
      </c>
      <c r="BG158">
        <f t="shared" si="79"/>
        <v>0</v>
      </c>
      <c r="BH158">
        <f t="shared" si="79"/>
        <v>0</v>
      </c>
      <c r="BI158">
        <f t="shared" si="79"/>
        <v>0</v>
      </c>
      <c r="BJ158">
        <f t="shared" si="79"/>
        <v>0</v>
      </c>
      <c r="BK158">
        <f t="shared" si="79"/>
        <v>0</v>
      </c>
      <c r="BL158">
        <f t="shared" si="79"/>
        <v>0</v>
      </c>
      <c r="BM158">
        <f t="shared" si="79"/>
        <v>0</v>
      </c>
      <c r="BN158">
        <f t="shared" si="79"/>
        <v>0</v>
      </c>
      <c r="BO158">
        <f t="shared" si="79"/>
        <v>0</v>
      </c>
      <c r="BP158">
        <f t="shared" si="79"/>
        <v>0</v>
      </c>
      <c r="BQ158">
        <f t="shared" si="79"/>
        <v>0</v>
      </c>
      <c r="BR158">
        <f t="shared" si="79"/>
        <v>0</v>
      </c>
      <c r="BS158">
        <f t="shared" si="79"/>
        <v>0</v>
      </c>
      <c r="BT158">
        <f t="shared" si="79"/>
        <v>0</v>
      </c>
      <c r="BU158">
        <f t="shared" si="79"/>
        <v>0</v>
      </c>
      <c r="BV158">
        <f t="shared" ref="BV158:DX158" si="80">IF($C$16=1,BV168,0)</f>
        <v>0</v>
      </c>
      <c r="BW158">
        <f t="shared" si="80"/>
        <v>0</v>
      </c>
      <c r="BX158">
        <f t="shared" si="80"/>
        <v>0</v>
      </c>
      <c r="BY158">
        <f t="shared" si="80"/>
        <v>0</v>
      </c>
      <c r="BZ158">
        <f t="shared" si="80"/>
        <v>0</v>
      </c>
      <c r="CA158">
        <f t="shared" si="80"/>
        <v>3.9603960396039604E-2</v>
      </c>
      <c r="CB158">
        <f t="shared" si="80"/>
        <v>3.9603960396039604E-2</v>
      </c>
      <c r="CC158">
        <f t="shared" si="80"/>
        <v>3.9603960396039604E-2</v>
      </c>
      <c r="CD158">
        <f t="shared" si="80"/>
        <v>3.9603960396039604E-2</v>
      </c>
      <c r="CE158">
        <f t="shared" si="80"/>
        <v>5.9405940594059403E-2</v>
      </c>
      <c r="CF158">
        <f t="shared" si="80"/>
        <v>3.9603960396039604E-2</v>
      </c>
      <c r="CG158">
        <f t="shared" si="80"/>
        <v>5.9405940594059403E-2</v>
      </c>
      <c r="CH158">
        <f t="shared" si="80"/>
        <v>3.9603960396039604E-2</v>
      </c>
      <c r="CI158">
        <f t="shared" si="80"/>
        <v>5.9405940594059403E-2</v>
      </c>
      <c r="CJ158">
        <f t="shared" si="80"/>
        <v>5.9405940594059403E-2</v>
      </c>
      <c r="CK158">
        <f t="shared" si="80"/>
        <v>5.9405940594059403E-2</v>
      </c>
      <c r="CL158">
        <f t="shared" si="80"/>
        <v>7.9207920792079209E-2</v>
      </c>
      <c r="CM158">
        <f t="shared" si="80"/>
        <v>7.9207920792079209E-2</v>
      </c>
      <c r="CN158">
        <f t="shared" si="80"/>
        <v>0.11881188118811881</v>
      </c>
      <c r="CO158">
        <f t="shared" si="80"/>
        <v>0.18811881188118812</v>
      </c>
      <c r="CP158">
        <f t="shared" si="80"/>
        <v>0</v>
      </c>
      <c r="CQ158">
        <f t="shared" si="80"/>
        <v>0</v>
      </c>
      <c r="CR158">
        <f t="shared" si="80"/>
        <v>0</v>
      </c>
      <c r="CS158">
        <f t="shared" si="80"/>
        <v>0</v>
      </c>
      <c r="CT158">
        <f t="shared" si="80"/>
        <v>0</v>
      </c>
      <c r="CU158">
        <f t="shared" si="80"/>
        <v>0</v>
      </c>
      <c r="CV158">
        <f t="shared" si="80"/>
        <v>0</v>
      </c>
      <c r="CW158">
        <f t="shared" si="80"/>
        <v>0</v>
      </c>
      <c r="CX158">
        <f t="shared" si="80"/>
        <v>0</v>
      </c>
      <c r="CY158">
        <f t="shared" si="80"/>
        <v>0</v>
      </c>
      <c r="CZ158">
        <f t="shared" si="80"/>
        <v>0</v>
      </c>
      <c r="DA158">
        <f t="shared" si="80"/>
        <v>0</v>
      </c>
      <c r="DB158">
        <f t="shared" si="80"/>
        <v>0</v>
      </c>
      <c r="DC158">
        <f t="shared" si="80"/>
        <v>0</v>
      </c>
      <c r="DD158">
        <f t="shared" si="80"/>
        <v>0</v>
      </c>
      <c r="DE158">
        <f t="shared" si="80"/>
        <v>0</v>
      </c>
      <c r="DF158">
        <f t="shared" si="80"/>
        <v>0</v>
      </c>
      <c r="DG158">
        <f t="shared" si="80"/>
        <v>0</v>
      </c>
      <c r="DH158">
        <f t="shared" si="80"/>
        <v>0</v>
      </c>
      <c r="DI158">
        <f t="shared" si="80"/>
        <v>0</v>
      </c>
      <c r="DJ158">
        <f t="shared" si="80"/>
        <v>0</v>
      </c>
      <c r="DK158">
        <f t="shared" si="80"/>
        <v>0</v>
      </c>
      <c r="DL158">
        <f t="shared" si="80"/>
        <v>0</v>
      </c>
      <c r="DM158">
        <f t="shared" si="80"/>
        <v>0</v>
      </c>
      <c r="DN158">
        <f t="shared" si="80"/>
        <v>0</v>
      </c>
      <c r="DO158">
        <f t="shared" si="80"/>
        <v>0</v>
      </c>
      <c r="DP158">
        <f t="shared" si="80"/>
        <v>0</v>
      </c>
      <c r="DQ158">
        <f t="shared" si="80"/>
        <v>0</v>
      </c>
      <c r="DR158">
        <f t="shared" si="80"/>
        <v>0</v>
      </c>
      <c r="DS158">
        <f t="shared" si="80"/>
        <v>0</v>
      </c>
      <c r="DT158">
        <f t="shared" si="80"/>
        <v>0</v>
      </c>
      <c r="DU158">
        <f t="shared" si="80"/>
        <v>0</v>
      </c>
      <c r="DV158">
        <f t="shared" si="80"/>
        <v>0</v>
      </c>
      <c r="DW158">
        <f t="shared" si="80"/>
        <v>0</v>
      </c>
      <c r="DX158">
        <f t="shared" si="80"/>
        <v>0</v>
      </c>
    </row>
    <row r="159" spans="1:128">
      <c r="B159" s="1"/>
      <c r="H159">
        <v>2</v>
      </c>
      <c r="I159">
        <f>IF($D$16=1,I276,0)</f>
        <v>0</v>
      </c>
      <c r="J159">
        <f t="shared" ref="J159:BU159" si="81">IF($D$16=1,J276,0)</f>
        <v>0</v>
      </c>
      <c r="K159">
        <f t="shared" si="81"/>
        <v>0</v>
      </c>
      <c r="L159">
        <f t="shared" si="81"/>
        <v>0</v>
      </c>
      <c r="M159">
        <f t="shared" si="81"/>
        <v>0</v>
      </c>
      <c r="N159">
        <f t="shared" si="81"/>
        <v>0</v>
      </c>
      <c r="O159">
        <f t="shared" si="81"/>
        <v>0</v>
      </c>
      <c r="P159">
        <f t="shared" si="81"/>
        <v>0</v>
      </c>
      <c r="Q159">
        <f t="shared" si="81"/>
        <v>0</v>
      </c>
      <c r="R159">
        <f t="shared" si="81"/>
        <v>0</v>
      </c>
      <c r="S159">
        <f t="shared" si="81"/>
        <v>0</v>
      </c>
      <c r="T159">
        <f t="shared" si="81"/>
        <v>0</v>
      </c>
      <c r="U159">
        <f t="shared" si="81"/>
        <v>0</v>
      </c>
      <c r="V159">
        <f t="shared" si="81"/>
        <v>0</v>
      </c>
      <c r="W159">
        <f t="shared" si="81"/>
        <v>0</v>
      </c>
      <c r="X159">
        <f t="shared" si="81"/>
        <v>0</v>
      </c>
      <c r="Y159">
        <f t="shared" si="81"/>
        <v>0</v>
      </c>
      <c r="Z159">
        <f t="shared" si="81"/>
        <v>0</v>
      </c>
      <c r="AA159">
        <f t="shared" si="81"/>
        <v>0</v>
      </c>
      <c r="AB159">
        <f t="shared" si="81"/>
        <v>0</v>
      </c>
      <c r="AC159">
        <f t="shared" si="81"/>
        <v>0</v>
      </c>
      <c r="AD159">
        <f t="shared" si="81"/>
        <v>0</v>
      </c>
      <c r="AE159">
        <f t="shared" si="81"/>
        <v>0</v>
      </c>
      <c r="AF159">
        <f t="shared" si="81"/>
        <v>0</v>
      </c>
      <c r="AG159">
        <f t="shared" si="81"/>
        <v>0</v>
      </c>
      <c r="AH159">
        <f t="shared" si="81"/>
        <v>0</v>
      </c>
      <c r="AI159">
        <f t="shared" si="81"/>
        <v>0</v>
      </c>
      <c r="AJ159">
        <f t="shared" si="81"/>
        <v>0</v>
      </c>
      <c r="AK159">
        <f t="shared" si="81"/>
        <v>0</v>
      </c>
      <c r="AL159">
        <f t="shared" si="81"/>
        <v>0</v>
      </c>
      <c r="AM159">
        <f t="shared" si="81"/>
        <v>0</v>
      </c>
      <c r="AN159">
        <f t="shared" si="81"/>
        <v>0</v>
      </c>
      <c r="AO159">
        <f t="shared" si="81"/>
        <v>0</v>
      </c>
      <c r="AP159">
        <f t="shared" si="81"/>
        <v>0</v>
      </c>
      <c r="AQ159">
        <f t="shared" si="81"/>
        <v>0</v>
      </c>
      <c r="AR159">
        <f t="shared" si="81"/>
        <v>0</v>
      </c>
      <c r="AS159">
        <f t="shared" si="81"/>
        <v>0</v>
      </c>
      <c r="AT159">
        <f t="shared" si="81"/>
        <v>0</v>
      </c>
      <c r="AU159">
        <f t="shared" si="81"/>
        <v>0</v>
      </c>
      <c r="AV159">
        <f t="shared" si="81"/>
        <v>0</v>
      </c>
      <c r="AW159">
        <f t="shared" si="81"/>
        <v>0</v>
      </c>
      <c r="AX159">
        <f t="shared" si="81"/>
        <v>0</v>
      </c>
      <c r="AY159">
        <f t="shared" si="81"/>
        <v>0</v>
      </c>
      <c r="AZ159">
        <f t="shared" si="81"/>
        <v>0</v>
      </c>
      <c r="BA159">
        <f t="shared" si="81"/>
        <v>0</v>
      </c>
      <c r="BB159">
        <f t="shared" si="81"/>
        <v>0</v>
      </c>
      <c r="BC159">
        <f t="shared" si="81"/>
        <v>0</v>
      </c>
      <c r="BD159">
        <f t="shared" si="81"/>
        <v>0</v>
      </c>
      <c r="BE159">
        <f t="shared" si="81"/>
        <v>0</v>
      </c>
      <c r="BF159">
        <f t="shared" si="81"/>
        <v>0</v>
      </c>
      <c r="BG159">
        <f t="shared" si="81"/>
        <v>0</v>
      </c>
      <c r="BH159">
        <f t="shared" si="81"/>
        <v>0</v>
      </c>
      <c r="BI159">
        <f t="shared" si="81"/>
        <v>0</v>
      </c>
      <c r="BJ159">
        <f t="shared" si="81"/>
        <v>0</v>
      </c>
      <c r="BK159">
        <f t="shared" si="81"/>
        <v>0</v>
      </c>
      <c r="BL159">
        <f t="shared" si="81"/>
        <v>0</v>
      </c>
      <c r="BM159">
        <f t="shared" si="81"/>
        <v>0</v>
      </c>
      <c r="BN159">
        <f t="shared" si="81"/>
        <v>0</v>
      </c>
      <c r="BO159">
        <f t="shared" si="81"/>
        <v>0</v>
      </c>
      <c r="BP159">
        <f t="shared" si="81"/>
        <v>0</v>
      </c>
      <c r="BQ159">
        <f t="shared" si="81"/>
        <v>0</v>
      </c>
      <c r="BR159">
        <f t="shared" si="81"/>
        <v>0</v>
      </c>
      <c r="BS159">
        <f t="shared" si="81"/>
        <v>0</v>
      </c>
      <c r="BT159">
        <f t="shared" si="81"/>
        <v>0</v>
      </c>
      <c r="BU159">
        <f t="shared" si="81"/>
        <v>0</v>
      </c>
      <c r="BV159">
        <f t="shared" ref="BV159:DX159" si="82">IF($D$16=1,BV276,0)</f>
        <v>0.10891089108910891</v>
      </c>
      <c r="BW159">
        <f t="shared" si="82"/>
        <v>6.9306930693069313E-2</v>
      </c>
      <c r="BX159">
        <f t="shared" si="82"/>
        <v>5.9405940594059403E-2</v>
      </c>
      <c r="BY159">
        <f t="shared" si="82"/>
        <v>2.9702970297029702E-2</v>
      </c>
      <c r="BZ159">
        <f t="shared" si="82"/>
        <v>3.9603960396039604E-2</v>
      </c>
      <c r="CA159">
        <f t="shared" si="82"/>
        <v>4.9504950495049507E-2</v>
      </c>
      <c r="CB159">
        <f t="shared" si="82"/>
        <v>1.9801980198019802E-2</v>
      </c>
      <c r="CC159">
        <f t="shared" si="82"/>
        <v>9.9009900990099011E-3</v>
      </c>
      <c r="CD159">
        <f t="shared" si="82"/>
        <v>2.9702970297029702E-2</v>
      </c>
      <c r="CE159">
        <f t="shared" si="82"/>
        <v>1.9801980198019802E-2</v>
      </c>
      <c r="CF159">
        <f t="shared" si="82"/>
        <v>1.9801980198019802E-2</v>
      </c>
      <c r="CG159">
        <f t="shared" si="82"/>
        <v>9.9009900990099011E-3</v>
      </c>
      <c r="CH159">
        <f t="shared" si="82"/>
        <v>1.9801980198019802E-2</v>
      </c>
      <c r="CI159">
        <f t="shared" si="82"/>
        <v>1.9801980198019802E-2</v>
      </c>
      <c r="CJ159">
        <f t="shared" si="82"/>
        <v>1.9801980198019802E-2</v>
      </c>
      <c r="CK159">
        <f t="shared" si="82"/>
        <v>1.9801980198019802E-2</v>
      </c>
      <c r="CL159">
        <f t="shared" si="82"/>
        <v>1.9801980198019802E-2</v>
      </c>
      <c r="CM159">
        <f t="shared" si="82"/>
        <v>1.9801980198019802E-2</v>
      </c>
      <c r="CN159">
        <f t="shared" si="82"/>
        <v>1.9801980198019802E-2</v>
      </c>
      <c r="CO159">
        <f t="shared" si="82"/>
        <v>1.9801980198019802E-2</v>
      </c>
      <c r="CP159">
        <f t="shared" si="82"/>
        <v>1.9801980198019802E-2</v>
      </c>
      <c r="CQ159">
        <f t="shared" si="82"/>
        <v>1.9801980198019802E-2</v>
      </c>
      <c r="CR159">
        <f t="shared" si="82"/>
        <v>1.9801980198019802E-2</v>
      </c>
      <c r="CS159">
        <f t="shared" si="82"/>
        <v>2.9702970297029702E-2</v>
      </c>
      <c r="CT159">
        <f t="shared" si="82"/>
        <v>1.9801980198019802E-2</v>
      </c>
      <c r="CU159">
        <f t="shared" si="82"/>
        <v>2.9702970297029702E-2</v>
      </c>
      <c r="CV159">
        <f t="shared" si="82"/>
        <v>2.9702970297029702E-2</v>
      </c>
      <c r="CW159">
        <f t="shared" si="82"/>
        <v>3.9603960396039604E-2</v>
      </c>
      <c r="CX159">
        <f t="shared" si="82"/>
        <v>3.9603960396039604E-2</v>
      </c>
      <c r="CY159">
        <f t="shared" si="82"/>
        <v>5.9405940594059403E-2</v>
      </c>
      <c r="CZ159">
        <f t="shared" si="82"/>
        <v>6.9306930693069313E-2</v>
      </c>
      <c r="DA159">
        <f t="shared" si="82"/>
        <v>0</v>
      </c>
      <c r="DB159">
        <f t="shared" si="82"/>
        <v>0</v>
      </c>
      <c r="DC159">
        <f t="shared" si="82"/>
        <v>0</v>
      </c>
      <c r="DD159">
        <f t="shared" si="82"/>
        <v>0</v>
      </c>
      <c r="DE159">
        <f t="shared" si="82"/>
        <v>0</v>
      </c>
      <c r="DF159">
        <f t="shared" si="82"/>
        <v>0</v>
      </c>
      <c r="DG159">
        <f t="shared" si="82"/>
        <v>0</v>
      </c>
      <c r="DH159">
        <f t="shared" si="82"/>
        <v>0</v>
      </c>
      <c r="DI159">
        <f t="shared" si="82"/>
        <v>0</v>
      </c>
      <c r="DJ159">
        <f t="shared" si="82"/>
        <v>0</v>
      </c>
      <c r="DK159">
        <f t="shared" si="82"/>
        <v>0</v>
      </c>
      <c r="DL159">
        <f t="shared" si="82"/>
        <v>0</v>
      </c>
      <c r="DM159">
        <f t="shared" si="82"/>
        <v>0</v>
      </c>
      <c r="DN159">
        <f t="shared" si="82"/>
        <v>0</v>
      </c>
      <c r="DO159">
        <f t="shared" si="82"/>
        <v>0</v>
      </c>
      <c r="DP159">
        <f t="shared" si="82"/>
        <v>0</v>
      </c>
      <c r="DQ159">
        <f t="shared" si="82"/>
        <v>0</v>
      </c>
      <c r="DR159">
        <f t="shared" si="82"/>
        <v>0</v>
      </c>
      <c r="DS159">
        <f t="shared" si="82"/>
        <v>0</v>
      </c>
      <c r="DT159">
        <f t="shared" si="82"/>
        <v>0</v>
      </c>
      <c r="DU159">
        <f t="shared" si="82"/>
        <v>0</v>
      </c>
      <c r="DV159">
        <f t="shared" si="82"/>
        <v>0</v>
      </c>
      <c r="DW159">
        <f t="shared" si="82"/>
        <v>0</v>
      </c>
      <c r="DX159">
        <f t="shared" si="82"/>
        <v>0</v>
      </c>
    </row>
    <row r="160" spans="1:128">
      <c r="B160" s="1" t="s">
        <v>275</v>
      </c>
      <c r="H160">
        <v>3</v>
      </c>
      <c r="I160">
        <f>IF($E$16=1,I384,0)</f>
        <v>0</v>
      </c>
      <c r="J160">
        <f t="shared" ref="J160:BU160" si="83">IF($E$16=1,J384,0)</f>
        <v>0</v>
      </c>
      <c r="K160">
        <f t="shared" si="83"/>
        <v>0</v>
      </c>
      <c r="L160">
        <f t="shared" si="83"/>
        <v>0</v>
      </c>
      <c r="M160">
        <f t="shared" si="83"/>
        <v>0</v>
      </c>
      <c r="N160">
        <f t="shared" si="83"/>
        <v>0</v>
      </c>
      <c r="O160">
        <f t="shared" si="83"/>
        <v>0</v>
      </c>
      <c r="P160">
        <f t="shared" si="83"/>
        <v>0</v>
      </c>
      <c r="Q160">
        <f t="shared" si="83"/>
        <v>0</v>
      </c>
      <c r="R160">
        <f t="shared" si="83"/>
        <v>0</v>
      </c>
      <c r="S160">
        <f t="shared" si="83"/>
        <v>0</v>
      </c>
      <c r="T160">
        <f t="shared" si="83"/>
        <v>0</v>
      </c>
      <c r="U160">
        <f t="shared" si="83"/>
        <v>0</v>
      </c>
      <c r="V160">
        <f t="shared" si="83"/>
        <v>0</v>
      </c>
      <c r="W160">
        <f t="shared" si="83"/>
        <v>0</v>
      </c>
      <c r="X160">
        <f t="shared" si="83"/>
        <v>0</v>
      </c>
      <c r="Y160">
        <f t="shared" si="83"/>
        <v>0</v>
      </c>
      <c r="Z160">
        <f t="shared" si="83"/>
        <v>0</v>
      </c>
      <c r="AA160">
        <f t="shared" si="83"/>
        <v>0</v>
      </c>
      <c r="AB160">
        <f t="shared" si="83"/>
        <v>0</v>
      </c>
      <c r="AC160">
        <f t="shared" si="83"/>
        <v>0</v>
      </c>
      <c r="AD160">
        <f t="shared" si="83"/>
        <v>0</v>
      </c>
      <c r="AE160">
        <f t="shared" si="83"/>
        <v>0</v>
      </c>
      <c r="AF160">
        <f t="shared" si="83"/>
        <v>0</v>
      </c>
      <c r="AG160">
        <f t="shared" si="83"/>
        <v>0</v>
      </c>
      <c r="AH160">
        <f t="shared" si="83"/>
        <v>0</v>
      </c>
      <c r="AI160">
        <f t="shared" si="83"/>
        <v>0</v>
      </c>
      <c r="AJ160">
        <f t="shared" si="83"/>
        <v>0</v>
      </c>
      <c r="AK160">
        <f t="shared" si="83"/>
        <v>0</v>
      </c>
      <c r="AL160">
        <f t="shared" si="83"/>
        <v>0</v>
      </c>
      <c r="AM160">
        <f t="shared" si="83"/>
        <v>0</v>
      </c>
      <c r="AN160">
        <f t="shared" si="83"/>
        <v>0</v>
      </c>
      <c r="AO160">
        <f t="shared" si="83"/>
        <v>0</v>
      </c>
      <c r="AP160">
        <f t="shared" si="83"/>
        <v>0</v>
      </c>
      <c r="AQ160">
        <f t="shared" si="83"/>
        <v>0</v>
      </c>
      <c r="AR160">
        <f t="shared" si="83"/>
        <v>0</v>
      </c>
      <c r="AS160">
        <f t="shared" si="83"/>
        <v>0</v>
      </c>
      <c r="AT160">
        <f t="shared" si="83"/>
        <v>0</v>
      </c>
      <c r="AU160">
        <f t="shared" si="83"/>
        <v>0</v>
      </c>
      <c r="AV160">
        <f t="shared" si="83"/>
        <v>0</v>
      </c>
      <c r="AW160">
        <f t="shared" si="83"/>
        <v>0</v>
      </c>
      <c r="AX160">
        <f t="shared" si="83"/>
        <v>0</v>
      </c>
      <c r="AY160">
        <f t="shared" si="83"/>
        <v>0</v>
      </c>
      <c r="AZ160">
        <f t="shared" si="83"/>
        <v>0</v>
      </c>
      <c r="BA160">
        <f t="shared" si="83"/>
        <v>0</v>
      </c>
      <c r="BB160">
        <f t="shared" si="83"/>
        <v>0</v>
      </c>
      <c r="BC160">
        <f t="shared" si="83"/>
        <v>0</v>
      </c>
      <c r="BD160">
        <f t="shared" si="83"/>
        <v>0</v>
      </c>
      <c r="BE160">
        <f t="shared" si="83"/>
        <v>0</v>
      </c>
      <c r="BF160">
        <f t="shared" si="83"/>
        <v>0</v>
      </c>
      <c r="BG160">
        <f t="shared" si="83"/>
        <v>0</v>
      </c>
      <c r="BH160">
        <f t="shared" si="83"/>
        <v>0</v>
      </c>
      <c r="BI160">
        <f t="shared" si="83"/>
        <v>0</v>
      </c>
      <c r="BJ160">
        <f t="shared" si="83"/>
        <v>0</v>
      </c>
      <c r="BK160">
        <f t="shared" si="83"/>
        <v>0</v>
      </c>
      <c r="BL160">
        <f t="shared" si="83"/>
        <v>0</v>
      </c>
      <c r="BM160">
        <f t="shared" si="83"/>
        <v>0</v>
      </c>
      <c r="BN160">
        <f t="shared" si="83"/>
        <v>0</v>
      </c>
      <c r="BO160">
        <f t="shared" si="83"/>
        <v>0</v>
      </c>
      <c r="BP160">
        <f t="shared" si="83"/>
        <v>0</v>
      </c>
      <c r="BQ160">
        <f t="shared" si="83"/>
        <v>0</v>
      </c>
      <c r="BR160">
        <f t="shared" si="83"/>
        <v>0</v>
      </c>
      <c r="BS160">
        <f t="shared" si="83"/>
        <v>0</v>
      </c>
      <c r="BT160">
        <f t="shared" si="83"/>
        <v>0</v>
      </c>
      <c r="BU160">
        <f t="shared" si="83"/>
        <v>0</v>
      </c>
      <c r="BV160">
        <f t="shared" ref="BV160:DX160" si="84">IF($E$16=1,BV384,0)</f>
        <v>0</v>
      </c>
      <c r="BW160">
        <f t="shared" si="84"/>
        <v>0</v>
      </c>
      <c r="BX160">
        <f t="shared" si="84"/>
        <v>8.9108910891089105E-2</v>
      </c>
      <c r="BY160">
        <f t="shared" si="84"/>
        <v>3.9603960396039604E-2</v>
      </c>
      <c r="BZ160">
        <f t="shared" si="84"/>
        <v>1.9801980198019802E-2</v>
      </c>
      <c r="CA160">
        <f t="shared" si="84"/>
        <v>4.9504950495049507E-2</v>
      </c>
      <c r="CB160">
        <f t="shared" si="84"/>
        <v>2.9702970297029702E-2</v>
      </c>
      <c r="CC160">
        <f t="shared" si="84"/>
        <v>3.9603960396039604E-2</v>
      </c>
      <c r="CD160">
        <f t="shared" si="84"/>
        <v>4.9504950495049507E-2</v>
      </c>
      <c r="CE160">
        <f t="shared" si="84"/>
        <v>2.9702970297029702E-2</v>
      </c>
      <c r="CF160">
        <f t="shared" si="84"/>
        <v>3.9603960396039604E-2</v>
      </c>
      <c r="CG160">
        <f t="shared" si="84"/>
        <v>4.9504950495049507E-2</v>
      </c>
      <c r="CH160">
        <f t="shared" si="84"/>
        <v>3.9603960396039604E-2</v>
      </c>
      <c r="CI160">
        <f t="shared" si="84"/>
        <v>5.9405940594059403E-2</v>
      </c>
      <c r="CJ160">
        <f t="shared" si="84"/>
        <v>7.9207920792079209E-2</v>
      </c>
      <c r="CK160">
        <f t="shared" si="84"/>
        <v>1.9801980198019802E-2</v>
      </c>
      <c r="CL160">
        <f t="shared" si="84"/>
        <v>0</v>
      </c>
      <c r="CM160">
        <f t="shared" si="84"/>
        <v>9.9009900990099011E-3</v>
      </c>
      <c r="CN160">
        <f t="shared" si="84"/>
        <v>1.9801980198019802E-2</v>
      </c>
      <c r="CO160">
        <f t="shared" si="84"/>
        <v>0</v>
      </c>
      <c r="CP160">
        <f t="shared" si="84"/>
        <v>1.9801980198019802E-2</v>
      </c>
      <c r="CQ160">
        <f t="shared" si="84"/>
        <v>0</v>
      </c>
      <c r="CR160">
        <f t="shared" si="84"/>
        <v>9.9009900990099011E-3</v>
      </c>
      <c r="CS160">
        <f t="shared" si="84"/>
        <v>1.9801980198019802E-2</v>
      </c>
      <c r="CT160">
        <f t="shared" si="84"/>
        <v>0</v>
      </c>
      <c r="CU160">
        <f t="shared" si="84"/>
        <v>1.9801980198019802E-2</v>
      </c>
      <c r="CV160">
        <f t="shared" si="84"/>
        <v>0</v>
      </c>
      <c r="CW160">
        <f t="shared" si="84"/>
        <v>1.9801980198019802E-2</v>
      </c>
      <c r="CX160">
        <f t="shared" si="84"/>
        <v>9.9009900990099011E-3</v>
      </c>
      <c r="CY160">
        <f t="shared" si="84"/>
        <v>9.9009900990099011E-3</v>
      </c>
      <c r="CZ160">
        <f t="shared" si="84"/>
        <v>9.9009900990099011E-3</v>
      </c>
      <c r="DA160">
        <f t="shared" si="84"/>
        <v>9.9009900990099011E-3</v>
      </c>
      <c r="DB160">
        <f t="shared" si="84"/>
        <v>9.9009900990099011E-3</v>
      </c>
      <c r="DC160">
        <f t="shared" si="84"/>
        <v>1.9801980198019802E-2</v>
      </c>
      <c r="DD160">
        <f t="shared" si="84"/>
        <v>1.9801980198019802E-2</v>
      </c>
      <c r="DE160">
        <f t="shared" si="84"/>
        <v>9.9009900990099011E-3</v>
      </c>
      <c r="DF160">
        <f t="shared" si="84"/>
        <v>9.9009900990099011E-3</v>
      </c>
      <c r="DG160">
        <f t="shared" si="84"/>
        <v>1.9801980198019802E-2</v>
      </c>
      <c r="DH160">
        <f t="shared" si="84"/>
        <v>2.9702970297029702E-2</v>
      </c>
      <c r="DI160">
        <f t="shared" si="84"/>
        <v>2.9702970297029702E-2</v>
      </c>
      <c r="DJ160">
        <f t="shared" si="84"/>
        <v>5.9405940594059403E-2</v>
      </c>
      <c r="DK160">
        <f t="shared" si="84"/>
        <v>0</v>
      </c>
      <c r="DL160">
        <f t="shared" si="84"/>
        <v>0</v>
      </c>
      <c r="DM160">
        <f t="shared" si="84"/>
        <v>0</v>
      </c>
      <c r="DN160">
        <f t="shared" si="84"/>
        <v>0</v>
      </c>
      <c r="DO160">
        <f t="shared" si="84"/>
        <v>0</v>
      </c>
      <c r="DP160">
        <f t="shared" si="84"/>
        <v>0</v>
      </c>
      <c r="DQ160">
        <f t="shared" si="84"/>
        <v>0</v>
      </c>
      <c r="DR160">
        <f t="shared" si="84"/>
        <v>0</v>
      </c>
      <c r="DS160">
        <f t="shared" si="84"/>
        <v>0</v>
      </c>
      <c r="DT160">
        <f t="shared" si="84"/>
        <v>0</v>
      </c>
      <c r="DU160">
        <f t="shared" si="84"/>
        <v>0</v>
      </c>
      <c r="DV160">
        <f t="shared" si="84"/>
        <v>0</v>
      </c>
      <c r="DW160">
        <f t="shared" si="84"/>
        <v>0</v>
      </c>
      <c r="DX160">
        <f t="shared" si="84"/>
        <v>0</v>
      </c>
    </row>
    <row r="161" spans="1:128">
      <c r="B161" s="1"/>
      <c r="H161">
        <v>4</v>
      </c>
      <c r="I161">
        <f>IF($F$16=1,I491,0)</f>
        <v>0</v>
      </c>
      <c r="J161">
        <f t="shared" ref="J161:BU161" si="85">IF($F$16=1,J491,0)</f>
        <v>0</v>
      </c>
      <c r="K161">
        <f t="shared" si="85"/>
        <v>0</v>
      </c>
      <c r="L161">
        <f t="shared" si="85"/>
        <v>0</v>
      </c>
      <c r="M161">
        <f t="shared" si="85"/>
        <v>0</v>
      </c>
      <c r="N161">
        <f t="shared" si="85"/>
        <v>0</v>
      </c>
      <c r="O161">
        <f t="shared" si="85"/>
        <v>0</v>
      </c>
      <c r="P161">
        <f t="shared" si="85"/>
        <v>0</v>
      </c>
      <c r="Q161">
        <f t="shared" si="85"/>
        <v>0</v>
      </c>
      <c r="R161">
        <f t="shared" si="85"/>
        <v>0</v>
      </c>
      <c r="S161">
        <f t="shared" si="85"/>
        <v>0</v>
      </c>
      <c r="T161">
        <f t="shared" si="85"/>
        <v>0</v>
      </c>
      <c r="U161">
        <f t="shared" si="85"/>
        <v>0</v>
      </c>
      <c r="V161">
        <f t="shared" si="85"/>
        <v>0</v>
      </c>
      <c r="W161">
        <f t="shared" si="85"/>
        <v>0</v>
      </c>
      <c r="X161">
        <f t="shared" si="85"/>
        <v>0</v>
      </c>
      <c r="Y161">
        <f t="shared" si="85"/>
        <v>0</v>
      </c>
      <c r="Z161">
        <f t="shared" si="85"/>
        <v>0</v>
      </c>
      <c r="AA161">
        <f t="shared" si="85"/>
        <v>0</v>
      </c>
      <c r="AB161">
        <f t="shared" si="85"/>
        <v>0</v>
      </c>
      <c r="AC161">
        <f t="shared" si="85"/>
        <v>0</v>
      </c>
      <c r="AD161">
        <f t="shared" si="85"/>
        <v>0</v>
      </c>
      <c r="AE161">
        <f t="shared" si="85"/>
        <v>0</v>
      </c>
      <c r="AF161">
        <f t="shared" si="85"/>
        <v>0</v>
      </c>
      <c r="AG161">
        <f t="shared" si="85"/>
        <v>0</v>
      </c>
      <c r="AH161">
        <f t="shared" si="85"/>
        <v>0</v>
      </c>
      <c r="AI161">
        <f t="shared" si="85"/>
        <v>0</v>
      </c>
      <c r="AJ161">
        <f t="shared" si="85"/>
        <v>0</v>
      </c>
      <c r="AK161">
        <f t="shared" si="85"/>
        <v>0</v>
      </c>
      <c r="AL161">
        <f t="shared" si="85"/>
        <v>0</v>
      </c>
      <c r="AM161">
        <f t="shared" si="85"/>
        <v>0</v>
      </c>
      <c r="AN161">
        <f t="shared" si="85"/>
        <v>0</v>
      </c>
      <c r="AO161">
        <f t="shared" si="85"/>
        <v>0</v>
      </c>
      <c r="AP161">
        <f t="shared" si="85"/>
        <v>0</v>
      </c>
      <c r="AQ161">
        <f t="shared" si="85"/>
        <v>0</v>
      </c>
      <c r="AR161">
        <f t="shared" si="85"/>
        <v>0</v>
      </c>
      <c r="AS161">
        <f t="shared" si="85"/>
        <v>0</v>
      </c>
      <c r="AT161">
        <f t="shared" si="85"/>
        <v>0</v>
      </c>
      <c r="AU161">
        <f t="shared" si="85"/>
        <v>0</v>
      </c>
      <c r="AV161">
        <f t="shared" si="85"/>
        <v>0</v>
      </c>
      <c r="AW161">
        <f t="shared" si="85"/>
        <v>0</v>
      </c>
      <c r="AX161">
        <f t="shared" si="85"/>
        <v>0</v>
      </c>
      <c r="AY161">
        <f t="shared" si="85"/>
        <v>0</v>
      </c>
      <c r="AZ161">
        <f t="shared" si="85"/>
        <v>0</v>
      </c>
      <c r="BA161">
        <f t="shared" si="85"/>
        <v>0</v>
      </c>
      <c r="BB161">
        <f t="shared" si="85"/>
        <v>0</v>
      </c>
      <c r="BC161">
        <f t="shared" si="85"/>
        <v>0</v>
      </c>
      <c r="BD161">
        <f t="shared" si="85"/>
        <v>0</v>
      </c>
      <c r="BE161">
        <f t="shared" si="85"/>
        <v>0</v>
      </c>
      <c r="BF161">
        <f t="shared" si="85"/>
        <v>0</v>
      </c>
      <c r="BG161">
        <f t="shared" si="85"/>
        <v>0</v>
      </c>
      <c r="BH161">
        <f t="shared" si="85"/>
        <v>0</v>
      </c>
      <c r="BI161">
        <f t="shared" si="85"/>
        <v>0</v>
      </c>
      <c r="BJ161">
        <f t="shared" si="85"/>
        <v>0</v>
      </c>
      <c r="BK161">
        <f t="shared" si="85"/>
        <v>0</v>
      </c>
      <c r="BL161">
        <f t="shared" si="85"/>
        <v>0</v>
      </c>
      <c r="BM161">
        <f t="shared" si="85"/>
        <v>0</v>
      </c>
      <c r="BN161">
        <f t="shared" si="85"/>
        <v>0</v>
      </c>
      <c r="BO161">
        <f t="shared" si="85"/>
        <v>0</v>
      </c>
      <c r="BP161">
        <f t="shared" si="85"/>
        <v>0</v>
      </c>
      <c r="BQ161">
        <f t="shared" si="85"/>
        <v>0</v>
      </c>
      <c r="BR161">
        <f t="shared" si="85"/>
        <v>0</v>
      </c>
      <c r="BS161">
        <f t="shared" si="85"/>
        <v>0</v>
      </c>
      <c r="BT161">
        <f t="shared" si="85"/>
        <v>0</v>
      </c>
      <c r="BU161">
        <f t="shared" si="85"/>
        <v>5.9405940594059403E-2</v>
      </c>
      <c r="BV161">
        <f t="shared" ref="BV161:DX161" si="86">IF($F$16=1,BV491,0)</f>
        <v>3.9603960396039604E-2</v>
      </c>
      <c r="BW161">
        <f t="shared" si="86"/>
        <v>1.9801980198019802E-2</v>
      </c>
      <c r="BX161">
        <f t="shared" si="86"/>
        <v>4.9504950495049507E-2</v>
      </c>
      <c r="BY161">
        <f t="shared" si="86"/>
        <v>6.9306930693069313E-2</v>
      </c>
      <c r="BZ161">
        <f t="shared" si="86"/>
        <v>3.9603960396039604E-2</v>
      </c>
      <c r="CA161">
        <f t="shared" si="86"/>
        <v>4.9504950495049507E-2</v>
      </c>
      <c r="CB161">
        <f t="shared" si="86"/>
        <v>2.9702970297029702E-2</v>
      </c>
      <c r="CC161">
        <f t="shared" si="86"/>
        <v>1.9801980198019802E-2</v>
      </c>
      <c r="CD161">
        <f t="shared" si="86"/>
        <v>1.9801980198019802E-2</v>
      </c>
      <c r="CE161">
        <f t="shared" si="86"/>
        <v>3.9603960396039604E-2</v>
      </c>
      <c r="CF161">
        <f t="shared" si="86"/>
        <v>1.9801980198019802E-2</v>
      </c>
      <c r="CG161">
        <f t="shared" si="86"/>
        <v>2.9702970297029702E-2</v>
      </c>
      <c r="CH161">
        <f t="shared" si="86"/>
        <v>9.9009900990099011E-3</v>
      </c>
      <c r="CI161">
        <f t="shared" si="86"/>
        <v>2.9702970297029702E-2</v>
      </c>
      <c r="CJ161">
        <f t="shared" si="86"/>
        <v>3.9603960396039604E-2</v>
      </c>
      <c r="CK161">
        <f t="shared" si="86"/>
        <v>1.9801980198019802E-2</v>
      </c>
      <c r="CL161">
        <f t="shared" si="86"/>
        <v>3.9603960396039604E-2</v>
      </c>
      <c r="CM161">
        <f t="shared" si="86"/>
        <v>6.9306930693069313E-2</v>
      </c>
      <c r="CN161">
        <f t="shared" si="86"/>
        <v>1.9801980198019802E-2</v>
      </c>
      <c r="CO161">
        <f t="shared" si="86"/>
        <v>0</v>
      </c>
      <c r="CP161">
        <f t="shared" si="86"/>
        <v>0</v>
      </c>
      <c r="CQ161">
        <f t="shared" si="86"/>
        <v>9.9009900990099011E-3</v>
      </c>
      <c r="CR161">
        <f t="shared" si="86"/>
        <v>9.9009900990099011E-3</v>
      </c>
      <c r="CS161">
        <f t="shared" si="86"/>
        <v>9.9009900990099011E-3</v>
      </c>
      <c r="CT161">
        <f t="shared" si="86"/>
        <v>0</v>
      </c>
      <c r="CU161">
        <f t="shared" si="86"/>
        <v>0</v>
      </c>
      <c r="CV161">
        <f t="shared" si="86"/>
        <v>1.9801980198019802E-2</v>
      </c>
      <c r="CW161">
        <f t="shared" si="86"/>
        <v>0</v>
      </c>
      <c r="CX161">
        <f t="shared" si="86"/>
        <v>0</v>
      </c>
      <c r="CY161">
        <f t="shared" si="86"/>
        <v>9.9009900990099011E-3</v>
      </c>
      <c r="CZ161">
        <f t="shared" si="86"/>
        <v>9.9009900990099011E-3</v>
      </c>
      <c r="DA161">
        <f t="shared" si="86"/>
        <v>9.9009900990099011E-3</v>
      </c>
      <c r="DB161">
        <f t="shared" si="86"/>
        <v>0</v>
      </c>
      <c r="DC161">
        <f t="shared" si="86"/>
        <v>0</v>
      </c>
      <c r="DD161">
        <f t="shared" si="86"/>
        <v>1.9801980198019802E-2</v>
      </c>
      <c r="DE161">
        <f t="shared" si="86"/>
        <v>0</v>
      </c>
      <c r="DF161">
        <f t="shared" si="86"/>
        <v>0</v>
      </c>
      <c r="DG161">
        <f t="shared" si="86"/>
        <v>1.9801980198019802E-2</v>
      </c>
      <c r="DH161">
        <f t="shared" si="86"/>
        <v>0</v>
      </c>
      <c r="DI161">
        <f t="shared" si="86"/>
        <v>9.9009900990099011E-3</v>
      </c>
      <c r="DJ161">
        <f t="shared" si="86"/>
        <v>9.9009900990099011E-3</v>
      </c>
      <c r="DK161">
        <f t="shared" si="86"/>
        <v>9.9009900990099011E-3</v>
      </c>
      <c r="DL161">
        <f t="shared" si="86"/>
        <v>0</v>
      </c>
      <c r="DM161">
        <f t="shared" si="86"/>
        <v>9.9009900990099011E-3</v>
      </c>
      <c r="DN161">
        <f t="shared" si="86"/>
        <v>9.9009900990099011E-3</v>
      </c>
      <c r="DO161">
        <f t="shared" si="86"/>
        <v>9.9009900990099011E-3</v>
      </c>
      <c r="DP161">
        <f t="shared" si="86"/>
        <v>9.9009900990099011E-3</v>
      </c>
      <c r="DQ161">
        <f t="shared" si="86"/>
        <v>1.9801980198019802E-2</v>
      </c>
      <c r="DR161">
        <f t="shared" si="86"/>
        <v>9.9009900990099011E-3</v>
      </c>
      <c r="DS161">
        <f t="shared" si="86"/>
        <v>9.9009900990099011E-3</v>
      </c>
      <c r="DT161">
        <f t="shared" si="86"/>
        <v>3.9603960396039604E-2</v>
      </c>
      <c r="DU161">
        <f t="shared" si="86"/>
        <v>1.9801980198019802E-2</v>
      </c>
      <c r="DV161">
        <f t="shared" si="86"/>
        <v>0</v>
      </c>
      <c r="DW161">
        <f t="shared" si="86"/>
        <v>0</v>
      </c>
      <c r="DX161">
        <f t="shared" si="86"/>
        <v>0</v>
      </c>
    </row>
    <row r="162" spans="1:128">
      <c r="B162" s="1" t="s">
        <v>276</v>
      </c>
      <c r="H162">
        <v>5</v>
      </c>
      <c r="I162">
        <f>IF($G$16=1,I599,0)</f>
        <v>0</v>
      </c>
      <c r="J162">
        <f t="shared" ref="J162:BU162" si="87">IF($G$16=1,J599,0)</f>
        <v>0</v>
      </c>
      <c r="K162">
        <f t="shared" si="87"/>
        <v>0</v>
      </c>
      <c r="L162">
        <f t="shared" si="87"/>
        <v>0</v>
      </c>
      <c r="M162">
        <f t="shared" si="87"/>
        <v>0</v>
      </c>
      <c r="N162">
        <f t="shared" si="87"/>
        <v>0</v>
      </c>
      <c r="O162">
        <f t="shared" si="87"/>
        <v>0</v>
      </c>
      <c r="P162">
        <f t="shared" si="87"/>
        <v>0</v>
      </c>
      <c r="Q162">
        <f t="shared" si="87"/>
        <v>0</v>
      </c>
      <c r="R162">
        <f t="shared" si="87"/>
        <v>0</v>
      </c>
      <c r="S162">
        <f t="shared" si="87"/>
        <v>0</v>
      </c>
      <c r="T162">
        <f t="shared" si="87"/>
        <v>0</v>
      </c>
      <c r="U162">
        <f t="shared" si="87"/>
        <v>0</v>
      </c>
      <c r="V162">
        <f t="shared" si="87"/>
        <v>0</v>
      </c>
      <c r="W162">
        <f t="shared" si="87"/>
        <v>0</v>
      </c>
      <c r="X162">
        <f t="shared" si="87"/>
        <v>0</v>
      </c>
      <c r="Y162">
        <f t="shared" si="87"/>
        <v>0</v>
      </c>
      <c r="Z162">
        <f t="shared" si="87"/>
        <v>0</v>
      </c>
      <c r="AA162">
        <f t="shared" si="87"/>
        <v>0</v>
      </c>
      <c r="AB162">
        <f t="shared" si="87"/>
        <v>0</v>
      </c>
      <c r="AC162">
        <f t="shared" si="87"/>
        <v>0</v>
      </c>
      <c r="AD162">
        <f t="shared" si="87"/>
        <v>0</v>
      </c>
      <c r="AE162">
        <f t="shared" si="87"/>
        <v>0</v>
      </c>
      <c r="AF162">
        <f t="shared" si="87"/>
        <v>0</v>
      </c>
      <c r="AG162">
        <f t="shared" si="87"/>
        <v>0</v>
      </c>
      <c r="AH162">
        <f t="shared" si="87"/>
        <v>0</v>
      </c>
      <c r="AI162">
        <f t="shared" si="87"/>
        <v>0</v>
      </c>
      <c r="AJ162">
        <f t="shared" si="87"/>
        <v>0</v>
      </c>
      <c r="AK162">
        <f t="shared" si="87"/>
        <v>0</v>
      </c>
      <c r="AL162">
        <f t="shared" si="87"/>
        <v>0</v>
      </c>
      <c r="AM162">
        <f t="shared" si="87"/>
        <v>0</v>
      </c>
      <c r="AN162">
        <f t="shared" si="87"/>
        <v>0</v>
      </c>
      <c r="AO162">
        <f t="shared" si="87"/>
        <v>0</v>
      </c>
      <c r="AP162">
        <f t="shared" si="87"/>
        <v>0</v>
      </c>
      <c r="AQ162">
        <f t="shared" si="87"/>
        <v>0</v>
      </c>
      <c r="AR162">
        <f t="shared" si="87"/>
        <v>0</v>
      </c>
      <c r="AS162">
        <f t="shared" si="87"/>
        <v>0</v>
      </c>
      <c r="AT162">
        <f t="shared" si="87"/>
        <v>0</v>
      </c>
      <c r="AU162">
        <f t="shared" si="87"/>
        <v>0</v>
      </c>
      <c r="AV162">
        <f t="shared" si="87"/>
        <v>0</v>
      </c>
      <c r="AW162">
        <f t="shared" si="87"/>
        <v>0</v>
      </c>
      <c r="AX162">
        <f t="shared" si="87"/>
        <v>0</v>
      </c>
      <c r="AY162">
        <f t="shared" si="87"/>
        <v>0</v>
      </c>
      <c r="AZ162">
        <f t="shared" si="87"/>
        <v>0</v>
      </c>
      <c r="BA162">
        <f t="shared" si="87"/>
        <v>0</v>
      </c>
      <c r="BB162">
        <f t="shared" si="87"/>
        <v>0</v>
      </c>
      <c r="BC162">
        <f t="shared" si="87"/>
        <v>0</v>
      </c>
      <c r="BD162">
        <f t="shared" si="87"/>
        <v>0</v>
      </c>
      <c r="BE162">
        <f t="shared" si="87"/>
        <v>0</v>
      </c>
      <c r="BF162">
        <f t="shared" si="87"/>
        <v>0</v>
      </c>
      <c r="BG162">
        <f t="shared" si="87"/>
        <v>0</v>
      </c>
      <c r="BH162">
        <f t="shared" si="87"/>
        <v>0</v>
      </c>
      <c r="BI162">
        <f t="shared" si="87"/>
        <v>0</v>
      </c>
      <c r="BJ162">
        <f t="shared" si="87"/>
        <v>0</v>
      </c>
      <c r="BK162">
        <f t="shared" si="87"/>
        <v>0</v>
      </c>
      <c r="BL162">
        <f t="shared" si="87"/>
        <v>0</v>
      </c>
      <c r="BM162">
        <f t="shared" si="87"/>
        <v>0</v>
      </c>
      <c r="BN162">
        <f t="shared" si="87"/>
        <v>0</v>
      </c>
      <c r="BO162">
        <f t="shared" si="87"/>
        <v>0</v>
      </c>
      <c r="BP162">
        <f t="shared" si="87"/>
        <v>0</v>
      </c>
      <c r="BQ162">
        <f t="shared" si="87"/>
        <v>0</v>
      </c>
      <c r="BR162">
        <f t="shared" si="87"/>
        <v>0</v>
      </c>
      <c r="BS162">
        <f t="shared" si="87"/>
        <v>0</v>
      </c>
      <c r="BT162">
        <f t="shared" si="87"/>
        <v>0</v>
      </c>
      <c r="BU162">
        <f t="shared" si="87"/>
        <v>0</v>
      </c>
      <c r="BV162">
        <f t="shared" ref="BV162:DX162" si="88">IF($G$16=1,BV599,0)</f>
        <v>1.098901098901099E-2</v>
      </c>
      <c r="BW162">
        <f t="shared" si="88"/>
        <v>5.4945054945054944E-2</v>
      </c>
      <c r="BX162">
        <f t="shared" si="88"/>
        <v>3.2967032967032968E-2</v>
      </c>
      <c r="BY162">
        <f t="shared" si="88"/>
        <v>6.5934065934065936E-2</v>
      </c>
      <c r="BZ162">
        <f t="shared" si="88"/>
        <v>3.2967032967032968E-2</v>
      </c>
      <c r="CA162">
        <f t="shared" si="88"/>
        <v>6.5934065934065936E-2</v>
      </c>
      <c r="CB162">
        <f t="shared" si="88"/>
        <v>4.3956043956043959E-2</v>
      </c>
      <c r="CC162">
        <f t="shared" si="88"/>
        <v>3.2967032967032968E-2</v>
      </c>
      <c r="CD162">
        <f t="shared" si="88"/>
        <v>3.2967032967032968E-2</v>
      </c>
      <c r="CE162">
        <f t="shared" si="88"/>
        <v>4.3956043956043959E-2</v>
      </c>
      <c r="CF162">
        <f t="shared" si="88"/>
        <v>3.2967032967032968E-2</v>
      </c>
      <c r="CG162">
        <f t="shared" si="88"/>
        <v>4.3956043956043959E-2</v>
      </c>
      <c r="CH162">
        <f t="shared" si="88"/>
        <v>7.6923076923076927E-2</v>
      </c>
      <c r="CI162">
        <f t="shared" si="88"/>
        <v>5.4945054945054944E-2</v>
      </c>
      <c r="CJ162">
        <f t="shared" si="88"/>
        <v>2.197802197802198E-2</v>
      </c>
      <c r="CK162">
        <f t="shared" si="88"/>
        <v>2.197802197802198E-2</v>
      </c>
      <c r="CL162">
        <f t="shared" si="88"/>
        <v>1.098901098901099E-2</v>
      </c>
      <c r="CM162">
        <f t="shared" si="88"/>
        <v>2.197802197802198E-2</v>
      </c>
      <c r="CN162">
        <f t="shared" si="88"/>
        <v>4.3956043956043959E-2</v>
      </c>
      <c r="CO162">
        <f t="shared" si="88"/>
        <v>2.197802197802198E-2</v>
      </c>
      <c r="CP162">
        <f t="shared" si="88"/>
        <v>4.3956043956043959E-2</v>
      </c>
      <c r="CQ162">
        <f t="shared" si="88"/>
        <v>3.2967032967032968E-2</v>
      </c>
      <c r="CR162">
        <f t="shared" si="88"/>
        <v>0</v>
      </c>
      <c r="CS162">
        <f t="shared" si="88"/>
        <v>0</v>
      </c>
      <c r="CT162">
        <f t="shared" si="88"/>
        <v>0</v>
      </c>
      <c r="CU162">
        <f t="shared" si="88"/>
        <v>2.197802197802198E-2</v>
      </c>
      <c r="CV162">
        <f t="shared" si="88"/>
        <v>0</v>
      </c>
      <c r="CW162">
        <f t="shared" si="88"/>
        <v>0</v>
      </c>
      <c r="CX162">
        <f t="shared" si="88"/>
        <v>0</v>
      </c>
      <c r="CY162">
        <f t="shared" si="88"/>
        <v>1.098901098901099E-2</v>
      </c>
      <c r="CZ162">
        <f t="shared" si="88"/>
        <v>0</v>
      </c>
      <c r="DA162">
        <f t="shared" si="88"/>
        <v>1.098901098901099E-2</v>
      </c>
      <c r="DB162">
        <f t="shared" si="88"/>
        <v>0</v>
      </c>
      <c r="DC162">
        <f t="shared" si="88"/>
        <v>1.098901098901099E-2</v>
      </c>
      <c r="DD162">
        <f t="shared" si="88"/>
        <v>0</v>
      </c>
      <c r="DE162">
        <f t="shared" si="88"/>
        <v>0</v>
      </c>
      <c r="DF162">
        <f t="shared" si="88"/>
        <v>1.098901098901099E-2</v>
      </c>
      <c r="DG162">
        <f t="shared" si="88"/>
        <v>1.098901098901099E-2</v>
      </c>
      <c r="DH162">
        <f t="shared" si="88"/>
        <v>0</v>
      </c>
      <c r="DI162">
        <f t="shared" si="88"/>
        <v>0</v>
      </c>
      <c r="DJ162">
        <f t="shared" si="88"/>
        <v>0</v>
      </c>
      <c r="DK162">
        <f t="shared" si="88"/>
        <v>1.098901098901099E-2</v>
      </c>
      <c r="DL162">
        <f t="shared" si="88"/>
        <v>1.098901098901099E-2</v>
      </c>
      <c r="DM162">
        <f t="shared" si="88"/>
        <v>0</v>
      </c>
      <c r="DN162">
        <f t="shared" si="88"/>
        <v>0</v>
      </c>
      <c r="DO162">
        <f t="shared" si="88"/>
        <v>1.098901098901099E-2</v>
      </c>
      <c r="DP162">
        <f t="shared" si="88"/>
        <v>1.098901098901099E-2</v>
      </c>
      <c r="DQ162">
        <f t="shared" si="88"/>
        <v>0</v>
      </c>
      <c r="DR162">
        <f t="shared" si="88"/>
        <v>0</v>
      </c>
      <c r="DS162">
        <f t="shared" si="88"/>
        <v>1.098901098901099E-2</v>
      </c>
      <c r="DT162">
        <f t="shared" si="88"/>
        <v>1.098901098901099E-2</v>
      </c>
      <c r="DU162">
        <f t="shared" si="88"/>
        <v>0</v>
      </c>
      <c r="DV162">
        <f t="shared" si="88"/>
        <v>1.098901098901099E-2</v>
      </c>
      <c r="DW162">
        <f t="shared" si="88"/>
        <v>0</v>
      </c>
      <c r="DX162">
        <f t="shared" si="88"/>
        <v>0</v>
      </c>
    </row>
    <row r="163" spans="1:128">
      <c r="B163" s="1" t="s">
        <v>277</v>
      </c>
    </row>
    <row r="165" spans="1:128">
      <c r="I165">
        <f>SUM(I169:CR169)</f>
        <v>101</v>
      </c>
    </row>
    <row r="166" spans="1:128">
      <c r="I166">
        <f>-7.05</f>
        <v>-7.05</v>
      </c>
      <c r="J166">
        <f>I166+0.1</f>
        <v>-6.95</v>
      </c>
      <c r="K166">
        <f t="shared" ref="K166:R166" si="89">J166+0.1</f>
        <v>-6.8500000000000005</v>
      </c>
      <c r="L166">
        <f t="shared" si="89"/>
        <v>-6.7500000000000009</v>
      </c>
      <c r="M166">
        <f t="shared" si="89"/>
        <v>-6.6500000000000012</v>
      </c>
      <c r="N166">
        <f t="shared" si="89"/>
        <v>-6.5500000000000016</v>
      </c>
      <c r="O166">
        <f t="shared" si="89"/>
        <v>-6.450000000000002</v>
      </c>
      <c r="P166">
        <f t="shared" si="89"/>
        <v>-6.3500000000000023</v>
      </c>
      <c r="Q166">
        <f t="shared" si="89"/>
        <v>-6.2500000000000027</v>
      </c>
      <c r="R166">
        <f t="shared" si="89"/>
        <v>-6.150000000000003</v>
      </c>
      <c r="S166">
        <f t="shared" ref="S166:AG166" si="90">R166+0.1</f>
        <v>-6.0500000000000034</v>
      </c>
      <c r="T166">
        <f t="shared" si="90"/>
        <v>-5.9500000000000037</v>
      </c>
      <c r="U166">
        <f t="shared" si="90"/>
        <v>-5.8500000000000041</v>
      </c>
      <c r="V166">
        <f t="shared" si="90"/>
        <v>-5.7500000000000044</v>
      </c>
      <c r="W166">
        <f t="shared" si="90"/>
        <v>-5.6500000000000048</v>
      </c>
      <c r="X166">
        <f t="shared" si="90"/>
        <v>-5.5500000000000052</v>
      </c>
      <c r="Y166">
        <f t="shared" si="90"/>
        <v>-5.4500000000000055</v>
      </c>
      <c r="Z166">
        <f t="shared" si="90"/>
        <v>-5.3500000000000059</v>
      </c>
      <c r="AA166">
        <f t="shared" si="90"/>
        <v>-5.2500000000000062</v>
      </c>
      <c r="AB166">
        <f t="shared" si="90"/>
        <v>-5.1500000000000066</v>
      </c>
      <c r="AC166">
        <f t="shared" si="90"/>
        <v>-5.0500000000000069</v>
      </c>
      <c r="AD166">
        <f t="shared" si="90"/>
        <v>-4.9500000000000073</v>
      </c>
      <c r="AE166">
        <f t="shared" si="90"/>
        <v>-4.8500000000000076</v>
      </c>
      <c r="AF166">
        <f t="shared" si="90"/>
        <v>-4.750000000000008</v>
      </c>
      <c r="AG166">
        <f t="shared" si="90"/>
        <v>-4.6500000000000083</v>
      </c>
      <c r="AH166">
        <f t="shared" ref="AH166:CR166" si="91">AG166+0.1</f>
        <v>-4.5500000000000087</v>
      </c>
      <c r="AI166">
        <f t="shared" si="91"/>
        <v>-4.4500000000000091</v>
      </c>
      <c r="AJ166">
        <f t="shared" si="91"/>
        <v>-4.3500000000000094</v>
      </c>
      <c r="AK166">
        <f t="shared" si="91"/>
        <v>-4.2500000000000098</v>
      </c>
      <c r="AL166">
        <f t="shared" si="91"/>
        <v>-4.1500000000000101</v>
      </c>
      <c r="AM166">
        <f t="shared" si="91"/>
        <v>-4.0500000000000105</v>
      </c>
      <c r="AN166">
        <f t="shared" si="91"/>
        <v>-3.9500000000000104</v>
      </c>
      <c r="AO166">
        <f t="shared" si="91"/>
        <v>-3.8500000000000103</v>
      </c>
      <c r="AP166">
        <f t="shared" si="91"/>
        <v>-3.7500000000000102</v>
      </c>
      <c r="AQ166">
        <f t="shared" si="91"/>
        <v>-3.6500000000000101</v>
      </c>
      <c r="AR166">
        <f t="shared" si="91"/>
        <v>-3.55000000000001</v>
      </c>
      <c r="AS166">
        <f t="shared" si="91"/>
        <v>-3.4500000000000099</v>
      </c>
      <c r="AT166">
        <f t="shared" si="91"/>
        <v>-3.3500000000000099</v>
      </c>
      <c r="AU166">
        <f t="shared" si="91"/>
        <v>-3.2500000000000098</v>
      </c>
      <c r="AV166">
        <f t="shared" si="91"/>
        <v>-3.1500000000000097</v>
      </c>
      <c r="AW166">
        <f t="shared" si="91"/>
        <v>-3.0500000000000096</v>
      </c>
      <c r="AX166">
        <f t="shared" si="91"/>
        <v>-2.9500000000000095</v>
      </c>
      <c r="AY166">
        <f t="shared" si="91"/>
        <v>-2.8500000000000094</v>
      </c>
      <c r="AZ166">
        <f t="shared" si="91"/>
        <v>-2.7500000000000093</v>
      </c>
      <c r="BA166">
        <f t="shared" si="91"/>
        <v>-2.6500000000000092</v>
      </c>
      <c r="BB166">
        <f t="shared" si="91"/>
        <v>-2.5500000000000091</v>
      </c>
      <c r="BC166">
        <f t="shared" si="91"/>
        <v>-2.4500000000000091</v>
      </c>
      <c r="BD166">
        <f t="shared" si="91"/>
        <v>-2.350000000000009</v>
      </c>
      <c r="BE166">
        <f t="shared" si="91"/>
        <v>-2.2500000000000089</v>
      </c>
      <c r="BF166">
        <f t="shared" si="91"/>
        <v>-2.1500000000000088</v>
      </c>
      <c r="BG166">
        <f t="shared" si="91"/>
        <v>-2.0500000000000087</v>
      </c>
      <c r="BH166">
        <f t="shared" si="91"/>
        <v>-1.9500000000000086</v>
      </c>
      <c r="BI166">
        <f t="shared" si="91"/>
        <v>-1.8500000000000085</v>
      </c>
      <c r="BJ166">
        <f t="shared" si="91"/>
        <v>-1.7500000000000084</v>
      </c>
      <c r="BK166">
        <f t="shared" si="91"/>
        <v>-1.6500000000000083</v>
      </c>
      <c r="BL166">
        <f t="shared" si="91"/>
        <v>-1.5500000000000083</v>
      </c>
      <c r="BM166">
        <f t="shared" si="91"/>
        <v>-1.4500000000000082</v>
      </c>
      <c r="BN166">
        <f t="shared" si="91"/>
        <v>-1.3500000000000081</v>
      </c>
      <c r="BO166">
        <f t="shared" si="91"/>
        <v>-1.250000000000008</v>
      </c>
      <c r="BP166">
        <f t="shared" si="91"/>
        <v>-1.1500000000000079</v>
      </c>
      <c r="BQ166">
        <f t="shared" si="91"/>
        <v>-1.0500000000000078</v>
      </c>
      <c r="BR166">
        <f t="shared" si="91"/>
        <v>-0.95000000000000784</v>
      </c>
      <c r="BS166">
        <f t="shared" si="91"/>
        <v>-0.85000000000000786</v>
      </c>
      <c r="BT166">
        <f t="shared" si="91"/>
        <v>-0.75000000000000788</v>
      </c>
      <c r="BU166">
        <f t="shared" si="91"/>
        <v>-0.6500000000000079</v>
      </c>
      <c r="BV166">
        <f t="shared" si="91"/>
        <v>-0.55000000000000793</v>
      </c>
      <c r="BW166">
        <f t="shared" si="91"/>
        <v>-0.45000000000000795</v>
      </c>
      <c r="BX166">
        <f t="shared" si="91"/>
        <v>-0.35000000000000797</v>
      </c>
      <c r="BY166">
        <f t="shared" si="91"/>
        <v>-0.25000000000000799</v>
      </c>
      <c r="BZ166">
        <f t="shared" si="91"/>
        <v>-0.15000000000000799</v>
      </c>
      <c r="CA166">
        <f t="shared" si="91"/>
        <v>-5.0000000000007983E-2</v>
      </c>
      <c r="CB166">
        <f t="shared" si="91"/>
        <v>4.9999999999992023E-2</v>
      </c>
      <c r="CC166">
        <f t="shared" si="91"/>
        <v>0.14999999999999203</v>
      </c>
      <c r="CD166">
        <f t="shared" si="91"/>
        <v>0.24999999999999203</v>
      </c>
      <c r="CE166">
        <f t="shared" si="91"/>
        <v>0.34999999999999204</v>
      </c>
      <c r="CF166">
        <f t="shared" si="91"/>
        <v>0.44999999999999207</v>
      </c>
      <c r="CG166">
        <f t="shared" si="91"/>
        <v>0.54999999999999205</v>
      </c>
      <c r="CH166">
        <f t="shared" si="91"/>
        <v>0.64999999999999203</v>
      </c>
      <c r="CI166">
        <f t="shared" si="91"/>
        <v>0.74999999999999201</v>
      </c>
      <c r="CJ166">
        <f t="shared" si="91"/>
        <v>0.84999999999999198</v>
      </c>
      <c r="CK166">
        <f t="shared" si="91"/>
        <v>0.94999999999999196</v>
      </c>
      <c r="CL166">
        <f t="shared" si="91"/>
        <v>1.0499999999999921</v>
      </c>
      <c r="CM166">
        <f t="shared" si="91"/>
        <v>1.1499999999999921</v>
      </c>
      <c r="CN166">
        <f t="shared" si="91"/>
        <v>1.2499999999999922</v>
      </c>
      <c r="CO166">
        <f t="shared" si="91"/>
        <v>1.3499999999999923</v>
      </c>
      <c r="CP166">
        <f t="shared" si="91"/>
        <v>1.4499999999999924</v>
      </c>
      <c r="CQ166">
        <f t="shared" si="91"/>
        <v>1.5499999999999925</v>
      </c>
      <c r="CR166">
        <f t="shared" si="91"/>
        <v>1.6499999999999926</v>
      </c>
      <c r="CS166">
        <f t="shared" ref="CS166:DJ166" si="92">CR166+0.1</f>
        <v>1.7499999999999927</v>
      </c>
      <c r="CT166">
        <f t="shared" si="92"/>
        <v>1.8499999999999928</v>
      </c>
      <c r="CU166">
        <f t="shared" si="92"/>
        <v>1.9499999999999929</v>
      </c>
      <c r="CV166">
        <f t="shared" si="92"/>
        <v>2.0499999999999927</v>
      </c>
      <c r="CW166">
        <f t="shared" si="92"/>
        <v>2.1499999999999928</v>
      </c>
      <c r="CX166">
        <f t="shared" si="92"/>
        <v>2.2499999999999929</v>
      </c>
      <c r="CY166">
        <f t="shared" si="92"/>
        <v>2.349999999999993</v>
      </c>
      <c r="CZ166">
        <f t="shared" si="92"/>
        <v>2.4499999999999931</v>
      </c>
      <c r="DA166">
        <f t="shared" si="92"/>
        <v>2.5499999999999932</v>
      </c>
      <c r="DB166">
        <f t="shared" si="92"/>
        <v>2.6499999999999932</v>
      </c>
      <c r="DC166">
        <f t="shared" si="92"/>
        <v>2.7499999999999933</v>
      </c>
      <c r="DD166">
        <f t="shared" si="92"/>
        <v>2.8499999999999934</v>
      </c>
      <c r="DE166">
        <f t="shared" si="92"/>
        <v>2.9499999999999935</v>
      </c>
      <c r="DF166">
        <f t="shared" si="92"/>
        <v>3.0499999999999936</v>
      </c>
      <c r="DG166">
        <f t="shared" si="92"/>
        <v>3.1499999999999937</v>
      </c>
      <c r="DH166">
        <f t="shared" si="92"/>
        <v>3.2499999999999938</v>
      </c>
      <c r="DI166">
        <f t="shared" si="92"/>
        <v>3.3499999999999939</v>
      </c>
      <c r="DJ166">
        <f t="shared" si="92"/>
        <v>3.449999999999994</v>
      </c>
      <c r="DK166">
        <f t="shared" ref="DK166:DX166" si="93">DJ166+0.1</f>
        <v>3.549999999999994</v>
      </c>
      <c r="DL166">
        <f t="shared" si="93"/>
        <v>3.6499999999999941</v>
      </c>
      <c r="DM166">
        <f t="shared" si="93"/>
        <v>3.7499999999999942</v>
      </c>
      <c r="DN166">
        <f t="shared" si="93"/>
        <v>3.8499999999999943</v>
      </c>
      <c r="DO166">
        <f t="shared" si="93"/>
        <v>3.9499999999999944</v>
      </c>
      <c r="DP166">
        <f t="shared" si="93"/>
        <v>4.0499999999999945</v>
      </c>
      <c r="DQ166">
        <f t="shared" si="93"/>
        <v>4.1499999999999941</v>
      </c>
      <c r="DR166">
        <f t="shared" si="93"/>
        <v>4.2499999999999938</v>
      </c>
      <c r="DS166">
        <f t="shared" si="93"/>
        <v>4.3499999999999934</v>
      </c>
      <c r="DT166">
        <f t="shared" si="93"/>
        <v>4.4499999999999931</v>
      </c>
      <c r="DU166">
        <f t="shared" si="93"/>
        <v>4.5499999999999927</v>
      </c>
      <c r="DV166">
        <f t="shared" si="93"/>
        <v>4.6499999999999924</v>
      </c>
      <c r="DW166">
        <f t="shared" si="93"/>
        <v>4.749999999999992</v>
      </c>
      <c r="DX166">
        <f t="shared" si="93"/>
        <v>4.8499999999999917</v>
      </c>
    </row>
    <row r="167" spans="1:128">
      <c r="H167">
        <v>0</v>
      </c>
      <c r="I167">
        <v>-7</v>
      </c>
      <c r="J167">
        <f>I167+0.1</f>
        <v>-6.9</v>
      </c>
      <c r="K167">
        <f t="shared" ref="K167:R167" si="94">J167+0.1</f>
        <v>-6.8000000000000007</v>
      </c>
      <c r="L167">
        <f t="shared" si="94"/>
        <v>-6.7000000000000011</v>
      </c>
      <c r="M167">
        <f t="shared" si="94"/>
        <v>-6.6000000000000014</v>
      </c>
      <c r="N167">
        <f t="shared" si="94"/>
        <v>-6.5000000000000018</v>
      </c>
      <c r="O167">
        <f t="shared" si="94"/>
        <v>-6.4000000000000021</v>
      </c>
      <c r="P167">
        <f t="shared" si="94"/>
        <v>-6.3000000000000025</v>
      </c>
      <c r="Q167">
        <f t="shared" si="94"/>
        <v>-6.2000000000000028</v>
      </c>
      <c r="R167">
        <f t="shared" si="94"/>
        <v>-6.1000000000000032</v>
      </c>
      <c r="S167">
        <f t="shared" ref="S167:AG167" si="95">R167+0.1</f>
        <v>-6.0000000000000036</v>
      </c>
      <c r="T167">
        <f t="shared" si="95"/>
        <v>-5.9000000000000039</v>
      </c>
      <c r="U167">
        <f t="shared" si="95"/>
        <v>-5.8000000000000043</v>
      </c>
      <c r="V167">
        <f t="shared" si="95"/>
        <v>-5.7000000000000046</v>
      </c>
      <c r="W167">
        <f t="shared" si="95"/>
        <v>-5.600000000000005</v>
      </c>
      <c r="X167">
        <f t="shared" si="95"/>
        <v>-5.5000000000000053</v>
      </c>
      <c r="Y167">
        <f t="shared" si="95"/>
        <v>-5.4000000000000057</v>
      </c>
      <c r="Z167">
        <f t="shared" si="95"/>
        <v>-5.300000000000006</v>
      </c>
      <c r="AA167">
        <f t="shared" si="95"/>
        <v>-5.2000000000000064</v>
      </c>
      <c r="AB167">
        <f t="shared" si="95"/>
        <v>-5.1000000000000068</v>
      </c>
      <c r="AC167">
        <f t="shared" si="95"/>
        <v>-5.0000000000000071</v>
      </c>
      <c r="AD167">
        <f t="shared" si="95"/>
        <v>-4.9000000000000075</v>
      </c>
      <c r="AE167">
        <f t="shared" si="95"/>
        <v>-4.8000000000000078</v>
      </c>
      <c r="AF167">
        <f t="shared" si="95"/>
        <v>-4.7000000000000082</v>
      </c>
      <c r="AG167">
        <f t="shared" si="95"/>
        <v>-4.6000000000000085</v>
      </c>
      <c r="AH167">
        <f t="shared" ref="AH167:CR167" si="96">AG167+0.1</f>
        <v>-4.5000000000000089</v>
      </c>
      <c r="AI167">
        <f t="shared" si="96"/>
        <v>-4.4000000000000092</v>
      </c>
      <c r="AJ167">
        <f t="shared" si="96"/>
        <v>-4.3000000000000096</v>
      </c>
      <c r="AK167">
        <f t="shared" si="96"/>
        <v>-4.2000000000000099</v>
      </c>
      <c r="AL167">
        <f t="shared" si="96"/>
        <v>-4.1000000000000103</v>
      </c>
      <c r="AM167">
        <f t="shared" si="96"/>
        <v>-4.0000000000000107</v>
      </c>
      <c r="AN167">
        <f t="shared" si="96"/>
        <v>-3.9000000000000106</v>
      </c>
      <c r="AO167">
        <f t="shared" si="96"/>
        <v>-3.8000000000000105</v>
      </c>
      <c r="AP167">
        <f t="shared" si="96"/>
        <v>-3.7000000000000104</v>
      </c>
      <c r="AQ167">
        <f t="shared" si="96"/>
        <v>-3.6000000000000103</v>
      </c>
      <c r="AR167">
        <f t="shared" si="96"/>
        <v>-3.5000000000000102</v>
      </c>
      <c r="AS167">
        <f t="shared" si="96"/>
        <v>-3.4000000000000101</v>
      </c>
      <c r="AT167">
        <f t="shared" si="96"/>
        <v>-3.30000000000001</v>
      </c>
      <c r="AU167">
        <f t="shared" si="96"/>
        <v>-3.2000000000000099</v>
      </c>
      <c r="AV167">
        <f t="shared" si="96"/>
        <v>-3.1000000000000099</v>
      </c>
      <c r="AW167">
        <f t="shared" si="96"/>
        <v>-3.0000000000000098</v>
      </c>
      <c r="AX167">
        <f t="shared" si="96"/>
        <v>-2.9000000000000097</v>
      </c>
      <c r="AY167">
        <f t="shared" si="96"/>
        <v>-2.8000000000000096</v>
      </c>
      <c r="AZ167">
        <f t="shared" si="96"/>
        <v>-2.7000000000000095</v>
      </c>
      <c r="BA167">
        <f t="shared" si="96"/>
        <v>-2.6000000000000094</v>
      </c>
      <c r="BB167">
        <f t="shared" si="96"/>
        <v>-2.5000000000000093</v>
      </c>
      <c r="BC167">
        <f t="shared" si="96"/>
        <v>-2.4000000000000092</v>
      </c>
      <c r="BD167">
        <f t="shared" si="96"/>
        <v>-2.3000000000000091</v>
      </c>
      <c r="BE167">
        <f t="shared" si="96"/>
        <v>-2.2000000000000091</v>
      </c>
      <c r="BF167">
        <f t="shared" si="96"/>
        <v>-2.100000000000009</v>
      </c>
      <c r="BG167">
        <f t="shared" si="96"/>
        <v>-2.0000000000000089</v>
      </c>
      <c r="BH167">
        <f t="shared" si="96"/>
        <v>-1.9000000000000088</v>
      </c>
      <c r="BI167">
        <f t="shared" si="96"/>
        <v>-1.8000000000000087</v>
      </c>
      <c r="BJ167">
        <f t="shared" si="96"/>
        <v>-1.7000000000000086</v>
      </c>
      <c r="BK167">
        <f t="shared" si="96"/>
        <v>-1.6000000000000085</v>
      </c>
      <c r="BL167">
        <f t="shared" si="96"/>
        <v>-1.5000000000000084</v>
      </c>
      <c r="BM167">
        <f t="shared" si="96"/>
        <v>-1.4000000000000083</v>
      </c>
      <c r="BN167">
        <f t="shared" si="96"/>
        <v>-1.3000000000000083</v>
      </c>
      <c r="BO167">
        <f t="shared" si="96"/>
        <v>-1.2000000000000082</v>
      </c>
      <c r="BP167">
        <f t="shared" si="96"/>
        <v>-1.1000000000000081</v>
      </c>
      <c r="BQ167">
        <f t="shared" si="96"/>
        <v>-1.000000000000008</v>
      </c>
      <c r="BR167">
        <f t="shared" si="96"/>
        <v>-0.90000000000000802</v>
      </c>
      <c r="BS167">
        <f t="shared" si="96"/>
        <v>-0.80000000000000804</v>
      </c>
      <c r="BT167">
        <f t="shared" si="96"/>
        <v>-0.70000000000000806</v>
      </c>
      <c r="BU167">
        <f t="shared" si="96"/>
        <v>-0.60000000000000808</v>
      </c>
      <c r="BV167">
        <f t="shared" si="96"/>
        <v>-0.5000000000000081</v>
      </c>
      <c r="BW167">
        <f t="shared" si="96"/>
        <v>-0.40000000000000813</v>
      </c>
      <c r="BX167">
        <f t="shared" si="96"/>
        <v>-0.30000000000000815</v>
      </c>
      <c r="BY167">
        <f t="shared" si="96"/>
        <v>-0.20000000000000814</v>
      </c>
      <c r="BZ167">
        <f t="shared" si="96"/>
        <v>-0.10000000000000814</v>
      </c>
      <c r="CA167">
        <f t="shared" si="96"/>
        <v>-8.1323836553792717E-15</v>
      </c>
      <c r="CB167">
        <f t="shared" si="96"/>
        <v>9.9999999999991873E-2</v>
      </c>
      <c r="CC167">
        <f t="shared" si="96"/>
        <v>0.19999999999999188</v>
      </c>
      <c r="CD167">
        <f t="shared" si="96"/>
        <v>0.29999999999999188</v>
      </c>
      <c r="CE167">
        <f t="shared" si="96"/>
        <v>0.39999999999999192</v>
      </c>
      <c r="CF167">
        <f t="shared" si="96"/>
        <v>0.4999999999999919</v>
      </c>
      <c r="CG167">
        <f t="shared" si="96"/>
        <v>0.59999999999999187</v>
      </c>
      <c r="CH167">
        <f t="shared" si="96"/>
        <v>0.69999999999999185</v>
      </c>
      <c r="CI167">
        <f t="shared" si="96"/>
        <v>0.79999999999999183</v>
      </c>
      <c r="CJ167">
        <f t="shared" si="96"/>
        <v>0.89999999999999181</v>
      </c>
      <c r="CK167">
        <f t="shared" si="96"/>
        <v>0.99999999999999178</v>
      </c>
      <c r="CL167">
        <f t="shared" si="96"/>
        <v>1.0999999999999919</v>
      </c>
      <c r="CM167">
        <f t="shared" si="96"/>
        <v>1.199999999999992</v>
      </c>
      <c r="CN167">
        <f t="shared" si="96"/>
        <v>1.2999999999999921</v>
      </c>
      <c r="CO167">
        <f t="shared" si="96"/>
        <v>1.3999999999999921</v>
      </c>
      <c r="CP167">
        <f t="shared" si="96"/>
        <v>1.4999999999999922</v>
      </c>
      <c r="CQ167">
        <f t="shared" si="96"/>
        <v>1.5999999999999923</v>
      </c>
      <c r="CR167">
        <f t="shared" si="96"/>
        <v>1.6999999999999924</v>
      </c>
      <c r="CS167">
        <f t="shared" ref="CS167:DJ167" si="97">CR167+0.1</f>
        <v>1.7999999999999925</v>
      </c>
      <c r="CT167">
        <f t="shared" si="97"/>
        <v>1.8999999999999926</v>
      </c>
      <c r="CU167">
        <f t="shared" si="97"/>
        <v>1.9999999999999927</v>
      </c>
      <c r="CV167">
        <f t="shared" si="97"/>
        <v>2.0999999999999925</v>
      </c>
      <c r="CW167">
        <f t="shared" si="97"/>
        <v>2.1999999999999926</v>
      </c>
      <c r="CX167">
        <f t="shared" si="97"/>
        <v>2.2999999999999927</v>
      </c>
      <c r="CY167">
        <f t="shared" si="97"/>
        <v>2.3999999999999928</v>
      </c>
      <c r="CZ167">
        <f t="shared" si="97"/>
        <v>2.4999999999999929</v>
      </c>
      <c r="DA167">
        <f t="shared" si="97"/>
        <v>2.599999999999993</v>
      </c>
      <c r="DB167">
        <f t="shared" si="97"/>
        <v>2.6999999999999931</v>
      </c>
      <c r="DC167">
        <f t="shared" si="97"/>
        <v>2.7999999999999932</v>
      </c>
      <c r="DD167">
        <f t="shared" si="97"/>
        <v>2.8999999999999932</v>
      </c>
      <c r="DE167">
        <f t="shared" si="97"/>
        <v>2.9999999999999933</v>
      </c>
      <c r="DF167">
        <f t="shared" si="97"/>
        <v>3.0999999999999934</v>
      </c>
      <c r="DG167">
        <f t="shared" si="97"/>
        <v>3.1999999999999935</v>
      </c>
      <c r="DH167">
        <f t="shared" si="97"/>
        <v>3.2999999999999936</v>
      </c>
      <c r="DI167">
        <f t="shared" si="97"/>
        <v>3.3999999999999937</v>
      </c>
      <c r="DJ167">
        <f t="shared" si="97"/>
        <v>3.4999999999999938</v>
      </c>
      <c r="DK167">
        <f t="shared" ref="DK167:DX167" si="98">DJ167+0.1</f>
        <v>3.5999999999999939</v>
      </c>
      <c r="DL167">
        <f t="shared" si="98"/>
        <v>3.699999999999994</v>
      </c>
      <c r="DM167">
        <f t="shared" si="98"/>
        <v>3.799999999999994</v>
      </c>
      <c r="DN167">
        <f t="shared" si="98"/>
        <v>3.8999999999999941</v>
      </c>
      <c r="DO167">
        <f t="shared" si="98"/>
        <v>3.9999999999999942</v>
      </c>
      <c r="DP167">
        <f t="shared" si="98"/>
        <v>4.0999999999999943</v>
      </c>
      <c r="DQ167">
        <f t="shared" si="98"/>
        <v>4.199999999999994</v>
      </c>
      <c r="DR167">
        <f t="shared" si="98"/>
        <v>4.2999999999999936</v>
      </c>
      <c r="DS167">
        <f t="shared" si="98"/>
        <v>4.3999999999999932</v>
      </c>
      <c r="DT167">
        <f t="shared" si="98"/>
        <v>4.4999999999999929</v>
      </c>
      <c r="DU167">
        <f t="shared" si="98"/>
        <v>4.5999999999999925</v>
      </c>
      <c r="DV167">
        <f t="shared" si="98"/>
        <v>4.6999999999999922</v>
      </c>
      <c r="DW167">
        <f t="shared" si="98"/>
        <v>4.7999999999999918</v>
      </c>
      <c r="DX167">
        <f t="shared" si="98"/>
        <v>4.8999999999999915</v>
      </c>
    </row>
    <row r="168" spans="1:128">
      <c r="A168" t="s">
        <v>6</v>
      </c>
      <c r="C168" t="s">
        <v>13</v>
      </c>
      <c r="D168" t="s">
        <v>12</v>
      </c>
      <c r="E168" t="s">
        <v>24</v>
      </c>
      <c r="F168" t="s">
        <v>25</v>
      </c>
      <c r="G168" t="s">
        <v>26</v>
      </c>
      <c r="I168">
        <f>I169/$I$165</f>
        <v>0</v>
      </c>
      <c r="J168">
        <f t="shared" ref="J168:BU168" si="99">J169/$I$165</f>
        <v>0</v>
      </c>
      <c r="K168">
        <f t="shared" si="99"/>
        <v>0</v>
      </c>
      <c r="L168">
        <f t="shared" si="99"/>
        <v>0</v>
      </c>
      <c r="M168">
        <f t="shared" si="99"/>
        <v>0</v>
      </c>
      <c r="N168">
        <f t="shared" si="99"/>
        <v>0</v>
      </c>
      <c r="O168">
        <f t="shared" si="99"/>
        <v>0</v>
      </c>
      <c r="P168">
        <f t="shared" si="99"/>
        <v>0</v>
      </c>
      <c r="Q168">
        <f t="shared" si="99"/>
        <v>0</v>
      </c>
      <c r="R168">
        <f t="shared" si="99"/>
        <v>0</v>
      </c>
      <c r="S168">
        <f t="shared" si="99"/>
        <v>0</v>
      </c>
      <c r="T168">
        <f t="shared" si="99"/>
        <v>0</v>
      </c>
      <c r="U168">
        <f t="shared" si="99"/>
        <v>0</v>
      </c>
      <c r="V168">
        <f t="shared" si="99"/>
        <v>0</v>
      </c>
      <c r="W168">
        <f t="shared" si="99"/>
        <v>0</v>
      </c>
      <c r="X168">
        <f t="shared" si="99"/>
        <v>0</v>
      </c>
      <c r="Y168">
        <f t="shared" si="99"/>
        <v>0</v>
      </c>
      <c r="Z168">
        <f t="shared" si="99"/>
        <v>0</v>
      </c>
      <c r="AA168">
        <f t="shared" si="99"/>
        <v>0</v>
      </c>
      <c r="AB168">
        <f t="shared" si="99"/>
        <v>0</v>
      </c>
      <c r="AC168">
        <f t="shared" si="99"/>
        <v>0</v>
      </c>
      <c r="AD168">
        <f t="shared" si="99"/>
        <v>0</v>
      </c>
      <c r="AE168">
        <f t="shared" si="99"/>
        <v>0</v>
      </c>
      <c r="AF168">
        <f t="shared" si="99"/>
        <v>0</v>
      </c>
      <c r="AG168">
        <f t="shared" si="99"/>
        <v>0</v>
      </c>
      <c r="AH168">
        <f t="shared" si="99"/>
        <v>0</v>
      </c>
      <c r="AI168">
        <f t="shared" si="99"/>
        <v>0</v>
      </c>
      <c r="AJ168">
        <f t="shared" si="99"/>
        <v>0</v>
      </c>
      <c r="AK168">
        <f t="shared" si="99"/>
        <v>0</v>
      </c>
      <c r="AL168">
        <f t="shared" si="99"/>
        <v>0</v>
      </c>
      <c r="AM168">
        <f t="shared" si="99"/>
        <v>0</v>
      </c>
      <c r="AN168">
        <f t="shared" si="99"/>
        <v>0</v>
      </c>
      <c r="AO168">
        <f t="shared" si="99"/>
        <v>0</v>
      </c>
      <c r="AP168">
        <f t="shared" si="99"/>
        <v>0</v>
      </c>
      <c r="AQ168">
        <f t="shared" si="99"/>
        <v>0</v>
      </c>
      <c r="AR168">
        <f t="shared" si="99"/>
        <v>0</v>
      </c>
      <c r="AS168">
        <f t="shared" si="99"/>
        <v>0</v>
      </c>
      <c r="AT168">
        <f t="shared" si="99"/>
        <v>0</v>
      </c>
      <c r="AU168">
        <f t="shared" si="99"/>
        <v>0</v>
      </c>
      <c r="AV168">
        <f t="shared" si="99"/>
        <v>0</v>
      </c>
      <c r="AW168">
        <f t="shared" si="99"/>
        <v>0</v>
      </c>
      <c r="AX168">
        <f t="shared" si="99"/>
        <v>0</v>
      </c>
      <c r="AY168">
        <f t="shared" si="99"/>
        <v>0</v>
      </c>
      <c r="AZ168">
        <f t="shared" si="99"/>
        <v>0</v>
      </c>
      <c r="BA168">
        <f t="shared" si="99"/>
        <v>0</v>
      </c>
      <c r="BB168">
        <f t="shared" si="99"/>
        <v>0</v>
      </c>
      <c r="BC168">
        <f t="shared" si="99"/>
        <v>0</v>
      </c>
      <c r="BD168">
        <f t="shared" si="99"/>
        <v>0</v>
      </c>
      <c r="BE168">
        <f t="shared" si="99"/>
        <v>0</v>
      </c>
      <c r="BF168">
        <f t="shared" si="99"/>
        <v>0</v>
      </c>
      <c r="BG168">
        <f t="shared" si="99"/>
        <v>0</v>
      </c>
      <c r="BH168">
        <f t="shared" si="99"/>
        <v>0</v>
      </c>
      <c r="BI168">
        <f t="shared" si="99"/>
        <v>0</v>
      </c>
      <c r="BJ168">
        <f t="shared" si="99"/>
        <v>0</v>
      </c>
      <c r="BK168">
        <f t="shared" si="99"/>
        <v>0</v>
      </c>
      <c r="BL168">
        <f t="shared" si="99"/>
        <v>0</v>
      </c>
      <c r="BM168">
        <f t="shared" si="99"/>
        <v>0</v>
      </c>
      <c r="BN168">
        <f t="shared" si="99"/>
        <v>0</v>
      </c>
      <c r="BO168">
        <f t="shared" si="99"/>
        <v>0</v>
      </c>
      <c r="BP168">
        <f t="shared" si="99"/>
        <v>0</v>
      </c>
      <c r="BQ168">
        <f t="shared" si="99"/>
        <v>0</v>
      </c>
      <c r="BR168">
        <f t="shared" si="99"/>
        <v>0</v>
      </c>
      <c r="BS168">
        <f t="shared" si="99"/>
        <v>0</v>
      </c>
      <c r="BT168">
        <f t="shared" si="99"/>
        <v>0</v>
      </c>
      <c r="BU168">
        <f t="shared" si="99"/>
        <v>0</v>
      </c>
      <c r="BV168">
        <f t="shared" ref="BV168:CR168" si="100">BV169/$I$165</f>
        <v>0</v>
      </c>
      <c r="BW168">
        <f t="shared" si="100"/>
        <v>0</v>
      </c>
      <c r="BX168">
        <f t="shared" si="100"/>
        <v>0</v>
      </c>
      <c r="BY168">
        <f t="shared" si="100"/>
        <v>0</v>
      </c>
      <c r="BZ168">
        <f t="shared" si="100"/>
        <v>0</v>
      </c>
      <c r="CA168">
        <f t="shared" si="100"/>
        <v>3.9603960396039604E-2</v>
      </c>
      <c r="CB168">
        <f t="shared" si="100"/>
        <v>3.9603960396039604E-2</v>
      </c>
      <c r="CC168">
        <f t="shared" si="100"/>
        <v>3.9603960396039604E-2</v>
      </c>
      <c r="CD168">
        <f t="shared" si="100"/>
        <v>3.9603960396039604E-2</v>
      </c>
      <c r="CE168">
        <f t="shared" si="100"/>
        <v>5.9405940594059403E-2</v>
      </c>
      <c r="CF168">
        <f t="shared" si="100"/>
        <v>3.9603960396039604E-2</v>
      </c>
      <c r="CG168">
        <f t="shared" si="100"/>
        <v>5.9405940594059403E-2</v>
      </c>
      <c r="CH168">
        <f t="shared" si="100"/>
        <v>3.9603960396039604E-2</v>
      </c>
      <c r="CI168">
        <f t="shared" si="100"/>
        <v>5.9405940594059403E-2</v>
      </c>
      <c r="CJ168">
        <f t="shared" si="100"/>
        <v>5.9405940594059403E-2</v>
      </c>
      <c r="CK168">
        <f t="shared" si="100"/>
        <v>5.9405940594059403E-2</v>
      </c>
      <c r="CL168">
        <f t="shared" si="100"/>
        <v>7.9207920792079209E-2</v>
      </c>
      <c r="CM168">
        <f t="shared" si="100"/>
        <v>7.9207920792079209E-2</v>
      </c>
      <c r="CN168">
        <f t="shared" si="100"/>
        <v>0.11881188118811881</v>
      </c>
      <c r="CO168">
        <f t="shared" si="100"/>
        <v>0.18811881188118812</v>
      </c>
      <c r="CP168">
        <f t="shared" si="100"/>
        <v>0</v>
      </c>
      <c r="CQ168">
        <f t="shared" si="100"/>
        <v>0</v>
      </c>
      <c r="CR168">
        <f t="shared" si="100"/>
        <v>0</v>
      </c>
      <c r="CS168">
        <f t="shared" ref="CS168" si="101">CS169/$I$165</f>
        <v>0</v>
      </c>
      <c r="CT168">
        <f t="shared" ref="CT168" si="102">CT169/$I$165</f>
        <v>0</v>
      </c>
      <c r="CU168">
        <f t="shared" ref="CU168" si="103">CU169/$I$165</f>
        <v>0</v>
      </c>
      <c r="CV168">
        <f t="shared" ref="CV168" si="104">CV169/$I$165</f>
        <v>0</v>
      </c>
      <c r="CW168">
        <f t="shared" ref="CW168" si="105">CW169/$I$165</f>
        <v>0</v>
      </c>
      <c r="CX168">
        <f t="shared" ref="CX168" si="106">CX169/$I$165</f>
        <v>0</v>
      </c>
      <c r="CY168">
        <f t="shared" ref="CY168" si="107">CY169/$I$165</f>
        <v>0</v>
      </c>
      <c r="CZ168">
        <f t="shared" ref="CZ168" si="108">CZ169/$I$165</f>
        <v>0</v>
      </c>
      <c r="DA168">
        <f t="shared" ref="DA168" si="109">DA169/$I$165</f>
        <v>0</v>
      </c>
      <c r="DB168">
        <f t="shared" ref="DB168" si="110">DB169/$I$165</f>
        <v>0</v>
      </c>
      <c r="DC168">
        <f t="shared" ref="DC168" si="111">DC169/$I$165</f>
        <v>0</v>
      </c>
      <c r="DD168">
        <f t="shared" ref="DD168" si="112">DD169/$I$165</f>
        <v>0</v>
      </c>
      <c r="DE168">
        <f t="shared" ref="DE168" si="113">DE169/$I$165</f>
        <v>0</v>
      </c>
      <c r="DF168">
        <f t="shared" ref="DF168" si="114">DF169/$I$165</f>
        <v>0</v>
      </c>
      <c r="DG168">
        <f t="shared" ref="DG168" si="115">DG169/$I$165</f>
        <v>0</v>
      </c>
      <c r="DH168">
        <f t="shared" ref="DH168" si="116">DH169/$I$165</f>
        <v>0</v>
      </c>
      <c r="DI168">
        <f t="shared" ref="DI168" si="117">DI169/$I$165</f>
        <v>0</v>
      </c>
      <c r="DJ168">
        <f t="shared" ref="DJ168" si="118">DJ169/$I$165</f>
        <v>0</v>
      </c>
      <c r="DK168">
        <f t="shared" ref="DK168" si="119">DK169/$I$165</f>
        <v>0</v>
      </c>
      <c r="DL168">
        <f t="shared" ref="DL168" si="120">DL169/$I$165</f>
        <v>0</v>
      </c>
      <c r="DM168">
        <f t="shared" ref="DM168" si="121">DM169/$I$165</f>
        <v>0</v>
      </c>
      <c r="DN168">
        <f t="shared" ref="DN168" si="122">DN169/$I$165</f>
        <v>0</v>
      </c>
      <c r="DO168">
        <f t="shared" ref="DO168" si="123">DO169/$I$165</f>
        <v>0</v>
      </c>
      <c r="DP168">
        <f t="shared" ref="DP168" si="124">DP169/$I$165</f>
        <v>0</v>
      </c>
      <c r="DQ168">
        <f t="shared" ref="DQ168" si="125">DQ169/$I$165</f>
        <v>0</v>
      </c>
      <c r="DR168">
        <f t="shared" ref="DR168" si="126">DR169/$I$165</f>
        <v>0</v>
      </c>
      <c r="DS168">
        <f t="shared" ref="DS168" si="127">DS169/$I$165</f>
        <v>0</v>
      </c>
      <c r="DT168">
        <f t="shared" ref="DT168" si="128">DT169/$I$165</f>
        <v>0</v>
      </c>
      <c r="DU168">
        <f t="shared" ref="DU168" si="129">DU169/$I$165</f>
        <v>0</v>
      </c>
      <c r="DV168">
        <f t="shared" ref="DV168" si="130">DV169/$I$165</f>
        <v>0</v>
      </c>
      <c r="DW168">
        <f t="shared" ref="DW168" si="131">DW169/$I$165</f>
        <v>0</v>
      </c>
      <c r="DX168">
        <f t="shared" ref="DX168" si="132">DX169/$I$165</f>
        <v>0</v>
      </c>
    </row>
    <row r="169" spans="1:128">
      <c r="B169" t="s">
        <v>11</v>
      </c>
      <c r="C169">
        <v>1</v>
      </c>
      <c r="D169">
        <v>2</v>
      </c>
      <c r="E169">
        <v>3</v>
      </c>
      <c r="F169">
        <v>4</v>
      </c>
      <c r="G169">
        <v>5</v>
      </c>
      <c r="I169">
        <f>SUM(I170:I270)</f>
        <v>0</v>
      </c>
      <c r="J169">
        <f t="shared" ref="J169:BU169" si="133">SUM(J170:J270)</f>
        <v>0</v>
      </c>
      <c r="K169">
        <f t="shared" si="133"/>
        <v>0</v>
      </c>
      <c r="L169">
        <f t="shared" si="133"/>
        <v>0</v>
      </c>
      <c r="M169">
        <f t="shared" si="133"/>
        <v>0</v>
      </c>
      <c r="N169">
        <f t="shared" si="133"/>
        <v>0</v>
      </c>
      <c r="O169">
        <f t="shared" si="133"/>
        <v>0</v>
      </c>
      <c r="P169">
        <f t="shared" si="133"/>
        <v>0</v>
      </c>
      <c r="Q169">
        <f t="shared" si="133"/>
        <v>0</v>
      </c>
      <c r="R169">
        <f t="shared" si="133"/>
        <v>0</v>
      </c>
      <c r="S169">
        <f t="shared" si="133"/>
        <v>0</v>
      </c>
      <c r="T169">
        <f t="shared" si="133"/>
        <v>0</v>
      </c>
      <c r="U169">
        <f t="shared" si="133"/>
        <v>0</v>
      </c>
      <c r="V169">
        <f t="shared" si="133"/>
        <v>0</v>
      </c>
      <c r="W169">
        <f t="shared" si="133"/>
        <v>0</v>
      </c>
      <c r="X169">
        <f t="shared" si="133"/>
        <v>0</v>
      </c>
      <c r="Y169">
        <f t="shared" si="133"/>
        <v>0</v>
      </c>
      <c r="Z169">
        <f t="shared" si="133"/>
        <v>0</v>
      </c>
      <c r="AA169">
        <f t="shared" si="133"/>
        <v>0</v>
      </c>
      <c r="AB169">
        <f t="shared" si="133"/>
        <v>0</v>
      </c>
      <c r="AC169">
        <f t="shared" si="133"/>
        <v>0</v>
      </c>
      <c r="AD169">
        <f t="shared" si="133"/>
        <v>0</v>
      </c>
      <c r="AE169">
        <f t="shared" si="133"/>
        <v>0</v>
      </c>
      <c r="AF169">
        <f t="shared" si="133"/>
        <v>0</v>
      </c>
      <c r="AG169">
        <f t="shared" si="133"/>
        <v>0</v>
      </c>
      <c r="AH169">
        <f t="shared" si="133"/>
        <v>0</v>
      </c>
      <c r="AI169">
        <f t="shared" si="133"/>
        <v>0</v>
      </c>
      <c r="AJ169">
        <f t="shared" si="133"/>
        <v>0</v>
      </c>
      <c r="AK169">
        <f t="shared" si="133"/>
        <v>0</v>
      </c>
      <c r="AL169">
        <f t="shared" si="133"/>
        <v>0</v>
      </c>
      <c r="AM169">
        <f t="shared" si="133"/>
        <v>0</v>
      </c>
      <c r="AN169">
        <f t="shared" si="133"/>
        <v>0</v>
      </c>
      <c r="AO169">
        <f t="shared" si="133"/>
        <v>0</v>
      </c>
      <c r="AP169">
        <f t="shared" si="133"/>
        <v>0</v>
      </c>
      <c r="AQ169">
        <f t="shared" si="133"/>
        <v>0</v>
      </c>
      <c r="AR169">
        <f t="shared" si="133"/>
        <v>0</v>
      </c>
      <c r="AS169">
        <f t="shared" si="133"/>
        <v>0</v>
      </c>
      <c r="AT169">
        <f t="shared" si="133"/>
        <v>0</v>
      </c>
      <c r="AU169">
        <f t="shared" si="133"/>
        <v>0</v>
      </c>
      <c r="AV169">
        <f t="shared" si="133"/>
        <v>0</v>
      </c>
      <c r="AW169">
        <f t="shared" si="133"/>
        <v>0</v>
      </c>
      <c r="AX169">
        <f t="shared" si="133"/>
        <v>0</v>
      </c>
      <c r="AY169">
        <f t="shared" si="133"/>
        <v>0</v>
      </c>
      <c r="AZ169">
        <f t="shared" si="133"/>
        <v>0</v>
      </c>
      <c r="BA169">
        <f t="shared" si="133"/>
        <v>0</v>
      </c>
      <c r="BB169">
        <f t="shared" si="133"/>
        <v>0</v>
      </c>
      <c r="BC169">
        <f t="shared" si="133"/>
        <v>0</v>
      </c>
      <c r="BD169">
        <f t="shared" si="133"/>
        <v>0</v>
      </c>
      <c r="BE169">
        <f t="shared" si="133"/>
        <v>0</v>
      </c>
      <c r="BF169">
        <f t="shared" si="133"/>
        <v>0</v>
      </c>
      <c r="BG169">
        <f t="shared" si="133"/>
        <v>0</v>
      </c>
      <c r="BH169">
        <f t="shared" si="133"/>
        <v>0</v>
      </c>
      <c r="BI169">
        <f t="shared" si="133"/>
        <v>0</v>
      </c>
      <c r="BJ169">
        <f t="shared" si="133"/>
        <v>0</v>
      </c>
      <c r="BK169">
        <f t="shared" si="133"/>
        <v>0</v>
      </c>
      <c r="BL169">
        <f t="shared" si="133"/>
        <v>0</v>
      </c>
      <c r="BM169">
        <f t="shared" si="133"/>
        <v>0</v>
      </c>
      <c r="BN169">
        <f t="shared" si="133"/>
        <v>0</v>
      </c>
      <c r="BO169">
        <f t="shared" si="133"/>
        <v>0</v>
      </c>
      <c r="BP169">
        <f t="shared" si="133"/>
        <v>0</v>
      </c>
      <c r="BQ169">
        <f t="shared" si="133"/>
        <v>0</v>
      </c>
      <c r="BR169">
        <f t="shared" si="133"/>
        <v>0</v>
      </c>
      <c r="BS169">
        <f t="shared" si="133"/>
        <v>0</v>
      </c>
      <c r="BT169">
        <f t="shared" si="133"/>
        <v>0</v>
      </c>
      <c r="BU169">
        <f t="shared" si="133"/>
        <v>0</v>
      </c>
      <c r="BV169">
        <f t="shared" ref="BV169:CR169" si="134">SUM(BV170:BV270)</f>
        <v>0</v>
      </c>
      <c r="BW169">
        <f t="shared" si="134"/>
        <v>0</v>
      </c>
      <c r="BX169">
        <f t="shared" si="134"/>
        <v>0</v>
      </c>
      <c r="BY169">
        <f t="shared" si="134"/>
        <v>0</v>
      </c>
      <c r="BZ169">
        <f t="shared" si="134"/>
        <v>0</v>
      </c>
      <c r="CA169">
        <f t="shared" si="134"/>
        <v>4</v>
      </c>
      <c r="CB169">
        <f t="shared" si="134"/>
        <v>4</v>
      </c>
      <c r="CC169">
        <f t="shared" si="134"/>
        <v>4</v>
      </c>
      <c r="CD169">
        <f t="shared" si="134"/>
        <v>4</v>
      </c>
      <c r="CE169">
        <f t="shared" si="134"/>
        <v>6</v>
      </c>
      <c r="CF169">
        <f t="shared" si="134"/>
        <v>4</v>
      </c>
      <c r="CG169">
        <f t="shared" si="134"/>
        <v>6</v>
      </c>
      <c r="CH169">
        <f t="shared" si="134"/>
        <v>4</v>
      </c>
      <c r="CI169">
        <f t="shared" si="134"/>
        <v>6</v>
      </c>
      <c r="CJ169">
        <f t="shared" si="134"/>
        <v>6</v>
      </c>
      <c r="CK169">
        <f t="shared" si="134"/>
        <v>6</v>
      </c>
      <c r="CL169">
        <f t="shared" si="134"/>
        <v>8</v>
      </c>
      <c r="CM169">
        <f t="shared" si="134"/>
        <v>8</v>
      </c>
      <c r="CN169">
        <f t="shared" si="134"/>
        <v>12</v>
      </c>
      <c r="CO169">
        <f t="shared" si="134"/>
        <v>19</v>
      </c>
      <c r="CP169">
        <f t="shared" si="134"/>
        <v>0</v>
      </c>
      <c r="CQ169">
        <f t="shared" si="134"/>
        <v>0</v>
      </c>
      <c r="CR169">
        <f t="shared" si="134"/>
        <v>0</v>
      </c>
      <c r="CS169">
        <f t="shared" ref="CS169" si="135">SUM(CS170:CS270)</f>
        <v>0</v>
      </c>
      <c r="CT169">
        <f t="shared" ref="CT169" si="136">SUM(CT170:CT270)</f>
        <v>0</v>
      </c>
      <c r="CU169">
        <f t="shared" ref="CU169" si="137">SUM(CU170:CU270)</f>
        <v>0</v>
      </c>
      <c r="CV169">
        <f t="shared" ref="CV169" si="138">SUM(CV170:CV270)</f>
        <v>0</v>
      </c>
      <c r="CW169">
        <f t="shared" ref="CW169" si="139">SUM(CW170:CW270)</f>
        <v>0</v>
      </c>
      <c r="CX169">
        <f t="shared" ref="CX169" si="140">SUM(CX170:CX270)</f>
        <v>0</v>
      </c>
      <c r="CY169">
        <f t="shared" ref="CY169" si="141">SUM(CY170:CY270)</f>
        <v>0</v>
      </c>
      <c r="CZ169">
        <f t="shared" ref="CZ169" si="142">SUM(CZ170:CZ270)</f>
        <v>0</v>
      </c>
      <c r="DA169">
        <f t="shared" ref="DA169" si="143">SUM(DA170:DA270)</f>
        <v>0</v>
      </c>
      <c r="DB169">
        <f t="shared" ref="DB169" si="144">SUM(DB170:DB270)</f>
        <v>0</v>
      </c>
      <c r="DC169">
        <f t="shared" ref="DC169" si="145">SUM(DC170:DC270)</f>
        <v>0</v>
      </c>
      <c r="DD169">
        <f t="shared" ref="DD169" si="146">SUM(DD170:DD270)</f>
        <v>0</v>
      </c>
      <c r="DE169">
        <f t="shared" ref="DE169" si="147">SUM(DE170:DE270)</f>
        <v>0</v>
      </c>
      <c r="DF169">
        <f t="shared" ref="DF169" si="148">SUM(DF170:DF270)</f>
        <v>0</v>
      </c>
      <c r="DG169">
        <f t="shared" ref="DG169" si="149">SUM(DG170:DG270)</f>
        <v>0</v>
      </c>
      <c r="DH169">
        <f t="shared" ref="DH169" si="150">SUM(DH170:DH270)</f>
        <v>0</v>
      </c>
      <c r="DI169">
        <f t="shared" ref="DI169" si="151">SUM(DI170:DI270)</f>
        <v>0</v>
      </c>
      <c r="DJ169">
        <f t="shared" ref="DJ169" si="152">SUM(DJ170:DJ270)</f>
        <v>0</v>
      </c>
      <c r="DK169">
        <f t="shared" ref="DK169" si="153">SUM(DK170:DK270)</f>
        <v>0</v>
      </c>
      <c r="DL169">
        <f t="shared" ref="DL169" si="154">SUM(DL170:DL270)</f>
        <v>0</v>
      </c>
      <c r="DM169">
        <f t="shared" ref="DM169" si="155">SUM(DM170:DM270)</f>
        <v>0</v>
      </c>
      <c r="DN169">
        <f t="shared" ref="DN169" si="156">SUM(DN170:DN270)</f>
        <v>0</v>
      </c>
      <c r="DO169">
        <f t="shared" ref="DO169" si="157">SUM(DO170:DO270)</f>
        <v>0</v>
      </c>
      <c r="DP169">
        <f t="shared" ref="DP169" si="158">SUM(DP170:DP270)</f>
        <v>0</v>
      </c>
      <c r="DQ169">
        <f t="shared" ref="DQ169" si="159">SUM(DQ170:DQ270)</f>
        <v>0</v>
      </c>
      <c r="DR169">
        <f t="shared" ref="DR169" si="160">SUM(DR170:DR270)</f>
        <v>0</v>
      </c>
      <c r="DS169">
        <f t="shared" ref="DS169" si="161">SUM(DS170:DS270)</f>
        <v>0</v>
      </c>
      <c r="DT169">
        <f t="shared" ref="DT169" si="162">SUM(DT170:DT270)</f>
        <v>0</v>
      </c>
      <c r="DU169">
        <f t="shared" ref="DU169" si="163">SUM(DU170:DU270)</f>
        <v>0</v>
      </c>
      <c r="DV169">
        <f t="shared" ref="DV169" si="164">SUM(DV170:DV270)</f>
        <v>0</v>
      </c>
      <c r="DW169">
        <f t="shared" ref="DW169" si="165">SUM(DW170:DW270)</f>
        <v>0</v>
      </c>
      <c r="DX169">
        <f t="shared" ref="DX169" si="166">SUM(DX170:DX270)</f>
        <v>0</v>
      </c>
    </row>
    <row r="170" spans="1:128">
      <c r="A170">
        <v>0</v>
      </c>
      <c r="B170">
        <f>PI()*A170</f>
        <v>0</v>
      </c>
      <c r="C170">
        <f>SUM($C46:C46)</f>
        <v>0</v>
      </c>
      <c r="D170">
        <f>SUM($C46:D46)</f>
        <v>0</v>
      </c>
      <c r="E170">
        <f>SUM($C46:E46)</f>
        <v>0</v>
      </c>
      <c r="F170">
        <f>SUM($C46:F46)</f>
        <v>0</v>
      </c>
      <c r="G170">
        <f>SUM($C46:G46)</f>
        <v>0</v>
      </c>
      <c r="I170">
        <f>IF(AND($C170&lt;=I$166,$C170&gt;J$166)=TRUE,1,0)</f>
        <v>0</v>
      </c>
      <c r="J170">
        <f t="shared" ref="J170:BU170" si="167">IF(AND($C170&lt;=J$166,$C170&gt;K$166)=TRUE,1,0)</f>
        <v>0</v>
      </c>
      <c r="K170">
        <f t="shared" si="167"/>
        <v>0</v>
      </c>
      <c r="L170">
        <f t="shared" si="167"/>
        <v>0</v>
      </c>
      <c r="M170">
        <f t="shared" si="167"/>
        <v>0</v>
      </c>
      <c r="N170">
        <f t="shared" si="167"/>
        <v>0</v>
      </c>
      <c r="O170">
        <f t="shared" si="167"/>
        <v>0</v>
      </c>
      <c r="P170">
        <f t="shared" si="167"/>
        <v>0</v>
      </c>
      <c r="Q170">
        <f t="shared" si="167"/>
        <v>0</v>
      </c>
      <c r="R170">
        <f t="shared" si="167"/>
        <v>0</v>
      </c>
      <c r="S170">
        <f t="shared" si="167"/>
        <v>0</v>
      </c>
      <c r="T170">
        <f t="shared" si="167"/>
        <v>0</v>
      </c>
      <c r="U170">
        <f t="shared" si="167"/>
        <v>0</v>
      </c>
      <c r="V170">
        <f t="shared" si="167"/>
        <v>0</v>
      </c>
      <c r="W170">
        <f t="shared" si="167"/>
        <v>0</v>
      </c>
      <c r="X170">
        <f t="shared" si="167"/>
        <v>0</v>
      </c>
      <c r="Y170">
        <f t="shared" si="167"/>
        <v>0</v>
      </c>
      <c r="Z170">
        <f t="shared" si="167"/>
        <v>0</v>
      </c>
      <c r="AA170">
        <f t="shared" si="167"/>
        <v>0</v>
      </c>
      <c r="AB170">
        <f t="shared" si="167"/>
        <v>0</v>
      </c>
      <c r="AC170">
        <f t="shared" si="167"/>
        <v>0</v>
      </c>
      <c r="AD170">
        <f t="shared" si="167"/>
        <v>0</v>
      </c>
      <c r="AE170">
        <f t="shared" si="167"/>
        <v>0</v>
      </c>
      <c r="AF170">
        <f t="shared" si="167"/>
        <v>0</v>
      </c>
      <c r="AG170">
        <f t="shared" si="167"/>
        <v>0</v>
      </c>
      <c r="AH170">
        <f t="shared" si="167"/>
        <v>0</v>
      </c>
      <c r="AI170">
        <f t="shared" si="167"/>
        <v>0</v>
      </c>
      <c r="AJ170">
        <f t="shared" si="167"/>
        <v>0</v>
      </c>
      <c r="AK170">
        <f t="shared" si="167"/>
        <v>0</v>
      </c>
      <c r="AL170">
        <f t="shared" si="167"/>
        <v>0</v>
      </c>
      <c r="AM170">
        <f t="shared" si="167"/>
        <v>0</v>
      </c>
      <c r="AN170">
        <f t="shared" si="167"/>
        <v>0</v>
      </c>
      <c r="AO170">
        <f t="shared" si="167"/>
        <v>0</v>
      </c>
      <c r="AP170">
        <f t="shared" si="167"/>
        <v>0</v>
      </c>
      <c r="AQ170">
        <f t="shared" si="167"/>
        <v>0</v>
      </c>
      <c r="AR170">
        <f t="shared" si="167"/>
        <v>0</v>
      </c>
      <c r="AS170">
        <f t="shared" si="167"/>
        <v>0</v>
      </c>
      <c r="AT170">
        <f t="shared" si="167"/>
        <v>0</v>
      </c>
      <c r="AU170">
        <f t="shared" si="167"/>
        <v>0</v>
      </c>
      <c r="AV170">
        <f t="shared" si="167"/>
        <v>0</v>
      </c>
      <c r="AW170">
        <f t="shared" si="167"/>
        <v>0</v>
      </c>
      <c r="AX170">
        <f t="shared" si="167"/>
        <v>0</v>
      </c>
      <c r="AY170">
        <f t="shared" si="167"/>
        <v>0</v>
      </c>
      <c r="AZ170">
        <f t="shared" si="167"/>
        <v>0</v>
      </c>
      <c r="BA170">
        <f t="shared" si="167"/>
        <v>0</v>
      </c>
      <c r="BB170">
        <f t="shared" si="167"/>
        <v>0</v>
      </c>
      <c r="BC170">
        <f t="shared" si="167"/>
        <v>0</v>
      </c>
      <c r="BD170">
        <f t="shared" si="167"/>
        <v>0</v>
      </c>
      <c r="BE170">
        <f t="shared" si="167"/>
        <v>0</v>
      </c>
      <c r="BF170">
        <f t="shared" si="167"/>
        <v>0</v>
      </c>
      <c r="BG170">
        <f t="shared" si="167"/>
        <v>0</v>
      </c>
      <c r="BH170">
        <f t="shared" si="167"/>
        <v>0</v>
      </c>
      <c r="BI170">
        <f t="shared" si="167"/>
        <v>0</v>
      </c>
      <c r="BJ170">
        <f t="shared" si="167"/>
        <v>0</v>
      </c>
      <c r="BK170">
        <f t="shared" si="167"/>
        <v>0</v>
      </c>
      <c r="BL170">
        <f t="shared" si="167"/>
        <v>0</v>
      </c>
      <c r="BM170">
        <f t="shared" si="167"/>
        <v>0</v>
      </c>
      <c r="BN170">
        <f t="shared" si="167"/>
        <v>0</v>
      </c>
      <c r="BO170">
        <f t="shared" si="167"/>
        <v>0</v>
      </c>
      <c r="BP170">
        <f t="shared" si="167"/>
        <v>0</v>
      </c>
      <c r="BQ170">
        <f t="shared" si="167"/>
        <v>0</v>
      </c>
      <c r="BR170">
        <f t="shared" si="167"/>
        <v>0</v>
      </c>
      <c r="BS170">
        <f t="shared" si="167"/>
        <v>0</v>
      </c>
      <c r="BT170">
        <f t="shared" si="167"/>
        <v>0</v>
      </c>
      <c r="BU170">
        <f t="shared" si="167"/>
        <v>0</v>
      </c>
      <c r="BV170">
        <f t="shared" ref="BV170:BZ170" si="168">IF(AND($C170&lt;=BV$166,$C170&gt;BW$166)=TRUE,1,0)</f>
        <v>0</v>
      </c>
      <c r="BW170">
        <f t="shared" si="168"/>
        <v>0</v>
      </c>
      <c r="BX170">
        <f t="shared" si="168"/>
        <v>0</v>
      </c>
      <c r="BY170">
        <f t="shared" si="168"/>
        <v>0</v>
      </c>
      <c r="BZ170">
        <f t="shared" si="168"/>
        <v>0</v>
      </c>
      <c r="CA170">
        <f t="shared" ref="CA170:CQ170" si="169">IF(AND($C170&gt;=CA$166,$C170&lt;CB$166)=TRUE,1,0)</f>
        <v>1</v>
      </c>
      <c r="CB170">
        <f t="shared" si="169"/>
        <v>0</v>
      </c>
      <c r="CC170">
        <f t="shared" si="169"/>
        <v>0</v>
      </c>
      <c r="CD170">
        <f t="shared" si="169"/>
        <v>0</v>
      </c>
      <c r="CE170">
        <f t="shared" si="169"/>
        <v>0</v>
      </c>
      <c r="CF170">
        <f t="shared" si="169"/>
        <v>0</v>
      </c>
      <c r="CG170">
        <f t="shared" si="169"/>
        <v>0</v>
      </c>
      <c r="CH170">
        <f t="shared" si="169"/>
        <v>0</v>
      </c>
      <c r="CI170">
        <f t="shared" si="169"/>
        <v>0</v>
      </c>
      <c r="CJ170">
        <f t="shared" si="169"/>
        <v>0</v>
      </c>
      <c r="CK170">
        <f t="shared" si="169"/>
        <v>0</v>
      </c>
      <c r="CL170">
        <f t="shared" si="169"/>
        <v>0</v>
      </c>
      <c r="CM170">
        <f t="shared" si="169"/>
        <v>0</v>
      </c>
      <c r="CN170">
        <f t="shared" si="169"/>
        <v>0</v>
      </c>
      <c r="CO170">
        <f t="shared" si="169"/>
        <v>0</v>
      </c>
      <c r="CP170">
        <f t="shared" si="169"/>
        <v>0</v>
      </c>
      <c r="CQ170">
        <f t="shared" si="169"/>
        <v>0</v>
      </c>
      <c r="CR170">
        <f t="shared" ref="CR170:CR201" si="170">IF(AND($C170&gt;=CR$166,$C170&lt;CS$167)=TRUE,1,0)</f>
        <v>0</v>
      </c>
      <c r="CS170">
        <f t="shared" ref="CS170:DJ170" si="171">IF(AND($C170&gt;=CS$166,$C170&lt;CT$167)=TRUE,1,0)</f>
        <v>0</v>
      </c>
      <c r="CT170">
        <f t="shared" si="171"/>
        <v>0</v>
      </c>
      <c r="CU170">
        <f t="shared" si="171"/>
        <v>0</v>
      </c>
      <c r="CV170">
        <f t="shared" si="171"/>
        <v>0</v>
      </c>
      <c r="CW170">
        <f t="shared" si="171"/>
        <v>0</v>
      </c>
      <c r="CX170">
        <f t="shared" si="171"/>
        <v>0</v>
      </c>
      <c r="CY170">
        <f t="shared" si="171"/>
        <v>0</v>
      </c>
      <c r="CZ170">
        <f t="shared" si="171"/>
        <v>0</v>
      </c>
      <c r="DA170">
        <f t="shared" si="171"/>
        <v>0</v>
      </c>
      <c r="DB170">
        <f t="shared" si="171"/>
        <v>0</v>
      </c>
      <c r="DC170">
        <f t="shared" si="171"/>
        <v>0</v>
      </c>
      <c r="DD170">
        <f t="shared" si="171"/>
        <v>0</v>
      </c>
      <c r="DE170">
        <f t="shared" si="171"/>
        <v>0</v>
      </c>
      <c r="DF170">
        <f t="shared" si="171"/>
        <v>0</v>
      </c>
      <c r="DG170">
        <f t="shared" si="171"/>
        <v>0</v>
      </c>
      <c r="DH170">
        <f t="shared" si="171"/>
        <v>0</v>
      </c>
      <c r="DI170">
        <f t="shared" si="171"/>
        <v>0</v>
      </c>
      <c r="DJ170">
        <f t="shared" si="171"/>
        <v>0</v>
      </c>
      <c r="DK170">
        <f t="shared" ref="DK170:DX170" si="172">IF(AND($C170&gt;=DK$166,$C170&lt;DL$167)=TRUE,1,0)</f>
        <v>0</v>
      </c>
      <c r="DL170">
        <f t="shared" si="172"/>
        <v>0</v>
      </c>
      <c r="DM170">
        <f t="shared" si="172"/>
        <v>0</v>
      </c>
      <c r="DN170">
        <f t="shared" si="172"/>
        <v>0</v>
      </c>
      <c r="DO170">
        <f t="shared" si="172"/>
        <v>0</v>
      </c>
      <c r="DP170">
        <f t="shared" si="172"/>
        <v>0</v>
      </c>
      <c r="DQ170">
        <f t="shared" si="172"/>
        <v>0</v>
      </c>
      <c r="DR170">
        <f t="shared" si="172"/>
        <v>0</v>
      </c>
      <c r="DS170">
        <f t="shared" si="172"/>
        <v>0</v>
      </c>
      <c r="DT170">
        <f t="shared" si="172"/>
        <v>0</v>
      </c>
      <c r="DU170">
        <f t="shared" si="172"/>
        <v>0</v>
      </c>
      <c r="DV170">
        <f t="shared" si="172"/>
        <v>0</v>
      </c>
      <c r="DW170">
        <f t="shared" si="172"/>
        <v>0</v>
      </c>
      <c r="DX170">
        <f t="shared" si="172"/>
        <v>0</v>
      </c>
    </row>
    <row r="171" spans="1:128">
      <c r="A171">
        <f>A170+0.01</f>
        <v>0.01</v>
      </c>
      <c r="B171">
        <f t="shared" ref="B171:B234" si="173">PI()*A171</f>
        <v>3.1415926535897934E-2</v>
      </c>
      <c r="C171">
        <f>IF(C$16=1,SUM($C47:C47),0)</f>
        <v>4.4421521492722847E-2</v>
      </c>
      <c r="D171">
        <f>IF(D$16=1,SUM($C47:D47),0)</f>
        <v>0.13322072579953051</v>
      </c>
      <c r="E171">
        <f>IF(E$16=1,SUM($C47:E47),0)</f>
        <v>0.26630997882663004</v>
      </c>
      <c r="F171">
        <f>IF(F$16=1,SUM($C47:F47),0)</f>
        <v>0.44355793754934392</v>
      </c>
      <c r="G171">
        <f>IF(G$16=1,SUM($C47:G47),0)</f>
        <v>0.66478967963181823</v>
      </c>
      <c r="I171">
        <f t="shared" ref="I171:BT171" si="174">IF(AND($C171&lt;=I$166,$C171&gt;J$166)=TRUE,1,0)</f>
        <v>0</v>
      </c>
      <c r="J171">
        <f t="shared" si="174"/>
        <v>0</v>
      </c>
      <c r="K171">
        <f t="shared" si="174"/>
        <v>0</v>
      </c>
      <c r="L171">
        <f t="shared" si="174"/>
        <v>0</v>
      </c>
      <c r="M171">
        <f t="shared" si="174"/>
        <v>0</v>
      </c>
      <c r="N171">
        <f t="shared" si="174"/>
        <v>0</v>
      </c>
      <c r="O171">
        <f t="shared" si="174"/>
        <v>0</v>
      </c>
      <c r="P171">
        <f t="shared" si="174"/>
        <v>0</v>
      </c>
      <c r="Q171">
        <f t="shared" si="174"/>
        <v>0</v>
      </c>
      <c r="R171">
        <f t="shared" si="174"/>
        <v>0</v>
      </c>
      <c r="S171">
        <f t="shared" si="174"/>
        <v>0</v>
      </c>
      <c r="T171">
        <f t="shared" si="174"/>
        <v>0</v>
      </c>
      <c r="U171">
        <f t="shared" si="174"/>
        <v>0</v>
      </c>
      <c r="V171">
        <f t="shared" si="174"/>
        <v>0</v>
      </c>
      <c r="W171">
        <f t="shared" si="174"/>
        <v>0</v>
      </c>
      <c r="X171">
        <f t="shared" si="174"/>
        <v>0</v>
      </c>
      <c r="Y171">
        <f t="shared" si="174"/>
        <v>0</v>
      </c>
      <c r="Z171">
        <f t="shared" si="174"/>
        <v>0</v>
      </c>
      <c r="AA171">
        <f t="shared" si="174"/>
        <v>0</v>
      </c>
      <c r="AB171">
        <f t="shared" si="174"/>
        <v>0</v>
      </c>
      <c r="AC171">
        <f t="shared" si="174"/>
        <v>0</v>
      </c>
      <c r="AD171">
        <f t="shared" si="174"/>
        <v>0</v>
      </c>
      <c r="AE171">
        <f t="shared" si="174"/>
        <v>0</v>
      </c>
      <c r="AF171">
        <f t="shared" si="174"/>
        <v>0</v>
      </c>
      <c r="AG171">
        <f t="shared" si="174"/>
        <v>0</v>
      </c>
      <c r="AH171">
        <f t="shared" si="174"/>
        <v>0</v>
      </c>
      <c r="AI171">
        <f t="shared" si="174"/>
        <v>0</v>
      </c>
      <c r="AJ171">
        <f t="shared" si="174"/>
        <v>0</v>
      </c>
      <c r="AK171">
        <f t="shared" si="174"/>
        <v>0</v>
      </c>
      <c r="AL171">
        <f t="shared" si="174"/>
        <v>0</v>
      </c>
      <c r="AM171">
        <f t="shared" si="174"/>
        <v>0</v>
      </c>
      <c r="AN171">
        <f t="shared" si="174"/>
        <v>0</v>
      </c>
      <c r="AO171">
        <f t="shared" si="174"/>
        <v>0</v>
      </c>
      <c r="AP171">
        <f t="shared" si="174"/>
        <v>0</v>
      </c>
      <c r="AQ171">
        <f t="shared" si="174"/>
        <v>0</v>
      </c>
      <c r="AR171">
        <f t="shared" si="174"/>
        <v>0</v>
      </c>
      <c r="AS171">
        <f t="shared" si="174"/>
        <v>0</v>
      </c>
      <c r="AT171">
        <f t="shared" si="174"/>
        <v>0</v>
      </c>
      <c r="AU171">
        <f t="shared" si="174"/>
        <v>0</v>
      </c>
      <c r="AV171">
        <f t="shared" si="174"/>
        <v>0</v>
      </c>
      <c r="AW171">
        <f t="shared" si="174"/>
        <v>0</v>
      </c>
      <c r="AX171">
        <f t="shared" si="174"/>
        <v>0</v>
      </c>
      <c r="AY171">
        <f t="shared" si="174"/>
        <v>0</v>
      </c>
      <c r="AZ171">
        <f t="shared" si="174"/>
        <v>0</v>
      </c>
      <c r="BA171">
        <f t="shared" si="174"/>
        <v>0</v>
      </c>
      <c r="BB171">
        <f t="shared" si="174"/>
        <v>0</v>
      </c>
      <c r="BC171">
        <f t="shared" si="174"/>
        <v>0</v>
      </c>
      <c r="BD171">
        <f t="shared" si="174"/>
        <v>0</v>
      </c>
      <c r="BE171">
        <f t="shared" si="174"/>
        <v>0</v>
      </c>
      <c r="BF171">
        <f t="shared" si="174"/>
        <v>0</v>
      </c>
      <c r="BG171">
        <f t="shared" si="174"/>
        <v>0</v>
      </c>
      <c r="BH171">
        <f t="shared" si="174"/>
        <v>0</v>
      </c>
      <c r="BI171">
        <f t="shared" si="174"/>
        <v>0</v>
      </c>
      <c r="BJ171">
        <f t="shared" si="174"/>
        <v>0</v>
      </c>
      <c r="BK171">
        <f t="shared" si="174"/>
        <v>0</v>
      </c>
      <c r="BL171">
        <f t="shared" si="174"/>
        <v>0</v>
      </c>
      <c r="BM171">
        <f t="shared" si="174"/>
        <v>0</v>
      </c>
      <c r="BN171">
        <f t="shared" si="174"/>
        <v>0</v>
      </c>
      <c r="BO171">
        <f t="shared" si="174"/>
        <v>0</v>
      </c>
      <c r="BP171">
        <f t="shared" si="174"/>
        <v>0</v>
      </c>
      <c r="BQ171">
        <f t="shared" si="174"/>
        <v>0</v>
      </c>
      <c r="BR171">
        <f t="shared" si="174"/>
        <v>0</v>
      </c>
      <c r="BS171">
        <f t="shared" si="174"/>
        <v>0</v>
      </c>
      <c r="BT171">
        <f t="shared" si="174"/>
        <v>0</v>
      </c>
      <c r="BU171">
        <f t="shared" ref="BU171:BZ171" si="175">IF(AND($C171&lt;=BU$166,$C171&gt;BV$166)=TRUE,1,0)</f>
        <v>0</v>
      </c>
      <c r="BV171">
        <f t="shared" si="175"/>
        <v>0</v>
      </c>
      <c r="BW171">
        <f t="shared" si="175"/>
        <v>0</v>
      </c>
      <c r="BX171">
        <f t="shared" si="175"/>
        <v>0</v>
      </c>
      <c r="BY171">
        <f t="shared" si="175"/>
        <v>0</v>
      </c>
      <c r="BZ171">
        <f t="shared" si="175"/>
        <v>0</v>
      </c>
      <c r="CA171">
        <f t="shared" ref="CA171:CQ171" si="176">IF(AND($C171&gt;=CA$166,$C171&lt;CB$166)=TRUE,1,0)</f>
        <v>1</v>
      </c>
      <c r="CB171">
        <f t="shared" si="176"/>
        <v>0</v>
      </c>
      <c r="CC171">
        <f t="shared" si="176"/>
        <v>0</v>
      </c>
      <c r="CD171">
        <f t="shared" si="176"/>
        <v>0</v>
      </c>
      <c r="CE171">
        <f t="shared" si="176"/>
        <v>0</v>
      </c>
      <c r="CF171">
        <f t="shared" si="176"/>
        <v>0</v>
      </c>
      <c r="CG171">
        <f t="shared" si="176"/>
        <v>0</v>
      </c>
      <c r="CH171">
        <f t="shared" si="176"/>
        <v>0</v>
      </c>
      <c r="CI171">
        <f t="shared" si="176"/>
        <v>0</v>
      </c>
      <c r="CJ171">
        <f t="shared" si="176"/>
        <v>0</v>
      </c>
      <c r="CK171">
        <f t="shared" si="176"/>
        <v>0</v>
      </c>
      <c r="CL171">
        <f t="shared" si="176"/>
        <v>0</v>
      </c>
      <c r="CM171">
        <f t="shared" si="176"/>
        <v>0</v>
      </c>
      <c r="CN171">
        <f t="shared" si="176"/>
        <v>0</v>
      </c>
      <c r="CO171">
        <f t="shared" si="176"/>
        <v>0</v>
      </c>
      <c r="CP171">
        <f t="shared" si="176"/>
        <v>0</v>
      </c>
      <c r="CQ171">
        <f t="shared" si="176"/>
        <v>0</v>
      </c>
      <c r="CR171">
        <f t="shared" si="170"/>
        <v>0</v>
      </c>
      <c r="CS171">
        <f t="shared" ref="CS171:DJ171" si="177">IF(AND($C171&gt;=CS$166,$C171&lt;CT$167)=TRUE,1,0)</f>
        <v>0</v>
      </c>
      <c r="CT171">
        <f t="shared" si="177"/>
        <v>0</v>
      </c>
      <c r="CU171">
        <f t="shared" si="177"/>
        <v>0</v>
      </c>
      <c r="CV171">
        <f t="shared" si="177"/>
        <v>0</v>
      </c>
      <c r="CW171">
        <f t="shared" si="177"/>
        <v>0</v>
      </c>
      <c r="CX171">
        <f t="shared" si="177"/>
        <v>0</v>
      </c>
      <c r="CY171">
        <f t="shared" si="177"/>
        <v>0</v>
      </c>
      <c r="CZ171">
        <f t="shared" si="177"/>
        <v>0</v>
      </c>
      <c r="DA171">
        <f t="shared" si="177"/>
        <v>0</v>
      </c>
      <c r="DB171">
        <f t="shared" si="177"/>
        <v>0</v>
      </c>
      <c r="DC171">
        <f t="shared" si="177"/>
        <v>0</v>
      </c>
      <c r="DD171">
        <f t="shared" si="177"/>
        <v>0</v>
      </c>
      <c r="DE171">
        <f t="shared" si="177"/>
        <v>0</v>
      </c>
      <c r="DF171">
        <f t="shared" si="177"/>
        <v>0</v>
      </c>
      <c r="DG171">
        <f t="shared" si="177"/>
        <v>0</v>
      </c>
      <c r="DH171">
        <f t="shared" si="177"/>
        <v>0</v>
      </c>
      <c r="DI171">
        <f t="shared" si="177"/>
        <v>0</v>
      </c>
      <c r="DJ171">
        <f t="shared" si="177"/>
        <v>0</v>
      </c>
      <c r="DK171">
        <f t="shared" ref="DK171:DX171" si="178">IF(AND($C171&gt;=DK$166,$C171&lt;DL$167)=TRUE,1,0)</f>
        <v>0</v>
      </c>
      <c r="DL171">
        <f t="shared" si="178"/>
        <v>0</v>
      </c>
      <c r="DM171">
        <f t="shared" si="178"/>
        <v>0</v>
      </c>
      <c r="DN171">
        <f t="shared" si="178"/>
        <v>0</v>
      </c>
      <c r="DO171">
        <f t="shared" si="178"/>
        <v>0</v>
      </c>
      <c r="DP171">
        <f t="shared" si="178"/>
        <v>0</v>
      </c>
      <c r="DQ171">
        <f t="shared" si="178"/>
        <v>0</v>
      </c>
      <c r="DR171">
        <f t="shared" si="178"/>
        <v>0</v>
      </c>
      <c r="DS171">
        <f t="shared" si="178"/>
        <v>0</v>
      </c>
      <c r="DT171">
        <f t="shared" si="178"/>
        <v>0</v>
      </c>
      <c r="DU171">
        <f t="shared" si="178"/>
        <v>0</v>
      </c>
      <c r="DV171">
        <f t="shared" si="178"/>
        <v>0</v>
      </c>
      <c r="DW171">
        <f t="shared" si="178"/>
        <v>0</v>
      </c>
      <c r="DX171">
        <f t="shared" si="178"/>
        <v>0</v>
      </c>
    </row>
    <row r="172" spans="1:128">
      <c r="A172">
        <f t="shared" ref="A172:A235" si="179">A171+0.01</f>
        <v>0.02</v>
      </c>
      <c r="B172">
        <f t="shared" si="173"/>
        <v>6.2831853071795868E-2</v>
      </c>
      <c r="C172">
        <f>IF(C$16=1,SUM($C48:C48),0)</f>
        <v>8.8799204306807669E-2</v>
      </c>
      <c r="D172">
        <f>IF(D$16=1,SUM($C48:D48),0)</f>
        <v>0.26604716302952158</v>
      </c>
      <c r="E172">
        <f>IF(E$16=1,SUM($C48:E48),0)</f>
        <v>0.53104435945195283</v>
      </c>
      <c r="F172">
        <f>IF(F$16=1,SUM($C48:F48),0)</f>
        <v>0.88274497070552527</v>
      </c>
      <c r="G172">
        <f>IF(G$16=1,SUM($C48:G48),0)</f>
        <v>1.3197609951543463</v>
      </c>
      <c r="I172">
        <f t="shared" ref="I172:BT172" si="180">IF(AND($C172&lt;=I$166,$C172&gt;J$166)=TRUE,1,0)</f>
        <v>0</v>
      </c>
      <c r="J172">
        <f t="shared" si="180"/>
        <v>0</v>
      </c>
      <c r="K172">
        <f t="shared" si="180"/>
        <v>0</v>
      </c>
      <c r="L172">
        <f t="shared" si="180"/>
        <v>0</v>
      </c>
      <c r="M172">
        <f t="shared" si="180"/>
        <v>0</v>
      </c>
      <c r="N172">
        <f t="shared" si="180"/>
        <v>0</v>
      </c>
      <c r="O172">
        <f t="shared" si="180"/>
        <v>0</v>
      </c>
      <c r="P172">
        <f t="shared" si="180"/>
        <v>0</v>
      </c>
      <c r="Q172">
        <f t="shared" si="180"/>
        <v>0</v>
      </c>
      <c r="R172">
        <f t="shared" si="180"/>
        <v>0</v>
      </c>
      <c r="S172">
        <f t="shared" si="180"/>
        <v>0</v>
      </c>
      <c r="T172">
        <f t="shared" si="180"/>
        <v>0</v>
      </c>
      <c r="U172">
        <f t="shared" si="180"/>
        <v>0</v>
      </c>
      <c r="V172">
        <f t="shared" si="180"/>
        <v>0</v>
      </c>
      <c r="W172">
        <f t="shared" si="180"/>
        <v>0</v>
      </c>
      <c r="X172">
        <f t="shared" si="180"/>
        <v>0</v>
      </c>
      <c r="Y172">
        <f t="shared" si="180"/>
        <v>0</v>
      </c>
      <c r="Z172">
        <f t="shared" si="180"/>
        <v>0</v>
      </c>
      <c r="AA172">
        <f t="shared" si="180"/>
        <v>0</v>
      </c>
      <c r="AB172">
        <f t="shared" si="180"/>
        <v>0</v>
      </c>
      <c r="AC172">
        <f t="shared" si="180"/>
        <v>0</v>
      </c>
      <c r="AD172">
        <f t="shared" si="180"/>
        <v>0</v>
      </c>
      <c r="AE172">
        <f t="shared" si="180"/>
        <v>0</v>
      </c>
      <c r="AF172">
        <f t="shared" si="180"/>
        <v>0</v>
      </c>
      <c r="AG172">
        <f t="shared" si="180"/>
        <v>0</v>
      </c>
      <c r="AH172">
        <f t="shared" si="180"/>
        <v>0</v>
      </c>
      <c r="AI172">
        <f t="shared" si="180"/>
        <v>0</v>
      </c>
      <c r="AJ172">
        <f t="shared" si="180"/>
        <v>0</v>
      </c>
      <c r="AK172">
        <f t="shared" si="180"/>
        <v>0</v>
      </c>
      <c r="AL172">
        <f t="shared" si="180"/>
        <v>0</v>
      </c>
      <c r="AM172">
        <f t="shared" si="180"/>
        <v>0</v>
      </c>
      <c r="AN172">
        <f t="shared" si="180"/>
        <v>0</v>
      </c>
      <c r="AO172">
        <f t="shared" si="180"/>
        <v>0</v>
      </c>
      <c r="AP172">
        <f t="shared" si="180"/>
        <v>0</v>
      </c>
      <c r="AQ172">
        <f t="shared" si="180"/>
        <v>0</v>
      </c>
      <c r="AR172">
        <f t="shared" si="180"/>
        <v>0</v>
      </c>
      <c r="AS172">
        <f t="shared" si="180"/>
        <v>0</v>
      </c>
      <c r="AT172">
        <f t="shared" si="180"/>
        <v>0</v>
      </c>
      <c r="AU172">
        <f t="shared" si="180"/>
        <v>0</v>
      </c>
      <c r="AV172">
        <f t="shared" si="180"/>
        <v>0</v>
      </c>
      <c r="AW172">
        <f t="shared" si="180"/>
        <v>0</v>
      </c>
      <c r="AX172">
        <f t="shared" si="180"/>
        <v>0</v>
      </c>
      <c r="AY172">
        <f t="shared" si="180"/>
        <v>0</v>
      </c>
      <c r="AZ172">
        <f t="shared" si="180"/>
        <v>0</v>
      </c>
      <c r="BA172">
        <f t="shared" si="180"/>
        <v>0</v>
      </c>
      <c r="BB172">
        <f t="shared" si="180"/>
        <v>0</v>
      </c>
      <c r="BC172">
        <f t="shared" si="180"/>
        <v>0</v>
      </c>
      <c r="BD172">
        <f t="shared" si="180"/>
        <v>0</v>
      </c>
      <c r="BE172">
        <f t="shared" si="180"/>
        <v>0</v>
      </c>
      <c r="BF172">
        <f t="shared" si="180"/>
        <v>0</v>
      </c>
      <c r="BG172">
        <f t="shared" si="180"/>
        <v>0</v>
      </c>
      <c r="BH172">
        <f t="shared" si="180"/>
        <v>0</v>
      </c>
      <c r="BI172">
        <f t="shared" si="180"/>
        <v>0</v>
      </c>
      <c r="BJ172">
        <f t="shared" si="180"/>
        <v>0</v>
      </c>
      <c r="BK172">
        <f t="shared" si="180"/>
        <v>0</v>
      </c>
      <c r="BL172">
        <f t="shared" si="180"/>
        <v>0</v>
      </c>
      <c r="BM172">
        <f t="shared" si="180"/>
        <v>0</v>
      </c>
      <c r="BN172">
        <f t="shared" si="180"/>
        <v>0</v>
      </c>
      <c r="BO172">
        <f t="shared" si="180"/>
        <v>0</v>
      </c>
      <c r="BP172">
        <f t="shared" si="180"/>
        <v>0</v>
      </c>
      <c r="BQ172">
        <f t="shared" si="180"/>
        <v>0</v>
      </c>
      <c r="BR172">
        <f t="shared" si="180"/>
        <v>0</v>
      </c>
      <c r="BS172">
        <f t="shared" si="180"/>
        <v>0</v>
      </c>
      <c r="BT172">
        <f t="shared" si="180"/>
        <v>0</v>
      </c>
      <c r="BU172">
        <f t="shared" ref="BU172:BZ172" si="181">IF(AND($C172&lt;=BU$166,$C172&gt;BV$166)=TRUE,1,0)</f>
        <v>0</v>
      </c>
      <c r="BV172">
        <f t="shared" si="181"/>
        <v>0</v>
      </c>
      <c r="BW172">
        <f t="shared" si="181"/>
        <v>0</v>
      </c>
      <c r="BX172">
        <f t="shared" si="181"/>
        <v>0</v>
      </c>
      <c r="BY172">
        <f t="shared" si="181"/>
        <v>0</v>
      </c>
      <c r="BZ172">
        <f t="shared" si="181"/>
        <v>0</v>
      </c>
      <c r="CA172">
        <f t="shared" ref="CA172:CQ172" si="182">IF(AND($C172&gt;=CA$166,$C172&lt;CB$166)=TRUE,1,0)</f>
        <v>0</v>
      </c>
      <c r="CB172">
        <f t="shared" si="182"/>
        <v>1</v>
      </c>
      <c r="CC172">
        <f t="shared" si="182"/>
        <v>0</v>
      </c>
      <c r="CD172">
        <f t="shared" si="182"/>
        <v>0</v>
      </c>
      <c r="CE172">
        <f t="shared" si="182"/>
        <v>0</v>
      </c>
      <c r="CF172">
        <f t="shared" si="182"/>
        <v>0</v>
      </c>
      <c r="CG172">
        <f t="shared" si="182"/>
        <v>0</v>
      </c>
      <c r="CH172">
        <f t="shared" si="182"/>
        <v>0</v>
      </c>
      <c r="CI172">
        <f t="shared" si="182"/>
        <v>0</v>
      </c>
      <c r="CJ172">
        <f t="shared" si="182"/>
        <v>0</v>
      </c>
      <c r="CK172">
        <f t="shared" si="182"/>
        <v>0</v>
      </c>
      <c r="CL172">
        <f t="shared" si="182"/>
        <v>0</v>
      </c>
      <c r="CM172">
        <f t="shared" si="182"/>
        <v>0</v>
      </c>
      <c r="CN172">
        <f t="shared" si="182"/>
        <v>0</v>
      </c>
      <c r="CO172">
        <f t="shared" si="182"/>
        <v>0</v>
      </c>
      <c r="CP172">
        <f t="shared" si="182"/>
        <v>0</v>
      </c>
      <c r="CQ172">
        <f t="shared" si="182"/>
        <v>0</v>
      </c>
      <c r="CR172">
        <f t="shared" si="170"/>
        <v>0</v>
      </c>
      <c r="CS172">
        <f t="shared" ref="CS172:DJ172" si="183">IF(AND($C172&gt;=CS$166,$C172&lt;CT$167)=TRUE,1,0)</f>
        <v>0</v>
      </c>
      <c r="CT172">
        <f t="shared" si="183"/>
        <v>0</v>
      </c>
      <c r="CU172">
        <f t="shared" si="183"/>
        <v>0</v>
      </c>
      <c r="CV172">
        <f t="shared" si="183"/>
        <v>0</v>
      </c>
      <c r="CW172">
        <f t="shared" si="183"/>
        <v>0</v>
      </c>
      <c r="CX172">
        <f t="shared" si="183"/>
        <v>0</v>
      </c>
      <c r="CY172">
        <f t="shared" si="183"/>
        <v>0</v>
      </c>
      <c r="CZ172">
        <f t="shared" si="183"/>
        <v>0</v>
      </c>
      <c r="DA172">
        <f t="shared" si="183"/>
        <v>0</v>
      </c>
      <c r="DB172">
        <f t="shared" si="183"/>
        <v>0</v>
      </c>
      <c r="DC172">
        <f t="shared" si="183"/>
        <v>0</v>
      </c>
      <c r="DD172">
        <f t="shared" si="183"/>
        <v>0</v>
      </c>
      <c r="DE172">
        <f t="shared" si="183"/>
        <v>0</v>
      </c>
      <c r="DF172">
        <f t="shared" si="183"/>
        <v>0</v>
      </c>
      <c r="DG172">
        <f t="shared" si="183"/>
        <v>0</v>
      </c>
      <c r="DH172">
        <f t="shared" si="183"/>
        <v>0</v>
      </c>
      <c r="DI172">
        <f t="shared" si="183"/>
        <v>0</v>
      </c>
      <c r="DJ172">
        <f t="shared" si="183"/>
        <v>0</v>
      </c>
      <c r="DK172">
        <f t="shared" ref="DK172:DX172" si="184">IF(AND($C172&gt;=DK$166,$C172&lt;DL$167)=TRUE,1,0)</f>
        <v>0</v>
      </c>
      <c r="DL172">
        <f t="shared" si="184"/>
        <v>0</v>
      </c>
      <c r="DM172">
        <f t="shared" si="184"/>
        <v>0</v>
      </c>
      <c r="DN172">
        <f t="shared" si="184"/>
        <v>0</v>
      </c>
      <c r="DO172">
        <f t="shared" si="184"/>
        <v>0</v>
      </c>
      <c r="DP172">
        <f t="shared" si="184"/>
        <v>0</v>
      </c>
      <c r="DQ172">
        <f t="shared" si="184"/>
        <v>0</v>
      </c>
      <c r="DR172">
        <f t="shared" si="184"/>
        <v>0</v>
      </c>
      <c r="DS172">
        <f t="shared" si="184"/>
        <v>0</v>
      </c>
      <c r="DT172">
        <f t="shared" si="184"/>
        <v>0</v>
      </c>
      <c r="DU172">
        <f t="shared" si="184"/>
        <v>0</v>
      </c>
      <c r="DV172">
        <f t="shared" si="184"/>
        <v>0</v>
      </c>
      <c r="DW172">
        <f t="shared" si="184"/>
        <v>0</v>
      </c>
      <c r="DX172">
        <f t="shared" si="184"/>
        <v>0</v>
      </c>
    </row>
    <row r="173" spans="1:128">
      <c r="A173">
        <f t="shared" si="179"/>
        <v>0.03</v>
      </c>
      <c r="B173">
        <f t="shared" si="173"/>
        <v>9.4247779607693788E-2</v>
      </c>
      <c r="C173">
        <f>IF(C$16=1,SUM($C49:C49),0)</f>
        <v>0.13308925302709951</v>
      </c>
      <c r="D173">
        <f>IF(D$16=1,SUM($C49:D49),0)</f>
        <v>0.3980864494495307</v>
      </c>
      <c r="E173">
        <f>IF(E$16=1,SUM($C49:E49),0)</f>
        <v>0.79263945539167902</v>
      </c>
      <c r="F173">
        <f>IF(F$16=1,SUM($C49:F49),0)</f>
        <v>1.3132461904408794</v>
      </c>
      <c r="G173">
        <f>IF(G$16=1,SUM($C49:G49),0)</f>
        <v>1.9552857123610856</v>
      </c>
      <c r="I173">
        <f t="shared" ref="I173:BT173" si="185">IF(AND($C173&lt;=I$166,$C173&gt;J$166)=TRUE,1,0)</f>
        <v>0</v>
      </c>
      <c r="J173">
        <f t="shared" si="185"/>
        <v>0</v>
      </c>
      <c r="K173">
        <f t="shared" si="185"/>
        <v>0</v>
      </c>
      <c r="L173">
        <f t="shared" si="185"/>
        <v>0</v>
      </c>
      <c r="M173">
        <f t="shared" si="185"/>
        <v>0</v>
      </c>
      <c r="N173">
        <f t="shared" si="185"/>
        <v>0</v>
      </c>
      <c r="O173">
        <f t="shared" si="185"/>
        <v>0</v>
      </c>
      <c r="P173">
        <f t="shared" si="185"/>
        <v>0</v>
      </c>
      <c r="Q173">
        <f t="shared" si="185"/>
        <v>0</v>
      </c>
      <c r="R173">
        <f t="shared" si="185"/>
        <v>0</v>
      </c>
      <c r="S173">
        <f t="shared" si="185"/>
        <v>0</v>
      </c>
      <c r="T173">
        <f t="shared" si="185"/>
        <v>0</v>
      </c>
      <c r="U173">
        <f t="shared" si="185"/>
        <v>0</v>
      </c>
      <c r="V173">
        <f t="shared" si="185"/>
        <v>0</v>
      </c>
      <c r="W173">
        <f t="shared" si="185"/>
        <v>0</v>
      </c>
      <c r="X173">
        <f t="shared" si="185"/>
        <v>0</v>
      </c>
      <c r="Y173">
        <f t="shared" si="185"/>
        <v>0</v>
      </c>
      <c r="Z173">
        <f t="shared" si="185"/>
        <v>0</v>
      </c>
      <c r="AA173">
        <f t="shared" si="185"/>
        <v>0</v>
      </c>
      <c r="AB173">
        <f t="shared" si="185"/>
        <v>0</v>
      </c>
      <c r="AC173">
        <f t="shared" si="185"/>
        <v>0</v>
      </c>
      <c r="AD173">
        <f t="shared" si="185"/>
        <v>0</v>
      </c>
      <c r="AE173">
        <f t="shared" si="185"/>
        <v>0</v>
      </c>
      <c r="AF173">
        <f t="shared" si="185"/>
        <v>0</v>
      </c>
      <c r="AG173">
        <f t="shared" si="185"/>
        <v>0</v>
      </c>
      <c r="AH173">
        <f t="shared" si="185"/>
        <v>0</v>
      </c>
      <c r="AI173">
        <f t="shared" si="185"/>
        <v>0</v>
      </c>
      <c r="AJ173">
        <f t="shared" si="185"/>
        <v>0</v>
      </c>
      <c r="AK173">
        <f t="shared" si="185"/>
        <v>0</v>
      </c>
      <c r="AL173">
        <f t="shared" si="185"/>
        <v>0</v>
      </c>
      <c r="AM173">
        <f t="shared" si="185"/>
        <v>0</v>
      </c>
      <c r="AN173">
        <f t="shared" si="185"/>
        <v>0</v>
      </c>
      <c r="AO173">
        <f t="shared" si="185"/>
        <v>0</v>
      </c>
      <c r="AP173">
        <f t="shared" si="185"/>
        <v>0</v>
      </c>
      <c r="AQ173">
        <f t="shared" si="185"/>
        <v>0</v>
      </c>
      <c r="AR173">
        <f t="shared" si="185"/>
        <v>0</v>
      </c>
      <c r="AS173">
        <f t="shared" si="185"/>
        <v>0</v>
      </c>
      <c r="AT173">
        <f t="shared" si="185"/>
        <v>0</v>
      </c>
      <c r="AU173">
        <f t="shared" si="185"/>
        <v>0</v>
      </c>
      <c r="AV173">
        <f t="shared" si="185"/>
        <v>0</v>
      </c>
      <c r="AW173">
        <f t="shared" si="185"/>
        <v>0</v>
      </c>
      <c r="AX173">
        <f t="shared" si="185"/>
        <v>0</v>
      </c>
      <c r="AY173">
        <f t="shared" si="185"/>
        <v>0</v>
      </c>
      <c r="AZ173">
        <f t="shared" si="185"/>
        <v>0</v>
      </c>
      <c r="BA173">
        <f t="shared" si="185"/>
        <v>0</v>
      </c>
      <c r="BB173">
        <f t="shared" si="185"/>
        <v>0</v>
      </c>
      <c r="BC173">
        <f t="shared" si="185"/>
        <v>0</v>
      </c>
      <c r="BD173">
        <f t="shared" si="185"/>
        <v>0</v>
      </c>
      <c r="BE173">
        <f t="shared" si="185"/>
        <v>0</v>
      </c>
      <c r="BF173">
        <f t="shared" si="185"/>
        <v>0</v>
      </c>
      <c r="BG173">
        <f t="shared" si="185"/>
        <v>0</v>
      </c>
      <c r="BH173">
        <f t="shared" si="185"/>
        <v>0</v>
      </c>
      <c r="BI173">
        <f t="shared" si="185"/>
        <v>0</v>
      </c>
      <c r="BJ173">
        <f t="shared" si="185"/>
        <v>0</v>
      </c>
      <c r="BK173">
        <f t="shared" si="185"/>
        <v>0</v>
      </c>
      <c r="BL173">
        <f t="shared" si="185"/>
        <v>0</v>
      </c>
      <c r="BM173">
        <f t="shared" si="185"/>
        <v>0</v>
      </c>
      <c r="BN173">
        <f t="shared" si="185"/>
        <v>0</v>
      </c>
      <c r="BO173">
        <f t="shared" si="185"/>
        <v>0</v>
      </c>
      <c r="BP173">
        <f t="shared" si="185"/>
        <v>0</v>
      </c>
      <c r="BQ173">
        <f t="shared" si="185"/>
        <v>0</v>
      </c>
      <c r="BR173">
        <f t="shared" si="185"/>
        <v>0</v>
      </c>
      <c r="BS173">
        <f t="shared" si="185"/>
        <v>0</v>
      </c>
      <c r="BT173">
        <f t="shared" si="185"/>
        <v>0</v>
      </c>
      <c r="BU173">
        <f t="shared" ref="BU173:BZ173" si="186">IF(AND($C173&lt;=BU$166,$C173&gt;BV$166)=TRUE,1,0)</f>
        <v>0</v>
      </c>
      <c r="BV173">
        <f t="shared" si="186"/>
        <v>0</v>
      </c>
      <c r="BW173">
        <f t="shared" si="186"/>
        <v>0</v>
      </c>
      <c r="BX173">
        <f t="shared" si="186"/>
        <v>0</v>
      </c>
      <c r="BY173">
        <f t="shared" si="186"/>
        <v>0</v>
      </c>
      <c r="BZ173">
        <f t="shared" si="186"/>
        <v>0</v>
      </c>
      <c r="CA173">
        <f t="shared" ref="CA173:CQ173" si="187">IF(AND($C173&gt;=CA$166,$C173&lt;CB$166)=TRUE,1,0)</f>
        <v>0</v>
      </c>
      <c r="CB173">
        <f t="shared" si="187"/>
        <v>1</v>
      </c>
      <c r="CC173">
        <f t="shared" si="187"/>
        <v>0</v>
      </c>
      <c r="CD173">
        <f t="shared" si="187"/>
        <v>0</v>
      </c>
      <c r="CE173">
        <f t="shared" si="187"/>
        <v>0</v>
      </c>
      <c r="CF173">
        <f t="shared" si="187"/>
        <v>0</v>
      </c>
      <c r="CG173">
        <f t="shared" si="187"/>
        <v>0</v>
      </c>
      <c r="CH173">
        <f t="shared" si="187"/>
        <v>0</v>
      </c>
      <c r="CI173">
        <f t="shared" si="187"/>
        <v>0</v>
      </c>
      <c r="CJ173">
        <f t="shared" si="187"/>
        <v>0</v>
      </c>
      <c r="CK173">
        <f t="shared" si="187"/>
        <v>0</v>
      </c>
      <c r="CL173">
        <f t="shared" si="187"/>
        <v>0</v>
      </c>
      <c r="CM173">
        <f t="shared" si="187"/>
        <v>0</v>
      </c>
      <c r="CN173">
        <f t="shared" si="187"/>
        <v>0</v>
      </c>
      <c r="CO173">
        <f t="shared" si="187"/>
        <v>0</v>
      </c>
      <c r="CP173">
        <f t="shared" si="187"/>
        <v>0</v>
      </c>
      <c r="CQ173">
        <f t="shared" si="187"/>
        <v>0</v>
      </c>
      <c r="CR173">
        <f t="shared" si="170"/>
        <v>0</v>
      </c>
      <c r="CS173">
        <f t="shared" ref="CS173:DJ173" si="188">IF(AND($C173&gt;=CS$166,$C173&lt;CT$167)=TRUE,1,0)</f>
        <v>0</v>
      </c>
      <c r="CT173">
        <f t="shared" si="188"/>
        <v>0</v>
      </c>
      <c r="CU173">
        <f t="shared" si="188"/>
        <v>0</v>
      </c>
      <c r="CV173">
        <f t="shared" si="188"/>
        <v>0</v>
      </c>
      <c r="CW173">
        <f t="shared" si="188"/>
        <v>0</v>
      </c>
      <c r="CX173">
        <f t="shared" si="188"/>
        <v>0</v>
      </c>
      <c r="CY173">
        <f t="shared" si="188"/>
        <v>0</v>
      </c>
      <c r="CZ173">
        <f t="shared" si="188"/>
        <v>0</v>
      </c>
      <c r="DA173">
        <f t="shared" si="188"/>
        <v>0</v>
      </c>
      <c r="DB173">
        <f t="shared" si="188"/>
        <v>0</v>
      </c>
      <c r="DC173">
        <f t="shared" si="188"/>
        <v>0</v>
      </c>
      <c r="DD173">
        <f t="shared" si="188"/>
        <v>0</v>
      </c>
      <c r="DE173">
        <f t="shared" si="188"/>
        <v>0</v>
      </c>
      <c r="DF173">
        <f t="shared" si="188"/>
        <v>0</v>
      </c>
      <c r="DG173">
        <f t="shared" si="188"/>
        <v>0</v>
      </c>
      <c r="DH173">
        <f t="shared" si="188"/>
        <v>0</v>
      </c>
      <c r="DI173">
        <f t="shared" si="188"/>
        <v>0</v>
      </c>
      <c r="DJ173">
        <f t="shared" si="188"/>
        <v>0</v>
      </c>
      <c r="DK173">
        <f t="shared" ref="DK173:DX173" si="189">IF(AND($C173&gt;=DK$166,$C173&lt;DL$167)=TRUE,1,0)</f>
        <v>0</v>
      </c>
      <c r="DL173">
        <f t="shared" si="189"/>
        <v>0</v>
      </c>
      <c r="DM173">
        <f t="shared" si="189"/>
        <v>0</v>
      </c>
      <c r="DN173">
        <f t="shared" si="189"/>
        <v>0</v>
      </c>
      <c r="DO173">
        <f t="shared" si="189"/>
        <v>0</v>
      </c>
      <c r="DP173">
        <f t="shared" si="189"/>
        <v>0</v>
      </c>
      <c r="DQ173">
        <f t="shared" si="189"/>
        <v>0</v>
      </c>
      <c r="DR173">
        <f t="shared" si="189"/>
        <v>0</v>
      </c>
      <c r="DS173">
        <f t="shared" si="189"/>
        <v>0</v>
      </c>
      <c r="DT173">
        <f t="shared" si="189"/>
        <v>0</v>
      </c>
      <c r="DU173">
        <f t="shared" si="189"/>
        <v>0</v>
      </c>
      <c r="DV173">
        <f t="shared" si="189"/>
        <v>0</v>
      </c>
      <c r="DW173">
        <f t="shared" si="189"/>
        <v>0</v>
      </c>
      <c r="DX173">
        <f t="shared" si="189"/>
        <v>0</v>
      </c>
    </row>
    <row r="174" spans="1:128">
      <c r="A174">
        <f t="shared" si="179"/>
        <v>0.04</v>
      </c>
      <c r="B174">
        <f t="shared" si="173"/>
        <v>0.12566370614359174</v>
      </c>
      <c r="C174">
        <f>IF(C$16=1,SUM($C50:C50),0)</f>
        <v>0.1772479587227139</v>
      </c>
      <c r="D174">
        <f>IF(D$16=1,SUM($C50:D50),0)</f>
        <v>0.52894856997628625</v>
      </c>
      <c r="E174">
        <f>IF(E$16=1,SUM($C50:E50),0)</f>
        <v>1.0495553050254869</v>
      </c>
      <c r="F174">
        <f>IF(F$16=1,SUM($C50:F50),0)</f>
        <v>1.7308578846632008</v>
      </c>
      <c r="G174">
        <f>IF(G$16=1,SUM($C50:G50),0)</f>
        <v>2.5621117602181078</v>
      </c>
      <c r="I174">
        <f t="shared" ref="I174:BT174" si="190">IF(AND($C174&lt;=I$166,$C174&gt;J$166)=TRUE,1,0)</f>
        <v>0</v>
      </c>
      <c r="J174">
        <f t="shared" si="190"/>
        <v>0</v>
      </c>
      <c r="K174">
        <f t="shared" si="190"/>
        <v>0</v>
      </c>
      <c r="L174">
        <f t="shared" si="190"/>
        <v>0</v>
      </c>
      <c r="M174">
        <f t="shared" si="190"/>
        <v>0</v>
      </c>
      <c r="N174">
        <f t="shared" si="190"/>
        <v>0</v>
      </c>
      <c r="O174">
        <f t="shared" si="190"/>
        <v>0</v>
      </c>
      <c r="P174">
        <f t="shared" si="190"/>
        <v>0</v>
      </c>
      <c r="Q174">
        <f t="shared" si="190"/>
        <v>0</v>
      </c>
      <c r="R174">
        <f t="shared" si="190"/>
        <v>0</v>
      </c>
      <c r="S174">
        <f t="shared" si="190"/>
        <v>0</v>
      </c>
      <c r="T174">
        <f t="shared" si="190"/>
        <v>0</v>
      </c>
      <c r="U174">
        <f t="shared" si="190"/>
        <v>0</v>
      </c>
      <c r="V174">
        <f t="shared" si="190"/>
        <v>0</v>
      </c>
      <c r="W174">
        <f t="shared" si="190"/>
        <v>0</v>
      </c>
      <c r="X174">
        <f t="shared" si="190"/>
        <v>0</v>
      </c>
      <c r="Y174">
        <f t="shared" si="190"/>
        <v>0</v>
      </c>
      <c r="Z174">
        <f t="shared" si="190"/>
        <v>0</v>
      </c>
      <c r="AA174">
        <f t="shared" si="190"/>
        <v>0</v>
      </c>
      <c r="AB174">
        <f t="shared" si="190"/>
        <v>0</v>
      </c>
      <c r="AC174">
        <f t="shared" si="190"/>
        <v>0</v>
      </c>
      <c r="AD174">
        <f t="shared" si="190"/>
        <v>0</v>
      </c>
      <c r="AE174">
        <f t="shared" si="190"/>
        <v>0</v>
      </c>
      <c r="AF174">
        <f t="shared" si="190"/>
        <v>0</v>
      </c>
      <c r="AG174">
        <f t="shared" si="190"/>
        <v>0</v>
      </c>
      <c r="AH174">
        <f t="shared" si="190"/>
        <v>0</v>
      </c>
      <c r="AI174">
        <f t="shared" si="190"/>
        <v>0</v>
      </c>
      <c r="AJ174">
        <f t="shared" si="190"/>
        <v>0</v>
      </c>
      <c r="AK174">
        <f t="shared" si="190"/>
        <v>0</v>
      </c>
      <c r="AL174">
        <f t="shared" si="190"/>
        <v>0</v>
      </c>
      <c r="AM174">
        <f t="shared" si="190"/>
        <v>0</v>
      </c>
      <c r="AN174">
        <f t="shared" si="190"/>
        <v>0</v>
      </c>
      <c r="AO174">
        <f t="shared" si="190"/>
        <v>0</v>
      </c>
      <c r="AP174">
        <f t="shared" si="190"/>
        <v>0</v>
      </c>
      <c r="AQ174">
        <f t="shared" si="190"/>
        <v>0</v>
      </c>
      <c r="AR174">
        <f t="shared" si="190"/>
        <v>0</v>
      </c>
      <c r="AS174">
        <f t="shared" si="190"/>
        <v>0</v>
      </c>
      <c r="AT174">
        <f t="shared" si="190"/>
        <v>0</v>
      </c>
      <c r="AU174">
        <f t="shared" si="190"/>
        <v>0</v>
      </c>
      <c r="AV174">
        <f t="shared" si="190"/>
        <v>0</v>
      </c>
      <c r="AW174">
        <f t="shared" si="190"/>
        <v>0</v>
      </c>
      <c r="AX174">
        <f t="shared" si="190"/>
        <v>0</v>
      </c>
      <c r="AY174">
        <f t="shared" si="190"/>
        <v>0</v>
      </c>
      <c r="AZ174">
        <f t="shared" si="190"/>
        <v>0</v>
      </c>
      <c r="BA174">
        <f t="shared" si="190"/>
        <v>0</v>
      </c>
      <c r="BB174">
        <f t="shared" si="190"/>
        <v>0</v>
      </c>
      <c r="BC174">
        <f t="shared" si="190"/>
        <v>0</v>
      </c>
      <c r="BD174">
        <f t="shared" si="190"/>
        <v>0</v>
      </c>
      <c r="BE174">
        <f t="shared" si="190"/>
        <v>0</v>
      </c>
      <c r="BF174">
        <f t="shared" si="190"/>
        <v>0</v>
      </c>
      <c r="BG174">
        <f t="shared" si="190"/>
        <v>0</v>
      </c>
      <c r="BH174">
        <f t="shared" si="190"/>
        <v>0</v>
      </c>
      <c r="BI174">
        <f t="shared" si="190"/>
        <v>0</v>
      </c>
      <c r="BJ174">
        <f t="shared" si="190"/>
        <v>0</v>
      </c>
      <c r="BK174">
        <f t="shared" si="190"/>
        <v>0</v>
      </c>
      <c r="BL174">
        <f t="shared" si="190"/>
        <v>0</v>
      </c>
      <c r="BM174">
        <f t="shared" si="190"/>
        <v>0</v>
      </c>
      <c r="BN174">
        <f t="shared" si="190"/>
        <v>0</v>
      </c>
      <c r="BO174">
        <f t="shared" si="190"/>
        <v>0</v>
      </c>
      <c r="BP174">
        <f t="shared" si="190"/>
        <v>0</v>
      </c>
      <c r="BQ174">
        <f t="shared" si="190"/>
        <v>0</v>
      </c>
      <c r="BR174">
        <f t="shared" si="190"/>
        <v>0</v>
      </c>
      <c r="BS174">
        <f t="shared" si="190"/>
        <v>0</v>
      </c>
      <c r="BT174">
        <f t="shared" si="190"/>
        <v>0</v>
      </c>
      <c r="BU174">
        <f t="shared" ref="BU174:BZ174" si="191">IF(AND($C174&lt;=BU$166,$C174&gt;BV$166)=TRUE,1,0)</f>
        <v>0</v>
      </c>
      <c r="BV174">
        <f t="shared" si="191"/>
        <v>0</v>
      </c>
      <c r="BW174">
        <f t="shared" si="191"/>
        <v>0</v>
      </c>
      <c r="BX174">
        <f t="shared" si="191"/>
        <v>0</v>
      </c>
      <c r="BY174">
        <f t="shared" si="191"/>
        <v>0</v>
      </c>
      <c r="BZ174">
        <f t="shared" si="191"/>
        <v>0</v>
      </c>
      <c r="CA174">
        <f t="shared" ref="CA174:CQ174" si="192">IF(AND($C174&gt;=CA$166,$C174&lt;CB$166)=TRUE,1,0)</f>
        <v>0</v>
      </c>
      <c r="CB174">
        <f t="shared" si="192"/>
        <v>0</v>
      </c>
      <c r="CC174">
        <f t="shared" si="192"/>
        <v>1</v>
      </c>
      <c r="CD174">
        <f t="shared" si="192"/>
        <v>0</v>
      </c>
      <c r="CE174">
        <f t="shared" si="192"/>
        <v>0</v>
      </c>
      <c r="CF174">
        <f t="shared" si="192"/>
        <v>0</v>
      </c>
      <c r="CG174">
        <f t="shared" si="192"/>
        <v>0</v>
      </c>
      <c r="CH174">
        <f t="shared" si="192"/>
        <v>0</v>
      </c>
      <c r="CI174">
        <f t="shared" si="192"/>
        <v>0</v>
      </c>
      <c r="CJ174">
        <f t="shared" si="192"/>
        <v>0</v>
      </c>
      <c r="CK174">
        <f t="shared" si="192"/>
        <v>0</v>
      </c>
      <c r="CL174">
        <f t="shared" si="192"/>
        <v>0</v>
      </c>
      <c r="CM174">
        <f t="shared" si="192"/>
        <v>0</v>
      </c>
      <c r="CN174">
        <f t="shared" si="192"/>
        <v>0</v>
      </c>
      <c r="CO174">
        <f t="shared" si="192"/>
        <v>0</v>
      </c>
      <c r="CP174">
        <f t="shared" si="192"/>
        <v>0</v>
      </c>
      <c r="CQ174">
        <f t="shared" si="192"/>
        <v>0</v>
      </c>
      <c r="CR174">
        <f t="shared" si="170"/>
        <v>0</v>
      </c>
      <c r="CS174">
        <f t="shared" ref="CS174:DJ174" si="193">IF(AND($C174&gt;=CS$166,$C174&lt;CT$167)=TRUE,1,0)</f>
        <v>0</v>
      </c>
      <c r="CT174">
        <f t="shared" si="193"/>
        <v>0</v>
      </c>
      <c r="CU174">
        <f t="shared" si="193"/>
        <v>0</v>
      </c>
      <c r="CV174">
        <f t="shared" si="193"/>
        <v>0</v>
      </c>
      <c r="CW174">
        <f t="shared" si="193"/>
        <v>0</v>
      </c>
      <c r="CX174">
        <f t="shared" si="193"/>
        <v>0</v>
      </c>
      <c r="CY174">
        <f t="shared" si="193"/>
        <v>0</v>
      </c>
      <c r="CZ174">
        <f t="shared" si="193"/>
        <v>0</v>
      </c>
      <c r="DA174">
        <f t="shared" si="193"/>
        <v>0</v>
      </c>
      <c r="DB174">
        <f t="shared" si="193"/>
        <v>0</v>
      </c>
      <c r="DC174">
        <f t="shared" si="193"/>
        <v>0</v>
      </c>
      <c r="DD174">
        <f t="shared" si="193"/>
        <v>0</v>
      </c>
      <c r="DE174">
        <f t="shared" si="193"/>
        <v>0</v>
      </c>
      <c r="DF174">
        <f t="shared" si="193"/>
        <v>0</v>
      </c>
      <c r="DG174">
        <f t="shared" si="193"/>
        <v>0</v>
      </c>
      <c r="DH174">
        <f t="shared" si="193"/>
        <v>0</v>
      </c>
      <c r="DI174">
        <f t="shared" si="193"/>
        <v>0</v>
      </c>
      <c r="DJ174">
        <f t="shared" si="193"/>
        <v>0</v>
      </c>
      <c r="DK174">
        <f t="shared" ref="DK174:DX174" si="194">IF(AND($C174&gt;=DK$166,$C174&lt;DL$167)=TRUE,1,0)</f>
        <v>0</v>
      </c>
      <c r="DL174">
        <f t="shared" si="194"/>
        <v>0</v>
      </c>
      <c r="DM174">
        <f t="shared" si="194"/>
        <v>0</v>
      </c>
      <c r="DN174">
        <f t="shared" si="194"/>
        <v>0</v>
      </c>
      <c r="DO174">
        <f t="shared" si="194"/>
        <v>0</v>
      </c>
      <c r="DP174">
        <f t="shared" si="194"/>
        <v>0</v>
      </c>
      <c r="DQ174">
        <f t="shared" si="194"/>
        <v>0</v>
      </c>
      <c r="DR174">
        <f t="shared" si="194"/>
        <v>0</v>
      </c>
      <c r="DS174">
        <f t="shared" si="194"/>
        <v>0</v>
      </c>
      <c r="DT174">
        <f t="shared" si="194"/>
        <v>0</v>
      </c>
      <c r="DU174">
        <f t="shared" si="194"/>
        <v>0</v>
      </c>
      <c r="DV174">
        <f t="shared" si="194"/>
        <v>0</v>
      </c>
      <c r="DW174">
        <f t="shared" si="194"/>
        <v>0</v>
      </c>
      <c r="DX174">
        <f t="shared" si="194"/>
        <v>0</v>
      </c>
    </row>
    <row r="175" spans="1:128">
      <c r="A175">
        <f t="shared" si="179"/>
        <v>0.05</v>
      </c>
      <c r="B175">
        <f t="shared" si="173"/>
        <v>0.15707963267948966</v>
      </c>
      <c r="C175">
        <f>IF(C$16=1,SUM($C51:C51),0)</f>
        <v>0.22123174208247431</v>
      </c>
      <c r="D175">
        <f>IF(D$16=1,SUM($C51:D51),0)</f>
        <v>0.65824776653129535</v>
      </c>
      <c r="E175">
        <f>IF(E$16=1,SUM($C51:E51),0)</f>
        <v>1.3002872884515013</v>
      </c>
      <c r="F175">
        <f>IF(F$16=1,SUM($C51:F51),0)</f>
        <v>2.1315411640064084</v>
      </c>
      <c r="G175">
        <f>IF(G$16=1,SUM($C51:G51),0)</f>
        <v>3.1315411640064084</v>
      </c>
      <c r="I175">
        <f t="shared" ref="I175:BT175" si="195">IF(AND($C175&lt;=I$166,$C175&gt;J$166)=TRUE,1,0)</f>
        <v>0</v>
      </c>
      <c r="J175">
        <f t="shared" si="195"/>
        <v>0</v>
      </c>
      <c r="K175">
        <f t="shared" si="195"/>
        <v>0</v>
      </c>
      <c r="L175">
        <f t="shared" si="195"/>
        <v>0</v>
      </c>
      <c r="M175">
        <f t="shared" si="195"/>
        <v>0</v>
      </c>
      <c r="N175">
        <f t="shared" si="195"/>
        <v>0</v>
      </c>
      <c r="O175">
        <f t="shared" si="195"/>
        <v>0</v>
      </c>
      <c r="P175">
        <f t="shared" si="195"/>
        <v>0</v>
      </c>
      <c r="Q175">
        <f t="shared" si="195"/>
        <v>0</v>
      </c>
      <c r="R175">
        <f t="shared" si="195"/>
        <v>0</v>
      </c>
      <c r="S175">
        <f t="shared" si="195"/>
        <v>0</v>
      </c>
      <c r="T175">
        <f t="shared" si="195"/>
        <v>0</v>
      </c>
      <c r="U175">
        <f t="shared" si="195"/>
        <v>0</v>
      </c>
      <c r="V175">
        <f t="shared" si="195"/>
        <v>0</v>
      </c>
      <c r="W175">
        <f t="shared" si="195"/>
        <v>0</v>
      </c>
      <c r="X175">
        <f t="shared" si="195"/>
        <v>0</v>
      </c>
      <c r="Y175">
        <f t="shared" si="195"/>
        <v>0</v>
      </c>
      <c r="Z175">
        <f t="shared" si="195"/>
        <v>0</v>
      </c>
      <c r="AA175">
        <f t="shared" si="195"/>
        <v>0</v>
      </c>
      <c r="AB175">
        <f t="shared" si="195"/>
        <v>0</v>
      </c>
      <c r="AC175">
        <f t="shared" si="195"/>
        <v>0</v>
      </c>
      <c r="AD175">
        <f t="shared" si="195"/>
        <v>0</v>
      </c>
      <c r="AE175">
        <f t="shared" si="195"/>
        <v>0</v>
      </c>
      <c r="AF175">
        <f t="shared" si="195"/>
        <v>0</v>
      </c>
      <c r="AG175">
        <f t="shared" si="195"/>
        <v>0</v>
      </c>
      <c r="AH175">
        <f t="shared" si="195"/>
        <v>0</v>
      </c>
      <c r="AI175">
        <f t="shared" si="195"/>
        <v>0</v>
      </c>
      <c r="AJ175">
        <f t="shared" si="195"/>
        <v>0</v>
      </c>
      <c r="AK175">
        <f t="shared" si="195"/>
        <v>0</v>
      </c>
      <c r="AL175">
        <f t="shared" si="195"/>
        <v>0</v>
      </c>
      <c r="AM175">
        <f t="shared" si="195"/>
        <v>0</v>
      </c>
      <c r="AN175">
        <f t="shared" si="195"/>
        <v>0</v>
      </c>
      <c r="AO175">
        <f t="shared" si="195"/>
        <v>0</v>
      </c>
      <c r="AP175">
        <f t="shared" si="195"/>
        <v>0</v>
      </c>
      <c r="AQ175">
        <f t="shared" si="195"/>
        <v>0</v>
      </c>
      <c r="AR175">
        <f t="shared" si="195"/>
        <v>0</v>
      </c>
      <c r="AS175">
        <f t="shared" si="195"/>
        <v>0</v>
      </c>
      <c r="AT175">
        <f t="shared" si="195"/>
        <v>0</v>
      </c>
      <c r="AU175">
        <f t="shared" si="195"/>
        <v>0</v>
      </c>
      <c r="AV175">
        <f t="shared" si="195"/>
        <v>0</v>
      </c>
      <c r="AW175">
        <f t="shared" si="195"/>
        <v>0</v>
      </c>
      <c r="AX175">
        <f t="shared" si="195"/>
        <v>0</v>
      </c>
      <c r="AY175">
        <f t="shared" si="195"/>
        <v>0</v>
      </c>
      <c r="AZ175">
        <f t="shared" si="195"/>
        <v>0</v>
      </c>
      <c r="BA175">
        <f t="shared" si="195"/>
        <v>0</v>
      </c>
      <c r="BB175">
        <f t="shared" si="195"/>
        <v>0</v>
      </c>
      <c r="BC175">
        <f t="shared" si="195"/>
        <v>0</v>
      </c>
      <c r="BD175">
        <f t="shared" si="195"/>
        <v>0</v>
      </c>
      <c r="BE175">
        <f t="shared" si="195"/>
        <v>0</v>
      </c>
      <c r="BF175">
        <f t="shared" si="195"/>
        <v>0</v>
      </c>
      <c r="BG175">
        <f t="shared" si="195"/>
        <v>0</v>
      </c>
      <c r="BH175">
        <f t="shared" si="195"/>
        <v>0</v>
      </c>
      <c r="BI175">
        <f t="shared" si="195"/>
        <v>0</v>
      </c>
      <c r="BJ175">
        <f t="shared" si="195"/>
        <v>0</v>
      </c>
      <c r="BK175">
        <f t="shared" si="195"/>
        <v>0</v>
      </c>
      <c r="BL175">
        <f t="shared" si="195"/>
        <v>0</v>
      </c>
      <c r="BM175">
        <f t="shared" si="195"/>
        <v>0</v>
      </c>
      <c r="BN175">
        <f t="shared" si="195"/>
        <v>0</v>
      </c>
      <c r="BO175">
        <f t="shared" si="195"/>
        <v>0</v>
      </c>
      <c r="BP175">
        <f t="shared" si="195"/>
        <v>0</v>
      </c>
      <c r="BQ175">
        <f t="shared" si="195"/>
        <v>0</v>
      </c>
      <c r="BR175">
        <f t="shared" si="195"/>
        <v>0</v>
      </c>
      <c r="BS175">
        <f t="shared" si="195"/>
        <v>0</v>
      </c>
      <c r="BT175">
        <f t="shared" si="195"/>
        <v>0</v>
      </c>
      <c r="BU175">
        <f t="shared" ref="BU175:BZ175" si="196">IF(AND($C175&lt;=BU$166,$C175&gt;BV$166)=TRUE,1,0)</f>
        <v>0</v>
      </c>
      <c r="BV175">
        <f t="shared" si="196"/>
        <v>0</v>
      </c>
      <c r="BW175">
        <f t="shared" si="196"/>
        <v>0</v>
      </c>
      <c r="BX175">
        <f t="shared" si="196"/>
        <v>0</v>
      </c>
      <c r="BY175">
        <f t="shared" si="196"/>
        <v>0</v>
      </c>
      <c r="BZ175">
        <f t="shared" si="196"/>
        <v>0</v>
      </c>
      <c r="CA175">
        <f t="shared" ref="CA175:CQ175" si="197">IF(AND($C175&gt;=CA$166,$C175&lt;CB$166)=TRUE,1,0)</f>
        <v>0</v>
      </c>
      <c r="CB175">
        <f t="shared" si="197"/>
        <v>0</v>
      </c>
      <c r="CC175">
        <f t="shared" si="197"/>
        <v>1</v>
      </c>
      <c r="CD175">
        <f t="shared" si="197"/>
        <v>0</v>
      </c>
      <c r="CE175">
        <f t="shared" si="197"/>
        <v>0</v>
      </c>
      <c r="CF175">
        <f t="shared" si="197"/>
        <v>0</v>
      </c>
      <c r="CG175">
        <f t="shared" si="197"/>
        <v>0</v>
      </c>
      <c r="CH175">
        <f t="shared" si="197"/>
        <v>0</v>
      </c>
      <c r="CI175">
        <f t="shared" si="197"/>
        <v>0</v>
      </c>
      <c r="CJ175">
        <f t="shared" si="197"/>
        <v>0</v>
      </c>
      <c r="CK175">
        <f t="shared" si="197"/>
        <v>0</v>
      </c>
      <c r="CL175">
        <f t="shared" si="197"/>
        <v>0</v>
      </c>
      <c r="CM175">
        <f t="shared" si="197"/>
        <v>0</v>
      </c>
      <c r="CN175">
        <f t="shared" si="197"/>
        <v>0</v>
      </c>
      <c r="CO175">
        <f t="shared" si="197"/>
        <v>0</v>
      </c>
      <c r="CP175">
        <f t="shared" si="197"/>
        <v>0</v>
      </c>
      <c r="CQ175">
        <f t="shared" si="197"/>
        <v>0</v>
      </c>
      <c r="CR175">
        <f t="shared" si="170"/>
        <v>0</v>
      </c>
      <c r="CS175">
        <f t="shared" ref="CS175:DJ175" si="198">IF(AND($C175&gt;=CS$166,$C175&lt;CT$167)=TRUE,1,0)</f>
        <v>0</v>
      </c>
      <c r="CT175">
        <f t="shared" si="198"/>
        <v>0</v>
      </c>
      <c r="CU175">
        <f t="shared" si="198"/>
        <v>0</v>
      </c>
      <c r="CV175">
        <f t="shared" si="198"/>
        <v>0</v>
      </c>
      <c r="CW175">
        <f t="shared" si="198"/>
        <v>0</v>
      </c>
      <c r="CX175">
        <f t="shared" si="198"/>
        <v>0</v>
      </c>
      <c r="CY175">
        <f t="shared" si="198"/>
        <v>0</v>
      </c>
      <c r="CZ175">
        <f t="shared" si="198"/>
        <v>0</v>
      </c>
      <c r="DA175">
        <f t="shared" si="198"/>
        <v>0</v>
      </c>
      <c r="DB175">
        <f t="shared" si="198"/>
        <v>0</v>
      </c>
      <c r="DC175">
        <f t="shared" si="198"/>
        <v>0</v>
      </c>
      <c r="DD175">
        <f t="shared" si="198"/>
        <v>0</v>
      </c>
      <c r="DE175">
        <f t="shared" si="198"/>
        <v>0</v>
      </c>
      <c r="DF175">
        <f t="shared" si="198"/>
        <v>0</v>
      </c>
      <c r="DG175">
        <f t="shared" si="198"/>
        <v>0</v>
      </c>
      <c r="DH175">
        <f t="shared" si="198"/>
        <v>0</v>
      </c>
      <c r="DI175">
        <f t="shared" si="198"/>
        <v>0</v>
      </c>
      <c r="DJ175">
        <f t="shared" si="198"/>
        <v>0</v>
      </c>
      <c r="DK175">
        <f t="shared" ref="DK175:DX175" si="199">IF(AND($C175&gt;=DK$166,$C175&lt;DL$167)=TRUE,1,0)</f>
        <v>0</v>
      </c>
      <c r="DL175">
        <f t="shared" si="199"/>
        <v>0</v>
      </c>
      <c r="DM175">
        <f t="shared" si="199"/>
        <v>0</v>
      </c>
      <c r="DN175">
        <f t="shared" si="199"/>
        <v>0</v>
      </c>
      <c r="DO175">
        <f t="shared" si="199"/>
        <v>0</v>
      </c>
      <c r="DP175">
        <f t="shared" si="199"/>
        <v>0</v>
      </c>
      <c r="DQ175">
        <f t="shared" si="199"/>
        <v>0</v>
      </c>
      <c r="DR175">
        <f t="shared" si="199"/>
        <v>0</v>
      </c>
      <c r="DS175">
        <f t="shared" si="199"/>
        <v>0</v>
      </c>
      <c r="DT175">
        <f t="shared" si="199"/>
        <v>0</v>
      </c>
      <c r="DU175">
        <f t="shared" si="199"/>
        <v>0</v>
      </c>
      <c r="DV175">
        <f t="shared" si="199"/>
        <v>0</v>
      </c>
      <c r="DW175">
        <f t="shared" si="199"/>
        <v>0</v>
      </c>
      <c r="DX175">
        <f t="shared" si="199"/>
        <v>0</v>
      </c>
    </row>
    <row r="176" spans="1:128">
      <c r="A176">
        <f t="shared" si="179"/>
        <v>6.0000000000000005E-2</v>
      </c>
      <c r="B176">
        <f t="shared" si="173"/>
        <v>0.1884955592153876</v>
      </c>
      <c r="C176">
        <f>IF(C$16=1,SUM($C52:C52),0)</f>
        <v>0.26499719642243125</v>
      </c>
      <c r="D176">
        <f>IF(D$16=1,SUM($C52:D52),0)</f>
        <v>0.78560393147163188</v>
      </c>
      <c r="E176">
        <f>IF(E$16=1,SUM($C52:E52),0)</f>
        <v>1.5433774520138368</v>
      </c>
      <c r="F176">
        <f>IF(F$16=1,SUM($C52:F52),0)</f>
        <v>2.5114732533014403</v>
      </c>
      <c r="G176">
        <f>IF(G$16=1,SUM($C52:G52),0)</f>
        <v>3.6555960589368093</v>
      </c>
      <c r="I176">
        <f t="shared" ref="I176:BT176" si="200">IF(AND($C176&lt;=I$166,$C176&gt;J$166)=TRUE,1,0)</f>
        <v>0</v>
      </c>
      <c r="J176">
        <f t="shared" si="200"/>
        <v>0</v>
      </c>
      <c r="K176">
        <f t="shared" si="200"/>
        <v>0</v>
      </c>
      <c r="L176">
        <f t="shared" si="200"/>
        <v>0</v>
      </c>
      <c r="M176">
        <f t="shared" si="200"/>
        <v>0</v>
      </c>
      <c r="N176">
        <f t="shared" si="200"/>
        <v>0</v>
      </c>
      <c r="O176">
        <f t="shared" si="200"/>
        <v>0</v>
      </c>
      <c r="P176">
        <f t="shared" si="200"/>
        <v>0</v>
      </c>
      <c r="Q176">
        <f t="shared" si="200"/>
        <v>0</v>
      </c>
      <c r="R176">
        <f t="shared" si="200"/>
        <v>0</v>
      </c>
      <c r="S176">
        <f t="shared" si="200"/>
        <v>0</v>
      </c>
      <c r="T176">
        <f t="shared" si="200"/>
        <v>0</v>
      </c>
      <c r="U176">
        <f t="shared" si="200"/>
        <v>0</v>
      </c>
      <c r="V176">
        <f t="shared" si="200"/>
        <v>0</v>
      </c>
      <c r="W176">
        <f t="shared" si="200"/>
        <v>0</v>
      </c>
      <c r="X176">
        <f t="shared" si="200"/>
        <v>0</v>
      </c>
      <c r="Y176">
        <f t="shared" si="200"/>
        <v>0</v>
      </c>
      <c r="Z176">
        <f t="shared" si="200"/>
        <v>0</v>
      </c>
      <c r="AA176">
        <f t="shared" si="200"/>
        <v>0</v>
      </c>
      <c r="AB176">
        <f t="shared" si="200"/>
        <v>0</v>
      </c>
      <c r="AC176">
        <f t="shared" si="200"/>
        <v>0</v>
      </c>
      <c r="AD176">
        <f t="shared" si="200"/>
        <v>0</v>
      </c>
      <c r="AE176">
        <f t="shared" si="200"/>
        <v>0</v>
      </c>
      <c r="AF176">
        <f t="shared" si="200"/>
        <v>0</v>
      </c>
      <c r="AG176">
        <f t="shared" si="200"/>
        <v>0</v>
      </c>
      <c r="AH176">
        <f t="shared" si="200"/>
        <v>0</v>
      </c>
      <c r="AI176">
        <f t="shared" si="200"/>
        <v>0</v>
      </c>
      <c r="AJ176">
        <f t="shared" si="200"/>
        <v>0</v>
      </c>
      <c r="AK176">
        <f t="shared" si="200"/>
        <v>0</v>
      </c>
      <c r="AL176">
        <f t="shared" si="200"/>
        <v>0</v>
      </c>
      <c r="AM176">
        <f t="shared" si="200"/>
        <v>0</v>
      </c>
      <c r="AN176">
        <f t="shared" si="200"/>
        <v>0</v>
      </c>
      <c r="AO176">
        <f t="shared" si="200"/>
        <v>0</v>
      </c>
      <c r="AP176">
        <f t="shared" si="200"/>
        <v>0</v>
      </c>
      <c r="AQ176">
        <f t="shared" si="200"/>
        <v>0</v>
      </c>
      <c r="AR176">
        <f t="shared" si="200"/>
        <v>0</v>
      </c>
      <c r="AS176">
        <f t="shared" si="200"/>
        <v>0</v>
      </c>
      <c r="AT176">
        <f t="shared" si="200"/>
        <v>0</v>
      </c>
      <c r="AU176">
        <f t="shared" si="200"/>
        <v>0</v>
      </c>
      <c r="AV176">
        <f t="shared" si="200"/>
        <v>0</v>
      </c>
      <c r="AW176">
        <f t="shared" si="200"/>
        <v>0</v>
      </c>
      <c r="AX176">
        <f t="shared" si="200"/>
        <v>0</v>
      </c>
      <c r="AY176">
        <f t="shared" si="200"/>
        <v>0</v>
      </c>
      <c r="AZ176">
        <f t="shared" si="200"/>
        <v>0</v>
      </c>
      <c r="BA176">
        <f t="shared" si="200"/>
        <v>0</v>
      </c>
      <c r="BB176">
        <f t="shared" si="200"/>
        <v>0</v>
      </c>
      <c r="BC176">
        <f t="shared" si="200"/>
        <v>0</v>
      </c>
      <c r="BD176">
        <f t="shared" si="200"/>
        <v>0</v>
      </c>
      <c r="BE176">
        <f t="shared" si="200"/>
        <v>0</v>
      </c>
      <c r="BF176">
        <f t="shared" si="200"/>
        <v>0</v>
      </c>
      <c r="BG176">
        <f t="shared" si="200"/>
        <v>0</v>
      </c>
      <c r="BH176">
        <f t="shared" si="200"/>
        <v>0</v>
      </c>
      <c r="BI176">
        <f t="shared" si="200"/>
        <v>0</v>
      </c>
      <c r="BJ176">
        <f t="shared" si="200"/>
        <v>0</v>
      </c>
      <c r="BK176">
        <f t="shared" si="200"/>
        <v>0</v>
      </c>
      <c r="BL176">
        <f t="shared" si="200"/>
        <v>0</v>
      </c>
      <c r="BM176">
        <f t="shared" si="200"/>
        <v>0</v>
      </c>
      <c r="BN176">
        <f t="shared" si="200"/>
        <v>0</v>
      </c>
      <c r="BO176">
        <f t="shared" si="200"/>
        <v>0</v>
      </c>
      <c r="BP176">
        <f t="shared" si="200"/>
        <v>0</v>
      </c>
      <c r="BQ176">
        <f t="shared" si="200"/>
        <v>0</v>
      </c>
      <c r="BR176">
        <f t="shared" si="200"/>
        <v>0</v>
      </c>
      <c r="BS176">
        <f t="shared" si="200"/>
        <v>0</v>
      </c>
      <c r="BT176">
        <f t="shared" si="200"/>
        <v>0</v>
      </c>
      <c r="BU176">
        <f t="shared" ref="BU176:BZ176" si="201">IF(AND($C176&lt;=BU$166,$C176&gt;BV$166)=TRUE,1,0)</f>
        <v>0</v>
      </c>
      <c r="BV176">
        <f t="shared" si="201"/>
        <v>0</v>
      </c>
      <c r="BW176">
        <f t="shared" si="201"/>
        <v>0</v>
      </c>
      <c r="BX176">
        <f t="shared" si="201"/>
        <v>0</v>
      </c>
      <c r="BY176">
        <f t="shared" si="201"/>
        <v>0</v>
      </c>
      <c r="BZ176">
        <f t="shared" si="201"/>
        <v>0</v>
      </c>
      <c r="CA176">
        <f t="shared" ref="CA176:CQ176" si="202">IF(AND($C176&gt;=CA$166,$C176&lt;CB$166)=TRUE,1,0)</f>
        <v>0</v>
      </c>
      <c r="CB176">
        <f t="shared" si="202"/>
        <v>0</v>
      </c>
      <c r="CC176">
        <f t="shared" si="202"/>
        <v>0</v>
      </c>
      <c r="CD176">
        <f t="shared" si="202"/>
        <v>1</v>
      </c>
      <c r="CE176">
        <f t="shared" si="202"/>
        <v>0</v>
      </c>
      <c r="CF176">
        <f t="shared" si="202"/>
        <v>0</v>
      </c>
      <c r="CG176">
        <f t="shared" si="202"/>
        <v>0</v>
      </c>
      <c r="CH176">
        <f t="shared" si="202"/>
        <v>0</v>
      </c>
      <c r="CI176">
        <f t="shared" si="202"/>
        <v>0</v>
      </c>
      <c r="CJ176">
        <f t="shared" si="202"/>
        <v>0</v>
      </c>
      <c r="CK176">
        <f t="shared" si="202"/>
        <v>0</v>
      </c>
      <c r="CL176">
        <f t="shared" si="202"/>
        <v>0</v>
      </c>
      <c r="CM176">
        <f t="shared" si="202"/>
        <v>0</v>
      </c>
      <c r="CN176">
        <f t="shared" si="202"/>
        <v>0</v>
      </c>
      <c r="CO176">
        <f t="shared" si="202"/>
        <v>0</v>
      </c>
      <c r="CP176">
        <f t="shared" si="202"/>
        <v>0</v>
      </c>
      <c r="CQ176">
        <f t="shared" si="202"/>
        <v>0</v>
      </c>
      <c r="CR176">
        <f t="shared" si="170"/>
        <v>0</v>
      </c>
      <c r="CS176">
        <f t="shared" ref="CS176:DJ176" si="203">IF(AND($C176&gt;=CS$166,$C176&lt;CT$167)=TRUE,1,0)</f>
        <v>0</v>
      </c>
      <c r="CT176">
        <f t="shared" si="203"/>
        <v>0</v>
      </c>
      <c r="CU176">
        <f t="shared" si="203"/>
        <v>0</v>
      </c>
      <c r="CV176">
        <f t="shared" si="203"/>
        <v>0</v>
      </c>
      <c r="CW176">
        <f t="shared" si="203"/>
        <v>0</v>
      </c>
      <c r="CX176">
        <f t="shared" si="203"/>
        <v>0</v>
      </c>
      <c r="CY176">
        <f t="shared" si="203"/>
        <v>0</v>
      </c>
      <c r="CZ176">
        <f t="shared" si="203"/>
        <v>0</v>
      </c>
      <c r="DA176">
        <f t="shared" si="203"/>
        <v>0</v>
      </c>
      <c r="DB176">
        <f t="shared" si="203"/>
        <v>0</v>
      </c>
      <c r="DC176">
        <f t="shared" si="203"/>
        <v>0</v>
      </c>
      <c r="DD176">
        <f t="shared" si="203"/>
        <v>0</v>
      </c>
      <c r="DE176">
        <f t="shared" si="203"/>
        <v>0</v>
      </c>
      <c r="DF176">
        <f t="shared" si="203"/>
        <v>0</v>
      </c>
      <c r="DG176">
        <f t="shared" si="203"/>
        <v>0</v>
      </c>
      <c r="DH176">
        <f t="shared" si="203"/>
        <v>0</v>
      </c>
      <c r="DI176">
        <f t="shared" si="203"/>
        <v>0</v>
      </c>
      <c r="DJ176">
        <f t="shared" si="203"/>
        <v>0</v>
      </c>
      <c r="DK176">
        <f t="shared" ref="DK176:DX176" si="204">IF(AND($C176&gt;=DK$166,$C176&lt;DL$167)=TRUE,1,0)</f>
        <v>0</v>
      </c>
      <c r="DL176">
        <f t="shared" si="204"/>
        <v>0</v>
      </c>
      <c r="DM176">
        <f t="shared" si="204"/>
        <v>0</v>
      </c>
      <c r="DN176">
        <f t="shared" si="204"/>
        <v>0</v>
      </c>
      <c r="DO176">
        <f t="shared" si="204"/>
        <v>0</v>
      </c>
      <c r="DP176">
        <f t="shared" si="204"/>
        <v>0</v>
      </c>
      <c r="DQ176">
        <f t="shared" si="204"/>
        <v>0</v>
      </c>
      <c r="DR176">
        <f t="shared" si="204"/>
        <v>0</v>
      </c>
      <c r="DS176">
        <f t="shared" si="204"/>
        <v>0</v>
      </c>
      <c r="DT176">
        <f t="shared" si="204"/>
        <v>0</v>
      </c>
      <c r="DU176">
        <f t="shared" si="204"/>
        <v>0</v>
      </c>
      <c r="DV176">
        <f t="shared" si="204"/>
        <v>0</v>
      </c>
      <c r="DW176">
        <f t="shared" si="204"/>
        <v>0</v>
      </c>
      <c r="DX176">
        <f t="shared" si="204"/>
        <v>0</v>
      </c>
    </row>
    <row r="177" spans="1:128">
      <c r="A177">
        <f t="shared" si="179"/>
        <v>7.0000000000000007E-2</v>
      </c>
      <c r="B177">
        <f t="shared" si="173"/>
        <v>0.21991148575128555</v>
      </c>
      <c r="C177">
        <f>IF(C$16=1,SUM($C53:C53),0)</f>
        <v>0.30850113052301847</v>
      </c>
      <c r="D177">
        <f>IF(D$16=1,SUM($C53:D53),0)</f>
        <v>0.91064397923195273</v>
      </c>
      <c r="E177">
        <f>IF(E$16=1,SUM($C53:E53),0)</f>
        <v>1.7774254469821265</v>
      </c>
      <c r="F177">
        <f>IF(F$16=1,SUM($C53:F53),0)</f>
        <v>2.867095724903721</v>
      </c>
      <c r="G177">
        <f>IF(G$16=1,SUM($C53:G53),0)</f>
        <v>4.1271692355738221</v>
      </c>
      <c r="I177">
        <f t="shared" ref="I177:BT177" si="205">IF(AND($C177&lt;=I$166,$C177&gt;J$166)=TRUE,1,0)</f>
        <v>0</v>
      </c>
      <c r="J177">
        <f t="shared" si="205"/>
        <v>0</v>
      </c>
      <c r="K177">
        <f t="shared" si="205"/>
        <v>0</v>
      </c>
      <c r="L177">
        <f t="shared" si="205"/>
        <v>0</v>
      </c>
      <c r="M177">
        <f t="shared" si="205"/>
        <v>0</v>
      </c>
      <c r="N177">
        <f t="shared" si="205"/>
        <v>0</v>
      </c>
      <c r="O177">
        <f t="shared" si="205"/>
        <v>0</v>
      </c>
      <c r="P177">
        <f t="shared" si="205"/>
        <v>0</v>
      </c>
      <c r="Q177">
        <f t="shared" si="205"/>
        <v>0</v>
      </c>
      <c r="R177">
        <f t="shared" si="205"/>
        <v>0</v>
      </c>
      <c r="S177">
        <f t="shared" si="205"/>
        <v>0</v>
      </c>
      <c r="T177">
        <f t="shared" si="205"/>
        <v>0</v>
      </c>
      <c r="U177">
        <f t="shared" si="205"/>
        <v>0</v>
      </c>
      <c r="V177">
        <f t="shared" si="205"/>
        <v>0</v>
      </c>
      <c r="W177">
        <f t="shared" si="205"/>
        <v>0</v>
      </c>
      <c r="X177">
        <f t="shared" si="205"/>
        <v>0</v>
      </c>
      <c r="Y177">
        <f t="shared" si="205"/>
        <v>0</v>
      </c>
      <c r="Z177">
        <f t="shared" si="205"/>
        <v>0</v>
      </c>
      <c r="AA177">
        <f t="shared" si="205"/>
        <v>0</v>
      </c>
      <c r="AB177">
        <f t="shared" si="205"/>
        <v>0</v>
      </c>
      <c r="AC177">
        <f t="shared" si="205"/>
        <v>0</v>
      </c>
      <c r="AD177">
        <f t="shared" si="205"/>
        <v>0</v>
      </c>
      <c r="AE177">
        <f t="shared" si="205"/>
        <v>0</v>
      </c>
      <c r="AF177">
        <f t="shared" si="205"/>
        <v>0</v>
      </c>
      <c r="AG177">
        <f t="shared" si="205"/>
        <v>0</v>
      </c>
      <c r="AH177">
        <f t="shared" si="205"/>
        <v>0</v>
      </c>
      <c r="AI177">
        <f t="shared" si="205"/>
        <v>0</v>
      </c>
      <c r="AJ177">
        <f t="shared" si="205"/>
        <v>0</v>
      </c>
      <c r="AK177">
        <f t="shared" si="205"/>
        <v>0</v>
      </c>
      <c r="AL177">
        <f t="shared" si="205"/>
        <v>0</v>
      </c>
      <c r="AM177">
        <f t="shared" si="205"/>
        <v>0</v>
      </c>
      <c r="AN177">
        <f t="shared" si="205"/>
        <v>0</v>
      </c>
      <c r="AO177">
        <f t="shared" si="205"/>
        <v>0</v>
      </c>
      <c r="AP177">
        <f t="shared" si="205"/>
        <v>0</v>
      </c>
      <c r="AQ177">
        <f t="shared" si="205"/>
        <v>0</v>
      </c>
      <c r="AR177">
        <f t="shared" si="205"/>
        <v>0</v>
      </c>
      <c r="AS177">
        <f t="shared" si="205"/>
        <v>0</v>
      </c>
      <c r="AT177">
        <f t="shared" si="205"/>
        <v>0</v>
      </c>
      <c r="AU177">
        <f t="shared" si="205"/>
        <v>0</v>
      </c>
      <c r="AV177">
        <f t="shared" si="205"/>
        <v>0</v>
      </c>
      <c r="AW177">
        <f t="shared" si="205"/>
        <v>0</v>
      </c>
      <c r="AX177">
        <f t="shared" si="205"/>
        <v>0</v>
      </c>
      <c r="AY177">
        <f t="shared" si="205"/>
        <v>0</v>
      </c>
      <c r="AZ177">
        <f t="shared" si="205"/>
        <v>0</v>
      </c>
      <c r="BA177">
        <f t="shared" si="205"/>
        <v>0</v>
      </c>
      <c r="BB177">
        <f t="shared" si="205"/>
        <v>0</v>
      </c>
      <c r="BC177">
        <f t="shared" si="205"/>
        <v>0</v>
      </c>
      <c r="BD177">
        <f t="shared" si="205"/>
        <v>0</v>
      </c>
      <c r="BE177">
        <f t="shared" si="205"/>
        <v>0</v>
      </c>
      <c r="BF177">
        <f t="shared" si="205"/>
        <v>0</v>
      </c>
      <c r="BG177">
        <f t="shared" si="205"/>
        <v>0</v>
      </c>
      <c r="BH177">
        <f t="shared" si="205"/>
        <v>0</v>
      </c>
      <c r="BI177">
        <f t="shared" si="205"/>
        <v>0</v>
      </c>
      <c r="BJ177">
        <f t="shared" si="205"/>
        <v>0</v>
      </c>
      <c r="BK177">
        <f t="shared" si="205"/>
        <v>0</v>
      </c>
      <c r="BL177">
        <f t="shared" si="205"/>
        <v>0</v>
      </c>
      <c r="BM177">
        <f t="shared" si="205"/>
        <v>0</v>
      </c>
      <c r="BN177">
        <f t="shared" si="205"/>
        <v>0</v>
      </c>
      <c r="BO177">
        <f t="shared" si="205"/>
        <v>0</v>
      </c>
      <c r="BP177">
        <f t="shared" si="205"/>
        <v>0</v>
      </c>
      <c r="BQ177">
        <f t="shared" si="205"/>
        <v>0</v>
      </c>
      <c r="BR177">
        <f t="shared" si="205"/>
        <v>0</v>
      </c>
      <c r="BS177">
        <f t="shared" si="205"/>
        <v>0</v>
      </c>
      <c r="BT177">
        <f t="shared" si="205"/>
        <v>0</v>
      </c>
      <c r="BU177">
        <f t="shared" ref="BU177:BZ177" si="206">IF(AND($C177&lt;=BU$166,$C177&gt;BV$166)=TRUE,1,0)</f>
        <v>0</v>
      </c>
      <c r="BV177">
        <f t="shared" si="206"/>
        <v>0</v>
      </c>
      <c r="BW177">
        <f t="shared" si="206"/>
        <v>0</v>
      </c>
      <c r="BX177">
        <f t="shared" si="206"/>
        <v>0</v>
      </c>
      <c r="BY177">
        <f t="shared" si="206"/>
        <v>0</v>
      </c>
      <c r="BZ177">
        <f t="shared" si="206"/>
        <v>0</v>
      </c>
      <c r="CA177">
        <f t="shared" ref="CA177:CQ177" si="207">IF(AND($C177&gt;=CA$166,$C177&lt;CB$166)=TRUE,1,0)</f>
        <v>0</v>
      </c>
      <c r="CB177">
        <f t="shared" si="207"/>
        <v>0</v>
      </c>
      <c r="CC177">
        <f t="shared" si="207"/>
        <v>0</v>
      </c>
      <c r="CD177">
        <f t="shared" si="207"/>
        <v>1</v>
      </c>
      <c r="CE177">
        <f t="shared" si="207"/>
        <v>0</v>
      </c>
      <c r="CF177">
        <f t="shared" si="207"/>
        <v>0</v>
      </c>
      <c r="CG177">
        <f t="shared" si="207"/>
        <v>0</v>
      </c>
      <c r="CH177">
        <f t="shared" si="207"/>
        <v>0</v>
      </c>
      <c r="CI177">
        <f t="shared" si="207"/>
        <v>0</v>
      </c>
      <c r="CJ177">
        <f t="shared" si="207"/>
        <v>0</v>
      </c>
      <c r="CK177">
        <f t="shared" si="207"/>
        <v>0</v>
      </c>
      <c r="CL177">
        <f t="shared" si="207"/>
        <v>0</v>
      </c>
      <c r="CM177">
        <f t="shared" si="207"/>
        <v>0</v>
      </c>
      <c r="CN177">
        <f t="shared" si="207"/>
        <v>0</v>
      </c>
      <c r="CO177">
        <f t="shared" si="207"/>
        <v>0</v>
      </c>
      <c r="CP177">
        <f t="shared" si="207"/>
        <v>0</v>
      </c>
      <c r="CQ177">
        <f t="shared" si="207"/>
        <v>0</v>
      </c>
      <c r="CR177">
        <f t="shared" si="170"/>
        <v>0</v>
      </c>
      <c r="CS177">
        <f t="shared" ref="CS177:DJ177" si="208">IF(AND($C177&gt;=CS$166,$C177&lt;CT$167)=TRUE,1,0)</f>
        <v>0</v>
      </c>
      <c r="CT177">
        <f t="shared" si="208"/>
        <v>0</v>
      </c>
      <c r="CU177">
        <f t="shared" si="208"/>
        <v>0</v>
      </c>
      <c r="CV177">
        <f t="shared" si="208"/>
        <v>0</v>
      </c>
      <c r="CW177">
        <f t="shared" si="208"/>
        <v>0</v>
      </c>
      <c r="CX177">
        <f t="shared" si="208"/>
        <v>0</v>
      </c>
      <c r="CY177">
        <f t="shared" si="208"/>
        <v>0</v>
      </c>
      <c r="CZ177">
        <f t="shared" si="208"/>
        <v>0</v>
      </c>
      <c r="DA177">
        <f t="shared" si="208"/>
        <v>0</v>
      </c>
      <c r="DB177">
        <f t="shared" si="208"/>
        <v>0</v>
      </c>
      <c r="DC177">
        <f t="shared" si="208"/>
        <v>0</v>
      </c>
      <c r="DD177">
        <f t="shared" si="208"/>
        <v>0</v>
      </c>
      <c r="DE177">
        <f t="shared" si="208"/>
        <v>0</v>
      </c>
      <c r="DF177">
        <f t="shared" si="208"/>
        <v>0</v>
      </c>
      <c r="DG177">
        <f t="shared" si="208"/>
        <v>0</v>
      </c>
      <c r="DH177">
        <f t="shared" si="208"/>
        <v>0</v>
      </c>
      <c r="DI177">
        <f t="shared" si="208"/>
        <v>0</v>
      </c>
      <c r="DJ177">
        <f t="shared" si="208"/>
        <v>0</v>
      </c>
      <c r="DK177">
        <f t="shared" ref="DK177:DX177" si="209">IF(AND($C177&gt;=DK$166,$C177&lt;DL$167)=TRUE,1,0)</f>
        <v>0</v>
      </c>
      <c r="DL177">
        <f t="shared" si="209"/>
        <v>0</v>
      </c>
      <c r="DM177">
        <f t="shared" si="209"/>
        <v>0</v>
      </c>
      <c r="DN177">
        <f t="shared" si="209"/>
        <v>0</v>
      </c>
      <c r="DO177">
        <f t="shared" si="209"/>
        <v>0</v>
      </c>
      <c r="DP177">
        <f t="shared" si="209"/>
        <v>0</v>
      </c>
      <c r="DQ177">
        <f t="shared" si="209"/>
        <v>0</v>
      </c>
      <c r="DR177">
        <f t="shared" si="209"/>
        <v>0</v>
      </c>
      <c r="DS177">
        <f t="shared" si="209"/>
        <v>0</v>
      </c>
      <c r="DT177">
        <f t="shared" si="209"/>
        <v>0</v>
      </c>
      <c r="DU177">
        <f t="shared" si="209"/>
        <v>0</v>
      </c>
      <c r="DV177">
        <f t="shared" si="209"/>
        <v>0</v>
      </c>
      <c r="DW177">
        <f t="shared" si="209"/>
        <v>0</v>
      </c>
      <c r="DX177">
        <f t="shared" si="209"/>
        <v>0</v>
      </c>
    </row>
    <row r="178" spans="1:128">
      <c r="A178">
        <f t="shared" si="179"/>
        <v>0.08</v>
      </c>
      <c r="B178">
        <f t="shared" si="173"/>
        <v>0.25132741228718347</v>
      </c>
      <c r="C178">
        <f>IF(C$16=1,SUM($C54:C54),0)</f>
        <v>0.35170061125357238</v>
      </c>
      <c r="D178">
        <f>IF(D$16=1,SUM($C54:D54),0)</f>
        <v>1.0330031908912862</v>
      </c>
      <c r="E178">
        <f>IF(E$16=1,SUM($C54:E54),0)</f>
        <v>2.0010989921788895</v>
      </c>
      <c r="F178">
        <f>IF(F$16=1,SUM($C54:F54),0)</f>
        <v>3.1951589955141797</v>
      </c>
      <c r="G178">
        <f>IF(G$16=1,SUM($C54:G54),0)</f>
        <v>4.5401560194420947</v>
      </c>
      <c r="I178">
        <f t="shared" ref="I178:BT178" si="210">IF(AND($C178&lt;=I$166,$C178&gt;J$166)=TRUE,1,0)</f>
        <v>0</v>
      </c>
      <c r="J178">
        <f t="shared" si="210"/>
        <v>0</v>
      </c>
      <c r="K178">
        <f t="shared" si="210"/>
        <v>0</v>
      </c>
      <c r="L178">
        <f t="shared" si="210"/>
        <v>0</v>
      </c>
      <c r="M178">
        <f t="shared" si="210"/>
        <v>0</v>
      </c>
      <c r="N178">
        <f t="shared" si="210"/>
        <v>0</v>
      </c>
      <c r="O178">
        <f t="shared" si="210"/>
        <v>0</v>
      </c>
      <c r="P178">
        <f t="shared" si="210"/>
        <v>0</v>
      </c>
      <c r="Q178">
        <f t="shared" si="210"/>
        <v>0</v>
      </c>
      <c r="R178">
        <f t="shared" si="210"/>
        <v>0</v>
      </c>
      <c r="S178">
        <f t="shared" si="210"/>
        <v>0</v>
      </c>
      <c r="T178">
        <f t="shared" si="210"/>
        <v>0</v>
      </c>
      <c r="U178">
        <f t="shared" si="210"/>
        <v>0</v>
      </c>
      <c r="V178">
        <f t="shared" si="210"/>
        <v>0</v>
      </c>
      <c r="W178">
        <f t="shared" si="210"/>
        <v>0</v>
      </c>
      <c r="X178">
        <f t="shared" si="210"/>
        <v>0</v>
      </c>
      <c r="Y178">
        <f t="shared" si="210"/>
        <v>0</v>
      </c>
      <c r="Z178">
        <f t="shared" si="210"/>
        <v>0</v>
      </c>
      <c r="AA178">
        <f t="shared" si="210"/>
        <v>0</v>
      </c>
      <c r="AB178">
        <f t="shared" si="210"/>
        <v>0</v>
      </c>
      <c r="AC178">
        <f t="shared" si="210"/>
        <v>0</v>
      </c>
      <c r="AD178">
        <f t="shared" si="210"/>
        <v>0</v>
      </c>
      <c r="AE178">
        <f t="shared" si="210"/>
        <v>0</v>
      </c>
      <c r="AF178">
        <f t="shared" si="210"/>
        <v>0</v>
      </c>
      <c r="AG178">
        <f t="shared" si="210"/>
        <v>0</v>
      </c>
      <c r="AH178">
        <f t="shared" si="210"/>
        <v>0</v>
      </c>
      <c r="AI178">
        <f t="shared" si="210"/>
        <v>0</v>
      </c>
      <c r="AJ178">
        <f t="shared" si="210"/>
        <v>0</v>
      </c>
      <c r="AK178">
        <f t="shared" si="210"/>
        <v>0</v>
      </c>
      <c r="AL178">
        <f t="shared" si="210"/>
        <v>0</v>
      </c>
      <c r="AM178">
        <f t="shared" si="210"/>
        <v>0</v>
      </c>
      <c r="AN178">
        <f t="shared" si="210"/>
        <v>0</v>
      </c>
      <c r="AO178">
        <f t="shared" si="210"/>
        <v>0</v>
      </c>
      <c r="AP178">
        <f t="shared" si="210"/>
        <v>0</v>
      </c>
      <c r="AQ178">
        <f t="shared" si="210"/>
        <v>0</v>
      </c>
      <c r="AR178">
        <f t="shared" si="210"/>
        <v>0</v>
      </c>
      <c r="AS178">
        <f t="shared" si="210"/>
        <v>0</v>
      </c>
      <c r="AT178">
        <f t="shared" si="210"/>
        <v>0</v>
      </c>
      <c r="AU178">
        <f t="shared" si="210"/>
        <v>0</v>
      </c>
      <c r="AV178">
        <f t="shared" si="210"/>
        <v>0</v>
      </c>
      <c r="AW178">
        <f t="shared" si="210"/>
        <v>0</v>
      </c>
      <c r="AX178">
        <f t="shared" si="210"/>
        <v>0</v>
      </c>
      <c r="AY178">
        <f t="shared" si="210"/>
        <v>0</v>
      </c>
      <c r="AZ178">
        <f t="shared" si="210"/>
        <v>0</v>
      </c>
      <c r="BA178">
        <f t="shared" si="210"/>
        <v>0</v>
      </c>
      <c r="BB178">
        <f t="shared" si="210"/>
        <v>0</v>
      </c>
      <c r="BC178">
        <f t="shared" si="210"/>
        <v>0</v>
      </c>
      <c r="BD178">
        <f t="shared" si="210"/>
        <v>0</v>
      </c>
      <c r="BE178">
        <f t="shared" si="210"/>
        <v>0</v>
      </c>
      <c r="BF178">
        <f t="shared" si="210"/>
        <v>0</v>
      </c>
      <c r="BG178">
        <f t="shared" si="210"/>
        <v>0</v>
      </c>
      <c r="BH178">
        <f t="shared" si="210"/>
        <v>0</v>
      </c>
      <c r="BI178">
        <f t="shared" si="210"/>
        <v>0</v>
      </c>
      <c r="BJ178">
        <f t="shared" si="210"/>
        <v>0</v>
      </c>
      <c r="BK178">
        <f t="shared" si="210"/>
        <v>0</v>
      </c>
      <c r="BL178">
        <f t="shared" si="210"/>
        <v>0</v>
      </c>
      <c r="BM178">
        <f t="shared" si="210"/>
        <v>0</v>
      </c>
      <c r="BN178">
        <f t="shared" si="210"/>
        <v>0</v>
      </c>
      <c r="BO178">
        <f t="shared" si="210"/>
        <v>0</v>
      </c>
      <c r="BP178">
        <f t="shared" si="210"/>
        <v>0</v>
      </c>
      <c r="BQ178">
        <f t="shared" si="210"/>
        <v>0</v>
      </c>
      <c r="BR178">
        <f t="shared" si="210"/>
        <v>0</v>
      </c>
      <c r="BS178">
        <f t="shared" si="210"/>
        <v>0</v>
      </c>
      <c r="BT178">
        <f t="shared" si="210"/>
        <v>0</v>
      </c>
      <c r="BU178">
        <f t="shared" ref="BU178:BZ178" si="211">IF(AND($C178&lt;=BU$166,$C178&gt;BV$166)=TRUE,1,0)</f>
        <v>0</v>
      </c>
      <c r="BV178">
        <f t="shared" si="211"/>
        <v>0</v>
      </c>
      <c r="BW178">
        <f t="shared" si="211"/>
        <v>0</v>
      </c>
      <c r="BX178">
        <f t="shared" si="211"/>
        <v>0</v>
      </c>
      <c r="BY178">
        <f t="shared" si="211"/>
        <v>0</v>
      </c>
      <c r="BZ178">
        <f t="shared" si="211"/>
        <v>0</v>
      </c>
      <c r="CA178">
        <f t="shared" ref="CA178:CQ178" si="212">IF(AND($C178&gt;=CA$166,$C178&lt;CB$166)=TRUE,1,0)</f>
        <v>0</v>
      </c>
      <c r="CB178">
        <f t="shared" si="212"/>
        <v>0</v>
      </c>
      <c r="CC178">
        <f t="shared" si="212"/>
        <v>0</v>
      </c>
      <c r="CD178">
        <f t="shared" si="212"/>
        <v>0</v>
      </c>
      <c r="CE178">
        <f t="shared" si="212"/>
        <v>1</v>
      </c>
      <c r="CF178">
        <f t="shared" si="212"/>
        <v>0</v>
      </c>
      <c r="CG178">
        <f t="shared" si="212"/>
        <v>0</v>
      </c>
      <c r="CH178">
        <f t="shared" si="212"/>
        <v>0</v>
      </c>
      <c r="CI178">
        <f t="shared" si="212"/>
        <v>0</v>
      </c>
      <c r="CJ178">
        <f t="shared" si="212"/>
        <v>0</v>
      </c>
      <c r="CK178">
        <f t="shared" si="212"/>
        <v>0</v>
      </c>
      <c r="CL178">
        <f t="shared" si="212"/>
        <v>0</v>
      </c>
      <c r="CM178">
        <f t="shared" si="212"/>
        <v>0</v>
      </c>
      <c r="CN178">
        <f t="shared" si="212"/>
        <v>0</v>
      </c>
      <c r="CO178">
        <f t="shared" si="212"/>
        <v>0</v>
      </c>
      <c r="CP178">
        <f t="shared" si="212"/>
        <v>0</v>
      </c>
      <c r="CQ178">
        <f t="shared" si="212"/>
        <v>0</v>
      </c>
      <c r="CR178">
        <f t="shared" si="170"/>
        <v>0</v>
      </c>
      <c r="CS178">
        <f t="shared" ref="CS178:DJ178" si="213">IF(AND($C178&gt;=CS$166,$C178&lt;CT$167)=TRUE,1,0)</f>
        <v>0</v>
      </c>
      <c r="CT178">
        <f t="shared" si="213"/>
        <v>0</v>
      </c>
      <c r="CU178">
        <f t="shared" si="213"/>
        <v>0</v>
      </c>
      <c r="CV178">
        <f t="shared" si="213"/>
        <v>0</v>
      </c>
      <c r="CW178">
        <f t="shared" si="213"/>
        <v>0</v>
      </c>
      <c r="CX178">
        <f t="shared" si="213"/>
        <v>0</v>
      </c>
      <c r="CY178">
        <f t="shared" si="213"/>
        <v>0</v>
      </c>
      <c r="CZ178">
        <f t="shared" si="213"/>
        <v>0</v>
      </c>
      <c r="DA178">
        <f t="shared" si="213"/>
        <v>0</v>
      </c>
      <c r="DB178">
        <f t="shared" si="213"/>
        <v>0</v>
      </c>
      <c r="DC178">
        <f t="shared" si="213"/>
        <v>0</v>
      </c>
      <c r="DD178">
        <f t="shared" si="213"/>
        <v>0</v>
      </c>
      <c r="DE178">
        <f t="shared" si="213"/>
        <v>0</v>
      </c>
      <c r="DF178">
        <f t="shared" si="213"/>
        <v>0</v>
      </c>
      <c r="DG178">
        <f t="shared" si="213"/>
        <v>0</v>
      </c>
      <c r="DH178">
        <f t="shared" si="213"/>
        <v>0</v>
      </c>
      <c r="DI178">
        <f t="shared" si="213"/>
        <v>0</v>
      </c>
      <c r="DJ178">
        <f t="shared" si="213"/>
        <v>0</v>
      </c>
      <c r="DK178">
        <f t="shared" ref="DK178:DX178" si="214">IF(AND($C178&gt;=DK$166,$C178&lt;DL$167)=TRUE,1,0)</f>
        <v>0</v>
      </c>
      <c r="DL178">
        <f t="shared" si="214"/>
        <v>0</v>
      </c>
      <c r="DM178">
        <f t="shared" si="214"/>
        <v>0</v>
      </c>
      <c r="DN178">
        <f t="shared" si="214"/>
        <v>0</v>
      </c>
      <c r="DO178">
        <f t="shared" si="214"/>
        <v>0</v>
      </c>
      <c r="DP178">
        <f t="shared" si="214"/>
        <v>0</v>
      </c>
      <c r="DQ178">
        <f t="shared" si="214"/>
        <v>0</v>
      </c>
      <c r="DR178">
        <f t="shared" si="214"/>
        <v>0</v>
      </c>
      <c r="DS178">
        <f t="shared" si="214"/>
        <v>0</v>
      </c>
      <c r="DT178">
        <f t="shared" si="214"/>
        <v>0</v>
      </c>
      <c r="DU178">
        <f t="shared" si="214"/>
        <v>0</v>
      </c>
      <c r="DV178">
        <f t="shared" si="214"/>
        <v>0</v>
      </c>
      <c r="DW178">
        <f t="shared" si="214"/>
        <v>0</v>
      </c>
      <c r="DX178">
        <f t="shared" si="214"/>
        <v>0</v>
      </c>
    </row>
    <row r="179" spans="1:128">
      <c r="A179">
        <f t="shared" si="179"/>
        <v>0.09</v>
      </c>
      <c r="B179">
        <f t="shared" si="173"/>
        <v>0.28274333882308139</v>
      </c>
      <c r="C179">
        <f>IF(C$16=1,SUM($C55:C55),0)</f>
        <v>0.39455300594214837</v>
      </c>
      <c r="D179">
        <f>IF(D$16=1,SUM($C55:D55),0)</f>
        <v>1.1523265264843534</v>
      </c>
      <c r="E179">
        <f>IF(E$16=1,SUM($C55:E55),0)</f>
        <v>2.2131437744419387</v>
      </c>
      <c r="F179">
        <f>IF(F$16=1,SUM($C55:F55),0)</f>
        <v>3.4927624636414558</v>
      </c>
      <c r="G179">
        <f>IF(G$16=1,SUM($C55:G55),0)</f>
        <v>4.8895647103088766</v>
      </c>
      <c r="I179">
        <f t="shared" ref="I179:BT179" si="215">IF(AND($C179&lt;=I$166,$C179&gt;J$166)=TRUE,1,0)</f>
        <v>0</v>
      </c>
      <c r="J179">
        <f t="shared" si="215"/>
        <v>0</v>
      </c>
      <c r="K179">
        <f t="shared" si="215"/>
        <v>0</v>
      </c>
      <c r="L179">
        <f t="shared" si="215"/>
        <v>0</v>
      </c>
      <c r="M179">
        <f t="shared" si="215"/>
        <v>0</v>
      </c>
      <c r="N179">
        <f t="shared" si="215"/>
        <v>0</v>
      </c>
      <c r="O179">
        <f t="shared" si="215"/>
        <v>0</v>
      </c>
      <c r="P179">
        <f t="shared" si="215"/>
        <v>0</v>
      </c>
      <c r="Q179">
        <f t="shared" si="215"/>
        <v>0</v>
      </c>
      <c r="R179">
        <f t="shared" si="215"/>
        <v>0</v>
      </c>
      <c r="S179">
        <f t="shared" si="215"/>
        <v>0</v>
      </c>
      <c r="T179">
        <f t="shared" si="215"/>
        <v>0</v>
      </c>
      <c r="U179">
        <f t="shared" si="215"/>
        <v>0</v>
      </c>
      <c r="V179">
        <f t="shared" si="215"/>
        <v>0</v>
      </c>
      <c r="W179">
        <f t="shared" si="215"/>
        <v>0</v>
      </c>
      <c r="X179">
        <f t="shared" si="215"/>
        <v>0</v>
      </c>
      <c r="Y179">
        <f t="shared" si="215"/>
        <v>0</v>
      </c>
      <c r="Z179">
        <f t="shared" si="215"/>
        <v>0</v>
      </c>
      <c r="AA179">
        <f t="shared" si="215"/>
        <v>0</v>
      </c>
      <c r="AB179">
        <f t="shared" si="215"/>
        <v>0</v>
      </c>
      <c r="AC179">
        <f t="shared" si="215"/>
        <v>0</v>
      </c>
      <c r="AD179">
        <f t="shared" si="215"/>
        <v>0</v>
      </c>
      <c r="AE179">
        <f t="shared" si="215"/>
        <v>0</v>
      </c>
      <c r="AF179">
        <f t="shared" si="215"/>
        <v>0</v>
      </c>
      <c r="AG179">
        <f t="shared" si="215"/>
        <v>0</v>
      </c>
      <c r="AH179">
        <f t="shared" si="215"/>
        <v>0</v>
      </c>
      <c r="AI179">
        <f t="shared" si="215"/>
        <v>0</v>
      </c>
      <c r="AJ179">
        <f t="shared" si="215"/>
        <v>0</v>
      </c>
      <c r="AK179">
        <f t="shared" si="215"/>
        <v>0</v>
      </c>
      <c r="AL179">
        <f t="shared" si="215"/>
        <v>0</v>
      </c>
      <c r="AM179">
        <f t="shared" si="215"/>
        <v>0</v>
      </c>
      <c r="AN179">
        <f t="shared" si="215"/>
        <v>0</v>
      </c>
      <c r="AO179">
        <f t="shared" si="215"/>
        <v>0</v>
      </c>
      <c r="AP179">
        <f t="shared" si="215"/>
        <v>0</v>
      </c>
      <c r="AQ179">
        <f t="shared" si="215"/>
        <v>0</v>
      </c>
      <c r="AR179">
        <f t="shared" si="215"/>
        <v>0</v>
      </c>
      <c r="AS179">
        <f t="shared" si="215"/>
        <v>0</v>
      </c>
      <c r="AT179">
        <f t="shared" si="215"/>
        <v>0</v>
      </c>
      <c r="AU179">
        <f t="shared" si="215"/>
        <v>0</v>
      </c>
      <c r="AV179">
        <f t="shared" si="215"/>
        <v>0</v>
      </c>
      <c r="AW179">
        <f t="shared" si="215"/>
        <v>0</v>
      </c>
      <c r="AX179">
        <f t="shared" si="215"/>
        <v>0</v>
      </c>
      <c r="AY179">
        <f t="shared" si="215"/>
        <v>0</v>
      </c>
      <c r="AZ179">
        <f t="shared" si="215"/>
        <v>0</v>
      </c>
      <c r="BA179">
        <f t="shared" si="215"/>
        <v>0</v>
      </c>
      <c r="BB179">
        <f t="shared" si="215"/>
        <v>0</v>
      </c>
      <c r="BC179">
        <f t="shared" si="215"/>
        <v>0</v>
      </c>
      <c r="BD179">
        <f t="shared" si="215"/>
        <v>0</v>
      </c>
      <c r="BE179">
        <f t="shared" si="215"/>
        <v>0</v>
      </c>
      <c r="BF179">
        <f t="shared" si="215"/>
        <v>0</v>
      </c>
      <c r="BG179">
        <f t="shared" si="215"/>
        <v>0</v>
      </c>
      <c r="BH179">
        <f t="shared" si="215"/>
        <v>0</v>
      </c>
      <c r="BI179">
        <f t="shared" si="215"/>
        <v>0</v>
      </c>
      <c r="BJ179">
        <f t="shared" si="215"/>
        <v>0</v>
      </c>
      <c r="BK179">
        <f t="shared" si="215"/>
        <v>0</v>
      </c>
      <c r="BL179">
        <f t="shared" si="215"/>
        <v>0</v>
      </c>
      <c r="BM179">
        <f t="shared" si="215"/>
        <v>0</v>
      </c>
      <c r="BN179">
        <f t="shared" si="215"/>
        <v>0</v>
      </c>
      <c r="BO179">
        <f t="shared" si="215"/>
        <v>0</v>
      </c>
      <c r="BP179">
        <f t="shared" si="215"/>
        <v>0</v>
      </c>
      <c r="BQ179">
        <f t="shared" si="215"/>
        <v>0</v>
      </c>
      <c r="BR179">
        <f t="shared" si="215"/>
        <v>0</v>
      </c>
      <c r="BS179">
        <f t="shared" si="215"/>
        <v>0</v>
      </c>
      <c r="BT179">
        <f t="shared" si="215"/>
        <v>0</v>
      </c>
      <c r="BU179">
        <f t="shared" ref="BU179:BZ179" si="216">IF(AND($C179&lt;=BU$166,$C179&gt;BV$166)=TRUE,1,0)</f>
        <v>0</v>
      </c>
      <c r="BV179">
        <f t="shared" si="216"/>
        <v>0</v>
      </c>
      <c r="BW179">
        <f t="shared" si="216"/>
        <v>0</v>
      </c>
      <c r="BX179">
        <f t="shared" si="216"/>
        <v>0</v>
      </c>
      <c r="BY179">
        <f t="shared" si="216"/>
        <v>0</v>
      </c>
      <c r="BZ179">
        <f t="shared" si="216"/>
        <v>0</v>
      </c>
      <c r="CA179">
        <f t="shared" ref="CA179:CQ179" si="217">IF(AND($C179&gt;=CA$166,$C179&lt;CB$166)=TRUE,1,0)</f>
        <v>0</v>
      </c>
      <c r="CB179">
        <f t="shared" si="217"/>
        <v>0</v>
      </c>
      <c r="CC179">
        <f t="shared" si="217"/>
        <v>0</v>
      </c>
      <c r="CD179">
        <f t="shared" si="217"/>
        <v>0</v>
      </c>
      <c r="CE179">
        <f t="shared" si="217"/>
        <v>1</v>
      </c>
      <c r="CF179">
        <f t="shared" si="217"/>
        <v>0</v>
      </c>
      <c r="CG179">
        <f t="shared" si="217"/>
        <v>0</v>
      </c>
      <c r="CH179">
        <f t="shared" si="217"/>
        <v>0</v>
      </c>
      <c r="CI179">
        <f t="shared" si="217"/>
        <v>0</v>
      </c>
      <c r="CJ179">
        <f t="shared" si="217"/>
        <v>0</v>
      </c>
      <c r="CK179">
        <f t="shared" si="217"/>
        <v>0</v>
      </c>
      <c r="CL179">
        <f t="shared" si="217"/>
        <v>0</v>
      </c>
      <c r="CM179">
        <f t="shared" si="217"/>
        <v>0</v>
      </c>
      <c r="CN179">
        <f t="shared" si="217"/>
        <v>0</v>
      </c>
      <c r="CO179">
        <f t="shared" si="217"/>
        <v>0</v>
      </c>
      <c r="CP179">
        <f t="shared" si="217"/>
        <v>0</v>
      </c>
      <c r="CQ179">
        <f t="shared" si="217"/>
        <v>0</v>
      </c>
      <c r="CR179">
        <f t="shared" si="170"/>
        <v>0</v>
      </c>
      <c r="CS179">
        <f t="shared" ref="CS179:DJ179" si="218">IF(AND($C179&gt;=CS$166,$C179&lt;CT$167)=TRUE,1,0)</f>
        <v>0</v>
      </c>
      <c r="CT179">
        <f t="shared" si="218"/>
        <v>0</v>
      </c>
      <c r="CU179">
        <f t="shared" si="218"/>
        <v>0</v>
      </c>
      <c r="CV179">
        <f t="shared" si="218"/>
        <v>0</v>
      </c>
      <c r="CW179">
        <f t="shared" si="218"/>
        <v>0</v>
      </c>
      <c r="CX179">
        <f t="shared" si="218"/>
        <v>0</v>
      </c>
      <c r="CY179">
        <f t="shared" si="218"/>
        <v>0</v>
      </c>
      <c r="CZ179">
        <f t="shared" si="218"/>
        <v>0</v>
      </c>
      <c r="DA179">
        <f t="shared" si="218"/>
        <v>0</v>
      </c>
      <c r="DB179">
        <f t="shared" si="218"/>
        <v>0</v>
      </c>
      <c r="DC179">
        <f t="shared" si="218"/>
        <v>0</v>
      </c>
      <c r="DD179">
        <f t="shared" si="218"/>
        <v>0</v>
      </c>
      <c r="DE179">
        <f t="shared" si="218"/>
        <v>0</v>
      </c>
      <c r="DF179">
        <f t="shared" si="218"/>
        <v>0</v>
      </c>
      <c r="DG179">
        <f t="shared" si="218"/>
        <v>0</v>
      </c>
      <c r="DH179">
        <f t="shared" si="218"/>
        <v>0</v>
      </c>
      <c r="DI179">
        <f t="shared" si="218"/>
        <v>0</v>
      </c>
      <c r="DJ179">
        <f t="shared" si="218"/>
        <v>0</v>
      </c>
      <c r="DK179">
        <f t="shared" ref="DK179:DX179" si="219">IF(AND($C179&gt;=DK$166,$C179&lt;DL$167)=TRUE,1,0)</f>
        <v>0</v>
      </c>
      <c r="DL179">
        <f t="shared" si="219"/>
        <v>0</v>
      </c>
      <c r="DM179">
        <f t="shared" si="219"/>
        <v>0</v>
      </c>
      <c r="DN179">
        <f t="shared" si="219"/>
        <v>0</v>
      </c>
      <c r="DO179">
        <f t="shared" si="219"/>
        <v>0</v>
      </c>
      <c r="DP179">
        <f t="shared" si="219"/>
        <v>0</v>
      </c>
      <c r="DQ179">
        <f t="shared" si="219"/>
        <v>0</v>
      </c>
      <c r="DR179">
        <f t="shared" si="219"/>
        <v>0</v>
      </c>
      <c r="DS179">
        <f t="shared" si="219"/>
        <v>0</v>
      </c>
      <c r="DT179">
        <f t="shared" si="219"/>
        <v>0</v>
      </c>
      <c r="DU179">
        <f t="shared" si="219"/>
        <v>0</v>
      </c>
      <c r="DV179">
        <f t="shared" si="219"/>
        <v>0</v>
      </c>
      <c r="DW179">
        <f t="shared" si="219"/>
        <v>0</v>
      </c>
      <c r="DX179">
        <f t="shared" si="219"/>
        <v>0</v>
      </c>
    </row>
    <row r="180" spans="1:128">
      <c r="A180">
        <f t="shared" si="179"/>
        <v>9.9999999999999992E-2</v>
      </c>
      <c r="B180">
        <f t="shared" si="173"/>
        <v>0.31415926535897931</v>
      </c>
      <c r="C180">
        <f>IF(C$16=1,SUM($C56:C56),0)</f>
        <v>0.43701602444882104</v>
      </c>
      <c r="D180">
        <f>IF(D$16=1,SUM($C56:D56),0)</f>
        <v>1.2682699000037281</v>
      </c>
      <c r="E180">
        <f>IF(E$16=1,SUM($C56:E56),0)</f>
        <v>2.412392705639097</v>
      </c>
      <c r="F180">
        <f>IF(F$16=1,SUM($C56:F56),0)</f>
        <v>3.757389729567012</v>
      </c>
      <c r="G180">
        <f>IF(G$16=1,SUM($C56:G56),0)</f>
        <v>5.1716032919401069</v>
      </c>
      <c r="I180">
        <f t="shared" ref="I180:BT180" si="220">IF(AND($C180&lt;=I$166,$C180&gt;J$166)=TRUE,1,0)</f>
        <v>0</v>
      </c>
      <c r="J180">
        <f t="shared" si="220"/>
        <v>0</v>
      </c>
      <c r="K180">
        <f t="shared" si="220"/>
        <v>0</v>
      </c>
      <c r="L180">
        <f t="shared" si="220"/>
        <v>0</v>
      </c>
      <c r="M180">
        <f t="shared" si="220"/>
        <v>0</v>
      </c>
      <c r="N180">
        <f t="shared" si="220"/>
        <v>0</v>
      </c>
      <c r="O180">
        <f t="shared" si="220"/>
        <v>0</v>
      </c>
      <c r="P180">
        <f t="shared" si="220"/>
        <v>0</v>
      </c>
      <c r="Q180">
        <f t="shared" si="220"/>
        <v>0</v>
      </c>
      <c r="R180">
        <f t="shared" si="220"/>
        <v>0</v>
      </c>
      <c r="S180">
        <f t="shared" si="220"/>
        <v>0</v>
      </c>
      <c r="T180">
        <f t="shared" si="220"/>
        <v>0</v>
      </c>
      <c r="U180">
        <f t="shared" si="220"/>
        <v>0</v>
      </c>
      <c r="V180">
        <f t="shared" si="220"/>
        <v>0</v>
      </c>
      <c r="W180">
        <f t="shared" si="220"/>
        <v>0</v>
      </c>
      <c r="X180">
        <f t="shared" si="220"/>
        <v>0</v>
      </c>
      <c r="Y180">
        <f t="shared" si="220"/>
        <v>0</v>
      </c>
      <c r="Z180">
        <f t="shared" si="220"/>
        <v>0</v>
      </c>
      <c r="AA180">
        <f t="shared" si="220"/>
        <v>0</v>
      </c>
      <c r="AB180">
        <f t="shared" si="220"/>
        <v>0</v>
      </c>
      <c r="AC180">
        <f t="shared" si="220"/>
        <v>0</v>
      </c>
      <c r="AD180">
        <f t="shared" si="220"/>
        <v>0</v>
      </c>
      <c r="AE180">
        <f t="shared" si="220"/>
        <v>0</v>
      </c>
      <c r="AF180">
        <f t="shared" si="220"/>
        <v>0</v>
      </c>
      <c r="AG180">
        <f t="shared" si="220"/>
        <v>0</v>
      </c>
      <c r="AH180">
        <f t="shared" si="220"/>
        <v>0</v>
      </c>
      <c r="AI180">
        <f t="shared" si="220"/>
        <v>0</v>
      </c>
      <c r="AJ180">
        <f t="shared" si="220"/>
        <v>0</v>
      </c>
      <c r="AK180">
        <f t="shared" si="220"/>
        <v>0</v>
      </c>
      <c r="AL180">
        <f t="shared" si="220"/>
        <v>0</v>
      </c>
      <c r="AM180">
        <f t="shared" si="220"/>
        <v>0</v>
      </c>
      <c r="AN180">
        <f t="shared" si="220"/>
        <v>0</v>
      </c>
      <c r="AO180">
        <f t="shared" si="220"/>
        <v>0</v>
      </c>
      <c r="AP180">
        <f t="shared" si="220"/>
        <v>0</v>
      </c>
      <c r="AQ180">
        <f t="shared" si="220"/>
        <v>0</v>
      </c>
      <c r="AR180">
        <f t="shared" si="220"/>
        <v>0</v>
      </c>
      <c r="AS180">
        <f t="shared" si="220"/>
        <v>0</v>
      </c>
      <c r="AT180">
        <f t="shared" si="220"/>
        <v>0</v>
      </c>
      <c r="AU180">
        <f t="shared" si="220"/>
        <v>0</v>
      </c>
      <c r="AV180">
        <f t="shared" si="220"/>
        <v>0</v>
      </c>
      <c r="AW180">
        <f t="shared" si="220"/>
        <v>0</v>
      </c>
      <c r="AX180">
        <f t="shared" si="220"/>
        <v>0</v>
      </c>
      <c r="AY180">
        <f t="shared" si="220"/>
        <v>0</v>
      </c>
      <c r="AZ180">
        <f t="shared" si="220"/>
        <v>0</v>
      </c>
      <c r="BA180">
        <f t="shared" si="220"/>
        <v>0</v>
      </c>
      <c r="BB180">
        <f t="shared" si="220"/>
        <v>0</v>
      </c>
      <c r="BC180">
        <f t="shared" si="220"/>
        <v>0</v>
      </c>
      <c r="BD180">
        <f t="shared" si="220"/>
        <v>0</v>
      </c>
      <c r="BE180">
        <f t="shared" si="220"/>
        <v>0</v>
      </c>
      <c r="BF180">
        <f t="shared" si="220"/>
        <v>0</v>
      </c>
      <c r="BG180">
        <f t="shared" si="220"/>
        <v>0</v>
      </c>
      <c r="BH180">
        <f t="shared" si="220"/>
        <v>0</v>
      </c>
      <c r="BI180">
        <f t="shared" si="220"/>
        <v>0</v>
      </c>
      <c r="BJ180">
        <f t="shared" si="220"/>
        <v>0</v>
      </c>
      <c r="BK180">
        <f t="shared" si="220"/>
        <v>0</v>
      </c>
      <c r="BL180">
        <f t="shared" si="220"/>
        <v>0</v>
      </c>
      <c r="BM180">
        <f t="shared" si="220"/>
        <v>0</v>
      </c>
      <c r="BN180">
        <f t="shared" si="220"/>
        <v>0</v>
      </c>
      <c r="BO180">
        <f t="shared" si="220"/>
        <v>0</v>
      </c>
      <c r="BP180">
        <f t="shared" si="220"/>
        <v>0</v>
      </c>
      <c r="BQ180">
        <f t="shared" si="220"/>
        <v>0</v>
      </c>
      <c r="BR180">
        <f t="shared" si="220"/>
        <v>0</v>
      </c>
      <c r="BS180">
        <f t="shared" si="220"/>
        <v>0</v>
      </c>
      <c r="BT180">
        <f t="shared" si="220"/>
        <v>0</v>
      </c>
      <c r="BU180">
        <f t="shared" ref="BU180:BZ180" si="221">IF(AND($C180&lt;=BU$166,$C180&gt;BV$166)=TRUE,1,0)</f>
        <v>0</v>
      </c>
      <c r="BV180">
        <f t="shared" si="221"/>
        <v>0</v>
      </c>
      <c r="BW180">
        <f t="shared" si="221"/>
        <v>0</v>
      </c>
      <c r="BX180">
        <f t="shared" si="221"/>
        <v>0</v>
      </c>
      <c r="BY180">
        <f t="shared" si="221"/>
        <v>0</v>
      </c>
      <c r="BZ180">
        <f t="shared" si="221"/>
        <v>0</v>
      </c>
      <c r="CA180">
        <f t="shared" ref="CA180:CQ180" si="222">IF(AND($C180&gt;=CA$166,$C180&lt;CB$166)=TRUE,1,0)</f>
        <v>0</v>
      </c>
      <c r="CB180">
        <f t="shared" si="222"/>
        <v>0</v>
      </c>
      <c r="CC180">
        <f t="shared" si="222"/>
        <v>0</v>
      </c>
      <c r="CD180">
        <f t="shared" si="222"/>
        <v>0</v>
      </c>
      <c r="CE180">
        <f t="shared" si="222"/>
        <v>1</v>
      </c>
      <c r="CF180">
        <f t="shared" si="222"/>
        <v>0</v>
      </c>
      <c r="CG180">
        <f t="shared" si="222"/>
        <v>0</v>
      </c>
      <c r="CH180">
        <f t="shared" si="222"/>
        <v>0</v>
      </c>
      <c r="CI180">
        <f t="shared" si="222"/>
        <v>0</v>
      </c>
      <c r="CJ180">
        <f t="shared" si="222"/>
        <v>0</v>
      </c>
      <c r="CK180">
        <f t="shared" si="222"/>
        <v>0</v>
      </c>
      <c r="CL180">
        <f t="shared" si="222"/>
        <v>0</v>
      </c>
      <c r="CM180">
        <f t="shared" si="222"/>
        <v>0</v>
      </c>
      <c r="CN180">
        <f t="shared" si="222"/>
        <v>0</v>
      </c>
      <c r="CO180">
        <f t="shared" si="222"/>
        <v>0</v>
      </c>
      <c r="CP180">
        <f t="shared" si="222"/>
        <v>0</v>
      </c>
      <c r="CQ180">
        <f t="shared" si="222"/>
        <v>0</v>
      </c>
      <c r="CR180">
        <f t="shared" si="170"/>
        <v>0</v>
      </c>
      <c r="CS180">
        <f t="shared" ref="CS180:DJ180" si="223">IF(AND($C180&gt;=CS$166,$C180&lt;CT$167)=TRUE,1,0)</f>
        <v>0</v>
      </c>
      <c r="CT180">
        <f t="shared" si="223"/>
        <v>0</v>
      </c>
      <c r="CU180">
        <f t="shared" si="223"/>
        <v>0</v>
      </c>
      <c r="CV180">
        <f t="shared" si="223"/>
        <v>0</v>
      </c>
      <c r="CW180">
        <f t="shared" si="223"/>
        <v>0</v>
      </c>
      <c r="CX180">
        <f t="shared" si="223"/>
        <v>0</v>
      </c>
      <c r="CY180">
        <f t="shared" si="223"/>
        <v>0</v>
      </c>
      <c r="CZ180">
        <f t="shared" si="223"/>
        <v>0</v>
      </c>
      <c r="DA180">
        <f t="shared" si="223"/>
        <v>0</v>
      </c>
      <c r="DB180">
        <f t="shared" si="223"/>
        <v>0</v>
      </c>
      <c r="DC180">
        <f t="shared" si="223"/>
        <v>0</v>
      </c>
      <c r="DD180">
        <f t="shared" si="223"/>
        <v>0</v>
      </c>
      <c r="DE180">
        <f t="shared" si="223"/>
        <v>0</v>
      </c>
      <c r="DF180">
        <f t="shared" si="223"/>
        <v>0</v>
      </c>
      <c r="DG180">
        <f t="shared" si="223"/>
        <v>0</v>
      </c>
      <c r="DH180">
        <f t="shared" si="223"/>
        <v>0</v>
      </c>
      <c r="DI180">
        <f t="shared" si="223"/>
        <v>0</v>
      </c>
      <c r="DJ180">
        <f t="shared" si="223"/>
        <v>0</v>
      </c>
      <c r="DK180">
        <f t="shared" ref="DK180:DX180" si="224">IF(AND($C180&gt;=DK$166,$C180&lt;DL$167)=TRUE,1,0)</f>
        <v>0</v>
      </c>
      <c r="DL180">
        <f t="shared" si="224"/>
        <v>0</v>
      </c>
      <c r="DM180">
        <f t="shared" si="224"/>
        <v>0</v>
      </c>
      <c r="DN180">
        <f t="shared" si="224"/>
        <v>0</v>
      </c>
      <c r="DO180">
        <f t="shared" si="224"/>
        <v>0</v>
      </c>
      <c r="DP180">
        <f t="shared" si="224"/>
        <v>0</v>
      </c>
      <c r="DQ180">
        <f t="shared" si="224"/>
        <v>0</v>
      </c>
      <c r="DR180">
        <f t="shared" si="224"/>
        <v>0</v>
      </c>
      <c r="DS180">
        <f t="shared" si="224"/>
        <v>0</v>
      </c>
      <c r="DT180">
        <f t="shared" si="224"/>
        <v>0</v>
      </c>
      <c r="DU180">
        <f t="shared" si="224"/>
        <v>0</v>
      </c>
      <c r="DV180">
        <f t="shared" si="224"/>
        <v>0</v>
      </c>
      <c r="DW180">
        <f t="shared" si="224"/>
        <v>0</v>
      </c>
      <c r="DX180">
        <f t="shared" si="224"/>
        <v>0</v>
      </c>
    </row>
    <row r="181" spans="1:128">
      <c r="A181">
        <f t="shared" si="179"/>
        <v>0.10999999999999999</v>
      </c>
      <c r="B181">
        <f t="shared" si="173"/>
        <v>0.34557519189487718</v>
      </c>
      <c r="C181">
        <f>IF(C$16=1,SUM($C57:C57),0)</f>
        <v>0.47904776090094681</v>
      </c>
      <c r="D181">
        <f>IF(D$16=1,SUM($C57:D57),0)</f>
        <v>1.3805014121855126</v>
      </c>
      <c r="E181">
        <f>IF(E$16=1,SUM($C57:E57),0)</f>
        <v>2.5977744604789983</v>
      </c>
      <c r="F181">
        <f>IF(F$16=1,SUM($C57:F57),0)</f>
        <v>3.9869384126056908</v>
      </c>
      <c r="G181">
        <f>IF(G$16=1,SUM($C57:G57),0)</f>
        <v>5.3837406592731121</v>
      </c>
      <c r="I181">
        <f t="shared" ref="I181:BT181" si="225">IF(AND($C181&lt;=I$166,$C181&gt;J$166)=TRUE,1,0)</f>
        <v>0</v>
      </c>
      <c r="J181">
        <f t="shared" si="225"/>
        <v>0</v>
      </c>
      <c r="K181">
        <f t="shared" si="225"/>
        <v>0</v>
      </c>
      <c r="L181">
        <f t="shared" si="225"/>
        <v>0</v>
      </c>
      <c r="M181">
        <f t="shared" si="225"/>
        <v>0</v>
      </c>
      <c r="N181">
        <f t="shared" si="225"/>
        <v>0</v>
      </c>
      <c r="O181">
        <f t="shared" si="225"/>
        <v>0</v>
      </c>
      <c r="P181">
        <f t="shared" si="225"/>
        <v>0</v>
      </c>
      <c r="Q181">
        <f t="shared" si="225"/>
        <v>0</v>
      </c>
      <c r="R181">
        <f t="shared" si="225"/>
        <v>0</v>
      </c>
      <c r="S181">
        <f t="shared" si="225"/>
        <v>0</v>
      </c>
      <c r="T181">
        <f t="shared" si="225"/>
        <v>0</v>
      </c>
      <c r="U181">
        <f t="shared" si="225"/>
        <v>0</v>
      </c>
      <c r="V181">
        <f t="shared" si="225"/>
        <v>0</v>
      </c>
      <c r="W181">
        <f t="shared" si="225"/>
        <v>0</v>
      </c>
      <c r="X181">
        <f t="shared" si="225"/>
        <v>0</v>
      </c>
      <c r="Y181">
        <f t="shared" si="225"/>
        <v>0</v>
      </c>
      <c r="Z181">
        <f t="shared" si="225"/>
        <v>0</v>
      </c>
      <c r="AA181">
        <f t="shared" si="225"/>
        <v>0</v>
      </c>
      <c r="AB181">
        <f t="shared" si="225"/>
        <v>0</v>
      </c>
      <c r="AC181">
        <f t="shared" si="225"/>
        <v>0</v>
      </c>
      <c r="AD181">
        <f t="shared" si="225"/>
        <v>0</v>
      </c>
      <c r="AE181">
        <f t="shared" si="225"/>
        <v>0</v>
      </c>
      <c r="AF181">
        <f t="shared" si="225"/>
        <v>0</v>
      </c>
      <c r="AG181">
        <f t="shared" si="225"/>
        <v>0</v>
      </c>
      <c r="AH181">
        <f t="shared" si="225"/>
        <v>0</v>
      </c>
      <c r="AI181">
        <f t="shared" si="225"/>
        <v>0</v>
      </c>
      <c r="AJ181">
        <f t="shared" si="225"/>
        <v>0</v>
      </c>
      <c r="AK181">
        <f t="shared" si="225"/>
        <v>0</v>
      </c>
      <c r="AL181">
        <f t="shared" si="225"/>
        <v>0</v>
      </c>
      <c r="AM181">
        <f t="shared" si="225"/>
        <v>0</v>
      </c>
      <c r="AN181">
        <f t="shared" si="225"/>
        <v>0</v>
      </c>
      <c r="AO181">
        <f t="shared" si="225"/>
        <v>0</v>
      </c>
      <c r="AP181">
        <f t="shared" si="225"/>
        <v>0</v>
      </c>
      <c r="AQ181">
        <f t="shared" si="225"/>
        <v>0</v>
      </c>
      <c r="AR181">
        <f t="shared" si="225"/>
        <v>0</v>
      </c>
      <c r="AS181">
        <f t="shared" si="225"/>
        <v>0</v>
      </c>
      <c r="AT181">
        <f t="shared" si="225"/>
        <v>0</v>
      </c>
      <c r="AU181">
        <f t="shared" si="225"/>
        <v>0</v>
      </c>
      <c r="AV181">
        <f t="shared" si="225"/>
        <v>0</v>
      </c>
      <c r="AW181">
        <f t="shared" si="225"/>
        <v>0</v>
      </c>
      <c r="AX181">
        <f t="shared" si="225"/>
        <v>0</v>
      </c>
      <c r="AY181">
        <f t="shared" si="225"/>
        <v>0</v>
      </c>
      <c r="AZ181">
        <f t="shared" si="225"/>
        <v>0</v>
      </c>
      <c r="BA181">
        <f t="shared" si="225"/>
        <v>0</v>
      </c>
      <c r="BB181">
        <f t="shared" si="225"/>
        <v>0</v>
      </c>
      <c r="BC181">
        <f t="shared" si="225"/>
        <v>0</v>
      </c>
      <c r="BD181">
        <f t="shared" si="225"/>
        <v>0</v>
      </c>
      <c r="BE181">
        <f t="shared" si="225"/>
        <v>0</v>
      </c>
      <c r="BF181">
        <f t="shared" si="225"/>
        <v>0</v>
      </c>
      <c r="BG181">
        <f t="shared" si="225"/>
        <v>0</v>
      </c>
      <c r="BH181">
        <f t="shared" si="225"/>
        <v>0</v>
      </c>
      <c r="BI181">
        <f t="shared" si="225"/>
        <v>0</v>
      </c>
      <c r="BJ181">
        <f t="shared" si="225"/>
        <v>0</v>
      </c>
      <c r="BK181">
        <f t="shared" si="225"/>
        <v>0</v>
      </c>
      <c r="BL181">
        <f t="shared" si="225"/>
        <v>0</v>
      </c>
      <c r="BM181">
        <f t="shared" si="225"/>
        <v>0</v>
      </c>
      <c r="BN181">
        <f t="shared" si="225"/>
        <v>0</v>
      </c>
      <c r="BO181">
        <f t="shared" si="225"/>
        <v>0</v>
      </c>
      <c r="BP181">
        <f t="shared" si="225"/>
        <v>0</v>
      </c>
      <c r="BQ181">
        <f t="shared" si="225"/>
        <v>0</v>
      </c>
      <c r="BR181">
        <f t="shared" si="225"/>
        <v>0</v>
      </c>
      <c r="BS181">
        <f t="shared" si="225"/>
        <v>0</v>
      </c>
      <c r="BT181">
        <f t="shared" si="225"/>
        <v>0</v>
      </c>
      <c r="BU181">
        <f t="shared" ref="BU181:BZ181" si="226">IF(AND($C181&lt;=BU$166,$C181&gt;BV$166)=TRUE,1,0)</f>
        <v>0</v>
      </c>
      <c r="BV181">
        <f t="shared" si="226"/>
        <v>0</v>
      </c>
      <c r="BW181">
        <f t="shared" si="226"/>
        <v>0</v>
      </c>
      <c r="BX181">
        <f t="shared" si="226"/>
        <v>0</v>
      </c>
      <c r="BY181">
        <f t="shared" si="226"/>
        <v>0</v>
      </c>
      <c r="BZ181">
        <f t="shared" si="226"/>
        <v>0</v>
      </c>
      <c r="CA181">
        <f t="shared" ref="CA181:CQ181" si="227">IF(AND($C181&gt;=CA$166,$C181&lt;CB$166)=TRUE,1,0)</f>
        <v>0</v>
      </c>
      <c r="CB181">
        <f t="shared" si="227"/>
        <v>0</v>
      </c>
      <c r="CC181">
        <f t="shared" si="227"/>
        <v>0</v>
      </c>
      <c r="CD181">
        <f t="shared" si="227"/>
        <v>0</v>
      </c>
      <c r="CE181">
        <f t="shared" si="227"/>
        <v>0</v>
      </c>
      <c r="CF181">
        <f t="shared" si="227"/>
        <v>1</v>
      </c>
      <c r="CG181">
        <f t="shared" si="227"/>
        <v>0</v>
      </c>
      <c r="CH181">
        <f t="shared" si="227"/>
        <v>0</v>
      </c>
      <c r="CI181">
        <f t="shared" si="227"/>
        <v>0</v>
      </c>
      <c r="CJ181">
        <f t="shared" si="227"/>
        <v>0</v>
      </c>
      <c r="CK181">
        <f t="shared" si="227"/>
        <v>0</v>
      </c>
      <c r="CL181">
        <f t="shared" si="227"/>
        <v>0</v>
      </c>
      <c r="CM181">
        <f t="shared" si="227"/>
        <v>0</v>
      </c>
      <c r="CN181">
        <f t="shared" si="227"/>
        <v>0</v>
      </c>
      <c r="CO181">
        <f t="shared" si="227"/>
        <v>0</v>
      </c>
      <c r="CP181">
        <f t="shared" si="227"/>
        <v>0</v>
      </c>
      <c r="CQ181">
        <f t="shared" si="227"/>
        <v>0</v>
      </c>
      <c r="CR181">
        <f t="shared" si="170"/>
        <v>0</v>
      </c>
      <c r="CS181">
        <f t="shared" ref="CS181:DJ181" si="228">IF(AND($C181&gt;=CS$166,$C181&lt;CT$167)=TRUE,1,0)</f>
        <v>0</v>
      </c>
      <c r="CT181">
        <f t="shared" si="228"/>
        <v>0</v>
      </c>
      <c r="CU181">
        <f t="shared" si="228"/>
        <v>0</v>
      </c>
      <c r="CV181">
        <f t="shared" si="228"/>
        <v>0</v>
      </c>
      <c r="CW181">
        <f t="shared" si="228"/>
        <v>0</v>
      </c>
      <c r="CX181">
        <f t="shared" si="228"/>
        <v>0</v>
      </c>
      <c r="CY181">
        <f t="shared" si="228"/>
        <v>0</v>
      </c>
      <c r="CZ181">
        <f t="shared" si="228"/>
        <v>0</v>
      </c>
      <c r="DA181">
        <f t="shared" si="228"/>
        <v>0</v>
      </c>
      <c r="DB181">
        <f t="shared" si="228"/>
        <v>0</v>
      </c>
      <c r="DC181">
        <f t="shared" si="228"/>
        <v>0</v>
      </c>
      <c r="DD181">
        <f t="shared" si="228"/>
        <v>0</v>
      </c>
      <c r="DE181">
        <f t="shared" si="228"/>
        <v>0</v>
      </c>
      <c r="DF181">
        <f t="shared" si="228"/>
        <v>0</v>
      </c>
      <c r="DG181">
        <f t="shared" si="228"/>
        <v>0</v>
      </c>
      <c r="DH181">
        <f t="shared" si="228"/>
        <v>0</v>
      </c>
      <c r="DI181">
        <f t="shared" si="228"/>
        <v>0</v>
      </c>
      <c r="DJ181">
        <f t="shared" si="228"/>
        <v>0</v>
      </c>
      <c r="DK181">
        <f t="shared" ref="DK181:DX181" si="229">IF(AND($C181&gt;=DK$166,$C181&lt;DL$167)=TRUE,1,0)</f>
        <v>0</v>
      </c>
      <c r="DL181">
        <f t="shared" si="229"/>
        <v>0</v>
      </c>
      <c r="DM181">
        <f t="shared" si="229"/>
        <v>0</v>
      </c>
      <c r="DN181">
        <f t="shared" si="229"/>
        <v>0</v>
      </c>
      <c r="DO181">
        <f t="shared" si="229"/>
        <v>0</v>
      </c>
      <c r="DP181">
        <f t="shared" si="229"/>
        <v>0</v>
      </c>
      <c r="DQ181">
        <f t="shared" si="229"/>
        <v>0</v>
      </c>
      <c r="DR181">
        <f t="shared" si="229"/>
        <v>0</v>
      </c>
      <c r="DS181">
        <f t="shared" si="229"/>
        <v>0</v>
      </c>
      <c r="DT181">
        <f t="shared" si="229"/>
        <v>0</v>
      </c>
      <c r="DU181">
        <f t="shared" si="229"/>
        <v>0</v>
      </c>
      <c r="DV181">
        <f t="shared" si="229"/>
        <v>0</v>
      </c>
      <c r="DW181">
        <f t="shared" si="229"/>
        <v>0</v>
      </c>
      <c r="DX181">
        <f t="shared" si="229"/>
        <v>0</v>
      </c>
    </row>
    <row r="182" spans="1:128">
      <c r="A182">
        <f t="shared" si="179"/>
        <v>0.11999999999999998</v>
      </c>
      <c r="B182">
        <f t="shared" si="173"/>
        <v>0.3769911184307751</v>
      </c>
      <c r="C182">
        <f>IF(C$16=1,SUM($C58:C58),0)</f>
        <v>0.52060673504920041</v>
      </c>
      <c r="D182">
        <f>IF(D$16=1,SUM($C58:D58),0)</f>
        <v>1.4887025363368034</v>
      </c>
      <c r="E182">
        <f>IF(E$16=1,SUM($C58:E58),0)</f>
        <v>2.7683212255363205</v>
      </c>
      <c r="F182">
        <f>IF(F$16=1,SUM($C58:F58),0)</f>
        <v>4.179744160490432</v>
      </c>
      <c r="G182">
        <f>IF(G$16=1,SUM($C58:G58),0)</f>
        <v>5.5247411844183469</v>
      </c>
      <c r="I182">
        <f t="shared" ref="I182:BT182" si="230">IF(AND($C182&lt;=I$166,$C182&gt;J$166)=TRUE,1,0)</f>
        <v>0</v>
      </c>
      <c r="J182">
        <f t="shared" si="230"/>
        <v>0</v>
      </c>
      <c r="K182">
        <f t="shared" si="230"/>
        <v>0</v>
      </c>
      <c r="L182">
        <f t="shared" si="230"/>
        <v>0</v>
      </c>
      <c r="M182">
        <f t="shared" si="230"/>
        <v>0</v>
      </c>
      <c r="N182">
        <f t="shared" si="230"/>
        <v>0</v>
      </c>
      <c r="O182">
        <f t="shared" si="230"/>
        <v>0</v>
      </c>
      <c r="P182">
        <f t="shared" si="230"/>
        <v>0</v>
      </c>
      <c r="Q182">
        <f t="shared" si="230"/>
        <v>0</v>
      </c>
      <c r="R182">
        <f t="shared" si="230"/>
        <v>0</v>
      </c>
      <c r="S182">
        <f t="shared" si="230"/>
        <v>0</v>
      </c>
      <c r="T182">
        <f t="shared" si="230"/>
        <v>0</v>
      </c>
      <c r="U182">
        <f t="shared" si="230"/>
        <v>0</v>
      </c>
      <c r="V182">
        <f t="shared" si="230"/>
        <v>0</v>
      </c>
      <c r="W182">
        <f t="shared" si="230"/>
        <v>0</v>
      </c>
      <c r="X182">
        <f t="shared" si="230"/>
        <v>0</v>
      </c>
      <c r="Y182">
        <f t="shared" si="230"/>
        <v>0</v>
      </c>
      <c r="Z182">
        <f t="shared" si="230"/>
        <v>0</v>
      </c>
      <c r="AA182">
        <f t="shared" si="230"/>
        <v>0</v>
      </c>
      <c r="AB182">
        <f t="shared" si="230"/>
        <v>0</v>
      </c>
      <c r="AC182">
        <f t="shared" si="230"/>
        <v>0</v>
      </c>
      <c r="AD182">
        <f t="shared" si="230"/>
        <v>0</v>
      </c>
      <c r="AE182">
        <f t="shared" si="230"/>
        <v>0</v>
      </c>
      <c r="AF182">
        <f t="shared" si="230"/>
        <v>0</v>
      </c>
      <c r="AG182">
        <f t="shared" si="230"/>
        <v>0</v>
      </c>
      <c r="AH182">
        <f t="shared" si="230"/>
        <v>0</v>
      </c>
      <c r="AI182">
        <f t="shared" si="230"/>
        <v>0</v>
      </c>
      <c r="AJ182">
        <f t="shared" si="230"/>
        <v>0</v>
      </c>
      <c r="AK182">
        <f t="shared" si="230"/>
        <v>0</v>
      </c>
      <c r="AL182">
        <f t="shared" si="230"/>
        <v>0</v>
      </c>
      <c r="AM182">
        <f t="shared" si="230"/>
        <v>0</v>
      </c>
      <c r="AN182">
        <f t="shared" si="230"/>
        <v>0</v>
      </c>
      <c r="AO182">
        <f t="shared" si="230"/>
        <v>0</v>
      </c>
      <c r="AP182">
        <f t="shared" si="230"/>
        <v>0</v>
      </c>
      <c r="AQ182">
        <f t="shared" si="230"/>
        <v>0</v>
      </c>
      <c r="AR182">
        <f t="shared" si="230"/>
        <v>0</v>
      </c>
      <c r="AS182">
        <f t="shared" si="230"/>
        <v>0</v>
      </c>
      <c r="AT182">
        <f t="shared" si="230"/>
        <v>0</v>
      </c>
      <c r="AU182">
        <f t="shared" si="230"/>
        <v>0</v>
      </c>
      <c r="AV182">
        <f t="shared" si="230"/>
        <v>0</v>
      </c>
      <c r="AW182">
        <f t="shared" si="230"/>
        <v>0</v>
      </c>
      <c r="AX182">
        <f t="shared" si="230"/>
        <v>0</v>
      </c>
      <c r="AY182">
        <f t="shared" si="230"/>
        <v>0</v>
      </c>
      <c r="AZ182">
        <f t="shared" si="230"/>
        <v>0</v>
      </c>
      <c r="BA182">
        <f t="shared" si="230"/>
        <v>0</v>
      </c>
      <c r="BB182">
        <f t="shared" si="230"/>
        <v>0</v>
      </c>
      <c r="BC182">
        <f t="shared" si="230"/>
        <v>0</v>
      </c>
      <c r="BD182">
        <f t="shared" si="230"/>
        <v>0</v>
      </c>
      <c r="BE182">
        <f t="shared" si="230"/>
        <v>0</v>
      </c>
      <c r="BF182">
        <f t="shared" si="230"/>
        <v>0</v>
      </c>
      <c r="BG182">
        <f t="shared" si="230"/>
        <v>0</v>
      </c>
      <c r="BH182">
        <f t="shared" si="230"/>
        <v>0</v>
      </c>
      <c r="BI182">
        <f t="shared" si="230"/>
        <v>0</v>
      </c>
      <c r="BJ182">
        <f t="shared" si="230"/>
        <v>0</v>
      </c>
      <c r="BK182">
        <f t="shared" si="230"/>
        <v>0</v>
      </c>
      <c r="BL182">
        <f t="shared" si="230"/>
        <v>0</v>
      </c>
      <c r="BM182">
        <f t="shared" si="230"/>
        <v>0</v>
      </c>
      <c r="BN182">
        <f t="shared" si="230"/>
        <v>0</v>
      </c>
      <c r="BO182">
        <f t="shared" si="230"/>
        <v>0</v>
      </c>
      <c r="BP182">
        <f t="shared" si="230"/>
        <v>0</v>
      </c>
      <c r="BQ182">
        <f t="shared" si="230"/>
        <v>0</v>
      </c>
      <c r="BR182">
        <f t="shared" si="230"/>
        <v>0</v>
      </c>
      <c r="BS182">
        <f t="shared" si="230"/>
        <v>0</v>
      </c>
      <c r="BT182">
        <f t="shared" si="230"/>
        <v>0</v>
      </c>
      <c r="BU182">
        <f t="shared" ref="BU182:BZ182" si="231">IF(AND($C182&lt;=BU$166,$C182&gt;BV$166)=TRUE,1,0)</f>
        <v>0</v>
      </c>
      <c r="BV182">
        <f t="shared" si="231"/>
        <v>0</v>
      </c>
      <c r="BW182">
        <f t="shared" si="231"/>
        <v>0</v>
      </c>
      <c r="BX182">
        <f t="shared" si="231"/>
        <v>0</v>
      </c>
      <c r="BY182">
        <f t="shared" si="231"/>
        <v>0</v>
      </c>
      <c r="BZ182">
        <f t="shared" si="231"/>
        <v>0</v>
      </c>
      <c r="CA182">
        <f t="shared" ref="CA182:CQ182" si="232">IF(AND($C182&gt;=CA$166,$C182&lt;CB$166)=TRUE,1,0)</f>
        <v>0</v>
      </c>
      <c r="CB182">
        <f t="shared" si="232"/>
        <v>0</v>
      </c>
      <c r="CC182">
        <f t="shared" si="232"/>
        <v>0</v>
      </c>
      <c r="CD182">
        <f t="shared" si="232"/>
        <v>0</v>
      </c>
      <c r="CE182">
        <f t="shared" si="232"/>
        <v>0</v>
      </c>
      <c r="CF182">
        <f t="shared" si="232"/>
        <v>1</v>
      </c>
      <c r="CG182">
        <f t="shared" si="232"/>
        <v>0</v>
      </c>
      <c r="CH182">
        <f t="shared" si="232"/>
        <v>0</v>
      </c>
      <c r="CI182">
        <f t="shared" si="232"/>
        <v>0</v>
      </c>
      <c r="CJ182">
        <f t="shared" si="232"/>
        <v>0</v>
      </c>
      <c r="CK182">
        <f t="shared" si="232"/>
        <v>0</v>
      </c>
      <c r="CL182">
        <f t="shared" si="232"/>
        <v>0</v>
      </c>
      <c r="CM182">
        <f t="shared" si="232"/>
        <v>0</v>
      </c>
      <c r="CN182">
        <f t="shared" si="232"/>
        <v>0</v>
      </c>
      <c r="CO182">
        <f t="shared" si="232"/>
        <v>0</v>
      </c>
      <c r="CP182">
        <f t="shared" si="232"/>
        <v>0</v>
      </c>
      <c r="CQ182">
        <f t="shared" si="232"/>
        <v>0</v>
      </c>
      <c r="CR182">
        <f t="shared" si="170"/>
        <v>0</v>
      </c>
      <c r="CS182">
        <f t="shared" ref="CS182:DJ182" si="233">IF(AND($C182&gt;=CS$166,$C182&lt;CT$167)=TRUE,1,0)</f>
        <v>0</v>
      </c>
      <c r="CT182">
        <f t="shared" si="233"/>
        <v>0</v>
      </c>
      <c r="CU182">
        <f t="shared" si="233"/>
        <v>0</v>
      </c>
      <c r="CV182">
        <f t="shared" si="233"/>
        <v>0</v>
      </c>
      <c r="CW182">
        <f t="shared" si="233"/>
        <v>0</v>
      </c>
      <c r="CX182">
        <f t="shared" si="233"/>
        <v>0</v>
      </c>
      <c r="CY182">
        <f t="shared" si="233"/>
        <v>0</v>
      </c>
      <c r="CZ182">
        <f t="shared" si="233"/>
        <v>0</v>
      </c>
      <c r="DA182">
        <f t="shared" si="233"/>
        <v>0</v>
      </c>
      <c r="DB182">
        <f t="shared" si="233"/>
        <v>0</v>
      </c>
      <c r="DC182">
        <f t="shared" si="233"/>
        <v>0</v>
      </c>
      <c r="DD182">
        <f t="shared" si="233"/>
        <v>0</v>
      </c>
      <c r="DE182">
        <f t="shared" si="233"/>
        <v>0</v>
      </c>
      <c r="DF182">
        <f t="shared" si="233"/>
        <v>0</v>
      </c>
      <c r="DG182">
        <f t="shared" si="233"/>
        <v>0</v>
      </c>
      <c r="DH182">
        <f t="shared" si="233"/>
        <v>0</v>
      </c>
      <c r="DI182">
        <f t="shared" si="233"/>
        <v>0</v>
      </c>
      <c r="DJ182">
        <f t="shared" si="233"/>
        <v>0</v>
      </c>
      <c r="DK182">
        <f t="shared" ref="DK182:DX182" si="234">IF(AND($C182&gt;=DK$166,$C182&lt;DL$167)=TRUE,1,0)</f>
        <v>0</v>
      </c>
      <c r="DL182">
        <f t="shared" si="234"/>
        <v>0</v>
      </c>
      <c r="DM182">
        <f t="shared" si="234"/>
        <v>0</v>
      </c>
      <c r="DN182">
        <f t="shared" si="234"/>
        <v>0</v>
      </c>
      <c r="DO182">
        <f t="shared" si="234"/>
        <v>0</v>
      </c>
      <c r="DP182">
        <f t="shared" si="234"/>
        <v>0</v>
      </c>
      <c r="DQ182">
        <f t="shared" si="234"/>
        <v>0</v>
      </c>
      <c r="DR182">
        <f t="shared" si="234"/>
        <v>0</v>
      </c>
      <c r="DS182">
        <f t="shared" si="234"/>
        <v>0</v>
      </c>
      <c r="DT182">
        <f t="shared" si="234"/>
        <v>0</v>
      </c>
      <c r="DU182">
        <f t="shared" si="234"/>
        <v>0</v>
      </c>
      <c r="DV182">
        <f t="shared" si="234"/>
        <v>0</v>
      </c>
      <c r="DW182">
        <f t="shared" si="234"/>
        <v>0</v>
      </c>
      <c r="DX182">
        <f t="shared" si="234"/>
        <v>0</v>
      </c>
    </row>
    <row r="183" spans="1:128">
      <c r="A183">
        <f t="shared" si="179"/>
        <v>0.12999999999999998</v>
      </c>
      <c r="B183">
        <f t="shared" si="173"/>
        <v>0.40840704496667302</v>
      </c>
      <c r="C183">
        <f>IF(C$16=1,SUM($C59:C59),0)</f>
        <v>0.56165193320357332</v>
      </c>
      <c r="D183">
        <f>IF(D$16=1,SUM($C59:D59),0)</f>
        <v>1.5925692526474329</v>
      </c>
      <c r="E183">
        <f>IF(E$16=1,SUM($C59:E59),0)</f>
        <v>2.9231755966785249</v>
      </c>
      <c r="F183">
        <f>IF(F$16=1,SUM($C59:F59),0)</f>
        <v>4.3345985316326363</v>
      </c>
      <c r="G183">
        <f>IF(G$16=1,SUM($C59:G59),0)</f>
        <v>5.5946720423027383</v>
      </c>
      <c r="I183">
        <f t="shared" ref="I183:BT183" si="235">IF(AND($C183&lt;=I$166,$C183&gt;J$166)=TRUE,1,0)</f>
        <v>0</v>
      </c>
      <c r="J183">
        <f t="shared" si="235"/>
        <v>0</v>
      </c>
      <c r="K183">
        <f t="shared" si="235"/>
        <v>0</v>
      </c>
      <c r="L183">
        <f t="shared" si="235"/>
        <v>0</v>
      </c>
      <c r="M183">
        <f t="shared" si="235"/>
        <v>0</v>
      </c>
      <c r="N183">
        <f t="shared" si="235"/>
        <v>0</v>
      </c>
      <c r="O183">
        <f t="shared" si="235"/>
        <v>0</v>
      </c>
      <c r="P183">
        <f t="shared" si="235"/>
        <v>0</v>
      </c>
      <c r="Q183">
        <f t="shared" si="235"/>
        <v>0</v>
      </c>
      <c r="R183">
        <f t="shared" si="235"/>
        <v>0</v>
      </c>
      <c r="S183">
        <f t="shared" si="235"/>
        <v>0</v>
      </c>
      <c r="T183">
        <f t="shared" si="235"/>
        <v>0</v>
      </c>
      <c r="U183">
        <f t="shared" si="235"/>
        <v>0</v>
      </c>
      <c r="V183">
        <f t="shared" si="235"/>
        <v>0</v>
      </c>
      <c r="W183">
        <f t="shared" si="235"/>
        <v>0</v>
      </c>
      <c r="X183">
        <f t="shared" si="235"/>
        <v>0</v>
      </c>
      <c r="Y183">
        <f t="shared" si="235"/>
        <v>0</v>
      </c>
      <c r="Z183">
        <f t="shared" si="235"/>
        <v>0</v>
      </c>
      <c r="AA183">
        <f t="shared" si="235"/>
        <v>0</v>
      </c>
      <c r="AB183">
        <f t="shared" si="235"/>
        <v>0</v>
      </c>
      <c r="AC183">
        <f t="shared" si="235"/>
        <v>0</v>
      </c>
      <c r="AD183">
        <f t="shared" si="235"/>
        <v>0</v>
      </c>
      <c r="AE183">
        <f t="shared" si="235"/>
        <v>0</v>
      </c>
      <c r="AF183">
        <f t="shared" si="235"/>
        <v>0</v>
      </c>
      <c r="AG183">
        <f t="shared" si="235"/>
        <v>0</v>
      </c>
      <c r="AH183">
        <f t="shared" si="235"/>
        <v>0</v>
      </c>
      <c r="AI183">
        <f t="shared" si="235"/>
        <v>0</v>
      </c>
      <c r="AJ183">
        <f t="shared" si="235"/>
        <v>0</v>
      </c>
      <c r="AK183">
        <f t="shared" si="235"/>
        <v>0</v>
      </c>
      <c r="AL183">
        <f t="shared" si="235"/>
        <v>0</v>
      </c>
      <c r="AM183">
        <f t="shared" si="235"/>
        <v>0</v>
      </c>
      <c r="AN183">
        <f t="shared" si="235"/>
        <v>0</v>
      </c>
      <c r="AO183">
        <f t="shared" si="235"/>
        <v>0</v>
      </c>
      <c r="AP183">
        <f t="shared" si="235"/>
        <v>0</v>
      </c>
      <c r="AQ183">
        <f t="shared" si="235"/>
        <v>0</v>
      </c>
      <c r="AR183">
        <f t="shared" si="235"/>
        <v>0</v>
      </c>
      <c r="AS183">
        <f t="shared" si="235"/>
        <v>0</v>
      </c>
      <c r="AT183">
        <f t="shared" si="235"/>
        <v>0</v>
      </c>
      <c r="AU183">
        <f t="shared" si="235"/>
        <v>0</v>
      </c>
      <c r="AV183">
        <f t="shared" si="235"/>
        <v>0</v>
      </c>
      <c r="AW183">
        <f t="shared" si="235"/>
        <v>0</v>
      </c>
      <c r="AX183">
        <f t="shared" si="235"/>
        <v>0</v>
      </c>
      <c r="AY183">
        <f t="shared" si="235"/>
        <v>0</v>
      </c>
      <c r="AZ183">
        <f t="shared" si="235"/>
        <v>0</v>
      </c>
      <c r="BA183">
        <f t="shared" si="235"/>
        <v>0</v>
      </c>
      <c r="BB183">
        <f t="shared" si="235"/>
        <v>0</v>
      </c>
      <c r="BC183">
        <f t="shared" si="235"/>
        <v>0</v>
      </c>
      <c r="BD183">
        <f t="shared" si="235"/>
        <v>0</v>
      </c>
      <c r="BE183">
        <f t="shared" si="235"/>
        <v>0</v>
      </c>
      <c r="BF183">
        <f t="shared" si="235"/>
        <v>0</v>
      </c>
      <c r="BG183">
        <f t="shared" si="235"/>
        <v>0</v>
      </c>
      <c r="BH183">
        <f t="shared" si="235"/>
        <v>0</v>
      </c>
      <c r="BI183">
        <f t="shared" si="235"/>
        <v>0</v>
      </c>
      <c r="BJ183">
        <f t="shared" si="235"/>
        <v>0</v>
      </c>
      <c r="BK183">
        <f t="shared" si="235"/>
        <v>0</v>
      </c>
      <c r="BL183">
        <f t="shared" si="235"/>
        <v>0</v>
      </c>
      <c r="BM183">
        <f t="shared" si="235"/>
        <v>0</v>
      </c>
      <c r="BN183">
        <f t="shared" si="235"/>
        <v>0</v>
      </c>
      <c r="BO183">
        <f t="shared" si="235"/>
        <v>0</v>
      </c>
      <c r="BP183">
        <f t="shared" si="235"/>
        <v>0</v>
      </c>
      <c r="BQ183">
        <f t="shared" si="235"/>
        <v>0</v>
      </c>
      <c r="BR183">
        <f t="shared" si="235"/>
        <v>0</v>
      </c>
      <c r="BS183">
        <f t="shared" si="235"/>
        <v>0</v>
      </c>
      <c r="BT183">
        <f t="shared" si="235"/>
        <v>0</v>
      </c>
      <c r="BU183">
        <f t="shared" ref="BU183:BZ183" si="236">IF(AND($C183&lt;=BU$166,$C183&gt;BV$166)=TRUE,1,0)</f>
        <v>0</v>
      </c>
      <c r="BV183">
        <f t="shared" si="236"/>
        <v>0</v>
      </c>
      <c r="BW183">
        <f t="shared" si="236"/>
        <v>0</v>
      </c>
      <c r="BX183">
        <f t="shared" si="236"/>
        <v>0</v>
      </c>
      <c r="BY183">
        <f t="shared" si="236"/>
        <v>0</v>
      </c>
      <c r="BZ183">
        <f t="shared" si="236"/>
        <v>0</v>
      </c>
      <c r="CA183">
        <f t="shared" ref="CA183:CQ183" si="237">IF(AND($C183&gt;=CA$166,$C183&lt;CB$166)=TRUE,1,0)</f>
        <v>0</v>
      </c>
      <c r="CB183">
        <f t="shared" si="237"/>
        <v>0</v>
      </c>
      <c r="CC183">
        <f t="shared" si="237"/>
        <v>0</v>
      </c>
      <c r="CD183">
        <f t="shared" si="237"/>
        <v>0</v>
      </c>
      <c r="CE183">
        <f t="shared" si="237"/>
        <v>0</v>
      </c>
      <c r="CF183">
        <f t="shared" si="237"/>
        <v>0</v>
      </c>
      <c r="CG183">
        <f t="shared" si="237"/>
        <v>1</v>
      </c>
      <c r="CH183">
        <f t="shared" si="237"/>
        <v>0</v>
      </c>
      <c r="CI183">
        <f t="shared" si="237"/>
        <v>0</v>
      </c>
      <c r="CJ183">
        <f t="shared" si="237"/>
        <v>0</v>
      </c>
      <c r="CK183">
        <f t="shared" si="237"/>
        <v>0</v>
      </c>
      <c r="CL183">
        <f t="shared" si="237"/>
        <v>0</v>
      </c>
      <c r="CM183">
        <f t="shared" si="237"/>
        <v>0</v>
      </c>
      <c r="CN183">
        <f t="shared" si="237"/>
        <v>0</v>
      </c>
      <c r="CO183">
        <f t="shared" si="237"/>
        <v>0</v>
      </c>
      <c r="CP183">
        <f t="shared" si="237"/>
        <v>0</v>
      </c>
      <c r="CQ183">
        <f t="shared" si="237"/>
        <v>0</v>
      </c>
      <c r="CR183">
        <f t="shared" si="170"/>
        <v>0</v>
      </c>
      <c r="CS183">
        <f t="shared" ref="CS183:DJ183" si="238">IF(AND($C183&gt;=CS$166,$C183&lt;CT$167)=TRUE,1,0)</f>
        <v>0</v>
      </c>
      <c r="CT183">
        <f t="shared" si="238"/>
        <v>0</v>
      </c>
      <c r="CU183">
        <f t="shared" si="238"/>
        <v>0</v>
      </c>
      <c r="CV183">
        <f t="shared" si="238"/>
        <v>0</v>
      </c>
      <c r="CW183">
        <f t="shared" si="238"/>
        <v>0</v>
      </c>
      <c r="CX183">
        <f t="shared" si="238"/>
        <v>0</v>
      </c>
      <c r="CY183">
        <f t="shared" si="238"/>
        <v>0</v>
      </c>
      <c r="CZ183">
        <f t="shared" si="238"/>
        <v>0</v>
      </c>
      <c r="DA183">
        <f t="shared" si="238"/>
        <v>0</v>
      </c>
      <c r="DB183">
        <f t="shared" si="238"/>
        <v>0</v>
      </c>
      <c r="DC183">
        <f t="shared" si="238"/>
        <v>0</v>
      </c>
      <c r="DD183">
        <f t="shared" si="238"/>
        <v>0</v>
      </c>
      <c r="DE183">
        <f t="shared" si="238"/>
        <v>0</v>
      </c>
      <c r="DF183">
        <f t="shared" si="238"/>
        <v>0</v>
      </c>
      <c r="DG183">
        <f t="shared" si="238"/>
        <v>0</v>
      </c>
      <c r="DH183">
        <f t="shared" si="238"/>
        <v>0</v>
      </c>
      <c r="DI183">
        <f t="shared" si="238"/>
        <v>0</v>
      </c>
      <c r="DJ183">
        <f t="shared" si="238"/>
        <v>0</v>
      </c>
      <c r="DK183">
        <f t="shared" ref="DK183:DX183" si="239">IF(AND($C183&gt;=DK$166,$C183&lt;DL$167)=TRUE,1,0)</f>
        <v>0</v>
      </c>
      <c r="DL183">
        <f t="shared" si="239"/>
        <v>0</v>
      </c>
      <c r="DM183">
        <f t="shared" si="239"/>
        <v>0</v>
      </c>
      <c r="DN183">
        <f t="shared" si="239"/>
        <v>0</v>
      </c>
      <c r="DO183">
        <f t="shared" si="239"/>
        <v>0</v>
      </c>
      <c r="DP183">
        <f t="shared" si="239"/>
        <v>0</v>
      </c>
      <c r="DQ183">
        <f t="shared" si="239"/>
        <v>0</v>
      </c>
      <c r="DR183">
        <f t="shared" si="239"/>
        <v>0</v>
      </c>
      <c r="DS183">
        <f t="shared" si="239"/>
        <v>0</v>
      </c>
      <c r="DT183">
        <f t="shared" si="239"/>
        <v>0</v>
      </c>
      <c r="DU183">
        <f t="shared" si="239"/>
        <v>0</v>
      </c>
      <c r="DV183">
        <f t="shared" si="239"/>
        <v>0</v>
      </c>
      <c r="DW183">
        <f t="shared" si="239"/>
        <v>0</v>
      </c>
      <c r="DX183">
        <f t="shared" si="239"/>
        <v>0</v>
      </c>
    </row>
    <row r="184" spans="1:128">
      <c r="A184">
        <f t="shared" si="179"/>
        <v>0.13999999999999999</v>
      </c>
      <c r="B184">
        <f t="shared" si="173"/>
        <v>0.43982297150257099</v>
      </c>
      <c r="C184">
        <f>IF(C$16=1,SUM($C60:C60),0)</f>
        <v>0.60214284870893409</v>
      </c>
      <c r="D184">
        <f>IF(D$16=1,SUM($C60:D60),0)</f>
        <v>1.6918131266305285</v>
      </c>
      <c r="E184">
        <f>IF(E$16=1,SUM($C60:E60),0)</f>
        <v>3.0615965693848435</v>
      </c>
      <c r="F184">
        <f>IF(F$16=1,SUM($C60:F60),0)</f>
        <v>4.450760521511536</v>
      </c>
      <c r="G184">
        <f>IF(G$16=1,SUM($C60:G60),0)</f>
        <v>5.5948833271469045</v>
      </c>
      <c r="I184">
        <f t="shared" ref="I184:BT184" si="240">IF(AND($C184&lt;=I$166,$C184&gt;J$166)=TRUE,1,0)</f>
        <v>0</v>
      </c>
      <c r="J184">
        <f t="shared" si="240"/>
        <v>0</v>
      </c>
      <c r="K184">
        <f t="shared" si="240"/>
        <v>0</v>
      </c>
      <c r="L184">
        <f t="shared" si="240"/>
        <v>0</v>
      </c>
      <c r="M184">
        <f t="shared" si="240"/>
        <v>0</v>
      </c>
      <c r="N184">
        <f t="shared" si="240"/>
        <v>0</v>
      </c>
      <c r="O184">
        <f t="shared" si="240"/>
        <v>0</v>
      </c>
      <c r="P184">
        <f t="shared" si="240"/>
        <v>0</v>
      </c>
      <c r="Q184">
        <f t="shared" si="240"/>
        <v>0</v>
      </c>
      <c r="R184">
        <f t="shared" si="240"/>
        <v>0</v>
      </c>
      <c r="S184">
        <f t="shared" si="240"/>
        <v>0</v>
      </c>
      <c r="T184">
        <f t="shared" si="240"/>
        <v>0</v>
      </c>
      <c r="U184">
        <f t="shared" si="240"/>
        <v>0</v>
      </c>
      <c r="V184">
        <f t="shared" si="240"/>
        <v>0</v>
      </c>
      <c r="W184">
        <f t="shared" si="240"/>
        <v>0</v>
      </c>
      <c r="X184">
        <f t="shared" si="240"/>
        <v>0</v>
      </c>
      <c r="Y184">
        <f t="shared" si="240"/>
        <v>0</v>
      </c>
      <c r="Z184">
        <f t="shared" si="240"/>
        <v>0</v>
      </c>
      <c r="AA184">
        <f t="shared" si="240"/>
        <v>0</v>
      </c>
      <c r="AB184">
        <f t="shared" si="240"/>
        <v>0</v>
      </c>
      <c r="AC184">
        <f t="shared" si="240"/>
        <v>0</v>
      </c>
      <c r="AD184">
        <f t="shared" si="240"/>
        <v>0</v>
      </c>
      <c r="AE184">
        <f t="shared" si="240"/>
        <v>0</v>
      </c>
      <c r="AF184">
        <f t="shared" si="240"/>
        <v>0</v>
      </c>
      <c r="AG184">
        <f t="shared" si="240"/>
        <v>0</v>
      </c>
      <c r="AH184">
        <f t="shared" si="240"/>
        <v>0</v>
      </c>
      <c r="AI184">
        <f t="shared" si="240"/>
        <v>0</v>
      </c>
      <c r="AJ184">
        <f t="shared" si="240"/>
        <v>0</v>
      </c>
      <c r="AK184">
        <f t="shared" si="240"/>
        <v>0</v>
      </c>
      <c r="AL184">
        <f t="shared" si="240"/>
        <v>0</v>
      </c>
      <c r="AM184">
        <f t="shared" si="240"/>
        <v>0</v>
      </c>
      <c r="AN184">
        <f t="shared" si="240"/>
        <v>0</v>
      </c>
      <c r="AO184">
        <f t="shared" si="240"/>
        <v>0</v>
      </c>
      <c r="AP184">
        <f t="shared" si="240"/>
        <v>0</v>
      </c>
      <c r="AQ184">
        <f t="shared" si="240"/>
        <v>0</v>
      </c>
      <c r="AR184">
        <f t="shared" si="240"/>
        <v>0</v>
      </c>
      <c r="AS184">
        <f t="shared" si="240"/>
        <v>0</v>
      </c>
      <c r="AT184">
        <f t="shared" si="240"/>
        <v>0</v>
      </c>
      <c r="AU184">
        <f t="shared" si="240"/>
        <v>0</v>
      </c>
      <c r="AV184">
        <f t="shared" si="240"/>
        <v>0</v>
      </c>
      <c r="AW184">
        <f t="shared" si="240"/>
        <v>0</v>
      </c>
      <c r="AX184">
        <f t="shared" si="240"/>
        <v>0</v>
      </c>
      <c r="AY184">
        <f t="shared" si="240"/>
        <v>0</v>
      </c>
      <c r="AZ184">
        <f t="shared" si="240"/>
        <v>0</v>
      </c>
      <c r="BA184">
        <f t="shared" si="240"/>
        <v>0</v>
      </c>
      <c r="BB184">
        <f t="shared" si="240"/>
        <v>0</v>
      </c>
      <c r="BC184">
        <f t="shared" si="240"/>
        <v>0</v>
      </c>
      <c r="BD184">
        <f t="shared" si="240"/>
        <v>0</v>
      </c>
      <c r="BE184">
        <f t="shared" si="240"/>
        <v>0</v>
      </c>
      <c r="BF184">
        <f t="shared" si="240"/>
        <v>0</v>
      </c>
      <c r="BG184">
        <f t="shared" si="240"/>
        <v>0</v>
      </c>
      <c r="BH184">
        <f t="shared" si="240"/>
        <v>0</v>
      </c>
      <c r="BI184">
        <f t="shared" si="240"/>
        <v>0</v>
      </c>
      <c r="BJ184">
        <f t="shared" si="240"/>
        <v>0</v>
      </c>
      <c r="BK184">
        <f t="shared" si="240"/>
        <v>0</v>
      </c>
      <c r="BL184">
        <f t="shared" si="240"/>
        <v>0</v>
      </c>
      <c r="BM184">
        <f t="shared" si="240"/>
        <v>0</v>
      </c>
      <c r="BN184">
        <f t="shared" si="240"/>
        <v>0</v>
      </c>
      <c r="BO184">
        <f t="shared" si="240"/>
        <v>0</v>
      </c>
      <c r="BP184">
        <f t="shared" si="240"/>
        <v>0</v>
      </c>
      <c r="BQ184">
        <f t="shared" si="240"/>
        <v>0</v>
      </c>
      <c r="BR184">
        <f t="shared" si="240"/>
        <v>0</v>
      </c>
      <c r="BS184">
        <f t="shared" si="240"/>
        <v>0</v>
      </c>
      <c r="BT184">
        <f t="shared" si="240"/>
        <v>0</v>
      </c>
      <c r="BU184">
        <f t="shared" ref="BU184:BZ184" si="241">IF(AND($C184&lt;=BU$166,$C184&gt;BV$166)=TRUE,1,0)</f>
        <v>0</v>
      </c>
      <c r="BV184">
        <f t="shared" si="241"/>
        <v>0</v>
      </c>
      <c r="BW184">
        <f t="shared" si="241"/>
        <v>0</v>
      </c>
      <c r="BX184">
        <f t="shared" si="241"/>
        <v>0</v>
      </c>
      <c r="BY184">
        <f t="shared" si="241"/>
        <v>0</v>
      </c>
      <c r="BZ184">
        <f t="shared" si="241"/>
        <v>0</v>
      </c>
      <c r="CA184">
        <f t="shared" ref="CA184:CQ184" si="242">IF(AND($C184&gt;=CA$166,$C184&lt;CB$166)=TRUE,1,0)</f>
        <v>0</v>
      </c>
      <c r="CB184">
        <f t="shared" si="242"/>
        <v>0</v>
      </c>
      <c r="CC184">
        <f t="shared" si="242"/>
        <v>0</v>
      </c>
      <c r="CD184">
        <f t="shared" si="242"/>
        <v>0</v>
      </c>
      <c r="CE184">
        <f t="shared" si="242"/>
        <v>0</v>
      </c>
      <c r="CF184">
        <f t="shared" si="242"/>
        <v>0</v>
      </c>
      <c r="CG184">
        <f t="shared" si="242"/>
        <v>1</v>
      </c>
      <c r="CH184">
        <f t="shared" si="242"/>
        <v>0</v>
      </c>
      <c r="CI184">
        <f t="shared" si="242"/>
        <v>0</v>
      </c>
      <c r="CJ184">
        <f t="shared" si="242"/>
        <v>0</v>
      </c>
      <c r="CK184">
        <f t="shared" si="242"/>
        <v>0</v>
      </c>
      <c r="CL184">
        <f t="shared" si="242"/>
        <v>0</v>
      </c>
      <c r="CM184">
        <f t="shared" si="242"/>
        <v>0</v>
      </c>
      <c r="CN184">
        <f t="shared" si="242"/>
        <v>0</v>
      </c>
      <c r="CO184">
        <f t="shared" si="242"/>
        <v>0</v>
      </c>
      <c r="CP184">
        <f t="shared" si="242"/>
        <v>0</v>
      </c>
      <c r="CQ184">
        <f t="shared" si="242"/>
        <v>0</v>
      </c>
      <c r="CR184">
        <f t="shared" si="170"/>
        <v>0</v>
      </c>
      <c r="CS184">
        <f t="shared" ref="CS184:DJ184" si="243">IF(AND($C184&gt;=CS$166,$C184&lt;CT$167)=TRUE,1,0)</f>
        <v>0</v>
      </c>
      <c r="CT184">
        <f t="shared" si="243"/>
        <v>0</v>
      </c>
      <c r="CU184">
        <f t="shared" si="243"/>
        <v>0</v>
      </c>
      <c r="CV184">
        <f t="shared" si="243"/>
        <v>0</v>
      </c>
      <c r="CW184">
        <f t="shared" si="243"/>
        <v>0</v>
      </c>
      <c r="CX184">
        <f t="shared" si="243"/>
        <v>0</v>
      </c>
      <c r="CY184">
        <f t="shared" si="243"/>
        <v>0</v>
      </c>
      <c r="CZ184">
        <f t="shared" si="243"/>
        <v>0</v>
      </c>
      <c r="DA184">
        <f t="shared" si="243"/>
        <v>0</v>
      </c>
      <c r="DB184">
        <f t="shared" si="243"/>
        <v>0</v>
      </c>
      <c r="DC184">
        <f t="shared" si="243"/>
        <v>0</v>
      </c>
      <c r="DD184">
        <f t="shared" si="243"/>
        <v>0</v>
      </c>
      <c r="DE184">
        <f t="shared" si="243"/>
        <v>0</v>
      </c>
      <c r="DF184">
        <f t="shared" si="243"/>
        <v>0</v>
      </c>
      <c r="DG184">
        <f t="shared" si="243"/>
        <v>0</v>
      </c>
      <c r="DH184">
        <f t="shared" si="243"/>
        <v>0</v>
      </c>
      <c r="DI184">
        <f t="shared" si="243"/>
        <v>0</v>
      </c>
      <c r="DJ184">
        <f t="shared" si="243"/>
        <v>0</v>
      </c>
      <c r="DK184">
        <f t="shared" ref="DK184:DX184" si="244">IF(AND($C184&gt;=DK$166,$C184&lt;DL$167)=TRUE,1,0)</f>
        <v>0</v>
      </c>
      <c r="DL184">
        <f t="shared" si="244"/>
        <v>0</v>
      </c>
      <c r="DM184">
        <f t="shared" si="244"/>
        <v>0</v>
      </c>
      <c r="DN184">
        <f t="shared" si="244"/>
        <v>0</v>
      </c>
      <c r="DO184">
        <f t="shared" si="244"/>
        <v>0</v>
      </c>
      <c r="DP184">
        <f t="shared" si="244"/>
        <v>0</v>
      </c>
      <c r="DQ184">
        <f t="shared" si="244"/>
        <v>0</v>
      </c>
      <c r="DR184">
        <f t="shared" si="244"/>
        <v>0</v>
      </c>
      <c r="DS184">
        <f t="shared" si="244"/>
        <v>0</v>
      </c>
      <c r="DT184">
        <f t="shared" si="244"/>
        <v>0</v>
      </c>
      <c r="DU184">
        <f t="shared" si="244"/>
        <v>0</v>
      </c>
      <c r="DV184">
        <f t="shared" si="244"/>
        <v>0</v>
      </c>
      <c r="DW184">
        <f t="shared" si="244"/>
        <v>0</v>
      </c>
      <c r="DX184">
        <f t="shared" si="244"/>
        <v>0</v>
      </c>
    </row>
    <row r="185" spans="1:128">
      <c r="A185">
        <f t="shared" si="179"/>
        <v>0.15</v>
      </c>
      <c r="B185">
        <f t="shared" si="173"/>
        <v>0.47123889803846897</v>
      </c>
      <c r="C185">
        <f>IF(C$16=1,SUM($C61:C61),0)</f>
        <v>0.64203952192020608</v>
      </c>
      <c r="D185">
        <f>IF(D$16=1,SUM($C61:D61),0)</f>
        <v>1.7861623275555747</v>
      </c>
      <c r="E185">
        <f>IF(E$16=1,SUM($C61:E61),0)</f>
        <v>3.1829645742229955</v>
      </c>
      <c r="F185">
        <f>IF(F$16=1,SUM($C61:F61),0)</f>
        <v>4.5279615981509105</v>
      </c>
      <c r="G185">
        <f>IF(G$16=1,SUM($C61:G61),0)</f>
        <v>5.5279615981509105</v>
      </c>
      <c r="I185">
        <f t="shared" ref="I185:BT185" si="245">IF(AND($C185&lt;=I$166,$C185&gt;J$166)=TRUE,1,0)</f>
        <v>0</v>
      </c>
      <c r="J185">
        <f t="shared" si="245"/>
        <v>0</v>
      </c>
      <c r="K185">
        <f t="shared" si="245"/>
        <v>0</v>
      </c>
      <c r="L185">
        <f t="shared" si="245"/>
        <v>0</v>
      </c>
      <c r="M185">
        <f t="shared" si="245"/>
        <v>0</v>
      </c>
      <c r="N185">
        <f t="shared" si="245"/>
        <v>0</v>
      </c>
      <c r="O185">
        <f t="shared" si="245"/>
        <v>0</v>
      </c>
      <c r="P185">
        <f t="shared" si="245"/>
        <v>0</v>
      </c>
      <c r="Q185">
        <f t="shared" si="245"/>
        <v>0</v>
      </c>
      <c r="R185">
        <f t="shared" si="245"/>
        <v>0</v>
      </c>
      <c r="S185">
        <f t="shared" si="245"/>
        <v>0</v>
      </c>
      <c r="T185">
        <f t="shared" si="245"/>
        <v>0</v>
      </c>
      <c r="U185">
        <f t="shared" si="245"/>
        <v>0</v>
      </c>
      <c r="V185">
        <f t="shared" si="245"/>
        <v>0</v>
      </c>
      <c r="W185">
        <f t="shared" si="245"/>
        <v>0</v>
      </c>
      <c r="X185">
        <f t="shared" si="245"/>
        <v>0</v>
      </c>
      <c r="Y185">
        <f t="shared" si="245"/>
        <v>0</v>
      </c>
      <c r="Z185">
        <f t="shared" si="245"/>
        <v>0</v>
      </c>
      <c r="AA185">
        <f t="shared" si="245"/>
        <v>0</v>
      </c>
      <c r="AB185">
        <f t="shared" si="245"/>
        <v>0</v>
      </c>
      <c r="AC185">
        <f t="shared" si="245"/>
        <v>0</v>
      </c>
      <c r="AD185">
        <f t="shared" si="245"/>
        <v>0</v>
      </c>
      <c r="AE185">
        <f t="shared" si="245"/>
        <v>0</v>
      </c>
      <c r="AF185">
        <f t="shared" si="245"/>
        <v>0</v>
      </c>
      <c r="AG185">
        <f t="shared" si="245"/>
        <v>0</v>
      </c>
      <c r="AH185">
        <f t="shared" si="245"/>
        <v>0</v>
      </c>
      <c r="AI185">
        <f t="shared" si="245"/>
        <v>0</v>
      </c>
      <c r="AJ185">
        <f t="shared" si="245"/>
        <v>0</v>
      </c>
      <c r="AK185">
        <f t="shared" si="245"/>
        <v>0</v>
      </c>
      <c r="AL185">
        <f t="shared" si="245"/>
        <v>0</v>
      </c>
      <c r="AM185">
        <f t="shared" si="245"/>
        <v>0</v>
      </c>
      <c r="AN185">
        <f t="shared" si="245"/>
        <v>0</v>
      </c>
      <c r="AO185">
        <f t="shared" si="245"/>
        <v>0</v>
      </c>
      <c r="AP185">
        <f t="shared" si="245"/>
        <v>0</v>
      </c>
      <c r="AQ185">
        <f t="shared" si="245"/>
        <v>0</v>
      </c>
      <c r="AR185">
        <f t="shared" si="245"/>
        <v>0</v>
      </c>
      <c r="AS185">
        <f t="shared" si="245"/>
        <v>0</v>
      </c>
      <c r="AT185">
        <f t="shared" si="245"/>
        <v>0</v>
      </c>
      <c r="AU185">
        <f t="shared" si="245"/>
        <v>0</v>
      </c>
      <c r="AV185">
        <f t="shared" si="245"/>
        <v>0</v>
      </c>
      <c r="AW185">
        <f t="shared" si="245"/>
        <v>0</v>
      </c>
      <c r="AX185">
        <f t="shared" si="245"/>
        <v>0</v>
      </c>
      <c r="AY185">
        <f t="shared" si="245"/>
        <v>0</v>
      </c>
      <c r="AZ185">
        <f t="shared" si="245"/>
        <v>0</v>
      </c>
      <c r="BA185">
        <f t="shared" si="245"/>
        <v>0</v>
      </c>
      <c r="BB185">
        <f t="shared" si="245"/>
        <v>0</v>
      </c>
      <c r="BC185">
        <f t="shared" si="245"/>
        <v>0</v>
      </c>
      <c r="BD185">
        <f t="shared" si="245"/>
        <v>0</v>
      </c>
      <c r="BE185">
        <f t="shared" si="245"/>
        <v>0</v>
      </c>
      <c r="BF185">
        <f t="shared" si="245"/>
        <v>0</v>
      </c>
      <c r="BG185">
        <f t="shared" si="245"/>
        <v>0</v>
      </c>
      <c r="BH185">
        <f t="shared" si="245"/>
        <v>0</v>
      </c>
      <c r="BI185">
        <f t="shared" si="245"/>
        <v>0</v>
      </c>
      <c r="BJ185">
        <f t="shared" si="245"/>
        <v>0</v>
      </c>
      <c r="BK185">
        <f t="shared" si="245"/>
        <v>0</v>
      </c>
      <c r="BL185">
        <f t="shared" si="245"/>
        <v>0</v>
      </c>
      <c r="BM185">
        <f t="shared" si="245"/>
        <v>0</v>
      </c>
      <c r="BN185">
        <f t="shared" si="245"/>
        <v>0</v>
      </c>
      <c r="BO185">
        <f t="shared" si="245"/>
        <v>0</v>
      </c>
      <c r="BP185">
        <f t="shared" si="245"/>
        <v>0</v>
      </c>
      <c r="BQ185">
        <f t="shared" si="245"/>
        <v>0</v>
      </c>
      <c r="BR185">
        <f t="shared" si="245"/>
        <v>0</v>
      </c>
      <c r="BS185">
        <f t="shared" si="245"/>
        <v>0</v>
      </c>
      <c r="BT185">
        <f t="shared" si="245"/>
        <v>0</v>
      </c>
      <c r="BU185">
        <f t="shared" ref="BU185:BZ185" si="246">IF(AND($C185&lt;=BU$166,$C185&gt;BV$166)=TRUE,1,0)</f>
        <v>0</v>
      </c>
      <c r="BV185">
        <f t="shared" si="246"/>
        <v>0</v>
      </c>
      <c r="BW185">
        <f t="shared" si="246"/>
        <v>0</v>
      </c>
      <c r="BX185">
        <f t="shared" si="246"/>
        <v>0</v>
      </c>
      <c r="BY185">
        <f t="shared" si="246"/>
        <v>0</v>
      </c>
      <c r="BZ185">
        <f t="shared" si="246"/>
        <v>0</v>
      </c>
      <c r="CA185">
        <f t="shared" ref="CA185:CQ185" si="247">IF(AND($C185&gt;=CA$166,$C185&lt;CB$166)=TRUE,1,0)</f>
        <v>0</v>
      </c>
      <c r="CB185">
        <f t="shared" si="247"/>
        <v>0</v>
      </c>
      <c r="CC185">
        <f t="shared" si="247"/>
        <v>0</v>
      </c>
      <c r="CD185">
        <f t="shared" si="247"/>
        <v>0</v>
      </c>
      <c r="CE185">
        <f t="shared" si="247"/>
        <v>0</v>
      </c>
      <c r="CF185">
        <f t="shared" si="247"/>
        <v>0</v>
      </c>
      <c r="CG185">
        <f t="shared" si="247"/>
        <v>1</v>
      </c>
      <c r="CH185">
        <f t="shared" si="247"/>
        <v>0</v>
      </c>
      <c r="CI185">
        <f t="shared" si="247"/>
        <v>0</v>
      </c>
      <c r="CJ185">
        <f t="shared" si="247"/>
        <v>0</v>
      </c>
      <c r="CK185">
        <f t="shared" si="247"/>
        <v>0</v>
      </c>
      <c r="CL185">
        <f t="shared" si="247"/>
        <v>0</v>
      </c>
      <c r="CM185">
        <f t="shared" si="247"/>
        <v>0</v>
      </c>
      <c r="CN185">
        <f t="shared" si="247"/>
        <v>0</v>
      </c>
      <c r="CO185">
        <f t="shared" si="247"/>
        <v>0</v>
      </c>
      <c r="CP185">
        <f t="shared" si="247"/>
        <v>0</v>
      </c>
      <c r="CQ185">
        <f t="shared" si="247"/>
        <v>0</v>
      </c>
      <c r="CR185">
        <f t="shared" si="170"/>
        <v>0</v>
      </c>
      <c r="CS185">
        <f t="shared" ref="CS185:DJ185" si="248">IF(AND($C185&gt;=CS$166,$C185&lt;CT$167)=TRUE,1,0)</f>
        <v>0</v>
      </c>
      <c r="CT185">
        <f t="shared" si="248"/>
        <v>0</v>
      </c>
      <c r="CU185">
        <f t="shared" si="248"/>
        <v>0</v>
      </c>
      <c r="CV185">
        <f t="shared" si="248"/>
        <v>0</v>
      </c>
      <c r="CW185">
        <f t="shared" si="248"/>
        <v>0</v>
      </c>
      <c r="CX185">
        <f t="shared" si="248"/>
        <v>0</v>
      </c>
      <c r="CY185">
        <f t="shared" si="248"/>
        <v>0</v>
      </c>
      <c r="CZ185">
        <f t="shared" si="248"/>
        <v>0</v>
      </c>
      <c r="DA185">
        <f t="shared" si="248"/>
        <v>0</v>
      </c>
      <c r="DB185">
        <f t="shared" si="248"/>
        <v>0</v>
      </c>
      <c r="DC185">
        <f t="shared" si="248"/>
        <v>0</v>
      </c>
      <c r="DD185">
        <f t="shared" si="248"/>
        <v>0</v>
      </c>
      <c r="DE185">
        <f t="shared" si="248"/>
        <v>0</v>
      </c>
      <c r="DF185">
        <f t="shared" si="248"/>
        <v>0</v>
      </c>
      <c r="DG185">
        <f t="shared" si="248"/>
        <v>0</v>
      </c>
      <c r="DH185">
        <f t="shared" si="248"/>
        <v>0</v>
      </c>
      <c r="DI185">
        <f t="shared" si="248"/>
        <v>0</v>
      </c>
      <c r="DJ185">
        <f t="shared" si="248"/>
        <v>0</v>
      </c>
      <c r="DK185">
        <f t="shared" ref="DK185:DX185" si="249">IF(AND($C185&gt;=DK$166,$C185&lt;DL$167)=TRUE,1,0)</f>
        <v>0</v>
      </c>
      <c r="DL185">
        <f t="shared" si="249"/>
        <v>0</v>
      </c>
      <c r="DM185">
        <f t="shared" si="249"/>
        <v>0</v>
      </c>
      <c r="DN185">
        <f t="shared" si="249"/>
        <v>0</v>
      </c>
      <c r="DO185">
        <f t="shared" si="249"/>
        <v>0</v>
      </c>
      <c r="DP185">
        <f t="shared" si="249"/>
        <v>0</v>
      </c>
      <c r="DQ185">
        <f t="shared" si="249"/>
        <v>0</v>
      </c>
      <c r="DR185">
        <f t="shared" si="249"/>
        <v>0</v>
      </c>
      <c r="DS185">
        <f t="shared" si="249"/>
        <v>0</v>
      </c>
      <c r="DT185">
        <f t="shared" si="249"/>
        <v>0</v>
      </c>
      <c r="DU185">
        <f t="shared" si="249"/>
        <v>0</v>
      </c>
      <c r="DV185">
        <f t="shared" si="249"/>
        <v>0</v>
      </c>
      <c r="DW185">
        <f t="shared" si="249"/>
        <v>0</v>
      </c>
      <c r="DX185">
        <f t="shared" si="249"/>
        <v>0</v>
      </c>
    </row>
    <row r="186" spans="1:128">
      <c r="A186">
        <f t="shared" si="179"/>
        <v>0.16</v>
      </c>
      <c r="B186">
        <f t="shared" si="173"/>
        <v>0.50265482457436694</v>
      </c>
      <c r="C186">
        <f>IF(C$16=1,SUM($C62:C62),0)</f>
        <v>0.6813025796377139</v>
      </c>
      <c r="D186">
        <f>IF(D$16=1,SUM($C62:D62),0)</f>
        <v>1.8753625829730038</v>
      </c>
      <c r="E186">
        <f>IF(E$16=1,SUM($C62:E62),0)</f>
        <v>3.2867855179271155</v>
      </c>
      <c r="F186">
        <f>IF(F$16=1,SUM($C62:F62),0)</f>
        <v>4.5664042071266326</v>
      </c>
      <c r="G186">
        <f>IF(G$16=1,SUM($C62:G62),0)</f>
        <v>5.3976580826815397</v>
      </c>
      <c r="I186">
        <f t="shared" ref="I186:BT186" si="250">IF(AND($C186&lt;=I$166,$C186&gt;J$166)=TRUE,1,0)</f>
        <v>0</v>
      </c>
      <c r="J186">
        <f t="shared" si="250"/>
        <v>0</v>
      </c>
      <c r="K186">
        <f t="shared" si="250"/>
        <v>0</v>
      </c>
      <c r="L186">
        <f t="shared" si="250"/>
        <v>0</v>
      </c>
      <c r="M186">
        <f t="shared" si="250"/>
        <v>0</v>
      </c>
      <c r="N186">
        <f t="shared" si="250"/>
        <v>0</v>
      </c>
      <c r="O186">
        <f t="shared" si="250"/>
        <v>0</v>
      </c>
      <c r="P186">
        <f t="shared" si="250"/>
        <v>0</v>
      </c>
      <c r="Q186">
        <f t="shared" si="250"/>
        <v>0</v>
      </c>
      <c r="R186">
        <f t="shared" si="250"/>
        <v>0</v>
      </c>
      <c r="S186">
        <f t="shared" si="250"/>
        <v>0</v>
      </c>
      <c r="T186">
        <f t="shared" si="250"/>
        <v>0</v>
      </c>
      <c r="U186">
        <f t="shared" si="250"/>
        <v>0</v>
      </c>
      <c r="V186">
        <f t="shared" si="250"/>
        <v>0</v>
      </c>
      <c r="W186">
        <f t="shared" si="250"/>
        <v>0</v>
      </c>
      <c r="X186">
        <f t="shared" si="250"/>
        <v>0</v>
      </c>
      <c r="Y186">
        <f t="shared" si="250"/>
        <v>0</v>
      </c>
      <c r="Z186">
        <f t="shared" si="250"/>
        <v>0</v>
      </c>
      <c r="AA186">
        <f t="shared" si="250"/>
        <v>0</v>
      </c>
      <c r="AB186">
        <f t="shared" si="250"/>
        <v>0</v>
      </c>
      <c r="AC186">
        <f t="shared" si="250"/>
        <v>0</v>
      </c>
      <c r="AD186">
        <f t="shared" si="250"/>
        <v>0</v>
      </c>
      <c r="AE186">
        <f t="shared" si="250"/>
        <v>0</v>
      </c>
      <c r="AF186">
        <f t="shared" si="250"/>
        <v>0</v>
      </c>
      <c r="AG186">
        <f t="shared" si="250"/>
        <v>0</v>
      </c>
      <c r="AH186">
        <f t="shared" si="250"/>
        <v>0</v>
      </c>
      <c r="AI186">
        <f t="shared" si="250"/>
        <v>0</v>
      </c>
      <c r="AJ186">
        <f t="shared" si="250"/>
        <v>0</v>
      </c>
      <c r="AK186">
        <f t="shared" si="250"/>
        <v>0</v>
      </c>
      <c r="AL186">
        <f t="shared" si="250"/>
        <v>0</v>
      </c>
      <c r="AM186">
        <f t="shared" si="250"/>
        <v>0</v>
      </c>
      <c r="AN186">
        <f t="shared" si="250"/>
        <v>0</v>
      </c>
      <c r="AO186">
        <f t="shared" si="250"/>
        <v>0</v>
      </c>
      <c r="AP186">
        <f t="shared" si="250"/>
        <v>0</v>
      </c>
      <c r="AQ186">
        <f t="shared" si="250"/>
        <v>0</v>
      </c>
      <c r="AR186">
        <f t="shared" si="250"/>
        <v>0</v>
      </c>
      <c r="AS186">
        <f t="shared" si="250"/>
        <v>0</v>
      </c>
      <c r="AT186">
        <f t="shared" si="250"/>
        <v>0</v>
      </c>
      <c r="AU186">
        <f t="shared" si="250"/>
        <v>0</v>
      </c>
      <c r="AV186">
        <f t="shared" si="250"/>
        <v>0</v>
      </c>
      <c r="AW186">
        <f t="shared" si="250"/>
        <v>0</v>
      </c>
      <c r="AX186">
        <f t="shared" si="250"/>
        <v>0</v>
      </c>
      <c r="AY186">
        <f t="shared" si="250"/>
        <v>0</v>
      </c>
      <c r="AZ186">
        <f t="shared" si="250"/>
        <v>0</v>
      </c>
      <c r="BA186">
        <f t="shared" si="250"/>
        <v>0</v>
      </c>
      <c r="BB186">
        <f t="shared" si="250"/>
        <v>0</v>
      </c>
      <c r="BC186">
        <f t="shared" si="250"/>
        <v>0</v>
      </c>
      <c r="BD186">
        <f t="shared" si="250"/>
        <v>0</v>
      </c>
      <c r="BE186">
        <f t="shared" si="250"/>
        <v>0</v>
      </c>
      <c r="BF186">
        <f t="shared" si="250"/>
        <v>0</v>
      </c>
      <c r="BG186">
        <f t="shared" si="250"/>
        <v>0</v>
      </c>
      <c r="BH186">
        <f t="shared" si="250"/>
        <v>0</v>
      </c>
      <c r="BI186">
        <f t="shared" si="250"/>
        <v>0</v>
      </c>
      <c r="BJ186">
        <f t="shared" si="250"/>
        <v>0</v>
      </c>
      <c r="BK186">
        <f t="shared" si="250"/>
        <v>0</v>
      </c>
      <c r="BL186">
        <f t="shared" si="250"/>
        <v>0</v>
      </c>
      <c r="BM186">
        <f t="shared" si="250"/>
        <v>0</v>
      </c>
      <c r="BN186">
        <f t="shared" si="250"/>
        <v>0</v>
      </c>
      <c r="BO186">
        <f t="shared" si="250"/>
        <v>0</v>
      </c>
      <c r="BP186">
        <f t="shared" si="250"/>
        <v>0</v>
      </c>
      <c r="BQ186">
        <f t="shared" si="250"/>
        <v>0</v>
      </c>
      <c r="BR186">
        <f t="shared" si="250"/>
        <v>0</v>
      </c>
      <c r="BS186">
        <f t="shared" si="250"/>
        <v>0</v>
      </c>
      <c r="BT186">
        <f t="shared" si="250"/>
        <v>0</v>
      </c>
      <c r="BU186">
        <f t="shared" ref="BU186:BZ186" si="251">IF(AND($C186&lt;=BU$166,$C186&gt;BV$166)=TRUE,1,0)</f>
        <v>0</v>
      </c>
      <c r="BV186">
        <f t="shared" si="251"/>
        <v>0</v>
      </c>
      <c r="BW186">
        <f t="shared" si="251"/>
        <v>0</v>
      </c>
      <c r="BX186">
        <f t="shared" si="251"/>
        <v>0</v>
      </c>
      <c r="BY186">
        <f t="shared" si="251"/>
        <v>0</v>
      </c>
      <c r="BZ186">
        <f t="shared" si="251"/>
        <v>0</v>
      </c>
      <c r="CA186">
        <f t="shared" ref="CA186:CQ186" si="252">IF(AND($C186&gt;=CA$166,$C186&lt;CB$166)=TRUE,1,0)</f>
        <v>0</v>
      </c>
      <c r="CB186">
        <f t="shared" si="252"/>
        <v>0</v>
      </c>
      <c r="CC186">
        <f t="shared" si="252"/>
        <v>0</v>
      </c>
      <c r="CD186">
        <f t="shared" si="252"/>
        <v>0</v>
      </c>
      <c r="CE186">
        <f t="shared" si="252"/>
        <v>0</v>
      </c>
      <c r="CF186">
        <f t="shared" si="252"/>
        <v>0</v>
      </c>
      <c r="CG186">
        <f t="shared" si="252"/>
        <v>0</v>
      </c>
      <c r="CH186">
        <f t="shared" si="252"/>
        <v>1</v>
      </c>
      <c r="CI186">
        <f t="shared" si="252"/>
        <v>0</v>
      </c>
      <c r="CJ186">
        <f t="shared" si="252"/>
        <v>0</v>
      </c>
      <c r="CK186">
        <f t="shared" si="252"/>
        <v>0</v>
      </c>
      <c r="CL186">
        <f t="shared" si="252"/>
        <v>0</v>
      </c>
      <c r="CM186">
        <f t="shared" si="252"/>
        <v>0</v>
      </c>
      <c r="CN186">
        <f t="shared" si="252"/>
        <v>0</v>
      </c>
      <c r="CO186">
        <f t="shared" si="252"/>
        <v>0</v>
      </c>
      <c r="CP186">
        <f t="shared" si="252"/>
        <v>0</v>
      </c>
      <c r="CQ186">
        <f t="shared" si="252"/>
        <v>0</v>
      </c>
      <c r="CR186">
        <f t="shared" si="170"/>
        <v>0</v>
      </c>
      <c r="CS186">
        <f t="shared" ref="CS186:DJ186" si="253">IF(AND($C186&gt;=CS$166,$C186&lt;CT$167)=TRUE,1,0)</f>
        <v>0</v>
      </c>
      <c r="CT186">
        <f t="shared" si="253"/>
        <v>0</v>
      </c>
      <c r="CU186">
        <f t="shared" si="253"/>
        <v>0</v>
      </c>
      <c r="CV186">
        <f t="shared" si="253"/>
        <v>0</v>
      </c>
      <c r="CW186">
        <f t="shared" si="253"/>
        <v>0</v>
      </c>
      <c r="CX186">
        <f t="shared" si="253"/>
        <v>0</v>
      </c>
      <c r="CY186">
        <f t="shared" si="253"/>
        <v>0</v>
      </c>
      <c r="CZ186">
        <f t="shared" si="253"/>
        <v>0</v>
      </c>
      <c r="DA186">
        <f t="shared" si="253"/>
        <v>0</v>
      </c>
      <c r="DB186">
        <f t="shared" si="253"/>
        <v>0</v>
      </c>
      <c r="DC186">
        <f t="shared" si="253"/>
        <v>0</v>
      </c>
      <c r="DD186">
        <f t="shared" si="253"/>
        <v>0</v>
      </c>
      <c r="DE186">
        <f t="shared" si="253"/>
        <v>0</v>
      </c>
      <c r="DF186">
        <f t="shared" si="253"/>
        <v>0</v>
      </c>
      <c r="DG186">
        <f t="shared" si="253"/>
        <v>0</v>
      </c>
      <c r="DH186">
        <f t="shared" si="253"/>
        <v>0</v>
      </c>
      <c r="DI186">
        <f t="shared" si="253"/>
        <v>0</v>
      </c>
      <c r="DJ186">
        <f t="shared" si="253"/>
        <v>0</v>
      </c>
      <c r="DK186">
        <f t="shared" ref="DK186:DX186" si="254">IF(AND($C186&gt;=DK$166,$C186&lt;DL$167)=TRUE,1,0)</f>
        <v>0</v>
      </c>
      <c r="DL186">
        <f t="shared" si="254"/>
        <v>0</v>
      </c>
      <c r="DM186">
        <f t="shared" si="254"/>
        <v>0</v>
      </c>
      <c r="DN186">
        <f t="shared" si="254"/>
        <v>0</v>
      </c>
      <c r="DO186">
        <f t="shared" si="254"/>
        <v>0</v>
      </c>
      <c r="DP186">
        <f t="shared" si="254"/>
        <v>0</v>
      </c>
      <c r="DQ186">
        <f t="shared" si="254"/>
        <v>0</v>
      </c>
      <c r="DR186">
        <f t="shared" si="254"/>
        <v>0</v>
      </c>
      <c r="DS186">
        <f t="shared" si="254"/>
        <v>0</v>
      </c>
      <c r="DT186">
        <f t="shared" si="254"/>
        <v>0</v>
      </c>
      <c r="DU186">
        <f t="shared" si="254"/>
        <v>0</v>
      </c>
      <c r="DV186">
        <f t="shared" si="254"/>
        <v>0</v>
      </c>
      <c r="DW186">
        <f t="shared" si="254"/>
        <v>0</v>
      </c>
      <c r="DX186">
        <f t="shared" si="254"/>
        <v>0</v>
      </c>
    </row>
    <row r="187" spans="1:128">
      <c r="A187">
        <f t="shared" si="179"/>
        <v>0.17</v>
      </c>
      <c r="B187">
        <f t="shared" si="173"/>
        <v>0.53407075111026492</v>
      </c>
      <c r="C187">
        <f>IF(C$16=1,SUM($C63:C63),0)</f>
        <v>0.71989327396377645</v>
      </c>
      <c r="D187">
        <f>IF(D$16=1,SUM($C63:D63),0)</f>
        <v>1.9591780656799489</v>
      </c>
      <c r="E187">
        <f>IF(E$16=1,SUM($C63:E63),0)</f>
        <v>3.3726937990300492</v>
      </c>
      <c r="F187">
        <f>IF(F$16=1,SUM($C63:F63),0)</f>
        <v>4.5667538023653389</v>
      </c>
      <c r="G187">
        <f>IF(G$16=1,SUM($C63:G63),0)</f>
        <v>5.2087933242855442</v>
      </c>
      <c r="I187">
        <f t="shared" ref="I187:BT187" si="255">IF(AND($C187&lt;=I$166,$C187&gt;J$166)=TRUE,1,0)</f>
        <v>0</v>
      </c>
      <c r="J187">
        <f t="shared" si="255"/>
        <v>0</v>
      </c>
      <c r="K187">
        <f t="shared" si="255"/>
        <v>0</v>
      </c>
      <c r="L187">
        <f t="shared" si="255"/>
        <v>0</v>
      </c>
      <c r="M187">
        <f t="shared" si="255"/>
        <v>0</v>
      </c>
      <c r="N187">
        <f t="shared" si="255"/>
        <v>0</v>
      </c>
      <c r="O187">
        <f t="shared" si="255"/>
        <v>0</v>
      </c>
      <c r="P187">
        <f t="shared" si="255"/>
        <v>0</v>
      </c>
      <c r="Q187">
        <f t="shared" si="255"/>
        <v>0</v>
      </c>
      <c r="R187">
        <f t="shared" si="255"/>
        <v>0</v>
      </c>
      <c r="S187">
        <f t="shared" si="255"/>
        <v>0</v>
      </c>
      <c r="T187">
        <f t="shared" si="255"/>
        <v>0</v>
      </c>
      <c r="U187">
        <f t="shared" si="255"/>
        <v>0</v>
      </c>
      <c r="V187">
        <f t="shared" si="255"/>
        <v>0</v>
      </c>
      <c r="W187">
        <f t="shared" si="255"/>
        <v>0</v>
      </c>
      <c r="X187">
        <f t="shared" si="255"/>
        <v>0</v>
      </c>
      <c r="Y187">
        <f t="shared" si="255"/>
        <v>0</v>
      </c>
      <c r="Z187">
        <f t="shared" si="255"/>
        <v>0</v>
      </c>
      <c r="AA187">
        <f t="shared" si="255"/>
        <v>0</v>
      </c>
      <c r="AB187">
        <f t="shared" si="255"/>
        <v>0</v>
      </c>
      <c r="AC187">
        <f t="shared" si="255"/>
        <v>0</v>
      </c>
      <c r="AD187">
        <f t="shared" si="255"/>
        <v>0</v>
      </c>
      <c r="AE187">
        <f t="shared" si="255"/>
        <v>0</v>
      </c>
      <c r="AF187">
        <f t="shared" si="255"/>
        <v>0</v>
      </c>
      <c r="AG187">
        <f t="shared" si="255"/>
        <v>0</v>
      </c>
      <c r="AH187">
        <f t="shared" si="255"/>
        <v>0</v>
      </c>
      <c r="AI187">
        <f t="shared" si="255"/>
        <v>0</v>
      </c>
      <c r="AJ187">
        <f t="shared" si="255"/>
        <v>0</v>
      </c>
      <c r="AK187">
        <f t="shared" si="255"/>
        <v>0</v>
      </c>
      <c r="AL187">
        <f t="shared" si="255"/>
        <v>0</v>
      </c>
      <c r="AM187">
        <f t="shared" si="255"/>
        <v>0</v>
      </c>
      <c r="AN187">
        <f t="shared" si="255"/>
        <v>0</v>
      </c>
      <c r="AO187">
        <f t="shared" si="255"/>
        <v>0</v>
      </c>
      <c r="AP187">
        <f t="shared" si="255"/>
        <v>0</v>
      </c>
      <c r="AQ187">
        <f t="shared" si="255"/>
        <v>0</v>
      </c>
      <c r="AR187">
        <f t="shared" si="255"/>
        <v>0</v>
      </c>
      <c r="AS187">
        <f t="shared" si="255"/>
        <v>0</v>
      </c>
      <c r="AT187">
        <f t="shared" si="255"/>
        <v>0</v>
      </c>
      <c r="AU187">
        <f t="shared" si="255"/>
        <v>0</v>
      </c>
      <c r="AV187">
        <f t="shared" si="255"/>
        <v>0</v>
      </c>
      <c r="AW187">
        <f t="shared" si="255"/>
        <v>0</v>
      </c>
      <c r="AX187">
        <f t="shared" si="255"/>
        <v>0</v>
      </c>
      <c r="AY187">
        <f t="shared" si="255"/>
        <v>0</v>
      </c>
      <c r="AZ187">
        <f t="shared" si="255"/>
        <v>0</v>
      </c>
      <c r="BA187">
        <f t="shared" si="255"/>
        <v>0</v>
      </c>
      <c r="BB187">
        <f t="shared" si="255"/>
        <v>0</v>
      </c>
      <c r="BC187">
        <f t="shared" si="255"/>
        <v>0</v>
      </c>
      <c r="BD187">
        <f t="shared" si="255"/>
        <v>0</v>
      </c>
      <c r="BE187">
        <f t="shared" si="255"/>
        <v>0</v>
      </c>
      <c r="BF187">
        <f t="shared" si="255"/>
        <v>0</v>
      </c>
      <c r="BG187">
        <f t="shared" si="255"/>
        <v>0</v>
      </c>
      <c r="BH187">
        <f t="shared" si="255"/>
        <v>0</v>
      </c>
      <c r="BI187">
        <f t="shared" si="255"/>
        <v>0</v>
      </c>
      <c r="BJ187">
        <f t="shared" si="255"/>
        <v>0</v>
      </c>
      <c r="BK187">
        <f t="shared" si="255"/>
        <v>0</v>
      </c>
      <c r="BL187">
        <f t="shared" si="255"/>
        <v>0</v>
      </c>
      <c r="BM187">
        <f t="shared" si="255"/>
        <v>0</v>
      </c>
      <c r="BN187">
        <f t="shared" si="255"/>
        <v>0</v>
      </c>
      <c r="BO187">
        <f t="shared" si="255"/>
        <v>0</v>
      </c>
      <c r="BP187">
        <f t="shared" si="255"/>
        <v>0</v>
      </c>
      <c r="BQ187">
        <f t="shared" si="255"/>
        <v>0</v>
      </c>
      <c r="BR187">
        <f t="shared" si="255"/>
        <v>0</v>
      </c>
      <c r="BS187">
        <f t="shared" si="255"/>
        <v>0</v>
      </c>
      <c r="BT187">
        <f t="shared" si="255"/>
        <v>0</v>
      </c>
      <c r="BU187">
        <f t="shared" ref="BU187:BZ187" si="256">IF(AND($C187&lt;=BU$166,$C187&gt;BV$166)=TRUE,1,0)</f>
        <v>0</v>
      </c>
      <c r="BV187">
        <f t="shared" si="256"/>
        <v>0</v>
      </c>
      <c r="BW187">
        <f t="shared" si="256"/>
        <v>0</v>
      </c>
      <c r="BX187">
        <f t="shared" si="256"/>
        <v>0</v>
      </c>
      <c r="BY187">
        <f t="shared" si="256"/>
        <v>0</v>
      </c>
      <c r="BZ187">
        <f t="shared" si="256"/>
        <v>0</v>
      </c>
      <c r="CA187">
        <f t="shared" ref="CA187:CQ187" si="257">IF(AND($C187&gt;=CA$166,$C187&lt;CB$166)=TRUE,1,0)</f>
        <v>0</v>
      </c>
      <c r="CB187">
        <f t="shared" si="257"/>
        <v>0</v>
      </c>
      <c r="CC187">
        <f t="shared" si="257"/>
        <v>0</v>
      </c>
      <c r="CD187">
        <f t="shared" si="257"/>
        <v>0</v>
      </c>
      <c r="CE187">
        <f t="shared" si="257"/>
        <v>0</v>
      </c>
      <c r="CF187">
        <f t="shared" si="257"/>
        <v>0</v>
      </c>
      <c r="CG187">
        <f t="shared" si="257"/>
        <v>0</v>
      </c>
      <c r="CH187">
        <f t="shared" si="257"/>
        <v>1</v>
      </c>
      <c r="CI187">
        <f t="shared" si="257"/>
        <v>0</v>
      </c>
      <c r="CJ187">
        <f t="shared" si="257"/>
        <v>0</v>
      </c>
      <c r="CK187">
        <f t="shared" si="257"/>
        <v>0</v>
      </c>
      <c r="CL187">
        <f t="shared" si="257"/>
        <v>0</v>
      </c>
      <c r="CM187">
        <f t="shared" si="257"/>
        <v>0</v>
      </c>
      <c r="CN187">
        <f t="shared" si="257"/>
        <v>0</v>
      </c>
      <c r="CO187">
        <f t="shared" si="257"/>
        <v>0</v>
      </c>
      <c r="CP187">
        <f t="shared" si="257"/>
        <v>0</v>
      </c>
      <c r="CQ187">
        <f t="shared" si="257"/>
        <v>0</v>
      </c>
      <c r="CR187">
        <f t="shared" si="170"/>
        <v>0</v>
      </c>
      <c r="CS187">
        <f t="shared" ref="CS187:DJ187" si="258">IF(AND($C187&gt;=CS$166,$C187&lt;CT$167)=TRUE,1,0)</f>
        <v>0</v>
      </c>
      <c r="CT187">
        <f t="shared" si="258"/>
        <v>0</v>
      </c>
      <c r="CU187">
        <f t="shared" si="258"/>
        <v>0</v>
      </c>
      <c r="CV187">
        <f t="shared" si="258"/>
        <v>0</v>
      </c>
      <c r="CW187">
        <f t="shared" si="258"/>
        <v>0</v>
      </c>
      <c r="CX187">
        <f t="shared" si="258"/>
        <v>0</v>
      </c>
      <c r="CY187">
        <f t="shared" si="258"/>
        <v>0</v>
      </c>
      <c r="CZ187">
        <f t="shared" si="258"/>
        <v>0</v>
      </c>
      <c r="DA187">
        <f t="shared" si="258"/>
        <v>0</v>
      </c>
      <c r="DB187">
        <f t="shared" si="258"/>
        <v>0</v>
      </c>
      <c r="DC187">
        <f t="shared" si="258"/>
        <v>0</v>
      </c>
      <c r="DD187">
        <f t="shared" si="258"/>
        <v>0</v>
      </c>
      <c r="DE187">
        <f t="shared" si="258"/>
        <v>0</v>
      </c>
      <c r="DF187">
        <f t="shared" si="258"/>
        <v>0</v>
      </c>
      <c r="DG187">
        <f t="shared" si="258"/>
        <v>0</v>
      </c>
      <c r="DH187">
        <f t="shared" si="258"/>
        <v>0</v>
      </c>
      <c r="DI187">
        <f t="shared" si="258"/>
        <v>0</v>
      </c>
      <c r="DJ187">
        <f t="shared" si="258"/>
        <v>0</v>
      </c>
      <c r="DK187">
        <f t="shared" ref="DK187:DX187" si="259">IF(AND($C187&gt;=DK$166,$C187&lt;DL$167)=TRUE,1,0)</f>
        <v>0</v>
      </c>
      <c r="DL187">
        <f t="shared" si="259"/>
        <v>0</v>
      </c>
      <c r="DM187">
        <f t="shared" si="259"/>
        <v>0</v>
      </c>
      <c r="DN187">
        <f t="shared" si="259"/>
        <v>0</v>
      </c>
      <c r="DO187">
        <f t="shared" si="259"/>
        <v>0</v>
      </c>
      <c r="DP187">
        <f t="shared" si="259"/>
        <v>0</v>
      </c>
      <c r="DQ187">
        <f t="shared" si="259"/>
        <v>0</v>
      </c>
      <c r="DR187">
        <f t="shared" si="259"/>
        <v>0</v>
      </c>
      <c r="DS187">
        <f t="shared" si="259"/>
        <v>0</v>
      </c>
      <c r="DT187">
        <f t="shared" si="259"/>
        <v>0</v>
      </c>
      <c r="DU187">
        <f t="shared" si="259"/>
        <v>0</v>
      </c>
      <c r="DV187">
        <f t="shared" si="259"/>
        <v>0</v>
      </c>
      <c r="DW187">
        <f t="shared" si="259"/>
        <v>0</v>
      </c>
      <c r="DX187">
        <f t="shared" si="259"/>
        <v>0</v>
      </c>
    </row>
    <row r="188" spans="1:128">
      <c r="A188">
        <f t="shared" si="179"/>
        <v>0.18000000000000002</v>
      </c>
      <c r="B188">
        <f t="shared" si="173"/>
        <v>0.56548667764616278</v>
      </c>
      <c r="C188">
        <f>IF(C$16=1,SUM($C64:C64),0)</f>
        <v>0.75777352054220493</v>
      </c>
      <c r="D188">
        <f>IF(D$16=1,SUM($C64:D64),0)</f>
        <v>2.0373922097417219</v>
      </c>
      <c r="E188">
        <f>IF(E$16=1,SUM($C64:E64),0)</f>
        <v>3.4404542757703886</v>
      </c>
      <c r="F188">
        <f>IF(F$16=1,SUM($C64:F64),0)</f>
        <v>4.5301245536919836</v>
      </c>
      <c r="G188">
        <f>IF(G$16=1,SUM($C64:G64),0)</f>
        <v>4.9671405781408051</v>
      </c>
      <c r="I188">
        <f t="shared" ref="I188:BT188" si="260">IF(AND($C188&lt;=I$166,$C188&gt;J$166)=TRUE,1,0)</f>
        <v>0</v>
      </c>
      <c r="J188">
        <f t="shared" si="260"/>
        <v>0</v>
      </c>
      <c r="K188">
        <f t="shared" si="260"/>
        <v>0</v>
      </c>
      <c r="L188">
        <f t="shared" si="260"/>
        <v>0</v>
      </c>
      <c r="M188">
        <f t="shared" si="260"/>
        <v>0</v>
      </c>
      <c r="N188">
        <f t="shared" si="260"/>
        <v>0</v>
      </c>
      <c r="O188">
        <f t="shared" si="260"/>
        <v>0</v>
      </c>
      <c r="P188">
        <f t="shared" si="260"/>
        <v>0</v>
      </c>
      <c r="Q188">
        <f t="shared" si="260"/>
        <v>0</v>
      </c>
      <c r="R188">
        <f t="shared" si="260"/>
        <v>0</v>
      </c>
      <c r="S188">
        <f t="shared" si="260"/>
        <v>0</v>
      </c>
      <c r="T188">
        <f t="shared" si="260"/>
        <v>0</v>
      </c>
      <c r="U188">
        <f t="shared" si="260"/>
        <v>0</v>
      </c>
      <c r="V188">
        <f t="shared" si="260"/>
        <v>0</v>
      </c>
      <c r="W188">
        <f t="shared" si="260"/>
        <v>0</v>
      </c>
      <c r="X188">
        <f t="shared" si="260"/>
        <v>0</v>
      </c>
      <c r="Y188">
        <f t="shared" si="260"/>
        <v>0</v>
      </c>
      <c r="Z188">
        <f t="shared" si="260"/>
        <v>0</v>
      </c>
      <c r="AA188">
        <f t="shared" si="260"/>
        <v>0</v>
      </c>
      <c r="AB188">
        <f t="shared" si="260"/>
        <v>0</v>
      </c>
      <c r="AC188">
        <f t="shared" si="260"/>
        <v>0</v>
      </c>
      <c r="AD188">
        <f t="shared" si="260"/>
        <v>0</v>
      </c>
      <c r="AE188">
        <f t="shared" si="260"/>
        <v>0</v>
      </c>
      <c r="AF188">
        <f t="shared" si="260"/>
        <v>0</v>
      </c>
      <c r="AG188">
        <f t="shared" si="260"/>
        <v>0</v>
      </c>
      <c r="AH188">
        <f t="shared" si="260"/>
        <v>0</v>
      </c>
      <c r="AI188">
        <f t="shared" si="260"/>
        <v>0</v>
      </c>
      <c r="AJ188">
        <f t="shared" si="260"/>
        <v>0</v>
      </c>
      <c r="AK188">
        <f t="shared" si="260"/>
        <v>0</v>
      </c>
      <c r="AL188">
        <f t="shared" si="260"/>
        <v>0</v>
      </c>
      <c r="AM188">
        <f t="shared" si="260"/>
        <v>0</v>
      </c>
      <c r="AN188">
        <f t="shared" si="260"/>
        <v>0</v>
      </c>
      <c r="AO188">
        <f t="shared" si="260"/>
        <v>0</v>
      </c>
      <c r="AP188">
        <f t="shared" si="260"/>
        <v>0</v>
      </c>
      <c r="AQ188">
        <f t="shared" si="260"/>
        <v>0</v>
      </c>
      <c r="AR188">
        <f t="shared" si="260"/>
        <v>0</v>
      </c>
      <c r="AS188">
        <f t="shared" si="260"/>
        <v>0</v>
      </c>
      <c r="AT188">
        <f t="shared" si="260"/>
        <v>0</v>
      </c>
      <c r="AU188">
        <f t="shared" si="260"/>
        <v>0</v>
      </c>
      <c r="AV188">
        <f t="shared" si="260"/>
        <v>0</v>
      </c>
      <c r="AW188">
        <f t="shared" si="260"/>
        <v>0</v>
      </c>
      <c r="AX188">
        <f t="shared" si="260"/>
        <v>0</v>
      </c>
      <c r="AY188">
        <f t="shared" si="260"/>
        <v>0</v>
      </c>
      <c r="AZ188">
        <f t="shared" si="260"/>
        <v>0</v>
      </c>
      <c r="BA188">
        <f t="shared" si="260"/>
        <v>0</v>
      </c>
      <c r="BB188">
        <f t="shared" si="260"/>
        <v>0</v>
      </c>
      <c r="BC188">
        <f t="shared" si="260"/>
        <v>0</v>
      </c>
      <c r="BD188">
        <f t="shared" si="260"/>
        <v>0</v>
      </c>
      <c r="BE188">
        <f t="shared" si="260"/>
        <v>0</v>
      </c>
      <c r="BF188">
        <f t="shared" si="260"/>
        <v>0</v>
      </c>
      <c r="BG188">
        <f t="shared" si="260"/>
        <v>0</v>
      </c>
      <c r="BH188">
        <f t="shared" si="260"/>
        <v>0</v>
      </c>
      <c r="BI188">
        <f t="shared" si="260"/>
        <v>0</v>
      </c>
      <c r="BJ188">
        <f t="shared" si="260"/>
        <v>0</v>
      </c>
      <c r="BK188">
        <f t="shared" si="260"/>
        <v>0</v>
      </c>
      <c r="BL188">
        <f t="shared" si="260"/>
        <v>0</v>
      </c>
      <c r="BM188">
        <f t="shared" si="260"/>
        <v>0</v>
      </c>
      <c r="BN188">
        <f t="shared" si="260"/>
        <v>0</v>
      </c>
      <c r="BO188">
        <f t="shared" si="260"/>
        <v>0</v>
      </c>
      <c r="BP188">
        <f t="shared" si="260"/>
        <v>0</v>
      </c>
      <c r="BQ188">
        <f t="shared" si="260"/>
        <v>0</v>
      </c>
      <c r="BR188">
        <f t="shared" si="260"/>
        <v>0</v>
      </c>
      <c r="BS188">
        <f t="shared" si="260"/>
        <v>0</v>
      </c>
      <c r="BT188">
        <f t="shared" si="260"/>
        <v>0</v>
      </c>
      <c r="BU188">
        <f t="shared" ref="BU188:BZ188" si="261">IF(AND($C188&lt;=BU$166,$C188&gt;BV$166)=TRUE,1,0)</f>
        <v>0</v>
      </c>
      <c r="BV188">
        <f t="shared" si="261"/>
        <v>0</v>
      </c>
      <c r="BW188">
        <f t="shared" si="261"/>
        <v>0</v>
      </c>
      <c r="BX188">
        <f t="shared" si="261"/>
        <v>0</v>
      </c>
      <c r="BY188">
        <f t="shared" si="261"/>
        <v>0</v>
      </c>
      <c r="BZ188">
        <f t="shared" si="261"/>
        <v>0</v>
      </c>
      <c r="CA188">
        <f t="shared" ref="CA188:CQ188" si="262">IF(AND($C188&gt;=CA$166,$C188&lt;CB$166)=TRUE,1,0)</f>
        <v>0</v>
      </c>
      <c r="CB188">
        <f t="shared" si="262"/>
        <v>0</v>
      </c>
      <c r="CC188">
        <f t="shared" si="262"/>
        <v>0</v>
      </c>
      <c r="CD188">
        <f t="shared" si="262"/>
        <v>0</v>
      </c>
      <c r="CE188">
        <f t="shared" si="262"/>
        <v>0</v>
      </c>
      <c r="CF188">
        <f t="shared" si="262"/>
        <v>0</v>
      </c>
      <c r="CG188">
        <f t="shared" si="262"/>
        <v>0</v>
      </c>
      <c r="CH188">
        <f t="shared" si="262"/>
        <v>0</v>
      </c>
      <c r="CI188">
        <f t="shared" si="262"/>
        <v>1</v>
      </c>
      <c r="CJ188">
        <f t="shared" si="262"/>
        <v>0</v>
      </c>
      <c r="CK188">
        <f t="shared" si="262"/>
        <v>0</v>
      </c>
      <c r="CL188">
        <f t="shared" si="262"/>
        <v>0</v>
      </c>
      <c r="CM188">
        <f t="shared" si="262"/>
        <v>0</v>
      </c>
      <c r="CN188">
        <f t="shared" si="262"/>
        <v>0</v>
      </c>
      <c r="CO188">
        <f t="shared" si="262"/>
        <v>0</v>
      </c>
      <c r="CP188">
        <f t="shared" si="262"/>
        <v>0</v>
      </c>
      <c r="CQ188">
        <f t="shared" si="262"/>
        <v>0</v>
      </c>
      <c r="CR188">
        <f t="shared" si="170"/>
        <v>0</v>
      </c>
      <c r="CS188">
        <f t="shared" ref="CS188:DJ188" si="263">IF(AND($C188&gt;=CS$166,$C188&lt;CT$167)=TRUE,1,0)</f>
        <v>0</v>
      </c>
      <c r="CT188">
        <f t="shared" si="263"/>
        <v>0</v>
      </c>
      <c r="CU188">
        <f t="shared" si="263"/>
        <v>0</v>
      </c>
      <c r="CV188">
        <f t="shared" si="263"/>
        <v>0</v>
      </c>
      <c r="CW188">
        <f t="shared" si="263"/>
        <v>0</v>
      </c>
      <c r="CX188">
        <f t="shared" si="263"/>
        <v>0</v>
      </c>
      <c r="CY188">
        <f t="shared" si="263"/>
        <v>0</v>
      </c>
      <c r="CZ188">
        <f t="shared" si="263"/>
        <v>0</v>
      </c>
      <c r="DA188">
        <f t="shared" si="263"/>
        <v>0</v>
      </c>
      <c r="DB188">
        <f t="shared" si="263"/>
        <v>0</v>
      </c>
      <c r="DC188">
        <f t="shared" si="263"/>
        <v>0</v>
      </c>
      <c r="DD188">
        <f t="shared" si="263"/>
        <v>0</v>
      </c>
      <c r="DE188">
        <f t="shared" si="263"/>
        <v>0</v>
      </c>
      <c r="DF188">
        <f t="shared" si="263"/>
        <v>0</v>
      </c>
      <c r="DG188">
        <f t="shared" si="263"/>
        <v>0</v>
      </c>
      <c r="DH188">
        <f t="shared" si="263"/>
        <v>0</v>
      </c>
      <c r="DI188">
        <f t="shared" si="263"/>
        <v>0</v>
      </c>
      <c r="DJ188">
        <f t="shared" si="263"/>
        <v>0</v>
      </c>
      <c r="DK188">
        <f t="shared" ref="DK188:DX188" si="264">IF(AND($C188&gt;=DK$166,$C188&lt;DL$167)=TRUE,1,0)</f>
        <v>0</v>
      </c>
      <c r="DL188">
        <f t="shared" si="264"/>
        <v>0</v>
      </c>
      <c r="DM188">
        <f t="shared" si="264"/>
        <v>0</v>
      </c>
      <c r="DN188">
        <f t="shared" si="264"/>
        <v>0</v>
      </c>
      <c r="DO188">
        <f t="shared" si="264"/>
        <v>0</v>
      </c>
      <c r="DP188">
        <f t="shared" si="264"/>
        <v>0</v>
      </c>
      <c r="DQ188">
        <f t="shared" si="264"/>
        <v>0</v>
      </c>
      <c r="DR188">
        <f t="shared" si="264"/>
        <v>0</v>
      </c>
      <c r="DS188">
        <f t="shared" si="264"/>
        <v>0</v>
      </c>
      <c r="DT188">
        <f t="shared" si="264"/>
        <v>0</v>
      </c>
      <c r="DU188">
        <f t="shared" si="264"/>
        <v>0</v>
      </c>
      <c r="DV188">
        <f t="shared" si="264"/>
        <v>0</v>
      </c>
      <c r="DW188">
        <f t="shared" si="264"/>
        <v>0</v>
      </c>
      <c r="DX188">
        <f t="shared" si="264"/>
        <v>0</v>
      </c>
    </row>
    <row r="189" spans="1:128">
      <c r="A189">
        <f t="shared" si="179"/>
        <v>0.19000000000000003</v>
      </c>
      <c r="B189">
        <f t="shared" si="173"/>
        <v>0.59690260418206076</v>
      </c>
      <c r="C189">
        <f>IF(C$16=1,SUM($C65:C65),0)</f>
        <v>0.79490593614296412</v>
      </c>
      <c r="D189">
        <f>IF(D$16=1,SUM($C65:D65),0)</f>
        <v>2.109808452461726</v>
      </c>
      <c r="E189">
        <f>IF(E$16=1,SUM($C65:E65),0)</f>
        <v>3.4899631729427378</v>
      </c>
      <c r="F189">
        <f>IF(F$16=1,SUM($C65:F65),0)</f>
        <v>4.4580589742303411</v>
      </c>
      <c r="G189">
        <f>IF(G$16=1,SUM($C65:G65),0)</f>
        <v>4.6792907163128152</v>
      </c>
      <c r="I189">
        <f t="shared" ref="I189:BT189" si="265">IF(AND($C189&lt;=I$166,$C189&gt;J$166)=TRUE,1,0)</f>
        <v>0</v>
      </c>
      <c r="J189">
        <f t="shared" si="265"/>
        <v>0</v>
      </c>
      <c r="K189">
        <f t="shared" si="265"/>
        <v>0</v>
      </c>
      <c r="L189">
        <f t="shared" si="265"/>
        <v>0</v>
      </c>
      <c r="M189">
        <f t="shared" si="265"/>
        <v>0</v>
      </c>
      <c r="N189">
        <f t="shared" si="265"/>
        <v>0</v>
      </c>
      <c r="O189">
        <f t="shared" si="265"/>
        <v>0</v>
      </c>
      <c r="P189">
        <f t="shared" si="265"/>
        <v>0</v>
      </c>
      <c r="Q189">
        <f t="shared" si="265"/>
        <v>0</v>
      </c>
      <c r="R189">
        <f t="shared" si="265"/>
        <v>0</v>
      </c>
      <c r="S189">
        <f t="shared" si="265"/>
        <v>0</v>
      </c>
      <c r="T189">
        <f t="shared" si="265"/>
        <v>0</v>
      </c>
      <c r="U189">
        <f t="shared" si="265"/>
        <v>0</v>
      </c>
      <c r="V189">
        <f t="shared" si="265"/>
        <v>0</v>
      </c>
      <c r="W189">
        <f t="shared" si="265"/>
        <v>0</v>
      </c>
      <c r="X189">
        <f t="shared" si="265"/>
        <v>0</v>
      </c>
      <c r="Y189">
        <f t="shared" si="265"/>
        <v>0</v>
      </c>
      <c r="Z189">
        <f t="shared" si="265"/>
        <v>0</v>
      </c>
      <c r="AA189">
        <f t="shared" si="265"/>
        <v>0</v>
      </c>
      <c r="AB189">
        <f t="shared" si="265"/>
        <v>0</v>
      </c>
      <c r="AC189">
        <f t="shared" si="265"/>
        <v>0</v>
      </c>
      <c r="AD189">
        <f t="shared" si="265"/>
        <v>0</v>
      </c>
      <c r="AE189">
        <f t="shared" si="265"/>
        <v>0</v>
      </c>
      <c r="AF189">
        <f t="shared" si="265"/>
        <v>0</v>
      </c>
      <c r="AG189">
        <f t="shared" si="265"/>
        <v>0</v>
      </c>
      <c r="AH189">
        <f t="shared" si="265"/>
        <v>0</v>
      </c>
      <c r="AI189">
        <f t="shared" si="265"/>
        <v>0</v>
      </c>
      <c r="AJ189">
        <f t="shared" si="265"/>
        <v>0</v>
      </c>
      <c r="AK189">
        <f t="shared" si="265"/>
        <v>0</v>
      </c>
      <c r="AL189">
        <f t="shared" si="265"/>
        <v>0</v>
      </c>
      <c r="AM189">
        <f t="shared" si="265"/>
        <v>0</v>
      </c>
      <c r="AN189">
        <f t="shared" si="265"/>
        <v>0</v>
      </c>
      <c r="AO189">
        <f t="shared" si="265"/>
        <v>0</v>
      </c>
      <c r="AP189">
        <f t="shared" si="265"/>
        <v>0</v>
      </c>
      <c r="AQ189">
        <f t="shared" si="265"/>
        <v>0</v>
      </c>
      <c r="AR189">
        <f t="shared" si="265"/>
        <v>0</v>
      </c>
      <c r="AS189">
        <f t="shared" si="265"/>
        <v>0</v>
      </c>
      <c r="AT189">
        <f t="shared" si="265"/>
        <v>0</v>
      </c>
      <c r="AU189">
        <f t="shared" si="265"/>
        <v>0</v>
      </c>
      <c r="AV189">
        <f t="shared" si="265"/>
        <v>0</v>
      </c>
      <c r="AW189">
        <f t="shared" si="265"/>
        <v>0</v>
      </c>
      <c r="AX189">
        <f t="shared" si="265"/>
        <v>0</v>
      </c>
      <c r="AY189">
        <f t="shared" si="265"/>
        <v>0</v>
      </c>
      <c r="AZ189">
        <f t="shared" si="265"/>
        <v>0</v>
      </c>
      <c r="BA189">
        <f t="shared" si="265"/>
        <v>0</v>
      </c>
      <c r="BB189">
        <f t="shared" si="265"/>
        <v>0</v>
      </c>
      <c r="BC189">
        <f t="shared" si="265"/>
        <v>0</v>
      </c>
      <c r="BD189">
        <f t="shared" si="265"/>
        <v>0</v>
      </c>
      <c r="BE189">
        <f t="shared" si="265"/>
        <v>0</v>
      </c>
      <c r="BF189">
        <f t="shared" si="265"/>
        <v>0</v>
      </c>
      <c r="BG189">
        <f t="shared" si="265"/>
        <v>0</v>
      </c>
      <c r="BH189">
        <f t="shared" si="265"/>
        <v>0</v>
      </c>
      <c r="BI189">
        <f t="shared" si="265"/>
        <v>0</v>
      </c>
      <c r="BJ189">
        <f t="shared" si="265"/>
        <v>0</v>
      </c>
      <c r="BK189">
        <f t="shared" si="265"/>
        <v>0</v>
      </c>
      <c r="BL189">
        <f t="shared" si="265"/>
        <v>0</v>
      </c>
      <c r="BM189">
        <f t="shared" si="265"/>
        <v>0</v>
      </c>
      <c r="BN189">
        <f t="shared" si="265"/>
        <v>0</v>
      </c>
      <c r="BO189">
        <f t="shared" si="265"/>
        <v>0</v>
      </c>
      <c r="BP189">
        <f t="shared" si="265"/>
        <v>0</v>
      </c>
      <c r="BQ189">
        <f t="shared" si="265"/>
        <v>0</v>
      </c>
      <c r="BR189">
        <f t="shared" si="265"/>
        <v>0</v>
      </c>
      <c r="BS189">
        <f t="shared" si="265"/>
        <v>0</v>
      </c>
      <c r="BT189">
        <f t="shared" si="265"/>
        <v>0</v>
      </c>
      <c r="BU189">
        <f t="shared" ref="BU189:BZ189" si="266">IF(AND($C189&lt;=BU$166,$C189&gt;BV$166)=TRUE,1,0)</f>
        <v>0</v>
      </c>
      <c r="BV189">
        <f t="shared" si="266"/>
        <v>0</v>
      </c>
      <c r="BW189">
        <f t="shared" si="266"/>
        <v>0</v>
      </c>
      <c r="BX189">
        <f t="shared" si="266"/>
        <v>0</v>
      </c>
      <c r="BY189">
        <f t="shared" si="266"/>
        <v>0</v>
      </c>
      <c r="BZ189">
        <f t="shared" si="266"/>
        <v>0</v>
      </c>
      <c r="CA189">
        <f t="shared" ref="CA189:CQ189" si="267">IF(AND($C189&gt;=CA$166,$C189&lt;CB$166)=TRUE,1,0)</f>
        <v>0</v>
      </c>
      <c r="CB189">
        <f t="shared" si="267"/>
        <v>0</v>
      </c>
      <c r="CC189">
        <f t="shared" si="267"/>
        <v>0</v>
      </c>
      <c r="CD189">
        <f t="shared" si="267"/>
        <v>0</v>
      </c>
      <c r="CE189">
        <f t="shared" si="267"/>
        <v>0</v>
      </c>
      <c r="CF189">
        <f t="shared" si="267"/>
        <v>0</v>
      </c>
      <c r="CG189">
        <f t="shared" si="267"/>
        <v>0</v>
      </c>
      <c r="CH189">
        <f t="shared" si="267"/>
        <v>0</v>
      </c>
      <c r="CI189">
        <f t="shared" si="267"/>
        <v>1</v>
      </c>
      <c r="CJ189">
        <f t="shared" si="267"/>
        <v>0</v>
      </c>
      <c r="CK189">
        <f t="shared" si="267"/>
        <v>0</v>
      </c>
      <c r="CL189">
        <f t="shared" si="267"/>
        <v>0</v>
      </c>
      <c r="CM189">
        <f t="shared" si="267"/>
        <v>0</v>
      </c>
      <c r="CN189">
        <f t="shared" si="267"/>
        <v>0</v>
      </c>
      <c r="CO189">
        <f t="shared" si="267"/>
        <v>0</v>
      </c>
      <c r="CP189">
        <f t="shared" si="267"/>
        <v>0</v>
      </c>
      <c r="CQ189">
        <f t="shared" si="267"/>
        <v>0</v>
      </c>
      <c r="CR189">
        <f t="shared" si="170"/>
        <v>0</v>
      </c>
      <c r="CS189">
        <f t="shared" ref="CS189:DJ189" si="268">IF(AND($C189&gt;=CS$166,$C189&lt;CT$167)=TRUE,1,0)</f>
        <v>0</v>
      </c>
      <c r="CT189">
        <f t="shared" si="268"/>
        <v>0</v>
      </c>
      <c r="CU189">
        <f t="shared" si="268"/>
        <v>0</v>
      </c>
      <c r="CV189">
        <f t="shared" si="268"/>
        <v>0</v>
      </c>
      <c r="CW189">
        <f t="shared" si="268"/>
        <v>0</v>
      </c>
      <c r="CX189">
        <f t="shared" si="268"/>
        <v>0</v>
      </c>
      <c r="CY189">
        <f t="shared" si="268"/>
        <v>0</v>
      </c>
      <c r="CZ189">
        <f t="shared" si="268"/>
        <v>0</v>
      </c>
      <c r="DA189">
        <f t="shared" si="268"/>
        <v>0</v>
      </c>
      <c r="DB189">
        <f t="shared" si="268"/>
        <v>0</v>
      </c>
      <c r="DC189">
        <f t="shared" si="268"/>
        <v>0</v>
      </c>
      <c r="DD189">
        <f t="shared" si="268"/>
        <v>0</v>
      </c>
      <c r="DE189">
        <f t="shared" si="268"/>
        <v>0</v>
      </c>
      <c r="DF189">
        <f t="shared" si="268"/>
        <v>0</v>
      </c>
      <c r="DG189">
        <f t="shared" si="268"/>
        <v>0</v>
      </c>
      <c r="DH189">
        <f t="shared" si="268"/>
        <v>0</v>
      </c>
      <c r="DI189">
        <f t="shared" si="268"/>
        <v>0</v>
      </c>
      <c r="DJ189">
        <f t="shared" si="268"/>
        <v>0</v>
      </c>
      <c r="DK189">
        <f t="shared" ref="DK189:DX189" si="269">IF(AND($C189&gt;=DK$166,$C189&lt;DL$167)=TRUE,1,0)</f>
        <v>0</v>
      </c>
      <c r="DL189">
        <f t="shared" si="269"/>
        <v>0</v>
      </c>
      <c r="DM189">
        <f t="shared" si="269"/>
        <v>0</v>
      </c>
      <c r="DN189">
        <f t="shared" si="269"/>
        <v>0</v>
      </c>
      <c r="DO189">
        <f t="shared" si="269"/>
        <v>0</v>
      </c>
      <c r="DP189">
        <f t="shared" si="269"/>
        <v>0</v>
      </c>
      <c r="DQ189">
        <f t="shared" si="269"/>
        <v>0</v>
      </c>
      <c r="DR189">
        <f t="shared" si="269"/>
        <v>0</v>
      </c>
      <c r="DS189">
        <f t="shared" si="269"/>
        <v>0</v>
      </c>
      <c r="DT189">
        <f t="shared" si="269"/>
        <v>0</v>
      </c>
      <c r="DU189">
        <f t="shared" si="269"/>
        <v>0</v>
      </c>
      <c r="DV189">
        <f t="shared" si="269"/>
        <v>0</v>
      </c>
      <c r="DW189">
        <f t="shared" si="269"/>
        <v>0</v>
      </c>
      <c r="DX189">
        <f t="shared" si="269"/>
        <v>0</v>
      </c>
    </row>
    <row r="190" spans="1:128">
      <c r="A190">
        <f t="shared" si="179"/>
        <v>0.20000000000000004</v>
      </c>
      <c r="B190">
        <f t="shared" si="173"/>
        <v>0.62831853071795873</v>
      </c>
      <c r="C190">
        <f>IF(C$16=1,SUM($C66:C66),0)</f>
        <v>0.83125387555490704</v>
      </c>
      <c r="D190">
        <f>IF(D$16=1,SUM($C66:D66),0)</f>
        <v>2.176250899482822</v>
      </c>
      <c r="E190">
        <f>IF(E$16=1,SUM($C66:E66),0)</f>
        <v>3.5212479234107366</v>
      </c>
      <c r="F190">
        <f>IF(F$16=1,SUM($C66:F66),0)</f>
        <v>4.3525017989656432</v>
      </c>
      <c r="G190">
        <f>IF(G$16=1,SUM($C66:G66),0)</f>
        <v>4.3525017989656423</v>
      </c>
      <c r="I190">
        <f t="shared" ref="I190:BT190" si="270">IF(AND($C190&lt;=I$166,$C190&gt;J$166)=TRUE,1,0)</f>
        <v>0</v>
      </c>
      <c r="J190">
        <f t="shared" si="270"/>
        <v>0</v>
      </c>
      <c r="K190">
        <f t="shared" si="270"/>
        <v>0</v>
      </c>
      <c r="L190">
        <f t="shared" si="270"/>
        <v>0</v>
      </c>
      <c r="M190">
        <f t="shared" si="270"/>
        <v>0</v>
      </c>
      <c r="N190">
        <f t="shared" si="270"/>
        <v>0</v>
      </c>
      <c r="O190">
        <f t="shared" si="270"/>
        <v>0</v>
      </c>
      <c r="P190">
        <f t="shared" si="270"/>
        <v>0</v>
      </c>
      <c r="Q190">
        <f t="shared" si="270"/>
        <v>0</v>
      </c>
      <c r="R190">
        <f t="shared" si="270"/>
        <v>0</v>
      </c>
      <c r="S190">
        <f t="shared" si="270"/>
        <v>0</v>
      </c>
      <c r="T190">
        <f t="shared" si="270"/>
        <v>0</v>
      </c>
      <c r="U190">
        <f t="shared" si="270"/>
        <v>0</v>
      </c>
      <c r="V190">
        <f t="shared" si="270"/>
        <v>0</v>
      </c>
      <c r="W190">
        <f t="shared" si="270"/>
        <v>0</v>
      </c>
      <c r="X190">
        <f t="shared" si="270"/>
        <v>0</v>
      </c>
      <c r="Y190">
        <f t="shared" si="270"/>
        <v>0</v>
      </c>
      <c r="Z190">
        <f t="shared" si="270"/>
        <v>0</v>
      </c>
      <c r="AA190">
        <f t="shared" si="270"/>
        <v>0</v>
      </c>
      <c r="AB190">
        <f t="shared" si="270"/>
        <v>0</v>
      </c>
      <c r="AC190">
        <f t="shared" si="270"/>
        <v>0</v>
      </c>
      <c r="AD190">
        <f t="shared" si="270"/>
        <v>0</v>
      </c>
      <c r="AE190">
        <f t="shared" si="270"/>
        <v>0</v>
      </c>
      <c r="AF190">
        <f t="shared" si="270"/>
        <v>0</v>
      </c>
      <c r="AG190">
        <f t="shared" si="270"/>
        <v>0</v>
      </c>
      <c r="AH190">
        <f t="shared" si="270"/>
        <v>0</v>
      </c>
      <c r="AI190">
        <f t="shared" si="270"/>
        <v>0</v>
      </c>
      <c r="AJ190">
        <f t="shared" si="270"/>
        <v>0</v>
      </c>
      <c r="AK190">
        <f t="shared" si="270"/>
        <v>0</v>
      </c>
      <c r="AL190">
        <f t="shared" si="270"/>
        <v>0</v>
      </c>
      <c r="AM190">
        <f t="shared" si="270"/>
        <v>0</v>
      </c>
      <c r="AN190">
        <f t="shared" si="270"/>
        <v>0</v>
      </c>
      <c r="AO190">
        <f t="shared" si="270"/>
        <v>0</v>
      </c>
      <c r="AP190">
        <f t="shared" si="270"/>
        <v>0</v>
      </c>
      <c r="AQ190">
        <f t="shared" si="270"/>
        <v>0</v>
      </c>
      <c r="AR190">
        <f t="shared" si="270"/>
        <v>0</v>
      </c>
      <c r="AS190">
        <f t="shared" si="270"/>
        <v>0</v>
      </c>
      <c r="AT190">
        <f t="shared" si="270"/>
        <v>0</v>
      </c>
      <c r="AU190">
        <f t="shared" si="270"/>
        <v>0</v>
      </c>
      <c r="AV190">
        <f t="shared" si="270"/>
        <v>0</v>
      </c>
      <c r="AW190">
        <f t="shared" si="270"/>
        <v>0</v>
      </c>
      <c r="AX190">
        <f t="shared" si="270"/>
        <v>0</v>
      </c>
      <c r="AY190">
        <f t="shared" si="270"/>
        <v>0</v>
      </c>
      <c r="AZ190">
        <f t="shared" si="270"/>
        <v>0</v>
      </c>
      <c r="BA190">
        <f t="shared" si="270"/>
        <v>0</v>
      </c>
      <c r="BB190">
        <f t="shared" si="270"/>
        <v>0</v>
      </c>
      <c r="BC190">
        <f t="shared" si="270"/>
        <v>0</v>
      </c>
      <c r="BD190">
        <f t="shared" si="270"/>
        <v>0</v>
      </c>
      <c r="BE190">
        <f t="shared" si="270"/>
        <v>0</v>
      </c>
      <c r="BF190">
        <f t="shared" si="270"/>
        <v>0</v>
      </c>
      <c r="BG190">
        <f t="shared" si="270"/>
        <v>0</v>
      </c>
      <c r="BH190">
        <f t="shared" si="270"/>
        <v>0</v>
      </c>
      <c r="BI190">
        <f t="shared" si="270"/>
        <v>0</v>
      </c>
      <c r="BJ190">
        <f t="shared" si="270"/>
        <v>0</v>
      </c>
      <c r="BK190">
        <f t="shared" si="270"/>
        <v>0</v>
      </c>
      <c r="BL190">
        <f t="shared" si="270"/>
        <v>0</v>
      </c>
      <c r="BM190">
        <f t="shared" si="270"/>
        <v>0</v>
      </c>
      <c r="BN190">
        <f t="shared" si="270"/>
        <v>0</v>
      </c>
      <c r="BO190">
        <f t="shared" si="270"/>
        <v>0</v>
      </c>
      <c r="BP190">
        <f t="shared" si="270"/>
        <v>0</v>
      </c>
      <c r="BQ190">
        <f t="shared" si="270"/>
        <v>0</v>
      </c>
      <c r="BR190">
        <f t="shared" si="270"/>
        <v>0</v>
      </c>
      <c r="BS190">
        <f t="shared" si="270"/>
        <v>0</v>
      </c>
      <c r="BT190">
        <f t="shared" si="270"/>
        <v>0</v>
      </c>
      <c r="BU190">
        <f t="shared" ref="BU190:BZ190" si="271">IF(AND($C190&lt;=BU$166,$C190&gt;BV$166)=TRUE,1,0)</f>
        <v>0</v>
      </c>
      <c r="BV190">
        <f t="shared" si="271"/>
        <v>0</v>
      </c>
      <c r="BW190">
        <f t="shared" si="271"/>
        <v>0</v>
      </c>
      <c r="BX190">
        <f t="shared" si="271"/>
        <v>0</v>
      </c>
      <c r="BY190">
        <f t="shared" si="271"/>
        <v>0</v>
      </c>
      <c r="BZ190">
        <f t="shared" si="271"/>
        <v>0</v>
      </c>
      <c r="CA190">
        <f t="shared" ref="CA190:CQ190" si="272">IF(AND($C190&gt;=CA$166,$C190&lt;CB$166)=TRUE,1,0)</f>
        <v>0</v>
      </c>
      <c r="CB190">
        <f t="shared" si="272"/>
        <v>0</v>
      </c>
      <c r="CC190">
        <f t="shared" si="272"/>
        <v>0</v>
      </c>
      <c r="CD190">
        <f t="shared" si="272"/>
        <v>0</v>
      </c>
      <c r="CE190">
        <f t="shared" si="272"/>
        <v>0</v>
      </c>
      <c r="CF190">
        <f t="shared" si="272"/>
        <v>0</v>
      </c>
      <c r="CG190">
        <f t="shared" si="272"/>
        <v>0</v>
      </c>
      <c r="CH190">
        <f t="shared" si="272"/>
        <v>0</v>
      </c>
      <c r="CI190">
        <f t="shared" si="272"/>
        <v>1</v>
      </c>
      <c r="CJ190">
        <f t="shared" si="272"/>
        <v>0</v>
      </c>
      <c r="CK190">
        <f t="shared" si="272"/>
        <v>0</v>
      </c>
      <c r="CL190">
        <f t="shared" si="272"/>
        <v>0</v>
      </c>
      <c r="CM190">
        <f t="shared" si="272"/>
        <v>0</v>
      </c>
      <c r="CN190">
        <f t="shared" si="272"/>
        <v>0</v>
      </c>
      <c r="CO190">
        <f t="shared" si="272"/>
        <v>0</v>
      </c>
      <c r="CP190">
        <f t="shared" si="272"/>
        <v>0</v>
      </c>
      <c r="CQ190">
        <f t="shared" si="272"/>
        <v>0</v>
      </c>
      <c r="CR190">
        <f t="shared" si="170"/>
        <v>0</v>
      </c>
      <c r="CS190">
        <f t="shared" ref="CS190:DJ190" si="273">IF(AND($C190&gt;=CS$166,$C190&lt;CT$167)=TRUE,1,0)</f>
        <v>0</v>
      </c>
      <c r="CT190">
        <f t="shared" si="273"/>
        <v>0</v>
      </c>
      <c r="CU190">
        <f t="shared" si="273"/>
        <v>0</v>
      </c>
      <c r="CV190">
        <f t="shared" si="273"/>
        <v>0</v>
      </c>
      <c r="CW190">
        <f t="shared" si="273"/>
        <v>0</v>
      </c>
      <c r="CX190">
        <f t="shared" si="273"/>
        <v>0</v>
      </c>
      <c r="CY190">
        <f t="shared" si="273"/>
        <v>0</v>
      </c>
      <c r="CZ190">
        <f t="shared" si="273"/>
        <v>0</v>
      </c>
      <c r="DA190">
        <f t="shared" si="273"/>
        <v>0</v>
      </c>
      <c r="DB190">
        <f t="shared" si="273"/>
        <v>0</v>
      </c>
      <c r="DC190">
        <f t="shared" si="273"/>
        <v>0</v>
      </c>
      <c r="DD190">
        <f t="shared" si="273"/>
        <v>0</v>
      </c>
      <c r="DE190">
        <f t="shared" si="273"/>
        <v>0</v>
      </c>
      <c r="DF190">
        <f t="shared" si="273"/>
        <v>0</v>
      </c>
      <c r="DG190">
        <f t="shared" si="273"/>
        <v>0</v>
      </c>
      <c r="DH190">
        <f t="shared" si="273"/>
        <v>0</v>
      </c>
      <c r="DI190">
        <f t="shared" si="273"/>
        <v>0</v>
      </c>
      <c r="DJ190">
        <f t="shared" si="273"/>
        <v>0</v>
      </c>
      <c r="DK190">
        <f t="shared" ref="DK190:DX190" si="274">IF(AND($C190&gt;=DK$166,$C190&lt;DL$167)=TRUE,1,0)</f>
        <v>0</v>
      </c>
      <c r="DL190">
        <f t="shared" si="274"/>
        <v>0</v>
      </c>
      <c r="DM190">
        <f t="shared" si="274"/>
        <v>0</v>
      </c>
      <c r="DN190">
        <f t="shared" si="274"/>
        <v>0</v>
      </c>
      <c r="DO190">
        <f t="shared" si="274"/>
        <v>0</v>
      </c>
      <c r="DP190">
        <f t="shared" si="274"/>
        <v>0</v>
      </c>
      <c r="DQ190">
        <f t="shared" si="274"/>
        <v>0</v>
      </c>
      <c r="DR190">
        <f t="shared" si="274"/>
        <v>0</v>
      </c>
      <c r="DS190">
        <f t="shared" si="274"/>
        <v>0</v>
      </c>
      <c r="DT190">
        <f t="shared" si="274"/>
        <v>0</v>
      </c>
      <c r="DU190">
        <f t="shared" si="274"/>
        <v>0</v>
      </c>
      <c r="DV190">
        <f t="shared" si="274"/>
        <v>0</v>
      </c>
      <c r="DW190">
        <f t="shared" si="274"/>
        <v>0</v>
      </c>
      <c r="DX190">
        <f t="shared" si="274"/>
        <v>0</v>
      </c>
    </row>
    <row r="191" spans="1:128">
      <c r="A191">
        <f t="shared" si="179"/>
        <v>0.21000000000000005</v>
      </c>
      <c r="B191">
        <f t="shared" si="173"/>
        <v>0.65973445725385671</v>
      </c>
      <c r="C191">
        <f>IF(C$16=1,SUM($C67:C67),0)</f>
        <v>0.86678146775017384</v>
      </c>
      <c r="D191">
        <f>IF(D$16=1,SUM($C67:D67),0)</f>
        <v>2.2365649105044891</v>
      </c>
      <c r="E191">
        <f>IF(E$16=1,SUM($C67:E67),0)</f>
        <v>3.5344659490774184</v>
      </c>
      <c r="F191">
        <f>IF(F$16=1,SUM($C67:F67),0)</f>
        <v>4.2157685287151319</v>
      </c>
      <c r="G191">
        <f>IF(G$16=1,SUM($C67:G67),0)</f>
        <v>3.9945367866326564</v>
      </c>
      <c r="I191">
        <f t="shared" ref="I191:BT191" si="275">IF(AND($C191&lt;=I$166,$C191&gt;J$166)=TRUE,1,0)</f>
        <v>0</v>
      </c>
      <c r="J191">
        <f t="shared" si="275"/>
        <v>0</v>
      </c>
      <c r="K191">
        <f t="shared" si="275"/>
        <v>0</v>
      </c>
      <c r="L191">
        <f t="shared" si="275"/>
        <v>0</v>
      </c>
      <c r="M191">
        <f t="shared" si="275"/>
        <v>0</v>
      </c>
      <c r="N191">
        <f t="shared" si="275"/>
        <v>0</v>
      </c>
      <c r="O191">
        <f t="shared" si="275"/>
        <v>0</v>
      </c>
      <c r="P191">
        <f t="shared" si="275"/>
        <v>0</v>
      </c>
      <c r="Q191">
        <f t="shared" si="275"/>
        <v>0</v>
      </c>
      <c r="R191">
        <f t="shared" si="275"/>
        <v>0</v>
      </c>
      <c r="S191">
        <f t="shared" si="275"/>
        <v>0</v>
      </c>
      <c r="T191">
        <f t="shared" si="275"/>
        <v>0</v>
      </c>
      <c r="U191">
        <f t="shared" si="275"/>
        <v>0</v>
      </c>
      <c r="V191">
        <f t="shared" si="275"/>
        <v>0</v>
      </c>
      <c r="W191">
        <f t="shared" si="275"/>
        <v>0</v>
      </c>
      <c r="X191">
        <f t="shared" si="275"/>
        <v>0</v>
      </c>
      <c r="Y191">
        <f t="shared" si="275"/>
        <v>0</v>
      </c>
      <c r="Z191">
        <f t="shared" si="275"/>
        <v>0</v>
      </c>
      <c r="AA191">
        <f t="shared" si="275"/>
        <v>0</v>
      </c>
      <c r="AB191">
        <f t="shared" si="275"/>
        <v>0</v>
      </c>
      <c r="AC191">
        <f t="shared" si="275"/>
        <v>0</v>
      </c>
      <c r="AD191">
        <f t="shared" si="275"/>
        <v>0</v>
      </c>
      <c r="AE191">
        <f t="shared" si="275"/>
        <v>0</v>
      </c>
      <c r="AF191">
        <f t="shared" si="275"/>
        <v>0</v>
      </c>
      <c r="AG191">
        <f t="shared" si="275"/>
        <v>0</v>
      </c>
      <c r="AH191">
        <f t="shared" si="275"/>
        <v>0</v>
      </c>
      <c r="AI191">
        <f t="shared" si="275"/>
        <v>0</v>
      </c>
      <c r="AJ191">
        <f t="shared" si="275"/>
        <v>0</v>
      </c>
      <c r="AK191">
        <f t="shared" si="275"/>
        <v>0</v>
      </c>
      <c r="AL191">
        <f t="shared" si="275"/>
        <v>0</v>
      </c>
      <c r="AM191">
        <f t="shared" si="275"/>
        <v>0</v>
      </c>
      <c r="AN191">
        <f t="shared" si="275"/>
        <v>0</v>
      </c>
      <c r="AO191">
        <f t="shared" si="275"/>
        <v>0</v>
      </c>
      <c r="AP191">
        <f t="shared" si="275"/>
        <v>0</v>
      </c>
      <c r="AQ191">
        <f t="shared" si="275"/>
        <v>0</v>
      </c>
      <c r="AR191">
        <f t="shared" si="275"/>
        <v>0</v>
      </c>
      <c r="AS191">
        <f t="shared" si="275"/>
        <v>0</v>
      </c>
      <c r="AT191">
        <f t="shared" si="275"/>
        <v>0</v>
      </c>
      <c r="AU191">
        <f t="shared" si="275"/>
        <v>0</v>
      </c>
      <c r="AV191">
        <f t="shared" si="275"/>
        <v>0</v>
      </c>
      <c r="AW191">
        <f t="shared" si="275"/>
        <v>0</v>
      </c>
      <c r="AX191">
        <f t="shared" si="275"/>
        <v>0</v>
      </c>
      <c r="AY191">
        <f t="shared" si="275"/>
        <v>0</v>
      </c>
      <c r="AZ191">
        <f t="shared" si="275"/>
        <v>0</v>
      </c>
      <c r="BA191">
        <f t="shared" si="275"/>
        <v>0</v>
      </c>
      <c r="BB191">
        <f t="shared" si="275"/>
        <v>0</v>
      </c>
      <c r="BC191">
        <f t="shared" si="275"/>
        <v>0</v>
      </c>
      <c r="BD191">
        <f t="shared" si="275"/>
        <v>0</v>
      </c>
      <c r="BE191">
        <f t="shared" si="275"/>
        <v>0</v>
      </c>
      <c r="BF191">
        <f t="shared" si="275"/>
        <v>0</v>
      </c>
      <c r="BG191">
        <f t="shared" si="275"/>
        <v>0</v>
      </c>
      <c r="BH191">
        <f t="shared" si="275"/>
        <v>0</v>
      </c>
      <c r="BI191">
        <f t="shared" si="275"/>
        <v>0</v>
      </c>
      <c r="BJ191">
        <f t="shared" si="275"/>
        <v>0</v>
      </c>
      <c r="BK191">
        <f t="shared" si="275"/>
        <v>0</v>
      </c>
      <c r="BL191">
        <f t="shared" si="275"/>
        <v>0</v>
      </c>
      <c r="BM191">
        <f t="shared" si="275"/>
        <v>0</v>
      </c>
      <c r="BN191">
        <f t="shared" si="275"/>
        <v>0</v>
      </c>
      <c r="BO191">
        <f t="shared" si="275"/>
        <v>0</v>
      </c>
      <c r="BP191">
        <f t="shared" si="275"/>
        <v>0</v>
      </c>
      <c r="BQ191">
        <f t="shared" si="275"/>
        <v>0</v>
      </c>
      <c r="BR191">
        <f t="shared" si="275"/>
        <v>0</v>
      </c>
      <c r="BS191">
        <f t="shared" si="275"/>
        <v>0</v>
      </c>
      <c r="BT191">
        <f t="shared" si="275"/>
        <v>0</v>
      </c>
      <c r="BU191">
        <f t="shared" ref="BU191:BZ191" si="276">IF(AND($C191&lt;=BU$166,$C191&gt;BV$166)=TRUE,1,0)</f>
        <v>0</v>
      </c>
      <c r="BV191">
        <f t="shared" si="276"/>
        <v>0</v>
      </c>
      <c r="BW191">
        <f t="shared" si="276"/>
        <v>0</v>
      </c>
      <c r="BX191">
        <f t="shared" si="276"/>
        <v>0</v>
      </c>
      <c r="BY191">
        <f t="shared" si="276"/>
        <v>0</v>
      </c>
      <c r="BZ191">
        <f t="shared" si="276"/>
        <v>0</v>
      </c>
      <c r="CA191">
        <f t="shared" ref="CA191:CQ191" si="277">IF(AND($C191&gt;=CA$166,$C191&lt;CB$166)=TRUE,1,0)</f>
        <v>0</v>
      </c>
      <c r="CB191">
        <f t="shared" si="277"/>
        <v>0</v>
      </c>
      <c r="CC191">
        <f t="shared" si="277"/>
        <v>0</v>
      </c>
      <c r="CD191">
        <f t="shared" si="277"/>
        <v>0</v>
      </c>
      <c r="CE191">
        <f t="shared" si="277"/>
        <v>0</v>
      </c>
      <c r="CF191">
        <f t="shared" si="277"/>
        <v>0</v>
      </c>
      <c r="CG191">
        <f t="shared" si="277"/>
        <v>0</v>
      </c>
      <c r="CH191">
        <f t="shared" si="277"/>
        <v>0</v>
      </c>
      <c r="CI191">
        <f t="shared" si="277"/>
        <v>0</v>
      </c>
      <c r="CJ191">
        <f t="shared" si="277"/>
        <v>1</v>
      </c>
      <c r="CK191">
        <f t="shared" si="277"/>
        <v>0</v>
      </c>
      <c r="CL191">
        <f t="shared" si="277"/>
        <v>0</v>
      </c>
      <c r="CM191">
        <f t="shared" si="277"/>
        <v>0</v>
      </c>
      <c r="CN191">
        <f t="shared" si="277"/>
        <v>0</v>
      </c>
      <c r="CO191">
        <f t="shared" si="277"/>
        <v>0</v>
      </c>
      <c r="CP191">
        <f t="shared" si="277"/>
        <v>0</v>
      </c>
      <c r="CQ191">
        <f t="shared" si="277"/>
        <v>0</v>
      </c>
      <c r="CR191">
        <f t="shared" si="170"/>
        <v>0</v>
      </c>
      <c r="CS191">
        <f t="shared" ref="CS191:DJ191" si="278">IF(AND($C191&gt;=CS$166,$C191&lt;CT$167)=TRUE,1,0)</f>
        <v>0</v>
      </c>
      <c r="CT191">
        <f t="shared" si="278"/>
        <v>0</v>
      </c>
      <c r="CU191">
        <f t="shared" si="278"/>
        <v>0</v>
      </c>
      <c r="CV191">
        <f t="shared" si="278"/>
        <v>0</v>
      </c>
      <c r="CW191">
        <f t="shared" si="278"/>
        <v>0</v>
      </c>
      <c r="CX191">
        <f t="shared" si="278"/>
        <v>0</v>
      </c>
      <c r="CY191">
        <f t="shared" si="278"/>
        <v>0</v>
      </c>
      <c r="CZ191">
        <f t="shared" si="278"/>
        <v>0</v>
      </c>
      <c r="DA191">
        <f t="shared" si="278"/>
        <v>0</v>
      </c>
      <c r="DB191">
        <f t="shared" si="278"/>
        <v>0</v>
      </c>
      <c r="DC191">
        <f t="shared" si="278"/>
        <v>0</v>
      </c>
      <c r="DD191">
        <f t="shared" si="278"/>
        <v>0</v>
      </c>
      <c r="DE191">
        <f t="shared" si="278"/>
        <v>0</v>
      </c>
      <c r="DF191">
        <f t="shared" si="278"/>
        <v>0</v>
      </c>
      <c r="DG191">
        <f t="shared" si="278"/>
        <v>0</v>
      </c>
      <c r="DH191">
        <f t="shared" si="278"/>
        <v>0</v>
      </c>
      <c r="DI191">
        <f t="shared" si="278"/>
        <v>0</v>
      </c>
      <c r="DJ191">
        <f t="shared" si="278"/>
        <v>0</v>
      </c>
      <c r="DK191">
        <f t="shared" ref="DK191:DX191" si="279">IF(AND($C191&gt;=DK$166,$C191&lt;DL$167)=TRUE,1,0)</f>
        <v>0</v>
      </c>
      <c r="DL191">
        <f t="shared" si="279"/>
        <v>0</v>
      </c>
      <c r="DM191">
        <f t="shared" si="279"/>
        <v>0</v>
      </c>
      <c r="DN191">
        <f t="shared" si="279"/>
        <v>0</v>
      </c>
      <c r="DO191">
        <f t="shared" si="279"/>
        <v>0</v>
      </c>
      <c r="DP191">
        <f t="shared" si="279"/>
        <v>0</v>
      </c>
      <c r="DQ191">
        <f t="shared" si="279"/>
        <v>0</v>
      </c>
      <c r="DR191">
        <f t="shared" si="279"/>
        <v>0</v>
      </c>
      <c r="DS191">
        <f t="shared" si="279"/>
        <v>0</v>
      </c>
      <c r="DT191">
        <f t="shared" si="279"/>
        <v>0</v>
      </c>
      <c r="DU191">
        <f t="shared" si="279"/>
        <v>0</v>
      </c>
      <c r="DV191">
        <f t="shared" si="279"/>
        <v>0</v>
      </c>
      <c r="DW191">
        <f t="shared" si="279"/>
        <v>0</v>
      </c>
      <c r="DX191">
        <f t="shared" si="279"/>
        <v>0</v>
      </c>
    </row>
    <row r="192" spans="1:128">
      <c r="A192">
        <f t="shared" si="179"/>
        <v>0.22000000000000006</v>
      </c>
      <c r="B192">
        <f t="shared" si="173"/>
        <v>0.69115038378975469</v>
      </c>
      <c r="C192">
        <f>IF(C$16=1,SUM($C68:C68),0)</f>
        <v>0.901453651284566</v>
      </c>
      <c r="D192">
        <f>IF(D$16=1,SUM($C68:D68),0)</f>
        <v>2.2906176034112584</v>
      </c>
      <c r="E192">
        <f>IF(E$16=1,SUM($C68:E68),0)</f>
        <v>3.5299023951274302</v>
      </c>
      <c r="F192">
        <f>IF(F$16=1,SUM($C68:F68),0)</f>
        <v>4.0505091301766303</v>
      </c>
      <c r="G192">
        <f>IF(G$16=1,SUM($C68:G68),0)</f>
        <v>3.6134931057278084</v>
      </c>
      <c r="I192">
        <f t="shared" ref="I192:BT192" si="280">IF(AND($C192&lt;=I$166,$C192&gt;J$166)=TRUE,1,0)</f>
        <v>0</v>
      </c>
      <c r="J192">
        <f t="shared" si="280"/>
        <v>0</v>
      </c>
      <c r="K192">
        <f t="shared" si="280"/>
        <v>0</v>
      </c>
      <c r="L192">
        <f t="shared" si="280"/>
        <v>0</v>
      </c>
      <c r="M192">
        <f t="shared" si="280"/>
        <v>0</v>
      </c>
      <c r="N192">
        <f t="shared" si="280"/>
        <v>0</v>
      </c>
      <c r="O192">
        <f t="shared" si="280"/>
        <v>0</v>
      </c>
      <c r="P192">
        <f t="shared" si="280"/>
        <v>0</v>
      </c>
      <c r="Q192">
        <f t="shared" si="280"/>
        <v>0</v>
      </c>
      <c r="R192">
        <f t="shared" si="280"/>
        <v>0</v>
      </c>
      <c r="S192">
        <f t="shared" si="280"/>
        <v>0</v>
      </c>
      <c r="T192">
        <f t="shared" si="280"/>
        <v>0</v>
      </c>
      <c r="U192">
        <f t="shared" si="280"/>
        <v>0</v>
      </c>
      <c r="V192">
        <f t="shared" si="280"/>
        <v>0</v>
      </c>
      <c r="W192">
        <f t="shared" si="280"/>
        <v>0</v>
      </c>
      <c r="X192">
        <f t="shared" si="280"/>
        <v>0</v>
      </c>
      <c r="Y192">
        <f t="shared" si="280"/>
        <v>0</v>
      </c>
      <c r="Z192">
        <f t="shared" si="280"/>
        <v>0</v>
      </c>
      <c r="AA192">
        <f t="shared" si="280"/>
        <v>0</v>
      </c>
      <c r="AB192">
        <f t="shared" si="280"/>
        <v>0</v>
      </c>
      <c r="AC192">
        <f t="shared" si="280"/>
        <v>0</v>
      </c>
      <c r="AD192">
        <f t="shared" si="280"/>
        <v>0</v>
      </c>
      <c r="AE192">
        <f t="shared" si="280"/>
        <v>0</v>
      </c>
      <c r="AF192">
        <f t="shared" si="280"/>
        <v>0</v>
      </c>
      <c r="AG192">
        <f t="shared" si="280"/>
        <v>0</v>
      </c>
      <c r="AH192">
        <f t="shared" si="280"/>
        <v>0</v>
      </c>
      <c r="AI192">
        <f t="shared" si="280"/>
        <v>0</v>
      </c>
      <c r="AJ192">
        <f t="shared" si="280"/>
        <v>0</v>
      </c>
      <c r="AK192">
        <f t="shared" si="280"/>
        <v>0</v>
      </c>
      <c r="AL192">
        <f t="shared" si="280"/>
        <v>0</v>
      </c>
      <c r="AM192">
        <f t="shared" si="280"/>
        <v>0</v>
      </c>
      <c r="AN192">
        <f t="shared" si="280"/>
        <v>0</v>
      </c>
      <c r="AO192">
        <f t="shared" si="280"/>
        <v>0</v>
      </c>
      <c r="AP192">
        <f t="shared" si="280"/>
        <v>0</v>
      </c>
      <c r="AQ192">
        <f t="shared" si="280"/>
        <v>0</v>
      </c>
      <c r="AR192">
        <f t="shared" si="280"/>
        <v>0</v>
      </c>
      <c r="AS192">
        <f t="shared" si="280"/>
        <v>0</v>
      </c>
      <c r="AT192">
        <f t="shared" si="280"/>
        <v>0</v>
      </c>
      <c r="AU192">
        <f t="shared" si="280"/>
        <v>0</v>
      </c>
      <c r="AV192">
        <f t="shared" si="280"/>
        <v>0</v>
      </c>
      <c r="AW192">
        <f t="shared" si="280"/>
        <v>0</v>
      </c>
      <c r="AX192">
        <f t="shared" si="280"/>
        <v>0</v>
      </c>
      <c r="AY192">
        <f t="shared" si="280"/>
        <v>0</v>
      </c>
      <c r="AZ192">
        <f t="shared" si="280"/>
        <v>0</v>
      </c>
      <c r="BA192">
        <f t="shared" si="280"/>
        <v>0</v>
      </c>
      <c r="BB192">
        <f t="shared" si="280"/>
        <v>0</v>
      </c>
      <c r="BC192">
        <f t="shared" si="280"/>
        <v>0</v>
      </c>
      <c r="BD192">
        <f t="shared" si="280"/>
        <v>0</v>
      </c>
      <c r="BE192">
        <f t="shared" si="280"/>
        <v>0</v>
      </c>
      <c r="BF192">
        <f t="shared" si="280"/>
        <v>0</v>
      </c>
      <c r="BG192">
        <f t="shared" si="280"/>
        <v>0</v>
      </c>
      <c r="BH192">
        <f t="shared" si="280"/>
        <v>0</v>
      </c>
      <c r="BI192">
        <f t="shared" si="280"/>
        <v>0</v>
      </c>
      <c r="BJ192">
        <f t="shared" si="280"/>
        <v>0</v>
      </c>
      <c r="BK192">
        <f t="shared" si="280"/>
        <v>0</v>
      </c>
      <c r="BL192">
        <f t="shared" si="280"/>
        <v>0</v>
      </c>
      <c r="BM192">
        <f t="shared" si="280"/>
        <v>0</v>
      </c>
      <c r="BN192">
        <f t="shared" si="280"/>
        <v>0</v>
      </c>
      <c r="BO192">
        <f t="shared" si="280"/>
        <v>0</v>
      </c>
      <c r="BP192">
        <f t="shared" si="280"/>
        <v>0</v>
      </c>
      <c r="BQ192">
        <f t="shared" si="280"/>
        <v>0</v>
      </c>
      <c r="BR192">
        <f t="shared" si="280"/>
        <v>0</v>
      </c>
      <c r="BS192">
        <f t="shared" si="280"/>
        <v>0</v>
      </c>
      <c r="BT192">
        <f t="shared" si="280"/>
        <v>0</v>
      </c>
      <c r="BU192">
        <f t="shared" ref="BU192:BZ192" si="281">IF(AND($C192&lt;=BU$166,$C192&gt;BV$166)=TRUE,1,0)</f>
        <v>0</v>
      </c>
      <c r="BV192">
        <f t="shared" si="281"/>
        <v>0</v>
      </c>
      <c r="BW192">
        <f t="shared" si="281"/>
        <v>0</v>
      </c>
      <c r="BX192">
        <f t="shared" si="281"/>
        <v>0</v>
      </c>
      <c r="BY192">
        <f t="shared" si="281"/>
        <v>0</v>
      </c>
      <c r="BZ192">
        <f t="shared" si="281"/>
        <v>0</v>
      </c>
      <c r="CA192">
        <f t="shared" ref="CA192:CQ192" si="282">IF(AND($C192&gt;=CA$166,$C192&lt;CB$166)=TRUE,1,0)</f>
        <v>0</v>
      </c>
      <c r="CB192">
        <f t="shared" si="282"/>
        <v>0</v>
      </c>
      <c r="CC192">
        <f t="shared" si="282"/>
        <v>0</v>
      </c>
      <c r="CD192">
        <f t="shared" si="282"/>
        <v>0</v>
      </c>
      <c r="CE192">
        <f t="shared" si="282"/>
        <v>0</v>
      </c>
      <c r="CF192">
        <f t="shared" si="282"/>
        <v>0</v>
      </c>
      <c r="CG192">
        <f t="shared" si="282"/>
        <v>0</v>
      </c>
      <c r="CH192">
        <f t="shared" si="282"/>
        <v>0</v>
      </c>
      <c r="CI192">
        <f t="shared" si="282"/>
        <v>0</v>
      </c>
      <c r="CJ192">
        <f t="shared" si="282"/>
        <v>1</v>
      </c>
      <c r="CK192">
        <f t="shared" si="282"/>
        <v>0</v>
      </c>
      <c r="CL192">
        <f t="shared" si="282"/>
        <v>0</v>
      </c>
      <c r="CM192">
        <f t="shared" si="282"/>
        <v>0</v>
      </c>
      <c r="CN192">
        <f t="shared" si="282"/>
        <v>0</v>
      </c>
      <c r="CO192">
        <f t="shared" si="282"/>
        <v>0</v>
      </c>
      <c r="CP192">
        <f t="shared" si="282"/>
        <v>0</v>
      </c>
      <c r="CQ192">
        <f t="shared" si="282"/>
        <v>0</v>
      </c>
      <c r="CR192">
        <f t="shared" si="170"/>
        <v>0</v>
      </c>
      <c r="CS192">
        <f t="shared" ref="CS192:DJ192" si="283">IF(AND($C192&gt;=CS$166,$C192&lt;CT$167)=TRUE,1,0)</f>
        <v>0</v>
      </c>
      <c r="CT192">
        <f t="shared" si="283"/>
        <v>0</v>
      </c>
      <c r="CU192">
        <f t="shared" si="283"/>
        <v>0</v>
      </c>
      <c r="CV192">
        <f t="shared" si="283"/>
        <v>0</v>
      </c>
      <c r="CW192">
        <f t="shared" si="283"/>
        <v>0</v>
      </c>
      <c r="CX192">
        <f t="shared" si="283"/>
        <v>0</v>
      </c>
      <c r="CY192">
        <f t="shared" si="283"/>
        <v>0</v>
      </c>
      <c r="CZ192">
        <f t="shared" si="283"/>
        <v>0</v>
      </c>
      <c r="DA192">
        <f t="shared" si="283"/>
        <v>0</v>
      </c>
      <c r="DB192">
        <f t="shared" si="283"/>
        <v>0</v>
      </c>
      <c r="DC192">
        <f t="shared" si="283"/>
        <v>0</v>
      </c>
      <c r="DD192">
        <f t="shared" si="283"/>
        <v>0</v>
      </c>
      <c r="DE192">
        <f t="shared" si="283"/>
        <v>0</v>
      </c>
      <c r="DF192">
        <f t="shared" si="283"/>
        <v>0</v>
      </c>
      <c r="DG192">
        <f t="shared" si="283"/>
        <v>0</v>
      </c>
      <c r="DH192">
        <f t="shared" si="283"/>
        <v>0</v>
      </c>
      <c r="DI192">
        <f t="shared" si="283"/>
        <v>0</v>
      </c>
      <c r="DJ192">
        <f t="shared" si="283"/>
        <v>0</v>
      </c>
      <c r="DK192">
        <f t="shared" ref="DK192:DX192" si="284">IF(AND($C192&gt;=DK$166,$C192&lt;DL$167)=TRUE,1,0)</f>
        <v>0</v>
      </c>
      <c r="DL192">
        <f t="shared" si="284"/>
        <v>0</v>
      </c>
      <c r="DM192">
        <f t="shared" si="284"/>
        <v>0</v>
      </c>
      <c r="DN192">
        <f t="shared" si="284"/>
        <v>0</v>
      </c>
      <c r="DO192">
        <f t="shared" si="284"/>
        <v>0</v>
      </c>
      <c r="DP192">
        <f t="shared" si="284"/>
        <v>0</v>
      </c>
      <c r="DQ192">
        <f t="shared" si="284"/>
        <v>0</v>
      </c>
      <c r="DR192">
        <f t="shared" si="284"/>
        <v>0</v>
      </c>
      <c r="DS192">
        <f t="shared" si="284"/>
        <v>0</v>
      </c>
      <c r="DT192">
        <f t="shared" si="284"/>
        <v>0</v>
      </c>
      <c r="DU192">
        <f t="shared" si="284"/>
        <v>0</v>
      </c>
      <c r="DV192">
        <f t="shared" si="284"/>
        <v>0</v>
      </c>
      <c r="DW192">
        <f t="shared" si="284"/>
        <v>0</v>
      </c>
      <c r="DX192">
        <f t="shared" si="284"/>
        <v>0</v>
      </c>
    </row>
    <row r="193" spans="1:128">
      <c r="A193">
        <f t="shared" si="179"/>
        <v>0.23000000000000007</v>
      </c>
      <c r="B193">
        <f t="shared" si="173"/>
        <v>0.72256631032565266</v>
      </c>
      <c r="C193">
        <f>IF(C$16=1,SUM($C69:C69),0)</f>
        <v>0.93523620889895853</v>
      </c>
      <c r="D193">
        <f>IF(D$16=1,SUM($C69:D69),0)</f>
        <v>2.3382982749276255</v>
      </c>
      <c r="E193">
        <f>IF(E$16=1,SUM($C69:E69),0)</f>
        <v>3.5079668402420383</v>
      </c>
      <c r="F193">
        <f>IF(F$16=1,SUM($C69:F69),0)</f>
        <v>3.8596674514956097</v>
      </c>
      <c r="G193">
        <f>IF(G$16=1,SUM($C69:G69),0)</f>
        <v>3.2176279295754018</v>
      </c>
      <c r="I193">
        <f t="shared" ref="I193:BT193" si="285">IF(AND($C193&lt;=I$166,$C193&gt;J$166)=TRUE,1,0)</f>
        <v>0</v>
      </c>
      <c r="J193">
        <f t="shared" si="285"/>
        <v>0</v>
      </c>
      <c r="K193">
        <f t="shared" si="285"/>
        <v>0</v>
      </c>
      <c r="L193">
        <f t="shared" si="285"/>
        <v>0</v>
      </c>
      <c r="M193">
        <f t="shared" si="285"/>
        <v>0</v>
      </c>
      <c r="N193">
        <f t="shared" si="285"/>
        <v>0</v>
      </c>
      <c r="O193">
        <f t="shared" si="285"/>
        <v>0</v>
      </c>
      <c r="P193">
        <f t="shared" si="285"/>
        <v>0</v>
      </c>
      <c r="Q193">
        <f t="shared" si="285"/>
        <v>0</v>
      </c>
      <c r="R193">
        <f t="shared" si="285"/>
        <v>0</v>
      </c>
      <c r="S193">
        <f t="shared" si="285"/>
        <v>0</v>
      </c>
      <c r="T193">
        <f t="shared" si="285"/>
        <v>0</v>
      </c>
      <c r="U193">
        <f t="shared" si="285"/>
        <v>0</v>
      </c>
      <c r="V193">
        <f t="shared" si="285"/>
        <v>0</v>
      </c>
      <c r="W193">
        <f t="shared" si="285"/>
        <v>0</v>
      </c>
      <c r="X193">
        <f t="shared" si="285"/>
        <v>0</v>
      </c>
      <c r="Y193">
        <f t="shared" si="285"/>
        <v>0</v>
      </c>
      <c r="Z193">
        <f t="shared" si="285"/>
        <v>0</v>
      </c>
      <c r="AA193">
        <f t="shared" si="285"/>
        <v>0</v>
      </c>
      <c r="AB193">
        <f t="shared" si="285"/>
        <v>0</v>
      </c>
      <c r="AC193">
        <f t="shared" si="285"/>
        <v>0</v>
      </c>
      <c r="AD193">
        <f t="shared" si="285"/>
        <v>0</v>
      </c>
      <c r="AE193">
        <f t="shared" si="285"/>
        <v>0</v>
      </c>
      <c r="AF193">
        <f t="shared" si="285"/>
        <v>0</v>
      </c>
      <c r="AG193">
        <f t="shared" si="285"/>
        <v>0</v>
      </c>
      <c r="AH193">
        <f t="shared" si="285"/>
        <v>0</v>
      </c>
      <c r="AI193">
        <f t="shared" si="285"/>
        <v>0</v>
      </c>
      <c r="AJ193">
        <f t="shared" si="285"/>
        <v>0</v>
      </c>
      <c r="AK193">
        <f t="shared" si="285"/>
        <v>0</v>
      </c>
      <c r="AL193">
        <f t="shared" si="285"/>
        <v>0</v>
      </c>
      <c r="AM193">
        <f t="shared" si="285"/>
        <v>0</v>
      </c>
      <c r="AN193">
        <f t="shared" si="285"/>
        <v>0</v>
      </c>
      <c r="AO193">
        <f t="shared" si="285"/>
        <v>0</v>
      </c>
      <c r="AP193">
        <f t="shared" si="285"/>
        <v>0</v>
      </c>
      <c r="AQ193">
        <f t="shared" si="285"/>
        <v>0</v>
      </c>
      <c r="AR193">
        <f t="shared" si="285"/>
        <v>0</v>
      </c>
      <c r="AS193">
        <f t="shared" si="285"/>
        <v>0</v>
      </c>
      <c r="AT193">
        <f t="shared" si="285"/>
        <v>0</v>
      </c>
      <c r="AU193">
        <f t="shared" si="285"/>
        <v>0</v>
      </c>
      <c r="AV193">
        <f t="shared" si="285"/>
        <v>0</v>
      </c>
      <c r="AW193">
        <f t="shared" si="285"/>
        <v>0</v>
      </c>
      <c r="AX193">
        <f t="shared" si="285"/>
        <v>0</v>
      </c>
      <c r="AY193">
        <f t="shared" si="285"/>
        <v>0</v>
      </c>
      <c r="AZ193">
        <f t="shared" si="285"/>
        <v>0</v>
      </c>
      <c r="BA193">
        <f t="shared" si="285"/>
        <v>0</v>
      </c>
      <c r="BB193">
        <f t="shared" si="285"/>
        <v>0</v>
      </c>
      <c r="BC193">
        <f t="shared" si="285"/>
        <v>0</v>
      </c>
      <c r="BD193">
        <f t="shared" si="285"/>
        <v>0</v>
      </c>
      <c r="BE193">
        <f t="shared" si="285"/>
        <v>0</v>
      </c>
      <c r="BF193">
        <f t="shared" si="285"/>
        <v>0</v>
      </c>
      <c r="BG193">
        <f t="shared" si="285"/>
        <v>0</v>
      </c>
      <c r="BH193">
        <f t="shared" si="285"/>
        <v>0</v>
      </c>
      <c r="BI193">
        <f t="shared" si="285"/>
        <v>0</v>
      </c>
      <c r="BJ193">
        <f t="shared" si="285"/>
        <v>0</v>
      </c>
      <c r="BK193">
        <f t="shared" si="285"/>
        <v>0</v>
      </c>
      <c r="BL193">
        <f t="shared" si="285"/>
        <v>0</v>
      </c>
      <c r="BM193">
        <f t="shared" si="285"/>
        <v>0</v>
      </c>
      <c r="BN193">
        <f t="shared" si="285"/>
        <v>0</v>
      </c>
      <c r="BO193">
        <f t="shared" si="285"/>
        <v>0</v>
      </c>
      <c r="BP193">
        <f t="shared" si="285"/>
        <v>0</v>
      </c>
      <c r="BQ193">
        <f t="shared" si="285"/>
        <v>0</v>
      </c>
      <c r="BR193">
        <f t="shared" si="285"/>
        <v>0</v>
      </c>
      <c r="BS193">
        <f t="shared" si="285"/>
        <v>0</v>
      </c>
      <c r="BT193">
        <f t="shared" si="285"/>
        <v>0</v>
      </c>
      <c r="BU193">
        <f t="shared" ref="BU193:BZ193" si="286">IF(AND($C193&lt;=BU$166,$C193&gt;BV$166)=TRUE,1,0)</f>
        <v>0</v>
      </c>
      <c r="BV193">
        <f t="shared" si="286"/>
        <v>0</v>
      </c>
      <c r="BW193">
        <f t="shared" si="286"/>
        <v>0</v>
      </c>
      <c r="BX193">
        <f t="shared" si="286"/>
        <v>0</v>
      </c>
      <c r="BY193">
        <f t="shared" si="286"/>
        <v>0</v>
      </c>
      <c r="BZ193">
        <f t="shared" si="286"/>
        <v>0</v>
      </c>
      <c r="CA193">
        <f t="shared" ref="CA193:CQ193" si="287">IF(AND($C193&gt;=CA$166,$C193&lt;CB$166)=TRUE,1,0)</f>
        <v>0</v>
      </c>
      <c r="CB193">
        <f t="shared" si="287"/>
        <v>0</v>
      </c>
      <c r="CC193">
        <f t="shared" si="287"/>
        <v>0</v>
      </c>
      <c r="CD193">
        <f t="shared" si="287"/>
        <v>0</v>
      </c>
      <c r="CE193">
        <f t="shared" si="287"/>
        <v>0</v>
      </c>
      <c r="CF193">
        <f t="shared" si="287"/>
        <v>0</v>
      </c>
      <c r="CG193">
        <f t="shared" si="287"/>
        <v>0</v>
      </c>
      <c r="CH193">
        <f t="shared" si="287"/>
        <v>0</v>
      </c>
      <c r="CI193">
        <f t="shared" si="287"/>
        <v>0</v>
      </c>
      <c r="CJ193">
        <f t="shared" si="287"/>
        <v>1</v>
      </c>
      <c r="CK193">
        <f t="shared" si="287"/>
        <v>0</v>
      </c>
      <c r="CL193">
        <f t="shared" si="287"/>
        <v>0</v>
      </c>
      <c r="CM193">
        <f t="shared" si="287"/>
        <v>0</v>
      </c>
      <c r="CN193">
        <f t="shared" si="287"/>
        <v>0</v>
      </c>
      <c r="CO193">
        <f t="shared" si="287"/>
        <v>0</v>
      </c>
      <c r="CP193">
        <f t="shared" si="287"/>
        <v>0</v>
      </c>
      <c r="CQ193">
        <f t="shared" si="287"/>
        <v>0</v>
      </c>
      <c r="CR193">
        <f t="shared" si="170"/>
        <v>0</v>
      </c>
      <c r="CS193">
        <f t="shared" ref="CS193:DJ193" si="288">IF(AND($C193&gt;=CS$166,$C193&lt;CT$167)=TRUE,1,0)</f>
        <v>0</v>
      </c>
      <c r="CT193">
        <f t="shared" si="288"/>
        <v>0</v>
      </c>
      <c r="CU193">
        <f t="shared" si="288"/>
        <v>0</v>
      </c>
      <c r="CV193">
        <f t="shared" si="288"/>
        <v>0</v>
      </c>
      <c r="CW193">
        <f t="shared" si="288"/>
        <v>0</v>
      </c>
      <c r="CX193">
        <f t="shared" si="288"/>
        <v>0</v>
      </c>
      <c r="CY193">
        <f t="shared" si="288"/>
        <v>0</v>
      </c>
      <c r="CZ193">
        <f t="shared" si="288"/>
        <v>0</v>
      </c>
      <c r="DA193">
        <f t="shared" si="288"/>
        <v>0</v>
      </c>
      <c r="DB193">
        <f t="shared" si="288"/>
        <v>0</v>
      </c>
      <c r="DC193">
        <f t="shared" si="288"/>
        <v>0</v>
      </c>
      <c r="DD193">
        <f t="shared" si="288"/>
        <v>0</v>
      </c>
      <c r="DE193">
        <f t="shared" si="288"/>
        <v>0</v>
      </c>
      <c r="DF193">
        <f t="shared" si="288"/>
        <v>0</v>
      </c>
      <c r="DG193">
        <f t="shared" si="288"/>
        <v>0</v>
      </c>
      <c r="DH193">
        <f t="shared" si="288"/>
        <v>0</v>
      </c>
      <c r="DI193">
        <f t="shared" si="288"/>
        <v>0</v>
      </c>
      <c r="DJ193">
        <f t="shared" si="288"/>
        <v>0</v>
      </c>
      <c r="DK193">
        <f t="shared" ref="DK193:DX193" si="289">IF(AND($C193&gt;=DK$166,$C193&lt;DL$167)=TRUE,1,0)</f>
        <v>0</v>
      </c>
      <c r="DL193">
        <f t="shared" si="289"/>
        <v>0</v>
      </c>
      <c r="DM193">
        <f t="shared" si="289"/>
        <v>0</v>
      </c>
      <c r="DN193">
        <f t="shared" si="289"/>
        <v>0</v>
      </c>
      <c r="DO193">
        <f t="shared" si="289"/>
        <v>0</v>
      </c>
      <c r="DP193">
        <f t="shared" si="289"/>
        <v>0</v>
      </c>
      <c r="DQ193">
        <f t="shared" si="289"/>
        <v>0</v>
      </c>
      <c r="DR193">
        <f t="shared" si="289"/>
        <v>0</v>
      </c>
      <c r="DS193">
        <f t="shared" si="289"/>
        <v>0</v>
      </c>
      <c r="DT193">
        <f t="shared" si="289"/>
        <v>0</v>
      </c>
      <c r="DU193">
        <f t="shared" si="289"/>
        <v>0</v>
      </c>
      <c r="DV193">
        <f t="shared" si="289"/>
        <v>0</v>
      </c>
      <c r="DW193">
        <f t="shared" si="289"/>
        <v>0</v>
      </c>
      <c r="DX193">
        <f t="shared" si="289"/>
        <v>0</v>
      </c>
    </row>
    <row r="194" spans="1:128">
      <c r="A194">
        <f t="shared" si="179"/>
        <v>0.24000000000000007</v>
      </c>
      <c r="B194">
        <f t="shared" si="173"/>
        <v>0.75398223686155064</v>
      </c>
      <c r="C194">
        <f>IF(C$16=1,SUM($C70:C70),0)</f>
        <v>0.96809580128760353</v>
      </c>
      <c r="D194">
        <f>IF(D$16=1,SUM($C70:D70),0)</f>
        <v>2.3795187362417147</v>
      </c>
      <c r="E194">
        <f>IF(E$16=1,SUM($C70:E70),0)</f>
        <v>3.4691890141633084</v>
      </c>
      <c r="F194">
        <f>IF(F$16=1,SUM($C70:F70),0)</f>
        <v>3.6464369728860206</v>
      </c>
      <c r="G194">
        <f>IF(G$16=1,SUM($C70:G70),0)</f>
        <v>2.8151830973311123</v>
      </c>
      <c r="I194">
        <f t="shared" ref="I194:BT194" si="290">IF(AND($C194&lt;=I$166,$C194&gt;J$166)=TRUE,1,0)</f>
        <v>0</v>
      </c>
      <c r="J194">
        <f t="shared" si="290"/>
        <v>0</v>
      </c>
      <c r="K194">
        <f t="shared" si="290"/>
        <v>0</v>
      </c>
      <c r="L194">
        <f t="shared" si="290"/>
        <v>0</v>
      </c>
      <c r="M194">
        <f t="shared" si="290"/>
        <v>0</v>
      </c>
      <c r="N194">
        <f t="shared" si="290"/>
        <v>0</v>
      </c>
      <c r="O194">
        <f t="shared" si="290"/>
        <v>0</v>
      </c>
      <c r="P194">
        <f t="shared" si="290"/>
        <v>0</v>
      </c>
      <c r="Q194">
        <f t="shared" si="290"/>
        <v>0</v>
      </c>
      <c r="R194">
        <f t="shared" si="290"/>
        <v>0</v>
      </c>
      <c r="S194">
        <f t="shared" si="290"/>
        <v>0</v>
      </c>
      <c r="T194">
        <f t="shared" si="290"/>
        <v>0</v>
      </c>
      <c r="U194">
        <f t="shared" si="290"/>
        <v>0</v>
      </c>
      <c r="V194">
        <f t="shared" si="290"/>
        <v>0</v>
      </c>
      <c r="W194">
        <f t="shared" si="290"/>
        <v>0</v>
      </c>
      <c r="X194">
        <f t="shared" si="290"/>
        <v>0</v>
      </c>
      <c r="Y194">
        <f t="shared" si="290"/>
        <v>0</v>
      </c>
      <c r="Z194">
        <f t="shared" si="290"/>
        <v>0</v>
      </c>
      <c r="AA194">
        <f t="shared" si="290"/>
        <v>0</v>
      </c>
      <c r="AB194">
        <f t="shared" si="290"/>
        <v>0</v>
      </c>
      <c r="AC194">
        <f t="shared" si="290"/>
        <v>0</v>
      </c>
      <c r="AD194">
        <f t="shared" si="290"/>
        <v>0</v>
      </c>
      <c r="AE194">
        <f t="shared" si="290"/>
        <v>0</v>
      </c>
      <c r="AF194">
        <f t="shared" si="290"/>
        <v>0</v>
      </c>
      <c r="AG194">
        <f t="shared" si="290"/>
        <v>0</v>
      </c>
      <c r="AH194">
        <f t="shared" si="290"/>
        <v>0</v>
      </c>
      <c r="AI194">
        <f t="shared" si="290"/>
        <v>0</v>
      </c>
      <c r="AJ194">
        <f t="shared" si="290"/>
        <v>0</v>
      </c>
      <c r="AK194">
        <f t="shared" si="290"/>
        <v>0</v>
      </c>
      <c r="AL194">
        <f t="shared" si="290"/>
        <v>0</v>
      </c>
      <c r="AM194">
        <f t="shared" si="290"/>
        <v>0</v>
      </c>
      <c r="AN194">
        <f t="shared" si="290"/>
        <v>0</v>
      </c>
      <c r="AO194">
        <f t="shared" si="290"/>
        <v>0</v>
      </c>
      <c r="AP194">
        <f t="shared" si="290"/>
        <v>0</v>
      </c>
      <c r="AQ194">
        <f t="shared" si="290"/>
        <v>0</v>
      </c>
      <c r="AR194">
        <f t="shared" si="290"/>
        <v>0</v>
      </c>
      <c r="AS194">
        <f t="shared" si="290"/>
        <v>0</v>
      </c>
      <c r="AT194">
        <f t="shared" si="290"/>
        <v>0</v>
      </c>
      <c r="AU194">
        <f t="shared" si="290"/>
        <v>0</v>
      </c>
      <c r="AV194">
        <f t="shared" si="290"/>
        <v>0</v>
      </c>
      <c r="AW194">
        <f t="shared" si="290"/>
        <v>0</v>
      </c>
      <c r="AX194">
        <f t="shared" si="290"/>
        <v>0</v>
      </c>
      <c r="AY194">
        <f t="shared" si="290"/>
        <v>0</v>
      </c>
      <c r="AZ194">
        <f t="shared" si="290"/>
        <v>0</v>
      </c>
      <c r="BA194">
        <f t="shared" si="290"/>
        <v>0</v>
      </c>
      <c r="BB194">
        <f t="shared" si="290"/>
        <v>0</v>
      </c>
      <c r="BC194">
        <f t="shared" si="290"/>
        <v>0</v>
      </c>
      <c r="BD194">
        <f t="shared" si="290"/>
        <v>0</v>
      </c>
      <c r="BE194">
        <f t="shared" si="290"/>
        <v>0</v>
      </c>
      <c r="BF194">
        <f t="shared" si="290"/>
        <v>0</v>
      </c>
      <c r="BG194">
        <f t="shared" si="290"/>
        <v>0</v>
      </c>
      <c r="BH194">
        <f t="shared" si="290"/>
        <v>0</v>
      </c>
      <c r="BI194">
        <f t="shared" si="290"/>
        <v>0</v>
      </c>
      <c r="BJ194">
        <f t="shared" si="290"/>
        <v>0</v>
      </c>
      <c r="BK194">
        <f t="shared" si="290"/>
        <v>0</v>
      </c>
      <c r="BL194">
        <f t="shared" si="290"/>
        <v>0</v>
      </c>
      <c r="BM194">
        <f t="shared" si="290"/>
        <v>0</v>
      </c>
      <c r="BN194">
        <f t="shared" si="290"/>
        <v>0</v>
      </c>
      <c r="BO194">
        <f t="shared" si="290"/>
        <v>0</v>
      </c>
      <c r="BP194">
        <f t="shared" si="290"/>
        <v>0</v>
      </c>
      <c r="BQ194">
        <f t="shared" si="290"/>
        <v>0</v>
      </c>
      <c r="BR194">
        <f t="shared" si="290"/>
        <v>0</v>
      </c>
      <c r="BS194">
        <f t="shared" si="290"/>
        <v>0</v>
      </c>
      <c r="BT194">
        <f t="shared" si="290"/>
        <v>0</v>
      </c>
      <c r="BU194">
        <f t="shared" ref="BU194:BZ194" si="291">IF(AND($C194&lt;=BU$166,$C194&gt;BV$166)=TRUE,1,0)</f>
        <v>0</v>
      </c>
      <c r="BV194">
        <f t="shared" si="291"/>
        <v>0</v>
      </c>
      <c r="BW194">
        <f t="shared" si="291"/>
        <v>0</v>
      </c>
      <c r="BX194">
        <f t="shared" si="291"/>
        <v>0</v>
      </c>
      <c r="BY194">
        <f t="shared" si="291"/>
        <v>0</v>
      </c>
      <c r="BZ194">
        <f t="shared" si="291"/>
        <v>0</v>
      </c>
      <c r="CA194">
        <f t="shared" ref="CA194:CQ194" si="292">IF(AND($C194&gt;=CA$166,$C194&lt;CB$166)=TRUE,1,0)</f>
        <v>0</v>
      </c>
      <c r="CB194">
        <f t="shared" si="292"/>
        <v>0</v>
      </c>
      <c r="CC194">
        <f t="shared" si="292"/>
        <v>0</v>
      </c>
      <c r="CD194">
        <f t="shared" si="292"/>
        <v>0</v>
      </c>
      <c r="CE194">
        <f t="shared" si="292"/>
        <v>0</v>
      </c>
      <c r="CF194">
        <f t="shared" si="292"/>
        <v>0</v>
      </c>
      <c r="CG194">
        <f t="shared" si="292"/>
        <v>0</v>
      </c>
      <c r="CH194">
        <f t="shared" si="292"/>
        <v>0</v>
      </c>
      <c r="CI194">
        <f t="shared" si="292"/>
        <v>0</v>
      </c>
      <c r="CJ194">
        <f t="shared" si="292"/>
        <v>0</v>
      </c>
      <c r="CK194">
        <f t="shared" si="292"/>
        <v>1</v>
      </c>
      <c r="CL194">
        <f t="shared" si="292"/>
        <v>0</v>
      </c>
      <c r="CM194">
        <f t="shared" si="292"/>
        <v>0</v>
      </c>
      <c r="CN194">
        <f t="shared" si="292"/>
        <v>0</v>
      </c>
      <c r="CO194">
        <f t="shared" si="292"/>
        <v>0</v>
      </c>
      <c r="CP194">
        <f t="shared" si="292"/>
        <v>0</v>
      </c>
      <c r="CQ194">
        <f t="shared" si="292"/>
        <v>0</v>
      </c>
      <c r="CR194">
        <f t="shared" si="170"/>
        <v>0</v>
      </c>
      <c r="CS194">
        <f t="shared" ref="CS194:DJ194" si="293">IF(AND($C194&gt;=CS$166,$C194&lt;CT$167)=TRUE,1,0)</f>
        <v>0</v>
      </c>
      <c r="CT194">
        <f t="shared" si="293"/>
        <v>0</v>
      </c>
      <c r="CU194">
        <f t="shared" si="293"/>
        <v>0</v>
      </c>
      <c r="CV194">
        <f t="shared" si="293"/>
        <v>0</v>
      </c>
      <c r="CW194">
        <f t="shared" si="293"/>
        <v>0</v>
      </c>
      <c r="CX194">
        <f t="shared" si="293"/>
        <v>0</v>
      </c>
      <c r="CY194">
        <f t="shared" si="293"/>
        <v>0</v>
      </c>
      <c r="CZ194">
        <f t="shared" si="293"/>
        <v>0</v>
      </c>
      <c r="DA194">
        <f t="shared" si="293"/>
        <v>0</v>
      </c>
      <c r="DB194">
        <f t="shared" si="293"/>
        <v>0</v>
      </c>
      <c r="DC194">
        <f t="shared" si="293"/>
        <v>0</v>
      </c>
      <c r="DD194">
        <f t="shared" si="293"/>
        <v>0</v>
      </c>
      <c r="DE194">
        <f t="shared" si="293"/>
        <v>0</v>
      </c>
      <c r="DF194">
        <f t="shared" si="293"/>
        <v>0</v>
      </c>
      <c r="DG194">
        <f t="shared" si="293"/>
        <v>0</v>
      </c>
      <c r="DH194">
        <f t="shared" si="293"/>
        <v>0</v>
      </c>
      <c r="DI194">
        <f t="shared" si="293"/>
        <v>0</v>
      </c>
      <c r="DJ194">
        <f t="shared" si="293"/>
        <v>0</v>
      </c>
      <c r="DK194">
        <f t="shared" ref="DK194:DX194" si="294">IF(AND($C194&gt;=DK$166,$C194&lt;DL$167)=TRUE,1,0)</f>
        <v>0</v>
      </c>
      <c r="DL194">
        <f t="shared" si="294"/>
        <v>0</v>
      </c>
      <c r="DM194">
        <f t="shared" si="294"/>
        <v>0</v>
      </c>
      <c r="DN194">
        <f t="shared" si="294"/>
        <v>0</v>
      </c>
      <c r="DO194">
        <f t="shared" si="294"/>
        <v>0</v>
      </c>
      <c r="DP194">
        <f t="shared" si="294"/>
        <v>0</v>
      </c>
      <c r="DQ194">
        <f t="shared" si="294"/>
        <v>0</v>
      </c>
      <c r="DR194">
        <f t="shared" si="294"/>
        <v>0</v>
      </c>
      <c r="DS194">
        <f t="shared" si="294"/>
        <v>0</v>
      </c>
      <c r="DT194">
        <f t="shared" si="294"/>
        <v>0</v>
      </c>
      <c r="DU194">
        <f t="shared" si="294"/>
        <v>0</v>
      </c>
      <c r="DV194">
        <f t="shared" si="294"/>
        <v>0</v>
      </c>
      <c r="DW194">
        <f t="shared" si="294"/>
        <v>0</v>
      </c>
      <c r="DX194">
        <f t="shared" si="294"/>
        <v>0</v>
      </c>
    </row>
    <row r="195" spans="1:128">
      <c r="A195">
        <f t="shared" si="179"/>
        <v>0.25000000000000006</v>
      </c>
      <c r="B195">
        <f t="shared" si="173"/>
        <v>0.7853981633974485</v>
      </c>
      <c r="C195">
        <f>IF(C$16=1,SUM($C71:C71),0)</f>
        <v>1.0000000000000002</v>
      </c>
      <c r="D195">
        <f>IF(D$16=1,SUM($C71:D71),0)</f>
        <v>2.4142135623730954</v>
      </c>
      <c r="E195">
        <f>IF(E$16=1,SUM($C71:E71),0)</f>
        <v>3.4142135623730945</v>
      </c>
      <c r="F195">
        <f>IF(F$16=1,SUM($C71:F71),0)</f>
        <v>3.4142135623730936</v>
      </c>
      <c r="G195">
        <f>IF(G$16=1,SUM($C71:G71),0)</f>
        <v>2.4142135623730931</v>
      </c>
      <c r="I195">
        <f t="shared" ref="I195:BT195" si="295">IF(AND($C195&lt;=I$166,$C195&gt;J$166)=TRUE,1,0)</f>
        <v>0</v>
      </c>
      <c r="J195">
        <f t="shared" si="295"/>
        <v>0</v>
      </c>
      <c r="K195">
        <f t="shared" si="295"/>
        <v>0</v>
      </c>
      <c r="L195">
        <f t="shared" si="295"/>
        <v>0</v>
      </c>
      <c r="M195">
        <f t="shared" si="295"/>
        <v>0</v>
      </c>
      <c r="N195">
        <f t="shared" si="295"/>
        <v>0</v>
      </c>
      <c r="O195">
        <f t="shared" si="295"/>
        <v>0</v>
      </c>
      <c r="P195">
        <f t="shared" si="295"/>
        <v>0</v>
      </c>
      <c r="Q195">
        <f t="shared" si="295"/>
        <v>0</v>
      </c>
      <c r="R195">
        <f t="shared" si="295"/>
        <v>0</v>
      </c>
      <c r="S195">
        <f t="shared" si="295"/>
        <v>0</v>
      </c>
      <c r="T195">
        <f t="shared" si="295"/>
        <v>0</v>
      </c>
      <c r="U195">
        <f t="shared" si="295"/>
        <v>0</v>
      </c>
      <c r="V195">
        <f t="shared" si="295"/>
        <v>0</v>
      </c>
      <c r="W195">
        <f t="shared" si="295"/>
        <v>0</v>
      </c>
      <c r="X195">
        <f t="shared" si="295"/>
        <v>0</v>
      </c>
      <c r="Y195">
        <f t="shared" si="295"/>
        <v>0</v>
      </c>
      <c r="Z195">
        <f t="shared" si="295"/>
        <v>0</v>
      </c>
      <c r="AA195">
        <f t="shared" si="295"/>
        <v>0</v>
      </c>
      <c r="AB195">
        <f t="shared" si="295"/>
        <v>0</v>
      </c>
      <c r="AC195">
        <f t="shared" si="295"/>
        <v>0</v>
      </c>
      <c r="AD195">
        <f t="shared" si="295"/>
        <v>0</v>
      </c>
      <c r="AE195">
        <f t="shared" si="295"/>
        <v>0</v>
      </c>
      <c r="AF195">
        <f t="shared" si="295"/>
        <v>0</v>
      </c>
      <c r="AG195">
        <f t="shared" si="295"/>
        <v>0</v>
      </c>
      <c r="AH195">
        <f t="shared" si="295"/>
        <v>0</v>
      </c>
      <c r="AI195">
        <f t="shared" si="295"/>
        <v>0</v>
      </c>
      <c r="AJ195">
        <f t="shared" si="295"/>
        <v>0</v>
      </c>
      <c r="AK195">
        <f t="shared" si="295"/>
        <v>0</v>
      </c>
      <c r="AL195">
        <f t="shared" si="295"/>
        <v>0</v>
      </c>
      <c r="AM195">
        <f t="shared" si="295"/>
        <v>0</v>
      </c>
      <c r="AN195">
        <f t="shared" si="295"/>
        <v>0</v>
      </c>
      <c r="AO195">
        <f t="shared" si="295"/>
        <v>0</v>
      </c>
      <c r="AP195">
        <f t="shared" si="295"/>
        <v>0</v>
      </c>
      <c r="AQ195">
        <f t="shared" si="295"/>
        <v>0</v>
      </c>
      <c r="AR195">
        <f t="shared" si="295"/>
        <v>0</v>
      </c>
      <c r="AS195">
        <f t="shared" si="295"/>
        <v>0</v>
      </c>
      <c r="AT195">
        <f t="shared" si="295"/>
        <v>0</v>
      </c>
      <c r="AU195">
        <f t="shared" si="295"/>
        <v>0</v>
      </c>
      <c r="AV195">
        <f t="shared" si="295"/>
        <v>0</v>
      </c>
      <c r="AW195">
        <f t="shared" si="295"/>
        <v>0</v>
      </c>
      <c r="AX195">
        <f t="shared" si="295"/>
        <v>0</v>
      </c>
      <c r="AY195">
        <f t="shared" si="295"/>
        <v>0</v>
      </c>
      <c r="AZ195">
        <f t="shared" si="295"/>
        <v>0</v>
      </c>
      <c r="BA195">
        <f t="shared" si="295"/>
        <v>0</v>
      </c>
      <c r="BB195">
        <f t="shared" si="295"/>
        <v>0</v>
      </c>
      <c r="BC195">
        <f t="shared" si="295"/>
        <v>0</v>
      </c>
      <c r="BD195">
        <f t="shared" si="295"/>
        <v>0</v>
      </c>
      <c r="BE195">
        <f t="shared" si="295"/>
        <v>0</v>
      </c>
      <c r="BF195">
        <f t="shared" si="295"/>
        <v>0</v>
      </c>
      <c r="BG195">
        <f t="shared" si="295"/>
        <v>0</v>
      </c>
      <c r="BH195">
        <f t="shared" si="295"/>
        <v>0</v>
      </c>
      <c r="BI195">
        <f t="shared" si="295"/>
        <v>0</v>
      </c>
      <c r="BJ195">
        <f t="shared" si="295"/>
        <v>0</v>
      </c>
      <c r="BK195">
        <f t="shared" si="295"/>
        <v>0</v>
      </c>
      <c r="BL195">
        <f t="shared" si="295"/>
        <v>0</v>
      </c>
      <c r="BM195">
        <f t="shared" si="295"/>
        <v>0</v>
      </c>
      <c r="BN195">
        <f t="shared" si="295"/>
        <v>0</v>
      </c>
      <c r="BO195">
        <f t="shared" si="295"/>
        <v>0</v>
      </c>
      <c r="BP195">
        <f t="shared" si="295"/>
        <v>0</v>
      </c>
      <c r="BQ195">
        <f t="shared" si="295"/>
        <v>0</v>
      </c>
      <c r="BR195">
        <f t="shared" si="295"/>
        <v>0</v>
      </c>
      <c r="BS195">
        <f t="shared" si="295"/>
        <v>0</v>
      </c>
      <c r="BT195">
        <f t="shared" si="295"/>
        <v>0</v>
      </c>
      <c r="BU195">
        <f t="shared" ref="BU195:BZ195" si="296">IF(AND($C195&lt;=BU$166,$C195&gt;BV$166)=TRUE,1,0)</f>
        <v>0</v>
      </c>
      <c r="BV195">
        <f t="shared" si="296"/>
        <v>0</v>
      </c>
      <c r="BW195">
        <f t="shared" si="296"/>
        <v>0</v>
      </c>
      <c r="BX195">
        <f t="shared" si="296"/>
        <v>0</v>
      </c>
      <c r="BY195">
        <f t="shared" si="296"/>
        <v>0</v>
      </c>
      <c r="BZ195">
        <f t="shared" si="296"/>
        <v>0</v>
      </c>
      <c r="CA195">
        <f t="shared" ref="CA195:CQ195" si="297">IF(AND($C195&gt;=CA$166,$C195&lt;CB$166)=TRUE,1,0)</f>
        <v>0</v>
      </c>
      <c r="CB195">
        <f t="shared" si="297"/>
        <v>0</v>
      </c>
      <c r="CC195">
        <f t="shared" si="297"/>
        <v>0</v>
      </c>
      <c r="CD195">
        <f t="shared" si="297"/>
        <v>0</v>
      </c>
      <c r="CE195">
        <f t="shared" si="297"/>
        <v>0</v>
      </c>
      <c r="CF195">
        <f t="shared" si="297"/>
        <v>0</v>
      </c>
      <c r="CG195">
        <f t="shared" si="297"/>
        <v>0</v>
      </c>
      <c r="CH195">
        <f t="shared" si="297"/>
        <v>0</v>
      </c>
      <c r="CI195">
        <f t="shared" si="297"/>
        <v>0</v>
      </c>
      <c r="CJ195">
        <f t="shared" si="297"/>
        <v>0</v>
      </c>
      <c r="CK195">
        <f t="shared" si="297"/>
        <v>1</v>
      </c>
      <c r="CL195">
        <f t="shared" si="297"/>
        <v>0</v>
      </c>
      <c r="CM195">
        <f t="shared" si="297"/>
        <v>0</v>
      </c>
      <c r="CN195">
        <f t="shared" si="297"/>
        <v>0</v>
      </c>
      <c r="CO195">
        <f t="shared" si="297"/>
        <v>0</v>
      </c>
      <c r="CP195">
        <f t="shared" si="297"/>
        <v>0</v>
      </c>
      <c r="CQ195">
        <f t="shared" si="297"/>
        <v>0</v>
      </c>
      <c r="CR195">
        <f t="shared" si="170"/>
        <v>0</v>
      </c>
      <c r="CS195">
        <f t="shared" ref="CS195:DJ195" si="298">IF(AND($C195&gt;=CS$166,$C195&lt;CT$167)=TRUE,1,0)</f>
        <v>0</v>
      </c>
      <c r="CT195">
        <f t="shared" si="298"/>
        <v>0</v>
      </c>
      <c r="CU195">
        <f t="shared" si="298"/>
        <v>0</v>
      </c>
      <c r="CV195">
        <f t="shared" si="298"/>
        <v>0</v>
      </c>
      <c r="CW195">
        <f t="shared" si="298"/>
        <v>0</v>
      </c>
      <c r="CX195">
        <f t="shared" si="298"/>
        <v>0</v>
      </c>
      <c r="CY195">
        <f t="shared" si="298"/>
        <v>0</v>
      </c>
      <c r="CZ195">
        <f t="shared" si="298"/>
        <v>0</v>
      </c>
      <c r="DA195">
        <f t="shared" si="298"/>
        <v>0</v>
      </c>
      <c r="DB195">
        <f t="shared" si="298"/>
        <v>0</v>
      </c>
      <c r="DC195">
        <f t="shared" si="298"/>
        <v>0</v>
      </c>
      <c r="DD195">
        <f t="shared" si="298"/>
        <v>0</v>
      </c>
      <c r="DE195">
        <f t="shared" si="298"/>
        <v>0</v>
      </c>
      <c r="DF195">
        <f t="shared" si="298"/>
        <v>0</v>
      </c>
      <c r="DG195">
        <f t="shared" si="298"/>
        <v>0</v>
      </c>
      <c r="DH195">
        <f t="shared" si="298"/>
        <v>0</v>
      </c>
      <c r="DI195">
        <f t="shared" si="298"/>
        <v>0</v>
      </c>
      <c r="DJ195">
        <f t="shared" si="298"/>
        <v>0</v>
      </c>
      <c r="DK195">
        <f t="shared" ref="DK195:DX195" si="299">IF(AND($C195&gt;=DK$166,$C195&lt;DL$167)=TRUE,1,0)</f>
        <v>0</v>
      </c>
      <c r="DL195">
        <f t="shared" si="299"/>
        <v>0</v>
      </c>
      <c r="DM195">
        <f t="shared" si="299"/>
        <v>0</v>
      </c>
      <c r="DN195">
        <f t="shared" si="299"/>
        <v>0</v>
      </c>
      <c r="DO195">
        <f t="shared" si="299"/>
        <v>0</v>
      </c>
      <c r="DP195">
        <f t="shared" si="299"/>
        <v>0</v>
      </c>
      <c r="DQ195">
        <f t="shared" si="299"/>
        <v>0</v>
      </c>
      <c r="DR195">
        <f t="shared" si="299"/>
        <v>0</v>
      </c>
      <c r="DS195">
        <f t="shared" si="299"/>
        <v>0</v>
      </c>
      <c r="DT195">
        <f t="shared" si="299"/>
        <v>0</v>
      </c>
      <c r="DU195">
        <f t="shared" si="299"/>
        <v>0</v>
      </c>
      <c r="DV195">
        <f t="shared" si="299"/>
        <v>0</v>
      </c>
      <c r="DW195">
        <f t="shared" si="299"/>
        <v>0</v>
      </c>
      <c r="DX195">
        <f t="shared" si="299"/>
        <v>0</v>
      </c>
    </row>
    <row r="196" spans="1:128">
      <c r="A196">
        <f t="shared" si="179"/>
        <v>0.26000000000000006</v>
      </c>
      <c r="B196">
        <f t="shared" si="173"/>
        <v>0.81681408993334637</v>
      </c>
      <c r="C196">
        <f>IF(C$16=1,SUM($C72:C72),0)</f>
        <v>1.0309173194438599</v>
      </c>
      <c r="D196">
        <f>IF(D$16=1,SUM($C72:D72),0)</f>
        <v>2.4423402543979713</v>
      </c>
      <c r="E196">
        <f>IF(E$16=1,SUM($C72:E72),0)</f>
        <v>3.3437939056825368</v>
      </c>
      <c r="F196">
        <f>IF(F$16=1,SUM($C72:F72),0)</f>
        <v>3.1665459469598223</v>
      </c>
      <c r="G196">
        <f>IF(G$16=1,SUM($C72:G72),0)</f>
        <v>2.0224231413244529</v>
      </c>
      <c r="I196">
        <f t="shared" ref="I196:BT196" si="300">IF(AND($C196&lt;=I$166,$C196&gt;J$166)=TRUE,1,0)</f>
        <v>0</v>
      </c>
      <c r="J196">
        <f t="shared" si="300"/>
        <v>0</v>
      </c>
      <c r="K196">
        <f t="shared" si="300"/>
        <v>0</v>
      </c>
      <c r="L196">
        <f t="shared" si="300"/>
        <v>0</v>
      </c>
      <c r="M196">
        <f t="shared" si="300"/>
        <v>0</v>
      </c>
      <c r="N196">
        <f t="shared" si="300"/>
        <v>0</v>
      </c>
      <c r="O196">
        <f t="shared" si="300"/>
        <v>0</v>
      </c>
      <c r="P196">
        <f t="shared" si="300"/>
        <v>0</v>
      </c>
      <c r="Q196">
        <f t="shared" si="300"/>
        <v>0</v>
      </c>
      <c r="R196">
        <f t="shared" si="300"/>
        <v>0</v>
      </c>
      <c r="S196">
        <f t="shared" si="300"/>
        <v>0</v>
      </c>
      <c r="T196">
        <f t="shared" si="300"/>
        <v>0</v>
      </c>
      <c r="U196">
        <f t="shared" si="300"/>
        <v>0</v>
      </c>
      <c r="V196">
        <f t="shared" si="300"/>
        <v>0</v>
      </c>
      <c r="W196">
        <f t="shared" si="300"/>
        <v>0</v>
      </c>
      <c r="X196">
        <f t="shared" si="300"/>
        <v>0</v>
      </c>
      <c r="Y196">
        <f t="shared" si="300"/>
        <v>0</v>
      </c>
      <c r="Z196">
        <f t="shared" si="300"/>
        <v>0</v>
      </c>
      <c r="AA196">
        <f t="shared" si="300"/>
        <v>0</v>
      </c>
      <c r="AB196">
        <f t="shared" si="300"/>
        <v>0</v>
      </c>
      <c r="AC196">
        <f t="shared" si="300"/>
        <v>0</v>
      </c>
      <c r="AD196">
        <f t="shared" si="300"/>
        <v>0</v>
      </c>
      <c r="AE196">
        <f t="shared" si="300"/>
        <v>0</v>
      </c>
      <c r="AF196">
        <f t="shared" si="300"/>
        <v>0</v>
      </c>
      <c r="AG196">
        <f t="shared" si="300"/>
        <v>0</v>
      </c>
      <c r="AH196">
        <f t="shared" si="300"/>
        <v>0</v>
      </c>
      <c r="AI196">
        <f t="shared" si="300"/>
        <v>0</v>
      </c>
      <c r="AJ196">
        <f t="shared" si="300"/>
        <v>0</v>
      </c>
      <c r="AK196">
        <f t="shared" si="300"/>
        <v>0</v>
      </c>
      <c r="AL196">
        <f t="shared" si="300"/>
        <v>0</v>
      </c>
      <c r="AM196">
        <f t="shared" si="300"/>
        <v>0</v>
      </c>
      <c r="AN196">
        <f t="shared" si="300"/>
        <v>0</v>
      </c>
      <c r="AO196">
        <f t="shared" si="300"/>
        <v>0</v>
      </c>
      <c r="AP196">
        <f t="shared" si="300"/>
        <v>0</v>
      </c>
      <c r="AQ196">
        <f t="shared" si="300"/>
        <v>0</v>
      </c>
      <c r="AR196">
        <f t="shared" si="300"/>
        <v>0</v>
      </c>
      <c r="AS196">
        <f t="shared" si="300"/>
        <v>0</v>
      </c>
      <c r="AT196">
        <f t="shared" si="300"/>
        <v>0</v>
      </c>
      <c r="AU196">
        <f t="shared" si="300"/>
        <v>0</v>
      </c>
      <c r="AV196">
        <f t="shared" si="300"/>
        <v>0</v>
      </c>
      <c r="AW196">
        <f t="shared" si="300"/>
        <v>0</v>
      </c>
      <c r="AX196">
        <f t="shared" si="300"/>
        <v>0</v>
      </c>
      <c r="AY196">
        <f t="shared" si="300"/>
        <v>0</v>
      </c>
      <c r="AZ196">
        <f t="shared" si="300"/>
        <v>0</v>
      </c>
      <c r="BA196">
        <f t="shared" si="300"/>
        <v>0</v>
      </c>
      <c r="BB196">
        <f t="shared" si="300"/>
        <v>0</v>
      </c>
      <c r="BC196">
        <f t="shared" si="300"/>
        <v>0</v>
      </c>
      <c r="BD196">
        <f t="shared" si="300"/>
        <v>0</v>
      </c>
      <c r="BE196">
        <f t="shared" si="300"/>
        <v>0</v>
      </c>
      <c r="BF196">
        <f t="shared" si="300"/>
        <v>0</v>
      </c>
      <c r="BG196">
        <f t="shared" si="300"/>
        <v>0</v>
      </c>
      <c r="BH196">
        <f t="shared" si="300"/>
        <v>0</v>
      </c>
      <c r="BI196">
        <f t="shared" si="300"/>
        <v>0</v>
      </c>
      <c r="BJ196">
        <f t="shared" si="300"/>
        <v>0</v>
      </c>
      <c r="BK196">
        <f t="shared" si="300"/>
        <v>0</v>
      </c>
      <c r="BL196">
        <f t="shared" si="300"/>
        <v>0</v>
      </c>
      <c r="BM196">
        <f t="shared" si="300"/>
        <v>0</v>
      </c>
      <c r="BN196">
        <f t="shared" si="300"/>
        <v>0</v>
      </c>
      <c r="BO196">
        <f t="shared" si="300"/>
        <v>0</v>
      </c>
      <c r="BP196">
        <f t="shared" si="300"/>
        <v>0</v>
      </c>
      <c r="BQ196">
        <f t="shared" si="300"/>
        <v>0</v>
      </c>
      <c r="BR196">
        <f t="shared" si="300"/>
        <v>0</v>
      </c>
      <c r="BS196">
        <f t="shared" si="300"/>
        <v>0</v>
      </c>
      <c r="BT196">
        <f t="shared" si="300"/>
        <v>0</v>
      </c>
      <c r="BU196">
        <f t="shared" ref="BU196:BZ196" si="301">IF(AND($C196&lt;=BU$166,$C196&gt;BV$166)=TRUE,1,0)</f>
        <v>0</v>
      </c>
      <c r="BV196">
        <f t="shared" si="301"/>
        <v>0</v>
      </c>
      <c r="BW196">
        <f t="shared" si="301"/>
        <v>0</v>
      </c>
      <c r="BX196">
        <f t="shared" si="301"/>
        <v>0</v>
      </c>
      <c r="BY196">
        <f t="shared" si="301"/>
        <v>0</v>
      </c>
      <c r="BZ196">
        <f t="shared" si="301"/>
        <v>0</v>
      </c>
      <c r="CA196">
        <f t="shared" ref="CA196:CQ196" si="302">IF(AND($C196&gt;=CA$166,$C196&lt;CB$166)=TRUE,1,0)</f>
        <v>0</v>
      </c>
      <c r="CB196">
        <f t="shared" si="302"/>
        <v>0</v>
      </c>
      <c r="CC196">
        <f t="shared" si="302"/>
        <v>0</v>
      </c>
      <c r="CD196">
        <f t="shared" si="302"/>
        <v>0</v>
      </c>
      <c r="CE196">
        <f t="shared" si="302"/>
        <v>0</v>
      </c>
      <c r="CF196">
        <f t="shared" si="302"/>
        <v>0</v>
      </c>
      <c r="CG196">
        <f t="shared" si="302"/>
        <v>0</v>
      </c>
      <c r="CH196">
        <f t="shared" si="302"/>
        <v>0</v>
      </c>
      <c r="CI196">
        <f t="shared" si="302"/>
        <v>0</v>
      </c>
      <c r="CJ196">
        <f t="shared" si="302"/>
        <v>0</v>
      </c>
      <c r="CK196">
        <f t="shared" si="302"/>
        <v>1</v>
      </c>
      <c r="CL196">
        <f t="shared" si="302"/>
        <v>0</v>
      </c>
      <c r="CM196">
        <f t="shared" si="302"/>
        <v>0</v>
      </c>
      <c r="CN196">
        <f t="shared" si="302"/>
        <v>0</v>
      </c>
      <c r="CO196">
        <f t="shared" si="302"/>
        <v>0</v>
      </c>
      <c r="CP196">
        <f t="shared" si="302"/>
        <v>0</v>
      </c>
      <c r="CQ196">
        <f t="shared" si="302"/>
        <v>0</v>
      </c>
      <c r="CR196">
        <f t="shared" si="170"/>
        <v>0</v>
      </c>
      <c r="CS196">
        <f t="shared" ref="CS196:DJ196" si="303">IF(AND($C196&gt;=CS$166,$C196&lt;CT$167)=TRUE,1,0)</f>
        <v>0</v>
      </c>
      <c r="CT196">
        <f t="shared" si="303"/>
        <v>0</v>
      </c>
      <c r="CU196">
        <f t="shared" si="303"/>
        <v>0</v>
      </c>
      <c r="CV196">
        <f t="shared" si="303"/>
        <v>0</v>
      </c>
      <c r="CW196">
        <f t="shared" si="303"/>
        <v>0</v>
      </c>
      <c r="CX196">
        <f t="shared" si="303"/>
        <v>0</v>
      </c>
      <c r="CY196">
        <f t="shared" si="303"/>
        <v>0</v>
      </c>
      <c r="CZ196">
        <f t="shared" si="303"/>
        <v>0</v>
      </c>
      <c r="DA196">
        <f t="shared" si="303"/>
        <v>0</v>
      </c>
      <c r="DB196">
        <f t="shared" si="303"/>
        <v>0</v>
      </c>
      <c r="DC196">
        <f t="shared" si="303"/>
        <v>0</v>
      </c>
      <c r="DD196">
        <f t="shared" si="303"/>
        <v>0</v>
      </c>
      <c r="DE196">
        <f t="shared" si="303"/>
        <v>0</v>
      </c>
      <c r="DF196">
        <f t="shared" si="303"/>
        <v>0</v>
      </c>
      <c r="DG196">
        <f t="shared" si="303"/>
        <v>0</v>
      </c>
      <c r="DH196">
        <f t="shared" si="303"/>
        <v>0</v>
      </c>
      <c r="DI196">
        <f t="shared" si="303"/>
        <v>0</v>
      </c>
      <c r="DJ196">
        <f t="shared" si="303"/>
        <v>0</v>
      </c>
      <c r="DK196">
        <f t="shared" ref="DK196:DX196" si="304">IF(AND($C196&gt;=DK$166,$C196&lt;DL$167)=TRUE,1,0)</f>
        <v>0</v>
      </c>
      <c r="DL196">
        <f t="shared" si="304"/>
        <v>0</v>
      </c>
      <c r="DM196">
        <f t="shared" si="304"/>
        <v>0</v>
      </c>
      <c r="DN196">
        <f t="shared" si="304"/>
        <v>0</v>
      </c>
      <c r="DO196">
        <f t="shared" si="304"/>
        <v>0</v>
      </c>
      <c r="DP196">
        <f t="shared" si="304"/>
        <v>0</v>
      </c>
      <c r="DQ196">
        <f t="shared" si="304"/>
        <v>0</v>
      </c>
      <c r="DR196">
        <f t="shared" si="304"/>
        <v>0</v>
      </c>
      <c r="DS196">
        <f t="shared" si="304"/>
        <v>0</v>
      </c>
      <c r="DT196">
        <f t="shared" si="304"/>
        <v>0</v>
      </c>
      <c r="DU196">
        <f t="shared" si="304"/>
        <v>0</v>
      </c>
      <c r="DV196">
        <f t="shared" si="304"/>
        <v>0</v>
      </c>
      <c r="DW196">
        <f t="shared" si="304"/>
        <v>0</v>
      </c>
      <c r="DX196">
        <f t="shared" si="304"/>
        <v>0</v>
      </c>
    </row>
    <row r="197" spans="1:128">
      <c r="A197">
        <f t="shared" si="179"/>
        <v>0.27000000000000007</v>
      </c>
      <c r="B197">
        <f t="shared" si="173"/>
        <v>0.84823001646924434</v>
      </c>
      <c r="C197">
        <f>IF(C$16=1,SUM($C73:C73),0)</f>
        <v>1.0608172479575853</v>
      </c>
      <c r="D197">
        <f>IF(D$16=1,SUM($C73:D73),0)</f>
        <v>2.463879313986252</v>
      </c>
      <c r="E197">
        <f>IF(E$16=1,SUM($C73:E73),0)</f>
        <v>3.2587852501292156</v>
      </c>
      <c r="F197">
        <f>IF(F$16=1,SUM($C73:F73),0)</f>
        <v>2.9070846388756424</v>
      </c>
      <c r="G197">
        <f>IF(G$16=1,SUM($C73:G73),0)</f>
        <v>1.6470111282055409</v>
      </c>
      <c r="I197">
        <f t="shared" ref="I197:BT197" si="305">IF(AND($C197&lt;=I$166,$C197&gt;J$166)=TRUE,1,0)</f>
        <v>0</v>
      </c>
      <c r="J197">
        <f t="shared" si="305"/>
        <v>0</v>
      </c>
      <c r="K197">
        <f t="shared" si="305"/>
        <v>0</v>
      </c>
      <c r="L197">
        <f t="shared" si="305"/>
        <v>0</v>
      </c>
      <c r="M197">
        <f t="shared" si="305"/>
        <v>0</v>
      </c>
      <c r="N197">
        <f t="shared" si="305"/>
        <v>0</v>
      </c>
      <c r="O197">
        <f t="shared" si="305"/>
        <v>0</v>
      </c>
      <c r="P197">
        <f t="shared" si="305"/>
        <v>0</v>
      </c>
      <c r="Q197">
        <f t="shared" si="305"/>
        <v>0</v>
      </c>
      <c r="R197">
        <f t="shared" si="305"/>
        <v>0</v>
      </c>
      <c r="S197">
        <f t="shared" si="305"/>
        <v>0</v>
      </c>
      <c r="T197">
        <f t="shared" si="305"/>
        <v>0</v>
      </c>
      <c r="U197">
        <f t="shared" si="305"/>
        <v>0</v>
      </c>
      <c r="V197">
        <f t="shared" si="305"/>
        <v>0</v>
      </c>
      <c r="W197">
        <f t="shared" si="305"/>
        <v>0</v>
      </c>
      <c r="X197">
        <f t="shared" si="305"/>
        <v>0</v>
      </c>
      <c r="Y197">
        <f t="shared" si="305"/>
        <v>0</v>
      </c>
      <c r="Z197">
        <f t="shared" si="305"/>
        <v>0</v>
      </c>
      <c r="AA197">
        <f t="shared" si="305"/>
        <v>0</v>
      </c>
      <c r="AB197">
        <f t="shared" si="305"/>
        <v>0</v>
      </c>
      <c r="AC197">
        <f t="shared" si="305"/>
        <v>0</v>
      </c>
      <c r="AD197">
        <f t="shared" si="305"/>
        <v>0</v>
      </c>
      <c r="AE197">
        <f t="shared" si="305"/>
        <v>0</v>
      </c>
      <c r="AF197">
        <f t="shared" si="305"/>
        <v>0</v>
      </c>
      <c r="AG197">
        <f t="shared" si="305"/>
        <v>0</v>
      </c>
      <c r="AH197">
        <f t="shared" si="305"/>
        <v>0</v>
      </c>
      <c r="AI197">
        <f t="shared" si="305"/>
        <v>0</v>
      </c>
      <c r="AJ197">
        <f t="shared" si="305"/>
        <v>0</v>
      </c>
      <c r="AK197">
        <f t="shared" si="305"/>
        <v>0</v>
      </c>
      <c r="AL197">
        <f t="shared" si="305"/>
        <v>0</v>
      </c>
      <c r="AM197">
        <f t="shared" si="305"/>
        <v>0</v>
      </c>
      <c r="AN197">
        <f t="shared" si="305"/>
        <v>0</v>
      </c>
      <c r="AO197">
        <f t="shared" si="305"/>
        <v>0</v>
      </c>
      <c r="AP197">
        <f t="shared" si="305"/>
        <v>0</v>
      </c>
      <c r="AQ197">
        <f t="shared" si="305"/>
        <v>0</v>
      </c>
      <c r="AR197">
        <f t="shared" si="305"/>
        <v>0</v>
      </c>
      <c r="AS197">
        <f t="shared" si="305"/>
        <v>0</v>
      </c>
      <c r="AT197">
        <f t="shared" si="305"/>
        <v>0</v>
      </c>
      <c r="AU197">
        <f t="shared" si="305"/>
        <v>0</v>
      </c>
      <c r="AV197">
        <f t="shared" si="305"/>
        <v>0</v>
      </c>
      <c r="AW197">
        <f t="shared" si="305"/>
        <v>0</v>
      </c>
      <c r="AX197">
        <f t="shared" si="305"/>
        <v>0</v>
      </c>
      <c r="AY197">
        <f t="shared" si="305"/>
        <v>0</v>
      </c>
      <c r="AZ197">
        <f t="shared" si="305"/>
        <v>0</v>
      </c>
      <c r="BA197">
        <f t="shared" si="305"/>
        <v>0</v>
      </c>
      <c r="BB197">
        <f t="shared" si="305"/>
        <v>0</v>
      </c>
      <c r="BC197">
        <f t="shared" si="305"/>
        <v>0</v>
      </c>
      <c r="BD197">
        <f t="shared" si="305"/>
        <v>0</v>
      </c>
      <c r="BE197">
        <f t="shared" si="305"/>
        <v>0</v>
      </c>
      <c r="BF197">
        <f t="shared" si="305"/>
        <v>0</v>
      </c>
      <c r="BG197">
        <f t="shared" si="305"/>
        <v>0</v>
      </c>
      <c r="BH197">
        <f t="shared" si="305"/>
        <v>0</v>
      </c>
      <c r="BI197">
        <f t="shared" si="305"/>
        <v>0</v>
      </c>
      <c r="BJ197">
        <f t="shared" si="305"/>
        <v>0</v>
      </c>
      <c r="BK197">
        <f t="shared" si="305"/>
        <v>0</v>
      </c>
      <c r="BL197">
        <f t="shared" si="305"/>
        <v>0</v>
      </c>
      <c r="BM197">
        <f t="shared" si="305"/>
        <v>0</v>
      </c>
      <c r="BN197">
        <f t="shared" si="305"/>
        <v>0</v>
      </c>
      <c r="BO197">
        <f t="shared" si="305"/>
        <v>0</v>
      </c>
      <c r="BP197">
        <f t="shared" si="305"/>
        <v>0</v>
      </c>
      <c r="BQ197">
        <f t="shared" si="305"/>
        <v>0</v>
      </c>
      <c r="BR197">
        <f t="shared" si="305"/>
        <v>0</v>
      </c>
      <c r="BS197">
        <f t="shared" si="305"/>
        <v>0</v>
      </c>
      <c r="BT197">
        <f t="shared" si="305"/>
        <v>0</v>
      </c>
      <c r="BU197">
        <f t="shared" ref="BU197:BZ197" si="306">IF(AND($C197&lt;=BU$166,$C197&gt;BV$166)=TRUE,1,0)</f>
        <v>0</v>
      </c>
      <c r="BV197">
        <f t="shared" si="306"/>
        <v>0</v>
      </c>
      <c r="BW197">
        <f t="shared" si="306"/>
        <v>0</v>
      </c>
      <c r="BX197">
        <f t="shared" si="306"/>
        <v>0</v>
      </c>
      <c r="BY197">
        <f t="shared" si="306"/>
        <v>0</v>
      </c>
      <c r="BZ197">
        <f t="shared" si="306"/>
        <v>0</v>
      </c>
      <c r="CA197">
        <f t="shared" ref="CA197:CQ197" si="307">IF(AND($C197&gt;=CA$166,$C197&lt;CB$166)=TRUE,1,0)</f>
        <v>0</v>
      </c>
      <c r="CB197">
        <f t="shared" si="307"/>
        <v>0</v>
      </c>
      <c r="CC197">
        <f t="shared" si="307"/>
        <v>0</v>
      </c>
      <c r="CD197">
        <f t="shared" si="307"/>
        <v>0</v>
      </c>
      <c r="CE197">
        <f t="shared" si="307"/>
        <v>0</v>
      </c>
      <c r="CF197">
        <f t="shared" si="307"/>
        <v>0</v>
      </c>
      <c r="CG197">
        <f t="shared" si="307"/>
        <v>0</v>
      </c>
      <c r="CH197">
        <f t="shared" si="307"/>
        <v>0</v>
      </c>
      <c r="CI197">
        <f t="shared" si="307"/>
        <v>0</v>
      </c>
      <c r="CJ197">
        <f t="shared" si="307"/>
        <v>0</v>
      </c>
      <c r="CK197">
        <f t="shared" si="307"/>
        <v>0</v>
      </c>
      <c r="CL197">
        <f t="shared" si="307"/>
        <v>1</v>
      </c>
      <c r="CM197">
        <f t="shared" si="307"/>
        <v>0</v>
      </c>
      <c r="CN197">
        <f t="shared" si="307"/>
        <v>0</v>
      </c>
      <c r="CO197">
        <f t="shared" si="307"/>
        <v>0</v>
      </c>
      <c r="CP197">
        <f t="shared" si="307"/>
        <v>0</v>
      </c>
      <c r="CQ197">
        <f t="shared" si="307"/>
        <v>0</v>
      </c>
      <c r="CR197">
        <f t="shared" si="170"/>
        <v>0</v>
      </c>
      <c r="CS197">
        <f t="shared" ref="CS197:DJ197" si="308">IF(AND($C197&gt;=CS$166,$C197&lt;CT$167)=TRUE,1,0)</f>
        <v>0</v>
      </c>
      <c r="CT197">
        <f t="shared" si="308"/>
        <v>0</v>
      </c>
      <c r="CU197">
        <f t="shared" si="308"/>
        <v>0</v>
      </c>
      <c r="CV197">
        <f t="shared" si="308"/>
        <v>0</v>
      </c>
      <c r="CW197">
        <f t="shared" si="308"/>
        <v>0</v>
      </c>
      <c r="CX197">
        <f t="shared" si="308"/>
        <v>0</v>
      </c>
      <c r="CY197">
        <f t="shared" si="308"/>
        <v>0</v>
      </c>
      <c r="CZ197">
        <f t="shared" si="308"/>
        <v>0</v>
      </c>
      <c r="DA197">
        <f t="shared" si="308"/>
        <v>0</v>
      </c>
      <c r="DB197">
        <f t="shared" si="308"/>
        <v>0</v>
      </c>
      <c r="DC197">
        <f t="shared" si="308"/>
        <v>0</v>
      </c>
      <c r="DD197">
        <f t="shared" si="308"/>
        <v>0</v>
      </c>
      <c r="DE197">
        <f t="shared" si="308"/>
        <v>0</v>
      </c>
      <c r="DF197">
        <f t="shared" si="308"/>
        <v>0</v>
      </c>
      <c r="DG197">
        <f t="shared" si="308"/>
        <v>0</v>
      </c>
      <c r="DH197">
        <f t="shared" si="308"/>
        <v>0</v>
      </c>
      <c r="DI197">
        <f t="shared" si="308"/>
        <v>0</v>
      </c>
      <c r="DJ197">
        <f t="shared" si="308"/>
        <v>0</v>
      </c>
      <c r="DK197">
        <f t="shared" ref="DK197:DX197" si="309">IF(AND($C197&gt;=DK$166,$C197&lt;DL$167)=TRUE,1,0)</f>
        <v>0</v>
      </c>
      <c r="DL197">
        <f t="shared" si="309"/>
        <v>0</v>
      </c>
      <c r="DM197">
        <f t="shared" si="309"/>
        <v>0</v>
      </c>
      <c r="DN197">
        <f t="shared" si="309"/>
        <v>0</v>
      </c>
      <c r="DO197">
        <f t="shared" si="309"/>
        <v>0</v>
      </c>
      <c r="DP197">
        <f t="shared" si="309"/>
        <v>0</v>
      </c>
      <c r="DQ197">
        <f t="shared" si="309"/>
        <v>0</v>
      </c>
      <c r="DR197">
        <f t="shared" si="309"/>
        <v>0</v>
      </c>
      <c r="DS197">
        <f t="shared" si="309"/>
        <v>0</v>
      </c>
      <c r="DT197">
        <f t="shared" si="309"/>
        <v>0</v>
      </c>
      <c r="DU197">
        <f t="shared" si="309"/>
        <v>0</v>
      </c>
      <c r="DV197">
        <f t="shared" si="309"/>
        <v>0</v>
      </c>
      <c r="DW197">
        <f t="shared" si="309"/>
        <v>0</v>
      </c>
      <c r="DX197">
        <f t="shared" si="309"/>
        <v>0</v>
      </c>
    </row>
    <row r="198" spans="1:128">
      <c r="A198">
        <f t="shared" si="179"/>
        <v>0.28000000000000008</v>
      </c>
      <c r="B198">
        <f t="shared" si="173"/>
        <v>0.87964594300514232</v>
      </c>
      <c r="C198">
        <f>IF(C$16=1,SUM($C74:C74),0)</f>
        <v>1.0896702779215945</v>
      </c>
      <c r="D198">
        <f>IF(D$16=1,SUM($C74:D74),0)</f>
        <v>2.4788342300482871</v>
      </c>
      <c r="E198">
        <f>IF(E$16=1,SUM($C74:E74),0)</f>
        <v>3.1601368096860005</v>
      </c>
      <c r="F198">
        <f>IF(F$16=1,SUM($C74:F74),0)</f>
        <v>2.6395300746367987</v>
      </c>
      <c r="G198">
        <f>IF(G$16=1,SUM($C74:G74),0)</f>
        <v>1.2945330507088837</v>
      </c>
      <c r="I198">
        <f t="shared" ref="I198:BT198" si="310">IF(AND($C198&lt;=I$166,$C198&gt;J$166)=TRUE,1,0)</f>
        <v>0</v>
      </c>
      <c r="J198">
        <f t="shared" si="310"/>
        <v>0</v>
      </c>
      <c r="K198">
        <f t="shared" si="310"/>
        <v>0</v>
      </c>
      <c r="L198">
        <f t="shared" si="310"/>
        <v>0</v>
      </c>
      <c r="M198">
        <f t="shared" si="310"/>
        <v>0</v>
      </c>
      <c r="N198">
        <f t="shared" si="310"/>
        <v>0</v>
      </c>
      <c r="O198">
        <f t="shared" si="310"/>
        <v>0</v>
      </c>
      <c r="P198">
        <f t="shared" si="310"/>
        <v>0</v>
      </c>
      <c r="Q198">
        <f t="shared" si="310"/>
        <v>0</v>
      </c>
      <c r="R198">
        <f t="shared" si="310"/>
        <v>0</v>
      </c>
      <c r="S198">
        <f t="shared" si="310"/>
        <v>0</v>
      </c>
      <c r="T198">
        <f t="shared" si="310"/>
        <v>0</v>
      </c>
      <c r="U198">
        <f t="shared" si="310"/>
        <v>0</v>
      </c>
      <c r="V198">
        <f t="shared" si="310"/>
        <v>0</v>
      </c>
      <c r="W198">
        <f t="shared" si="310"/>
        <v>0</v>
      </c>
      <c r="X198">
        <f t="shared" si="310"/>
        <v>0</v>
      </c>
      <c r="Y198">
        <f t="shared" si="310"/>
        <v>0</v>
      </c>
      <c r="Z198">
        <f t="shared" si="310"/>
        <v>0</v>
      </c>
      <c r="AA198">
        <f t="shared" si="310"/>
        <v>0</v>
      </c>
      <c r="AB198">
        <f t="shared" si="310"/>
        <v>0</v>
      </c>
      <c r="AC198">
        <f t="shared" si="310"/>
        <v>0</v>
      </c>
      <c r="AD198">
        <f t="shared" si="310"/>
        <v>0</v>
      </c>
      <c r="AE198">
        <f t="shared" si="310"/>
        <v>0</v>
      </c>
      <c r="AF198">
        <f t="shared" si="310"/>
        <v>0</v>
      </c>
      <c r="AG198">
        <f t="shared" si="310"/>
        <v>0</v>
      </c>
      <c r="AH198">
        <f t="shared" si="310"/>
        <v>0</v>
      </c>
      <c r="AI198">
        <f t="shared" si="310"/>
        <v>0</v>
      </c>
      <c r="AJ198">
        <f t="shared" si="310"/>
        <v>0</v>
      </c>
      <c r="AK198">
        <f t="shared" si="310"/>
        <v>0</v>
      </c>
      <c r="AL198">
        <f t="shared" si="310"/>
        <v>0</v>
      </c>
      <c r="AM198">
        <f t="shared" si="310"/>
        <v>0</v>
      </c>
      <c r="AN198">
        <f t="shared" si="310"/>
        <v>0</v>
      </c>
      <c r="AO198">
        <f t="shared" si="310"/>
        <v>0</v>
      </c>
      <c r="AP198">
        <f t="shared" si="310"/>
        <v>0</v>
      </c>
      <c r="AQ198">
        <f t="shared" si="310"/>
        <v>0</v>
      </c>
      <c r="AR198">
        <f t="shared" si="310"/>
        <v>0</v>
      </c>
      <c r="AS198">
        <f t="shared" si="310"/>
        <v>0</v>
      </c>
      <c r="AT198">
        <f t="shared" si="310"/>
        <v>0</v>
      </c>
      <c r="AU198">
        <f t="shared" si="310"/>
        <v>0</v>
      </c>
      <c r="AV198">
        <f t="shared" si="310"/>
        <v>0</v>
      </c>
      <c r="AW198">
        <f t="shared" si="310"/>
        <v>0</v>
      </c>
      <c r="AX198">
        <f t="shared" si="310"/>
        <v>0</v>
      </c>
      <c r="AY198">
        <f t="shared" si="310"/>
        <v>0</v>
      </c>
      <c r="AZ198">
        <f t="shared" si="310"/>
        <v>0</v>
      </c>
      <c r="BA198">
        <f t="shared" si="310"/>
        <v>0</v>
      </c>
      <c r="BB198">
        <f t="shared" si="310"/>
        <v>0</v>
      </c>
      <c r="BC198">
        <f t="shared" si="310"/>
        <v>0</v>
      </c>
      <c r="BD198">
        <f t="shared" si="310"/>
        <v>0</v>
      </c>
      <c r="BE198">
        <f t="shared" si="310"/>
        <v>0</v>
      </c>
      <c r="BF198">
        <f t="shared" si="310"/>
        <v>0</v>
      </c>
      <c r="BG198">
        <f t="shared" si="310"/>
        <v>0</v>
      </c>
      <c r="BH198">
        <f t="shared" si="310"/>
        <v>0</v>
      </c>
      <c r="BI198">
        <f t="shared" si="310"/>
        <v>0</v>
      </c>
      <c r="BJ198">
        <f t="shared" si="310"/>
        <v>0</v>
      </c>
      <c r="BK198">
        <f t="shared" si="310"/>
        <v>0</v>
      </c>
      <c r="BL198">
        <f t="shared" si="310"/>
        <v>0</v>
      </c>
      <c r="BM198">
        <f t="shared" si="310"/>
        <v>0</v>
      </c>
      <c r="BN198">
        <f t="shared" si="310"/>
        <v>0</v>
      </c>
      <c r="BO198">
        <f t="shared" si="310"/>
        <v>0</v>
      </c>
      <c r="BP198">
        <f t="shared" si="310"/>
        <v>0</v>
      </c>
      <c r="BQ198">
        <f t="shared" si="310"/>
        <v>0</v>
      </c>
      <c r="BR198">
        <f t="shared" si="310"/>
        <v>0</v>
      </c>
      <c r="BS198">
        <f t="shared" si="310"/>
        <v>0</v>
      </c>
      <c r="BT198">
        <f t="shared" si="310"/>
        <v>0</v>
      </c>
      <c r="BU198">
        <f t="shared" ref="BU198:BZ198" si="311">IF(AND($C198&lt;=BU$166,$C198&gt;BV$166)=TRUE,1,0)</f>
        <v>0</v>
      </c>
      <c r="BV198">
        <f t="shared" si="311"/>
        <v>0</v>
      </c>
      <c r="BW198">
        <f t="shared" si="311"/>
        <v>0</v>
      </c>
      <c r="BX198">
        <f t="shared" si="311"/>
        <v>0</v>
      </c>
      <c r="BY198">
        <f t="shared" si="311"/>
        <v>0</v>
      </c>
      <c r="BZ198">
        <f t="shared" si="311"/>
        <v>0</v>
      </c>
      <c r="CA198">
        <f t="shared" ref="CA198:CQ198" si="312">IF(AND($C198&gt;=CA$166,$C198&lt;CB$166)=TRUE,1,0)</f>
        <v>0</v>
      </c>
      <c r="CB198">
        <f t="shared" si="312"/>
        <v>0</v>
      </c>
      <c r="CC198">
        <f t="shared" si="312"/>
        <v>0</v>
      </c>
      <c r="CD198">
        <f t="shared" si="312"/>
        <v>0</v>
      </c>
      <c r="CE198">
        <f t="shared" si="312"/>
        <v>0</v>
      </c>
      <c r="CF198">
        <f t="shared" si="312"/>
        <v>0</v>
      </c>
      <c r="CG198">
        <f t="shared" si="312"/>
        <v>0</v>
      </c>
      <c r="CH198">
        <f t="shared" si="312"/>
        <v>0</v>
      </c>
      <c r="CI198">
        <f t="shared" si="312"/>
        <v>0</v>
      </c>
      <c r="CJ198">
        <f t="shared" si="312"/>
        <v>0</v>
      </c>
      <c r="CK198">
        <f t="shared" si="312"/>
        <v>0</v>
      </c>
      <c r="CL198">
        <f t="shared" si="312"/>
        <v>1</v>
      </c>
      <c r="CM198">
        <f t="shared" si="312"/>
        <v>0</v>
      </c>
      <c r="CN198">
        <f t="shared" si="312"/>
        <v>0</v>
      </c>
      <c r="CO198">
        <f t="shared" si="312"/>
        <v>0</v>
      </c>
      <c r="CP198">
        <f t="shared" si="312"/>
        <v>0</v>
      </c>
      <c r="CQ198">
        <f t="shared" si="312"/>
        <v>0</v>
      </c>
      <c r="CR198">
        <f t="shared" si="170"/>
        <v>0</v>
      </c>
      <c r="CS198">
        <f t="shared" ref="CS198:DJ198" si="313">IF(AND($C198&gt;=CS$166,$C198&lt;CT$167)=TRUE,1,0)</f>
        <v>0</v>
      </c>
      <c r="CT198">
        <f t="shared" si="313"/>
        <v>0</v>
      </c>
      <c r="CU198">
        <f t="shared" si="313"/>
        <v>0</v>
      </c>
      <c r="CV198">
        <f t="shared" si="313"/>
        <v>0</v>
      </c>
      <c r="CW198">
        <f t="shared" si="313"/>
        <v>0</v>
      </c>
      <c r="CX198">
        <f t="shared" si="313"/>
        <v>0</v>
      </c>
      <c r="CY198">
        <f t="shared" si="313"/>
        <v>0</v>
      </c>
      <c r="CZ198">
        <f t="shared" si="313"/>
        <v>0</v>
      </c>
      <c r="DA198">
        <f t="shared" si="313"/>
        <v>0</v>
      </c>
      <c r="DB198">
        <f t="shared" si="313"/>
        <v>0</v>
      </c>
      <c r="DC198">
        <f t="shared" si="313"/>
        <v>0</v>
      </c>
      <c r="DD198">
        <f t="shared" si="313"/>
        <v>0</v>
      </c>
      <c r="DE198">
        <f t="shared" si="313"/>
        <v>0</v>
      </c>
      <c r="DF198">
        <f t="shared" si="313"/>
        <v>0</v>
      </c>
      <c r="DG198">
        <f t="shared" si="313"/>
        <v>0</v>
      </c>
      <c r="DH198">
        <f t="shared" si="313"/>
        <v>0</v>
      </c>
      <c r="DI198">
        <f t="shared" si="313"/>
        <v>0</v>
      </c>
      <c r="DJ198">
        <f t="shared" si="313"/>
        <v>0</v>
      </c>
      <c r="DK198">
        <f t="shared" ref="DK198:DX198" si="314">IF(AND($C198&gt;=DK$166,$C198&lt;DL$167)=TRUE,1,0)</f>
        <v>0</v>
      </c>
      <c r="DL198">
        <f t="shared" si="314"/>
        <v>0</v>
      </c>
      <c r="DM198">
        <f t="shared" si="314"/>
        <v>0</v>
      </c>
      <c r="DN198">
        <f t="shared" si="314"/>
        <v>0</v>
      </c>
      <c r="DO198">
        <f t="shared" si="314"/>
        <v>0</v>
      </c>
      <c r="DP198">
        <f t="shared" si="314"/>
        <v>0</v>
      </c>
      <c r="DQ198">
        <f t="shared" si="314"/>
        <v>0</v>
      </c>
      <c r="DR198">
        <f t="shared" si="314"/>
        <v>0</v>
      </c>
      <c r="DS198">
        <f t="shared" si="314"/>
        <v>0</v>
      </c>
      <c r="DT198">
        <f t="shared" si="314"/>
        <v>0</v>
      </c>
      <c r="DU198">
        <f t="shared" si="314"/>
        <v>0</v>
      </c>
      <c r="DV198">
        <f t="shared" si="314"/>
        <v>0</v>
      </c>
      <c r="DW198">
        <f t="shared" si="314"/>
        <v>0</v>
      </c>
      <c r="DX198">
        <f t="shared" si="314"/>
        <v>0</v>
      </c>
    </row>
    <row r="199" spans="1:128">
      <c r="A199">
        <f t="shared" si="179"/>
        <v>0.29000000000000009</v>
      </c>
      <c r="B199">
        <f t="shared" si="173"/>
        <v>0.91106186954104029</v>
      </c>
      <c r="C199">
        <f>IF(C$16=1,SUM($C75:C75),0)</f>
        <v>1.1174479348787825</v>
      </c>
      <c r="D199">
        <f>IF(D$16=1,SUM($C75:D75),0)</f>
        <v>2.4872313776330972</v>
      </c>
      <c r="E199">
        <f>IF(E$16=1,SUM($C75:E75),0)</f>
        <v>3.0488833108366693</v>
      </c>
      <c r="F199">
        <f>IF(F$16=1,SUM($C75:F75),0)</f>
        <v>2.3675807311989541</v>
      </c>
      <c r="G199">
        <f>IF(G$16=1,SUM($C75:G75),0)</f>
        <v>0.97077848453153304</v>
      </c>
      <c r="I199">
        <f t="shared" ref="I199:BT199" si="315">IF(AND($C199&lt;=I$166,$C199&gt;J$166)=TRUE,1,0)</f>
        <v>0</v>
      </c>
      <c r="J199">
        <f t="shared" si="315"/>
        <v>0</v>
      </c>
      <c r="K199">
        <f t="shared" si="315"/>
        <v>0</v>
      </c>
      <c r="L199">
        <f t="shared" si="315"/>
        <v>0</v>
      </c>
      <c r="M199">
        <f t="shared" si="315"/>
        <v>0</v>
      </c>
      <c r="N199">
        <f t="shared" si="315"/>
        <v>0</v>
      </c>
      <c r="O199">
        <f t="shared" si="315"/>
        <v>0</v>
      </c>
      <c r="P199">
        <f t="shared" si="315"/>
        <v>0</v>
      </c>
      <c r="Q199">
        <f t="shared" si="315"/>
        <v>0</v>
      </c>
      <c r="R199">
        <f t="shared" si="315"/>
        <v>0</v>
      </c>
      <c r="S199">
        <f t="shared" si="315"/>
        <v>0</v>
      </c>
      <c r="T199">
        <f t="shared" si="315"/>
        <v>0</v>
      </c>
      <c r="U199">
        <f t="shared" si="315"/>
        <v>0</v>
      </c>
      <c r="V199">
        <f t="shared" si="315"/>
        <v>0</v>
      </c>
      <c r="W199">
        <f t="shared" si="315"/>
        <v>0</v>
      </c>
      <c r="X199">
        <f t="shared" si="315"/>
        <v>0</v>
      </c>
      <c r="Y199">
        <f t="shared" si="315"/>
        <v>0</v>
      </c>
      <c r="Z199">
        <f t="shared" si="315"/>
        <v>0</v>
      </c>
      <c r="AA199">
        <f t="shared" si="315"/>
        <v>0</v>
      </c>
      <c r="AB199">
        <f t="shared" si="315"/>
        <v>0</v>
      </c>
      <c r="AC199">
        <f t="shared" si="315"/>
        <v>0</v>
      </c>
      <c r="AD199">
        <f t="shared" si="315"/>
        <v>0</v>
      </c>
      <c r="AE199">
        <f t="shared" si="315"/>
        <v>0</v>
      </c>
      <c r="AF199">
        <f t="shared" si="315"/>
        <v>0</v>
      </c>
      <c r="AG199">
        <f t="shared" si="315"/>
        <v>0</v>
      </c>
      <c r="AH199">
        <f t="shared" si="315"/>
        <v>0</v>
      </c>
      <c r="AI199">
        <f t="shared" si="315"/>
        <v>0</v>
      </c>
      <c r="AJ199">
        <f t="shared" si="315"/>
        <v>0</v>
      </c>
      <c r="AK199">
        <f t="shared" si="315"/>
        <v>0</v>
      </c>
      <c r="AL199">
        <f t="shared" si="315"/>
        <v>0</v>
      </c>
      <c r="AM199">
        <f t="shared" si="315"/>
        <v>0</v>
      </c>
      <c r="AN199">
        <f t="shared" si="315"/>
        <v>0</v>
      </c>
      <c r="AO199">
        <f t="shared" si="315"/>
        <v>0</v>
      </c>
      <c r="AP199">
        <f t="shared" si="315"/>
        <v>0</v>
      </c>
      <c r="AQ199">
        <f t="shared" si="315"/>
        <v>0</v>
      </c>
      <c r="AR199">
        <f t="shared" si="315"/>
        <v>0</v>
      </c>
      <c r="AS199">
        <f t="shared" si="315"/>
        <v>0</v>
      </c>
      <c r="AT199">
        <f t="shared" si="315"/>
        <v>0</v>
      </c>
      <c r="AU199">
        <f t="shared" si="315"/>
        <v>0</v>
      </c>
      <c r="AV199">
        <f t="shared" si="315"/>
        <v>0</v>
      </c>
      <c r="AW199">
        <f t="shared" si="315"/>
        <v>0</v>
      </c>
      <c r="AX199">
        <f t="shared" si="315"/>
        <v>0</v>
      </c>
      <c r="AY199">
        <f t="shared" si="315"/>
        <v>0</v>
      </c>
      <c r="AZ199">
        <f t="shared" si="315"/>
        <v>0</v>
      </c>
      <c r="BA199">
        <f t="shared" si="315"/>
        <v>0</v>
      </c>
      <c r="BB199">
        <f t="shared" si="315"/>
        <v>0</v>
      </c>
      <c r="BC199">
        <f t="shared" si="315"/>
        <v>0</v>
      </c>
      <c r="BD199">
        <f t="shared" si="315"/>
        <v>0</v>
      </c>
      <c r="BE199">
        <f t="shared" si="315"/>
        <v>0</v>
      </c>
      <c r="BF199">
        <f t="shared" si="315"/>
        <v>0</v>
      </c>
      <c r="BG199">
        <f t="shared" si="315"/>
        <v>0</v>
      </c>
      <c r="BH199">
        <f t="shared" si="315"/>
        <v>0</v>
      </c>
      <c r="BI199">
        <f t="shared" si="315"/>
        <v>0</v>
      </c>
      <c r="BJ199">
        <f t="shared" si="315"/>
        <v>0</v>
      </c>
      <c r="BK199">
        <f t="shared" si="315"/>
        <v>0</v>
      </c>
      <c r="BL199">
        <f t="shared" si="315"/>
        <v>0</v>
      </c>
      <c r="BM199">
        <f t="shared" si="315"/>
        <v>0</v>
      </c>
      <c r="BN199">
        <f t="shared" si="315"/>
        <v>0</v>
      </c>
      <c r="BO199">
        <f t="shared" si="315"/>
        <v>0</v>
      </c>
      <c r="BP199">
        <f t="shared" si="315"/>
        <v>0</v>
      </c>
      <c r="BQ199">
        <f t="shared" si="315"/>
        <v>0</v>
      </c>
      <c r="BR199">
        <f t="shared" si="315"/>
        <v>0</v>
      </c>
      <c r="BS199">
        <f t="shared" si="315"/>
        <v>0</v>
      </c>
      <c r="BT199">
        <f t="shared" si="315"/>
        <v>0</v>
      </c>
      <c r="BU199">
        <f t="shared" ref="BU199:BZ199" si="316">IF(AND($C199&lt;=BU$166,$C199&gt;BV$166)=TRUE,1,0)</f>
        <v>0</v>
      </c>
      <c r="BV199">
        <f t="shared" si="316"/>
        <v>0</v>
      </c>
      <c r="BW199">
        <f t="shared" si="316"/>
        <v>0</v>
      </c>
      <c r="BX199">
        <f t="shared" si="316"/>
        <v>0</v>
      </c>
      <c r="BY199">
        <f t="shared" si="316"/>
        <v>0</v>
      </c>
      <c r="BZ199">
        <f t="shared" si="316"/>
        <v>0</v>
      </c>
      <c r="CA199">
        <f t="shared" ref="CA199:CQ199" si="317">IF(AND($C199&gt;=CA$166,$C199&lt;CB$166)=TRUE,1,0)</f>
        <v>0</v>
      </c>
      <c r="CB199">
        <f t="shared" si="317"/>
        <v>0</v>
      </c>
      <c r="CC199">
        <f t="shared" si="317"/>
        <v>0</v>
      </c>
      <c r="CD199">
        <f t="shared" si="317"/>
        <v>0</v>
      </c>
      <c r="CE199">
        <f t="shared" si="317"/>
        <v>0</v>
      </c>
      <c r="CF199">
        <f t="shared" si="317"/>
        <v>0</v>
      </c>
      <c r="CG199">
        <f t="shared" si="317"/>
        <v>0</v>
      </c>
      <c r="CH199">
        <f t="shared" si="317"/>
        <v>0</v>
      </c>
      <c r="CI199">
        <f t="shared" si="317"/>
        <v>0</v>
      </c>
      <c r="CJ199">
        <f t="shared" si="317"/>
        <v>0</v>
      </c>
      <c r="CK199">
        <f t="shared" si="317"/>
        <v>0</v>
      </c>
      <c r="CL199">
        <f t="shared" si="317"/>
        <v>1</v>
      </c>
      <c r="CM199">
        <f t="shared" si="317"/>
        <v>0</v>
      </c>
      <c r="CN199">
        <f t="shared" si="317"/>
        <v>0</v>
      </c>
      <c r="CO199">
        <f t="shared" si="317"/>
        <v>0</v>
      </c>
      <c r="CP199">
        <f t="shared" si="317"/>
        <v>0</v>
      </c>
      <c r="CQ199">
        <f t="shared" si="317"/>
        <v>0</v>
      </c>
      <c r="CR199">
        <f t="shared" si="170"/>
        <v>0</v>
      </c>
      <c r="CS199">
        <f t="shared" ref="CS199:DJ199" si="318">IF(AND($C199&gt;=CS$166,$C199&lt;CT$167)=TRUE,1,0)</f>
        <v>0</v>
      </c>
      <c r="CT199">
        <f t="shared" si="318"/>
        <v>0</v>
      </c>
      <c r="CU199">
        <f t="shared" si="318"/>
        <v>0</v>
      </c>
      <c r="CV199">
        <f t="shared" si="318"/>
        <v>0</v>
      </c>
      <c r="CW199">
        <f t="shared" si="318"/>
        <v>0</v>
      </c>
      <c r="CX199">
        <f t="shared" si="318"/>
        <v>0</v>
      </c>
      <c r="CY199">
        <f t="shared" si="318"/>
        <v>0</v>
      </c>
      <c r="CZ199">
        <f t="shared" si="318"/>
        <v>0</v>
      </c>
      <c r="DA199">
        <f t="shared" si="318"/>
        <v>0</v>
      </c>
      <c r="DB199">
        <f t="shared" si="318"/>
        <v>0</v>
      </c>
      <c r="DC199">
        <f t="shared" si="318"/>
        <v>0</v>
      </c>
      <c r="DD199">
        <f t="shared" si="318"/>
        <v>0</v>
      </c>
      <c r="DE199">
        <f t="shared" si="318"/>
        <v>0</v>
      </c>
      <c r="DF199">
        <f t="shared" si="318"/>
        <v>0</v>
      </c>
      <c r="DG199">
        <f t="shared" si="318"/>
        <v>0</v>
      </c>
      <c r="DH199">
        <f t="shared" si="318"/>
        <v>0</v>
      </c>
      <c r="DI199">
        <f t="shared" si="318"/>
        <v>0</v>
      </c>
      <c r="DJ199">
        <f t="shared" si="318"/>
        <v>0</v>
      </c>
      <c r="DK199">
        <f t="shared" ref="DK199:DX199" si="319">IF(AND($C199&gt;=DK$166,$C199&lt;DL$167)=TRUE,1,0)</f>
        <v>0</v>
      </c>
      <c r="DL199">
        <f t="shared" si="319"/>
        <v>0</v>
      </c>
      <c r="DM199">
        <f t="shared" si="319"/>
        <v>0</v>
      </c>
      <c r="DN199">
        <f t="shared" si="319"/>
        <v>0</v>
      </c>
      <c r="DO199">
        <f t="shared" si="319"/>
        <v>0</v>
      </c>
      <c r="DP199">
        <f t="shared" si="319"/>
        <v>0</v>
      </c>
      <c r="DQ199">
        <f t="shared" si="319"/>
        <v>0</v>
      </c>
      <c r="DR199">
        <f t="shared" si="319"/>
        <v>0</v>
      </c>
      <c r="DS199">
        <f t="shared" si="319"/>
        <v>0</v>
      </c>
      <c r="DT199">
        <f t="shared" si="319"/>
        <v>0</v>
      </c>
      <c r="DU199">
        <f t="shared" si="319"/>
        <v>0</v>
      </c>
      <c r="DV199">
        <f t="shared" si="319"/>
        <v>0</v>
      </c>
      <c r="DW199">
        <f t="shared" si="319"/>
        <v>0</v>
      </c>
      <c r="DX199">
        <f t="shared" si="319"/>
        <v>0</v>
      </c>
    </row>
    <row r="200" spans="1:128">
      <c r="A200">
        <f t="shared" si="179"/>
        <v>0.3000000000000001</v>
      </c>
      <c r="B200">
        <f t="shared" si="173"/>
        <v>0.94247779607693827</v>
      </c>
      <c r="C200">
        <f>IF(C$16=1,SUM($C76:C76),0)</f>
        <v>1.1441228056353689</v>
      </c>
      <c r="D200">
        <f>IF(D$16=1,SUM($C76:D76),0)</f>
        <v>2.4891198295632835</v>
      </c>
      <c r="E200">
        <f>IF(E$16=1,SUM($C76:E76),0)</f>
        <v>2.9261358540121036</v>
      </c>
      <c r="F200">
        <f>IF(F$16=1,SUM($C76:F76),0)</f>
        <v>2.0948819784571953</v>
      </c>
      <c r="G200">
        <f>IF(G$16=1,SUM($C76:G76),0)</f>
        <v>0.68066841608410011</v>
      </c>
      <c r="I200">
        <f t="shared" ref="I200:BT200" si="320">IF(AND($C200&lt;=I$166,$C200&gt;J$166)=TRUE,1,0)</f>
        <v>0</v>
      </c>
      <c r="J200">
        <f t="shared" si="320"/>
        <v>0</v>
      </c>
      <c r="K200">
        <f t="shared" si="320"/>
        <v>0</v>
      </c>
      <c r="L200">
        <f t="shared" si="320"/>
        <v>0</v>
      </c>
      <c r="M200">
        <f t="shared" si="320"/>
        <v>0</v>
      </c>
      <c r="N200">
        <f t="shared" si="320"/>
        <v>0</v>
      </c>
      <c r="O200">
        <f t="shared" si="320"/>
        <v>0</v>
      </c>
      <c r="P200">
        <f t="shared" si="320"/>
        <v>0</v>
      </c>
      <c r="Q200">
        <f t="shared" si="320"/>
        <v>0</v>
      </c>
      <c r="R200">
        <f t="shared" si="320"/>
        <v>0</v>
      </c>
      <c r="S200">
        <f t="shared" si="320"/>
        <v>0</v>
      </c>
      <c r="T200">
        <f t="shared" si="320"/>
        <v>0</v>
      </c>
      <c r="U200">
        <f t="shared" si="320"/>
        <v>0</v>
      </c>
      <c r="V200">
        <f t="shared" si="320"/>
        <v>0</v>
      </c>
      <c r="W200">
        <f t="shared" si="320"/>
        <v>0</v>
      </c>
      <c r="X200">
        <f t="shared" si="320"/>
        <v>0</v>
      </c>
      <c r="Y200">
        <f t="shared" si="320"/>
        <v>0</v>
      </c>
      <c r="Z200">
        <f t="shared" si="320"/>
        <v>0</v>
      </c>
      <c r="AA200">
        <f t="shared" si="320"/>
        <v>0</v>
      </c>
      <c r="AB200">
        <f t="shared" si="320"/>
        <v>0</v>
      </c>
      <c r="AC200">
        <f t="shared" si="320"/>
        <v>0</v>
      </c>
      <c r="AD200">
        <f t="shared" si="320"/>
        <v>0</v>
      </c>
      <c r="AE200">
        <f t="shared" si="320"/>
        <v>0</v>
      </c>
      <c r="AF200">
        <f t="shared" si="320"/>
        <v>0</v>
      </c>
      <c r="AG200">
        <f t="shared" si="320"/>
        <v>0</v>
      </c>
      <c r="AH200">
        <f t="shared" si="320"/>
        <v>0</v>
      </c>
      <c r="AI200">
        <f t="shared" si="320"/>
        <v>0</v>
      </c>
      <c r="AJ200">
        <f t="shared" si="320"/>
        <v>0</v>
      </c>
      <c r="AK200">
        <f t="shared" si="320"/>
        <v>0</v>
      </c>
      <c r="AL200">
        <f t="shared" si="320"/>
        <v>0</v>
      </c>
      <c r="AM200">
        <f t="shared" si="320"/>
        <v>0</v>
      </c>
      <c r="AN200">
        <f t="shared" si="320"/>
        <v>0</v>
      </c>
      <c r="AO200">
        <f t="shared" si="320"/>
        <v>0</v>
      </c>
      <c r="AP200">
        <f t="shared" si="320"/>
        <v>0</v>
      </c>
      <c r="AQ200">
        <f t="shared" si="320"/>
        <v>0</v>
      </c>
      <c r="AR200">
        <f t="shared" si="320"/>
        <v>0</v>
      </c>
      <c r="AS200">
        <f t="shared" si="320"/>
        <v>0</v>
      </c>
      <c r="AT200">
        <f t="shared" si="320"/>
        <v>0</v>
      </c>
      <c r="AU200">
        <f t="shared" si="320"/>
        <v>0</v>
      </c>
      <c r="AV200">
        <f t="shared" si="320"/>
        <v>0</v>
      </c>
      <c r="AW200">
        <f t="shared" si="320"/>
        <v>0</v>
      </c>
      <c r="AX200">
        <f t="shared" si="320"/>
        <v>0</v>
      </c>
      <c r="AY200">
        <f t="shared" si="320"/>
        <v>0</v>
      </c>
      <c r="AZ200">
        <f t="shared" si="320"/>
        <v>0</v>
      </c>
      <c r="BA200">
        <f t="shared" si="320"/>
        <v>0</v>
      </c>
      <c r="BB200">
        <f t="shared" si="320"/>
        <v>0</v>
      </c>
      <c r="BC200">
        <f t="shared" si="320"/>
        <v>0</v>
      </c>
      <c r="BD200">
        <f t="shared" si="320"/>
        <v>0</v>
      </c>
      <c r="BE200">
        <f t="shared" si="320"/>
        <v>0</v>
      </c>
      <c r="BF200">
        <f t="shared" si="320"/>
        <v>0</v>
      </c>
      <c r="BG200">
        <f t="shared" si="320"/>
        <v>0</v>
      </c>
      <c r="BH200">
        <f t="shared" si="320"/>
        <v>0</v>
      </c>
      <c r="BI200">
        <f t="shared" si="320"/>
        <v>0</v>
      </c>
      <c r="BJ200">
        <f t="shared" si="320"/>
        <v>0</v>
      </c>
      <c r="BK200">
        <f t="shared" si="320"/>
        <v>0</v>
      </c>
      <c r="BL200">
        <f t="shared" si="320"/>
        <v>0</v>
      </c>
      <c r="BM200">
        <f t="shared" si="320"/>
        <v>0</v>
      </c>
      <c r="BN200">
        <f t="shared" si="320"/>
        <v>0</v>
      </c>
      <c r="BO200">
        <f t="shared" si="320"/>
        <v>0</v>
      </c>
      <c r="BP200">
        <f t="shared" si="320"/>
        <v>0</v>
      </c>
      <c r="BQ200">
        <f t="shared" si="320"/>
        <v>0</v>
      </c>
      <c r="BR200">
        <f t="shared" si="320"/>
        <v>0</v>
      </c>
      <c r="BS200">
        <f t="shared" si="320"/>
        <v>0</v>
      </c>
      <c r="BT200">
        <f t="shared" si="320"/>
        <v>0</v>
      </c>
      <c r="BU200">
        <f t="shared" ref="BU200:BZ200" si="321">IF(AND($C200&lt;=BU$166,$C200&gt;BV$166)=TRUE,1,0)</f>
        <v>0</v>
      </c>
      <c r="BV200">
        <f t="shared" si="321"/>
        <v>0</v>
      </c>
      <c r="BW200">
        <f t="shared" si="321"/>
        <v>0</v>
      </c>
      <c r="BX200">
        <f t="shared" si="321"/>
        <v>0</v>
      </c>
      <c r="BY200">
        <f t="shared" si="321"/>
        <v>0</v>
      </c>
      <c r="BZ200">
        <f t="shared" si="321"/>
        <v>0</v>
      </c>
      <c r="CA200">
        <f t="shared" ref="CA200:CQ200" si="322">IF(AND($C200&gt;=CA$166,$C200&lt;CB$166)=TRUE,1,0)</f>
        <v>0</v>
      </c>
      <c r="CB200">
        <f t="shared" si="322"/>
        <v>0</v>
      </c>
      <c r="CC200">
        <f t="shared" si="322"/>
        <v>0</v>
      </c>
      <c r="CD200">
        <f t="shared" si="322"/>
        <v>0</v>
      </c>
      <c r="CE200">
        <f t="shared" si="322"/>
        <v>0</v>
      </c>
      <c r="CF200">
        <f t="shared" si="322"/>
        <v>0</v>
      </c>
      <c r="CG200">
        <f t="shared" si="322"/>
        <v>0</v>
      </c>
      <c r="CH200">
        <f t="shared" si="322"/>
        <v>0</v>
      </c>
      <c r="CI200">
        <f t="shared" si="322"/>
        <v>0</v>
      </c>
      <c r="CJ200">
        <f t="shared" si="322"/>
        <v>0</v>
      </c>
      <c r="CK200">
        <f t="shared" si="322"/>
        <v>0</v>
      </c>
      <c r="CL200">
        <f t="shared" si="322"/>
        <v>1</v>
      </c>
      <c r="CM200">
        <f t="shared" si="322"/>
        <v>0</v>
      </c>
      <c r="CN200">
        <f t="shared" si="322"/>
        <v>0</v>
      </c>
      <c r="CO200">
        <f t="shared" si="322"/>
        <v>0</v>
      </c>
      <c r="CP200">
        <f t="shared" si="322"/>
        <v>0</v>
      </c>
      <c r="CQ200">
        <f t="shared" si="322"/>
        <v>0</v>
      </c>
      <c r="CR200">
        <f t="shared" si="170"/>
        <v>0</v>
      </c>
      <c r="CS200">
        <f t="shared" ref="CS200:DJ200" si="323">IF(AND($C200&gt;=CS$166,$C200&lt;CT$167)=TRUE,1,0)</f>
        <v>0</v>
      </c>
      <c r="CT200">
        <f t="shared" si="323"/>
        <v>0</v>
      </c>
      <c r="CU200">
        <f t="shared" si="323"/>
        <v>0</v>
      </c>
      <c r="CV200">
        <f t="shared" si="323"/>
        <v>0</v>
      </c>
      <c r="CW200">
        <f t="shared" si="323"/>
        <v>0</v>
      </c>
      <c r="CX200">
        <f t="shared" si="323"/>
        <v>0</v>
      </c>
      <c r="CY200">
        <f t="shared" si="323"/>
        <v>0</v>
      </c>
      <c r="CZ200">
        <f t="shared" si="323"/>
        <v>0</v>
      </c>
      <c r="DA200">
        <f t="shared" si="323"/>
        <v>0</v>
      </c>
      <c r="DB200">
        <f t="shared" si="323"/>
        <v>0</v>
      </c>
      <c r="DC200">
        <f t="shared" si="323"/>
        <v>0</v>
      </c>
      <c r="DD200">
        <f t="shared" si="323"/>
        <v>0</v>
      </c>
      <c r="DE200">
        <f t="shared" si="323"/>
        <v>0</v>
      </c>
      <c r="DF200">
        <f t="shared" si="323"/>
        <v>0</v>
      </c>
      <c r="DG200">
        <f t="shared" si="323"/>
        <v>0</v>
      </c>
      <c r="DH200">
        <f t="shared" si="323"/>
        <v>0</v>
      </c>
      <c r="DI200">
        <f t="shared" si="323"/>
        <v>0</v>
      </c>
      <c r="DJ200">
        <f t="shared" si="323"/>
        <v>0</v>
      </c>
      <c r="DK200">
        <f t="shared" ref="DK200:DX200" si="324">IF(AND($C200&gt;=DK$166,$C200&lt;DL$167)=TRUE,1,0)</f>
        <v>0</v>
      </c>
      <c r="DL200">
        <f t="shared" si="324"/>
        <v>0</v>
      </c>
      <c r="DM200">
        <f t="shared" si="324"/>
        <v>0</v>
      </c>
      <c r="DN200">
        <f t="shared" si="324"/>
        <v>0</v>
      </c>
      <c r="DO200">
        <f t="shared" si="324"/>
        <v>0</v>
      </c>
      <c r="DP200">
        <f t="shared" si="324"/>
        <v>0</v>
      </c>
      <c r="DQ200">
        <f t="shared" si="324"/>
        <v>0</v>
      </c>
      <c r="DR200">
        <f t="shared" si="324"/>
        <v>0</v>
      </c>
      <c r="DS200">
        <f t="shared" si="324"/>
        <v>0</v>
      </c>
      <c r="DT200">
        <f t="shared" si="324"/>
        <v>0</v>
      </c>
      <c r="DU200">
        <f t="shared" si="324"/>
        <v>0</v>
      </c>
      <c r="DV200">
        <f t="shared" si="324"/>
        <v>0</v>
      </c>
      <c r="DW200">
        <f t="shared" si="324"/>
        <v>0</v>
      </c>
      <c r="DX200">
        <f t="shared" si="324"/>
        <v>0</v>
      </c>
    </row>
    <row r="201" spans="1:128">
      <c r="A201">
        <f t="shared" si="179"/>
        <v>0.31000000000000011</v>
      </c>
      <c r="B201">
        <f t="shared" si="173"/>
        <v>0.97389372261283624</v>
      </c>
      <c r="C201">
        <f>IF(C$16=1,SUM($C77:C77),0)</f>
        <v>1.1696685653144137</v>
      </c>
      <c r="D201">
        <f>IF(D$16=1,SUM($C77:D77),0)</f>
        <v>2.4845710816331752</v>
      </c>
      <c r="E201">
        <f>IF(E$16=1,SUM($C77:E77),0)</f>
        <v>2.7930722121561922</v>
      </c>
      <c r="F201">
        <f>IF(F$16=1,SUM($C77:F77),0)</f>
        <v>1.8249764108685875</v>
      </c>
      <c r="G201">
        <f>IF(G$16=1,SUM($C77:G77),0)</f>
        <v>0.42817416420116738</v>
      </c>
      <c r="I201">
        <f t="shared" ref="I201:BT201" si="325">IF(AND($C201&lt;=I$166,$C201&gt;J$166)=TRUE,1,0)</f>
        <v>0</v>
      </c>
      <c r="J201">
        <f t="shared" si="325"/>
        <v>0</v>
      </c>
      <c r="K201">
        <f t="shared" si="325"/>
        <v>0</v>
      </c>
      <c r="L201">
        <f t="shared" si="325"/>
        <v>0</v>
      </c>
      <c r="M201">
        <f t="shared" si="325"/>
        <v>0</v>
      </c>
      <c r="N201">
        <f t="shared" si="325"/>
        <v>0</v>
      </c>
      <c r="O201">
        <f t="shared" si="325"/>
        <v>0</v>
      </c>
      <c r="P201">
        <f t="shared" si="325"/>
        <v>0</v>
      </c>
      <c r="Q201">
        <f t="shared" si="325"/>
        <v>0</v>
      </c>
      <c r="R201">
        <f t="shared" si="325"/>
        <v>0</v>
      </c>
      <c r="S201">
        <f t="shared" si="325"/>
        <v>0</v>
      </c>
      <c r="T201">
        <f t="shared" si="325"/>
        <v>0</v>
      </c>
      <c r="U201">
        <f t="shared" si="325"/>
        <v>0</v>
      </c>
      <c r="V201">
        <f t="shared" si="325"/>
        <v>0</v>
      </c>
      <c r="W201">
        <f t="shared" si="325"/>
        <v>0</v>
      </c>
      <c r="X201">
        <f t="shared" si="325"/>
        <v>0</v>
      </c>
      <c r="Y201">
        <f t="shared" si="325"/>
        <v>0</v>
      </c>
      <c r="Z201">
        <f t="shared" si="325"/>
        <v>0</v>
      </c>
      <c r="AA201">
        <f t="shared" si="325"/>
        <v>0</v>
      </c>
      <c r="AB201">
        <f t="shared" si="325"/>
        <v>0</v>
      </c>
      <c r="AC201">
        <f t="shared" si="325"/>
        <v>0</v>
      </c>
      <c r="AD201">
        <f t="shared" si="325"/>
        <v>0</v>
      </c>
      <c r="AE201">
        <f t="shared" si="325"/>
        <v>0</v>
      </c>
      <c r="AF201">
        <f t="shared" si="325"/>
        <v>0</v>
      </c>
      <c r="AG201">
        <f t="shared" si="325"/>
        <v>0</v>
      </c>
      <c r="AH201">
        <f t="shared" si="325"/>
        <v>0</v>
      </c>
      <c r="AI201">
        <f t="shared" si="325"/>
        <v>0</v>
      </c>
      <c r="AJ201">
        <f t="shared" si="325"/>
        <v>0</v>
      </c>
      <c r="AK201">
        <f t="shared" si="325"/>
        <v>0</v>
      </c>
      <c r="AL201">
        <f t="shared" si="325"/>
        <v>0</v>
      </c>
      <c r="AM201">
        <f t="shared" si="325"/>
        <v>0</v>
      </c>
      <c r="AN201">
        <f t="shared" si="325"/>
        <v>0</v>
      </c>
      <c r="AO201">
        <f t="shared" si="325"/>
        <v>0</v>
      </c>
      <c r="AP201">
        <f t="shared" si="325"/>
        <v>0</v>
      </c>
      <c r="AQ201">
        <f t="shared" si="325"/>
        <v>0</v>
      </c>
      <c r="AR201">
        <f t="shared" si="325"/>
        <v>0</v>
      </c>
      <c r="AS201">
        <f t="shared" si="325"/>
        <v>0</v>
      </c>
      <c r="AT201">
        <f t="shared" si="325"/>
        <v>0</v>
      </c>
      <c r="AU201">
        <f t="shared" si="325"/>
        <v>0</v>
      </c>
      <c r="AV201">
        <f t="shared" si="325"/>
        <v>0</v>
      </c>
      <c r="AW201">
        <f t="shared" si="325"/>
        <v>0</v>
      </c>
      <c r="AX201">
        <f t="shared" si="325"/>
        <v>0</v>
      </c>
      <c r="AY201">
        <f t="shared" si="325"/>
        <v>0</v>
      </c>
      <c r="AZ201">
        <f t="shared" si="325"/>
        <v>0</v>
      </c>
      <c r="BA201">
        <f t="shared" si="325"/>
        <v>0</v>
      </c>
      <c r="BB201">
        <f t="shared" si="325"/>
        <v>0</v>
      </c>
      <c r="BC201">
        <f t="shared" si="325"/>
        <v>0</v>
      </c>
      <c r="BD201">
        <f t="shared" si="325"/>
        <v>0</v>
      </c>
      <c r="BE201">
        <f t="shared" si="325"/>
        <v>0</v>
      </c>
      <c r="BF201">
        <f t="shared" si="325"/>
        <v>0</v>
      </c>
      <c r="BG201">
        <f t="shared" si="325"/>
        <v>0</v>
      </c>
      <c r="BH201">
        <f t="shared" si="325"/>
        <v>0</v>
      </c>
      <c r="BI201">
        <f t="shared" si="325"/>
        <v>0</v>
      </c>
      <c r="BJ201">
        <f t="shared" si="325"/>
        <v>0</v>
      </c>
      <c r="BK201">
        <f t="shared" si="325"/>
        <v>0</v>
      </c>
      <c r="BL201">
        <f t="shared" si="325"/>
        <v>0</v>
      </c>
      <c r="BM201">
        <f t="shared" si="325"/>
        <v>0</v>
      </c>
      <c r="BN201">
        <f t="shared" si="325"/>
        <v>0</v>
      </c>
      <c r="BO201">
        <f t="shared" si="325"/>
        <v>0</v>
      </c>
      <c r="BP201">
        <f t="shared" si="325"/>
        <v>0</v>
      </c>
      <c r="BQ201">
        <f t="shared" si="325"/>
        <v>0</v>
      </c>
      <c r="BR201">
        <f t="shared" si="325"/>
        <v>0</v>
      </c>
      <c r="BS201">
        <f t="shared" si="325"/>
        <v>0</v>
      </c>
      <c r="BT201">
        <f t="shared" si="325"/>
        <v>0</v>
      </c>
      <c r="BU201">
        <f t="shared" ref="BU201:BZ201" si="326">IF(AND($C201&lt;=BU$166,$C201&gt;BV$166)=TRUE,1,0)</f>
        <v>0</v>
      </c>
      <c r="BV201">
        <f t="shared" si="326"/>
        <v>0</v>
      </c>
      <c r="BW201">
        <f t="shared" si="326"/>
        <v>0</v>
      </c>
      <c r="BX201">
        <f t="shared" si="326"/>
        <v>0</v>
      </c>
      <c r="BY201">
        <f t="shared" si="326"/>
        <v>0</v>
      </c>
      <c r="BZ201">
        <f t="shared" si="326"/>
        <v>0</v>
      </c>
      <c r="CA201">
        <f t="shared" ref="CA201:CQ201" si="327">IF(AND($C201&gt;=CA$166,$C201&lt;CB$166)=TRUE,1,0)</f>
        <v>0</v>
      </c>
      <c r="CB201">
        <f t="shared" si="327"/>
        <v>0</v>
      </c>
      <c r="CC201">
        <f t="shared" si="327"/>
        <v>0</v>
      </c>
      <c r="CD201">
        <f t="shared" si="327"/>
        <v>0</v>
      </c>
      <c r="CE201">
        <f t="shared" si="327"/>
        <v>0</v>
      </c>
      <c r="CF201">
        <f t="shared" si="327"/>
        <v>0</v>
      </c>
      <c r="CG201">
        <f t="shared" si="327"/>
        <v>0</v>
      </c>
      <c r="CH201">
        <f t="shared" si="327"/>
        <v>0</v>
      </c>
      <c r="CI201">
        <f t="shared" si="327"/>
        <v>0</v>
      </c>
      <c r="CJ201">
        <f t="shared" si="327"/>
        <v>0</v>
      </c>
      <c r="CK201">
        <f t="shared" si="327"/>
        <v>0</v>
      </c>
      <c r="CL201">
        <f t="shared" si="327"/>
        <v>0</v>
      </c>
      <c r="CM201">
        <f t="shared" si="327"/>
        <v>1</v>
      </c>
      <c r="CN201">
        <f t="shared" si="327"/>
        <v>0</v>
      </c>
      <c r="CO201">
        <f t="shared" si="327"/>
        <v>0</v>
      </c>
      <c r="CP201">
        <f t="shared" si="327"/>
        <v>0</v>
      </c>
      <c r="CQ201">
        <f t="shared" si="327"/>
        <v>0</v>
      </c>
      <c r="CR201">
        <f t="shared" si="170"/>
        <v>0</v>
      </c>
      <c r="CS201">
        <f t="shared" ref="CS201:DJ201" si="328">IF(AND($C201&gt;=CS$166,$C201&lt;CT$167)=TRUE,1,0)</f>
        <v>0</v>
      </c>
      <c r="CT201">
        <f t="shared" si="328"/>
        <v>0</v>
      </c>
      <c r="CU201">
        <f t="shared" si="328"/>
        <v>0</v>
      </c>
      <c r="CV201">
        <f t="shared" si="328"/>
        <v>0</v>
      </c>
      <c r="CW201">
        <f t="shared" si="328"/>
        <v>0</v>
      </c>
      <c r="CX201">
        <f t="shared" si="328"/>
        <v>0</v>
      </c>
      <c r="CY201">
        <f t="shared" si="328"/>
        <v>0</v>
      </c>
      <c r="CZ201">
        <f t="shared" si="328"/>
        <v>0</v>
      </c>
      <c r="DA201">
        <f t="shared" si="328"/>
        <v>0</v>
      </c>
      <c r="DB201">
        <f t="shared" si="328"/>
        <v>0</v>
      </c>
      <c r="DC201">
        <f t="shared" si="328"/>
        <v>0</v>
      </c>
      <c r="DD201">
        <f t="shared" si="328"/>
        <v>0</v>
      </c>
      <c r="DE201">
        <f t="shared" si="328"/>
        <v>0</v>
      </c>
      <c r="DF201">
        <f t="shared" si="328"/>
        <v>0</v>
      </c>
      <c r="DG201">
        <f t="shared" si="328"/>
        <v>0</v>
      </c>
      <c r="DH201">
        <f t="shared" si="328"/>
        <v>0</v>
      </c>
      <c r="DI201">
        <f t="shared" si="328"/>
        <v>0</v>
      </c>
      <c r="DJ201">
        <f t="shared" si="328"/>
        <v>0</v>
      </c>
      <c r="DK201">
        <f t="shared" ref="DK201:DX201" si="329">IF(AND($C201&gt;=DK$166,$C201&lt;DL$167)=TRUE,1,0)</f>
        <v>0</v>
      </c>
      <c r="DL201">
        <f t="shared" si="329"/>
        <v>0</v>
      </c>
      <c r="DM201">
        <f t="shared" si="329"/>
        <v>0</v>
      </c>
      <c r="DN201">
        <f t="shared" si="329"/>
        <v>0</v>
      </c>
      <c r="DO201">
        <f t="shared" si="329"/>
        <v>0</v>
      </c>
      <c r="DP201">
        <f t="shared" si="329"/>
        <v>0</v>
      </c>
      <c r="DQ201">
        <f t="shared" si="329"/>
        <v>0</v>
      </c>
      <c r="DR201">
        <f t="shared" si="329"/>
        <v>0</v>
      </c>
      <c r="DS201">
        <f t="shared" si="329"/>
        <v>0</v>
      </c>
      <c r="DT201">
        <f t="shared" si="329"/>
        <v>0</v>
      </c>
      <c r="DU201">
        <f t="shared" si="329"/>
        <v>0</v>
      </c>
      <c r="DV201">
        <f t="shared" si="329"/>
        <v>0</v>
      </c>
      <c r="DW201">
        <f t="shared" si="329"/>
        <v>0</v>
      </c>
      <c r="DX201">
        <f t="shared" si="329"/>
        <v>0</v>
      </c>
    </row>
    <row r="202" spans="1:128">
      <c r="A202">
        <f t="shared" si="179"/>
        <v>0.32000000000000012</v>
      </c>
      <c r="B202">
        <f t="shared" si="173"/>
        <v>1.0053096491487341</v>
      </c>
      <c r="C202">
        <f>IF(C$16=1,SUM($C78:C78),0)</f>
        <v>1.1940600033352902</v>
      </c>
      <c r="D202">
        <f>IF(D$16=1,SUM($C78:D78),0)</f>
        <v>2.4736786925348069</v>
      </c>
      <c r="E202">
        <f>IF(E$16=1,SUM($C78:E78),0)</f>
        <v>2.65092665125752</v>
      </c>
      <c r="F202">
        <f>IF(F$16=1,SUM($C78:F78),0)</f>
        <v>1.5612563733359246</v>
      </c>
      <c r="G202">
        <f>IF(G$16=1,SUM($C78:G78),0)</f>
        <v>0.2162593494080105</v>
      </c>
      <c r="I202">
        <f t="shared" ref="I202:BT202" si="330">IF(AND($C202&lt;=I$166,$C202&gt;J$166)=TRUE,1,0)</f>
        <v>0</v>
      </c>
      <c r="J202">
        <f t="shared" si="330"/>
        <v>0</v>
      </c>
      <c r="K202">
        <f t="shared" si="330"/>
        <v>0</v>
      </c>
      <c r="L202">
        <f t="shared" si="330"/>
        <v>0</v>
      </c>
      <c r="M202">
        <f t="shared" si="330"/>
        <v>0</v>
      </c>
      <c r="N202">
        <f t="shared" si="330"/>
        <v>0</v>
      </c>
      <c r="O202">
        <f t="shared" si="330"/>
        <v>0</v>
      </c>
      <c r="P202">
        <f t="shared" si="330"/>
        <v>0</v>
      </c>
      <c r="Q202">
        <f t="shared" si="330"/>
        <v>0</v>
      </c>
      <c r="R202">
        <f t="shared" si="330"/>
        <v>0</v>
      </c>
      <c r="S202">
        <f t="shared" si="330"/>
        <v>0</v>
      </c>
      <c r="T202">
        <f t="shared" si="330"/>
        <v>0</v>
      </c>
      <c r="U202">
        <f t="shared" si="330"/>
        <v>0</v>
      </c>
      <c r="V202">
        <f t="shared" si="330"/>
        <v>0</v>
      </c>
      <c r="W202">
        <f t="shared" si="330"/>
        <v>0</v>
      </c>
      <c r="X202">
        <f t="shared" si="330"/>
        <v>0</v>
      </c>
      <c r="Y202">
        <f t="shared" si="330"/>
        <v>0</v>
      </c>
      <c r="Z202">
        <f t="shared" si="330"/>
        <v>0</v>
      </c>
      <c r="AA202">
        <f t="shared" si="330"/>
        <v>0</v>
      </c>
      <c r="AB202">
        <f t="shared" si="330"/>
        <v>0</v>
      </c>
      <c r="AC202">
        <f t="shared" si="330"/>
        <v>0</v>
      </c>
      <c r="AD202">
        <f t="shared" si="330"/>
        <v>0</v>
      </c>
      <c r="AE202">
        <f t="shared" si="330"/>
        <v>0</v>
      </c>
      <c r="AF202">
        <f t="shared" si="330"/>
        <v>0</v>
      </c>
      <c r="AG202">
        <f t="shared" si="330"/>
        <v>0</v>
      </c>
      <c r="AH202">
        <f t="shared" si="330"/>
        <v>0</v>
      </c>
      <c r="AI202">
        <f t="shared" si="330"/>
        <v>0</v>
      </c>
      <c r="AJ202">
        <f t="shared" si="330"/>
        <v>0</v>
      </c>
      <c r="AK202">
        <f t="shared" si="330"/>
        <v>0</v>
      </c>
      <c r="AL202">
        <f t="shared" si="330"/>
        <v>0</v>
      </c>
      <c r="AM202">
        <f t="shared" si="330"/>
        <v>0</v>
      </c>
      <c r="AN202">
        <f t="shared" si="330"/>
        <v>0</v>
      </c>
      <c r="AO202">
        <f t="shared" si="330"/>
        <v>0</v>
      </c>
      <c r="AP202">
        <f t="shared" si="330"/>
        <v>0</v>
      </c>
      <c r="AQ202">
        <f t="shared" si="330"/>
        <v>0</v>
      </c>
      <c r="AR202">
        <f t="shared" si="330"/>
        <v>0</v>
      </c>
      <c r="AS202">
        <f t="shared" si="330"/>
        <v>0</v>
      </c>
      <c r="AT202">
        <f t="shared" si="330"/>
        <v>0</v>
      </c>
      <c r="AU202">
        <f t="shared" si="330"/>
        <v>0</v>
      </c>
      <c r="AV202">
        <f t="shared" si="330"/>
        <v>0</v>
      </c>
      <c r="AW202">
        <f t="shared" si="330"/>
        <v>0</v>
      </c>
      <c r="AX202">
        <f t="shared" si="330"/>
        <v>0</v>
      </c>
      <c r="AY202">
        <f t="shared" si="330"/>
        <v>0</v>
      </c>
      <c r="AZ202">
        <f t="shared" si="330"/>
        <v>0</v>
      </c>
      <c r="BA202">
        <f t="shared" si="330"/>
        <v>0</v>
      </c>
      <c r="BB202">
        <f t="shared" si="330"/>
        <v>0</v>
      </c>
      <c r="BC202">
        <f t="shared" si="330"/>
        <v>0</v>
      </c>
      <c r="BD202">
        <f t="shared" si="330"/>
        <v>0</v>
      </c>
      <c r="BE202">
        <f t="shared" si="330"/>
        <v>0</v>
      </c>
      <c r="BF202">
        <f t="shared" si="330"/>
        <v>0</v>
      </c>
      <c r="BG202">
        <f t="shared" si="330"/>
        <v>0</v>
      </c>
      <c r="BH202">
        <f t="shared" si="330"/>
        <v>0</v>
      </c>
      <c r="BI202">
        <f t="shared" si="330"/>
        <v>0</v>
      </c>
      <c r="BJ202">
        <f t="shared" si="330"/>
        <v>0</v>
      </c>
      <c r="BK202">
        <f t="shared" si="330"/>
        <v>0</v>
      </c>
      <c r="BL202">
        <f t="shared" si="330"/>
        <v>0</v>
      </c>
      <c r="BM202">
        <f t="shared" si="330"/>
        <v>0</v>
      </c>
      <c r="BN202">
        <f t="shared" si="330"/>
        <v>0</v>
      </c>
      <c r="BO202">
        <f t="shared" si="330"/>
        <v>0</v>
      </c>
      <c r="BP202">
        <f t="shared" si="330"/>
        <v>0</v>
      </c>
      <c r="BQ202">
        <f t="shared" si="330"/>
        <v>0</v>
      </c>
      <c r="BR202">
        <f t="shared" si="330"/>
        <v>0</v>
      </c>
      <c r="BS202">
        <f t="shared" si="330"/>
        <v>0</v>
      </c>
      <c r="BT202">
        <f t="shared" si="330"/>
        <v>0</v>
      </c>
      <c r="BU202">
        <f t="shared" ref="BU202:BZ202" si="331">IF(AND($C202&lt;=BU$166,$C202&gt;BV$166)=TRUE,1,0)</f>
        <v>0</v>
      </c>
      <c r="BV202">
        <f t="shared" si="331"/>
        <v>0</v>
      </c>
      <c r="BW202">
        <f t="shared" si="331"/>
        <v>0</v>
      </c>
      <c r="BX202">
        <f t="shared" si="331"/>
        <v>0</v>
      </c>
      <c r="BY202">
        <f t="shared" si="331"/>
        <v>0</v>
      </c>
      <c r="BZ202">
        <f t="shared" si="331"/>
        <v>0</v>
      </c>
      <c r="CA202">
        <f t="shared" ref="CA202:CQ202" si="332">IF(AND($C202&gt;=CA$166,$C202&lt;CB$166)=TRUE,1,0)</f>
        <v>0</v>
      </c>
      <c r="CB202">
        <f t="shared" si="332"/>
        <v>0</v>
      </c>
      <c r="CC202">
        <f t="shared" si="332"/>
        <v>0</v>
      </c>
      <c r="CD202">
        <f t="shared" si="332"/>
        <v>0</v>
      </c>
      <c r="CE202">
        <f t="shared" si="332"/>
        <v>0</v>
      </c>
      <c r="CF202">
        <f t="shared" si="332"/>
        <v>0</v>
      </c>
      <c r="CG202">
        <f t="shared" si="332"/>
        <v>0</v>
      </c>
      <c r="CH202">
        <f t="shared" si="332"/>
        <v>0</v>
      </c>
      <c r="CI202">
        <f t="shared" si="332"/>
        <v>0</v>
      </c>
      <c r="CJ202">
        <f t="shared" si="332"/>
        <v>0</v>
      </c>
      <c r="CK202">
        <f t="shared" si="332"/>
        <v>0</v>
      </c>
      <c r="CL202">
        <f t="shared" si="332"/>
        <v>0</v>
      </c>
      <c r="CM202">
        <f t="shared" si="332"/>
        <v>1</v>
      </c>
      <c r="CN202">
        <f t="shared" si="332"/>
        <v>0</v>
      </c>
      <c r="CO202">
        <f t="shared" si="332"/>
        <v>0</v>
      </c>
      <c r="CP202">
        <f t="shared" si="332"/>
        <v>0</v>
      </c>
      <c r="CQ202">
        <f t="shared" si="332"/>
        <v>0</v>
      </c>
      <c r="CR202">
        <f t="shared" ref="CR202:CR233" si="333">IF(AND($C202&gt;=CR$166,$C202&lt;CS$167)=TRUE,1,0)</f>
        <v>0</v>
      </c>
      <c r="CS202">
        <f t="shared" ref="CS202:DJ202" si="334">IF(AND($C202&gt;=CS$166,$C202&lt;CT$167)=TRUE,1,0)</f>
        <v>0</v>
      </c>
      <c r="CT202">
        <f t="shared" si="334"/>
        <v>0</v>
      </c>
      <c r="CU202">
        <f t="shared" si="334"/>
        <v>0</v>
      </c>
      <c r="CV202">
        <f t="shared" si="334"/>
        <v>0</v>
      </c>
      <c r="CW202">
        <f t="shared" si="334"/>
        <v>0</v>
      </c>
      <c r="CX202">
        <f t="shared" si="334"/>
        <v>0</v>
      </c>
      <c r="CY202">
        <f t="shared" si="334"/>
        <v>0</v>
      </c>
      <c r="CZ202">
        <f t="shared" si="334"/>
        <v>0</v>
      </c>
      <c r="DA202">
        <f t="shared" si="334"/>
        <v>0</v>
      </c>
      <c r="DB202">
        <f t="shared" si="334"/>
        <v>0</v>
      </c>
      <c r="DC202">
        <f t="shared" si="334"/>
        <v>0</v>
      </c>
      <c r="DD202">
        <f t="shared" si="334"/>
        <v>0</v>
      </c>
      <c r="DE202">
        <f t="shared" si="334"/>
        <v>0</v>
      </c>
      <c r="DF202">
        <f t="shared" si="334"/>
        <v>0</v>
      </c>
      <c r="DG202">
        <f t="shared" si="334"/>
        <v>0</v>
      </c>
      <c r="DH202">
        <f t="shared" si="334"/>
        <v>0</v>
      </c>
      <c r="DI202">
        <f t="shared" si="334"/>
        <v>0</v>
      </c>
      <c r="DJ202">
        <f t="shared" si="334"/>
        <v>0</v>
      </c>
      <c r="DK202">
        <f t="shared" ref="DK202:DX202" si="335">IF(AND($C202&gt;=DK$166,$C202&lt;DL$167)=TRUE,1,0)</f>
        <v>0</v>
      </c>
      <c r="DL202">
        <f t="shared" si="335"/>
        <v>0</v>
      </c>
      <c r="DM202">
        <f t="shared" si="335"/>
        <v>0</v>
      </c>
      <c r="DN202">
        <f t="shared" si="335"/>
        <v>0</v>
      </c>
      <c r="DO202">
        <f t="shared" si="335"/>
        <v>0</v>
      </c>
      <c r="DP202">
        <f t="shared" si="335"/>
        <v>0</v>
      </c>
      <c r="DQ202">
        <f t="shared" si="335"/>
        <v>0</v>
      </c>
      <c r="DR202">
        <f t="shared" si="335"/>
        <v>0</v>
      </c>
      <c r="DS202">
        <f t="shared" si="335"/>
        <v>0</v>
      </c>
      <c r="DT202">
        <f t="shared" si="335"/>
        <v>0</v>
      </c>
      <c r="DU202">
        <f t="shared" si="335"/>
        <v>0</v>
      </c>
      <c r="DV202">
        <f t="shared" si="335"/>
        <v>0</v>
      </c>
      <c r="DW202">
        <f t="shared" si="335"/>
        <v>0</v>
      </c>
      <c r="DX202">
        <f t="shared" si="335"/>
        <v>0</v>
      </c>
    </row>
    <row r="203" spans="1:128">
      <c r="A203">
        <f t="shared" si="179"/>
        <v>0.33000000000000013</v>
      </c>
      <c r="B203">
        <f t="shared" si="173"/>
        <v>1.0367255756846321</v>
      </c>
      <c r="C203">
        <f>IF(C$16=1,SUM($C79:C79),0)</f>
        <v>1.2172730482934861</v>
      </c>
      <c r="D203">
        <f>IF(D$16=1,SUM($C79:D79),0)</f>
        <v>2.4565578400096584</v>
      </c>
      <c r="E203">
        <f>IF(E$16=1,SUM($C79:E79),0)</f>
        <v>2.5009793615023801</v>
      </c>
      <c r="F203">
        <f>IF(F$16=1,SUM($C79:F79),0)</f>
        <v>1.306919358167089</v>
      </c>
      <c r="G203">
        <f>IF(G$16=1,SUM($C79:G79),0)</f>
        <v>4.6845847496989057E-2</v>
      </c>
      <c r="I203">
        <f t="shared" ref="I203:BT203" si="336">IF(AND($C203&lt;=I$166,$C203&gt;J$166)=TRUE,1,0)</f>
        <v>0</v>
      </c>
      <c r="J203">
        <f t="shared" si="336"/>
        <v>0</v>
      </c>
      <c r="K203">
        <f t="shared" si="336"/>
        <v>0</v>
      </c>
      <c r="L203">
        <f t="shared" si="336"/>
        <v>0</v>
      </c>
      <c r="M203">
        <f t="shared" si="336"/>
        <v>0</v>
      </c>
      <c r="N203">
        <f t="shared" si="336"/>
        <v>0</v>
      </c>
      <c r="O203">
        <f t="shared" si="336"/>
        <v>0</v>
      </c>
      <c r="P203">
        <f t="shared" si="336"/>
        <v>0</v>
      </c>
      <c r="Q203">
        <f t="shared" si="336"/>
        <v>0</v>
      </c>
      <c r="R203">
        <f t="shared" si="336"/>
        <v>0</v>
      </c>
      <c r="S203">
        <f t="shared" si="336"/>
        <v>0</v>
      </c>
      <c r="T203">
        <f t="shared" si="336"/>
        <v>0</v>
      </c>
      <c r="U203">
        <f t="shared" si="336"/>
        <v>0</v>
      </c>
      <c r="V203">
        <f t="shared" si="336"/>
        <v>0</v>
      </c>
      <c r="W203">
        <f t="shared" si="336"/>
        <v>0</v>
      </c>
      <c r="X203">
        <f t="shared" si="336"/>
        <v>0</v>
      </c>
      <c r="Y203">
        <f t="shared" si="336"/>
        <v>0</v>
      </c>
      <c r="Z203">
        <f t="shared" si="336"/>
        <v>0</v>
      </c>
      <c r="AA203">
        <f t="shared" si="336"/>
        <v>0</v>
      </c>
      <c r="AB203">
        <f t="shared" si="336"/>
        <v>0</v>
      </c>
      <c r="AC203">
        <f t="shared" si="336"/>
        <v>0</v>
      </c>
      <c r="AD203">
        <f t="shared" si="336"/>
        <v>0</v>
      </c>
      <c r="AE203">
        <f t="shared" si="336"/>
        <v>0</v>
      </c>
      <c r="AF203">
        <f t="shared" si="336"/>
        <v>0</v>
      </c>
      <c r="AG203">
        <f t="shared" si="336"/>
        <v>0</v>
      </c>
      <c r="AH203">
        <f t="shared" si="336"/>
        <v>0</v>
      </c>
      <c r="AI203">
        <f t="shared" si="336"/>
        <v>0</v>
      </c>
      <c r="AJ203">
        <f t="shared" si="336"/>
        <v>0</v>
      </c>
      <c r="AK203">
        <f t="shared" si="336"/>
        <v>0</v>
      </c>
      <c r="AL203">
        <f t="shared" si="336"/>
        <v>0</v>
      </c>
      <c r="AM203">
        <f t="shared" si="336"/>
        <v>0</v>
      </c>
      <c r="AN203">
        <f t="shared" si="336"/>
        <v>0</v>
      </c>
      <c r="AO203">
        <f t="shared" si="336"/>
        <v>0</v>
      </c>
      <c r="AP203">
        <f t="shared" si="336"/>
        <v>0</v>
      </c>
      <c r="AQ203">
        <f t="shared" si="336"/>
        <v>0</v>
      </c>
      <c r="AR203">
        <f t="shared" si="336"/>
        <v>0</v>
      </c>
      <c r="AS203">
        <f t="shared" si="336"/>
        <v>0</v>
      </c>
      <c r="AT203">
        <f t="shared" si="336"/>
        <v>0</v>
      </c>
      <c r="AU203">
        <f t="shared" si="336"/>
        <v>0</v>
      </c>
      <c r="AV203">
        <f t="shared" si="336"/>
        <v>0</v>
      </c>
      <c r="AW203">
        <f t="shared" si="336"/>
        <v>0</v>
      </c>
      <c r="AX203">
        <f t="shared" si="336"/>
        <v>0</v>
      </c>
      <c r="AY203">
        <f t="shared" si="336"/>
        <v>0</v>
      </c>
      <c r="AZ203">
        <f t="shared" si="336"/>
        <v>0</v>
      </c>
      <c r="BA203">
        <f t="shared" si="336"/>
        <v>0</v>
      </c>
      <c r="BB203">
        <f t="shared" si="336"/>
        <v>0</v>
      </c>
      <c r="BC203">
        <f t="shared" si="336"/>
        <v>0</v>
      </c>
      <c r="BD203">
        <f t="shared" si="336"/>
        <v>0</v>
      </c>
      <c r="BE203">
        <f t="shared" si="336"/>
        <v>0</v>
      </c>
      <c r="BF203">
        <f t="shared" si="336"/>
        <v>0</v>
      </c>
      <c r="BG203">
        <f t="shared" si="336"/>
        <v>0</v>
      </c>
      <c r="BH203">
        <f t="shared" si="336"/>
        <v>0</v>
      </c>
      <c r="BI203">
        <f t="shared" si="336"/>
        <v>0</v>
      </c>
      <c r="BJ203">
        <f t="shared" si="336"/>
        <v>0</v>
      </c>
      <c r="BK203">
        <f t="shared" si="336"/>
        <v>0</v>
      </c>
      <c r="BL203">
        <f t="shared" si="336"/>
        <v>0</v>
      </c>
      <c r="BM203">
        <f t="shared" si="336"/>
        <v>0</v>
      </c>
      <c r="BN203">
        <f t="shared" si="336"/>
        <v>0</v>
      </c>
      <c r="BO203">
        <f t="shared" si="336"/>
        <v>0</v>
      </c>
      <c r="BP203">
        <f t="shared" si="336"/>
        <v>0</v>
      </c>
      <c r="BQ203">
        <f t="shared" si="336"/>
        <v>0</v>
      </c>
      <c r="BR203">
        <f t="shared" si="336"/>
        <v>0</v>
      </c>
      <c r="BS203">
        <f t="shared" si="336"/>
        <v>0</v>
      </c>
      <c r="BT203">
        <f t="shared" si="336"/>
        <v>0</v>
      </c>
      <c r="BU203">
        <f t="shared" ref="BU203:BZ203" si="337">IF(AND($C203&lt;=BU$166,$C203&gt;BV$166)=TRUE,1,0)</f>
        <v>0</v>
      </c>
      <c r="BV203">
        <f t="shared" si="337"/>
        <v>0</v>
      </c>
      <c r="BW203">
        <f t="shared" si="337"/>
        <v>0</v>
      </c>
      <c r="BX203">
        <f t="shared" si="337"/>
        <v>0</v>
      </c>
      <c r="BY203">
        <f t="shared" si="337"/>
        <v>0</v>
      </c>
      <c r="BZ203">
        <f t="shared" si="337"/>
        <v>0</v>
      </c>
      <c r="CA203">
        <f t="shared" ref="CA203:CQ203" si="338">IF(AND($C203&gt;=CA$166,$C203&lt;CB$166)=TRUE,1,0)</f>
        <v>0</v>
      </c>
      <c r="CB203">
        <f t="shared" si="338"/>
        <v>0</v>
      </c>
      <c r="CC203">
        <f t="shared" si="338"/>
        <v>0</v>
      </c>
      <c r="CD203">
        <f t="shared" si="338"/>
        <v>0</v>
      </c>
      <c r="CE203">
        <f t="shared" si="338"/>
        <v>0</v>
      </c>
      <c r="CF203">
        <f t="shared" si="338"/>
        <v>0</v>
      </c>
      <c r="CG203">
        <f t="shared" si="338"/>
        <v>0</v>
      </c>
      <c r="CH203">
        <f t="shared" si="338"/>
        <v>0</v>
      </c>
      <c r="CI203">
        <f t="shared" si="338"/>
        <v>0</v>
      </c>
      <c r="CJ203">
        <f t="shared" si="338"/>
        <v>0</v>
      </c>
      <c r="CK203">
        <f t="shared" si="338"/>
        <v>0</v>
      </c>
      <c r="CL203">
        <f t="shared" si="338"/>
        <v>0</v>
      </c>
      <c r="CM203">
        <f t="shared" si="338"/>
        <v>1</v>
      </c>
      <c r="CN203">
        <f t="shared" si="338"/>
        <v>0</v>
      </c>
      <c r="CO203">
        <f t="shared" si="338"/>
        <v>0</v>
      </c>
      <c r="CP203">
        <f t="shared" si="338"/>
        <v>0</v>
      </c>
      <c r="CQ203">
        <f t="shared" si="338"/>
        <v>0</v>
      </c>
      <c r="CR203">
        <f t="shared" si="333"/>
        <v>0</v>
      </c>
      <c r="CS203">
        <f t="shared" ref="CS203:DJ203" si="339">IF(AND($C203&gt;=CS$166,$C203&lt;CT$167)=TRUE,1,0)</f>
        <v>0</v>
      </c>
      <c r="CT203">
        <f t="shared" si="339"/>
        <v>0</v>
      </c>
      <c r="CU203">
        <f t="shared" si="339"/>
        <v>0</v>
      </c>
      <c r="CV203">
        <f t="shared" si="339"/>
        <v>0</v>
      </c>
      <c r="CW203">
        <f t="shared" si="339"/>
        <v>0</v>
      </c>
      <c r="CX203">
        <f t="shared" si="339"/>
        <v>0</v>
      </c>
      <c r="CY203">
        <f t="shared" si="339"/>
        <v>0</v>
      </c>
      <c r="CZ203">
        <f t="shared" si="339"/>
        <v>0</v>
      </c>
      <c r="DA203">
        <f t="shared" si="339"/>
        <v>0</v>
      </c>
      <c r="DB203">
        <f t="shared" si="339"/>
        <v>0</v>
      </c>
      <c r="DC203">
        <f t="shared" si="339"/>
        <v>0</v>
      </c>
      <c r="DD203">
        <f t="shared" si="339"/>
        <v>0</v>
      </c>
      <c r="DE203">
        <f t="shared" si="339"/>
        <v>0</v>
      </c>
      <c r="DF203">
        <f t="shared" si="339"/>
        <v>0</v>
      </c>
      <c r="DG203">
        <f t="shared" si="339"/>
        <v>0</v>
      </c>
      <c r="DH203">
        <f t="shared" si="339"/>
        <v>0</v>
      </c>
      <c r="DI203">
        <f t="shared" si="339"/>
        <v>0</v>
      </c>
      <c r="DJ203">
        <f t="shared" si="339"/>
        <v>0</v>
      </c>
      <c r="DK203">
        <f t="shared" ref="DK203:DX203" si="340">IF(AND($C203&gt;=DK$166,$C203&lt;DL$167)=TRUE,1,0)</f>
        <v>0</v>
      </c>
      <c r="DL203">
        <f t="shared" si="340"/>
        <v>0</v>
      </c>
      <c r="DM203">
        <f t="shared" si="340"/>
        <v>0</v>
      </c>
      <c r="DN203">
        <f t="shared" si="340"/>
        <v>0</v>
      </c>
      <c r="DO203">
        <f t="shared" si="340"/>
        <v>0</v>
      </c>
      <c r="DP203">
        <f t="shared" si="340"/>
        <v>0</v>
      </c>
      <c r="DQ203">
        <f t="shared" si="340"/>
        <v>0</v>
      </c>
      <c r="DR203">
        <f t="shared" si="340"/>
        <v>0</v>
      </c>
      <c r="DS203">
        <f t="shared" si="340"/>
        <v>0</v>
      </c>
      <c r="DT203">
        <f t="shared" si="340"/>
        <v>0</v>
      </c>
      <c r="DU203">
        <f t="shared" si="340"/>
        <v>0</v>
      </c>
      <c r="DV203">
        <f t="shared" si="340"/>
        <v>0</v>
      </c>
      <c r="DW203">
        <f t="shared" si="340"/>
        <v>0</v>
      </c>
      <c r="DX203">
        <f t="shared" si="340"/>
        <v>0</v>
      </c>
    </row>
    <row r="204" spans="1:128">
      <c r="A204">
        <f t="shared" si="179"/>
        <v>0.34000000000000014</v>
      </c>
      <c r="B204">
        <f t="shared" si="173"/>
        <v>1.0681415022205301</v>
      </c>
      <c r="C204">
        <f>IF(C$16=1,SUM($C80:C80),0)</f>
        <v>1.2392847917161727</v>
      </c>
      <c r="D204">
        <f>IF(D$16=1,SUM($C80:D80),0)</f>
        <v>2.433344795051462</v>
      </c>
      <c r="E204">
        <f>IF(E$16=1,SUM($C80:E80),0)</f>
        <v>2.3445455907446524</v>
      </c>
      <c r="F204">
        <f>IF(F$16=1,SUM($C80:F80),0)</f>
        <v>1.0649269015451346</v>
      </c>
      <c r="G204">
        <f>IF(G$16=1,SUM($C80:G80),0)</f>
        <v>-7.9195904090232805E-2</v>
      </c>
      <c r="I204">
        <f t="shared" ref="I204:BT204" si="341">IF(AND($C204&lt;=I$166,$C204&gt;J$166)=TRUE,1,0)</f>
        <v>0</v>
      </c>
      <c r="J204">
        <f t="shared" si="341"/>
        <v>0</v>
      </c>
      <c r="K204">
        <f t="shared" si="341"/>
        <v>0</v>
      </c>
      <c r="L204">
        <f t="shared" si="341"/>
        <v>0</v>
      </c>
      <c r="M204">
        <f t="shared" si="341"/>
        <v>0</v>
      </c>
      <c r="N204">
        <f t="shared" si="341"/>
        <v>0</v>
      </c>
      <c r="O204">
        <f t="shared" si="341"/>
        <v>0</v>
      </c>
      <c r="P204">
        <f t="shared" si="341"/>
        <v>0</v>
      </c>
      <c r="Q204">
        <f t="shared" si="341"/>
        <v>0</v>
      </c>
      <c r="R204">
        <f t="shared" si="341"/>
        <v>0</v>
      </c>
      <c r="S204">
        <f t="shared" si="341"/>
        <v>0</v>
      </c>
      <c r="T204">
        <f t="shared" si="341"/>
        <v>0</v>
      </c>
      <c r="U204">
        <f t="shared" si="341"/>
        <v>0</v>
      </c>
      <c r="V204">
        <f t="shared" si="341"/>
        <v>0</v>
      </c>
      <c r="W204">
        <f t="shared" si="341"/>
        <v>0</v>
      </c>
      <c r="X204">
        <f t="shared" si="341"/>
        <v>0</v>
      </c>
      <c r="Y204">
        <f t="shared" si="341"/>
        <v>0</v>
      </c>
      <c r="Z204">
        <f t="shared" si="341"/>
        <v>0</v>
      </c>
      <c r="AA204">
        <f t="shared" si="341"/>
        <v>0</v>
      </c>
      <c r="AB204">
        <f t="shared" si="341"/>
        <v>0</v>
      </c>
      <c r="AC204">
        <f t="shared" si="341"/>
        <v>0</v>
      </c>
      <c r="AD204">
        <f t="shared" si="341"/>
        <v>0</v>
      </c>
      <c r="AE204">
        <f t="shared" si="341"/>
        <v>0</v>
      </c>
      <c r="AF204">
        <f t="shared" si="341"/>
        <v>0</v>
      </c>
      <c r="AG204">
        <f t="shared" si="341"/>
        <v>0</v>
      </c>
      <c r="AH204">
        <f t="shared" si="341"/>
        <v>0</v>
      </c>
      <c r="AI204">
        <f t="shared" si="341"/>
        <v>0</v>
      </c>
      <c r="AJ204">
        <f t="shared" si="341"/>
        <v>0</v>
      </c>
      <c r="AK204">
        <f t="shared" si="341"/>
        <v>0</v>
      </c>
      <c r="AL204">
        <f t="shared" si="341"/>
        <v>0</v>
      </c>
      <c r="AM204">
        <f t="shared" si="341"/>
        <v>0</v>
      </c>
      <c r="AN204">
        <f t="shared" si="341"/>
        <v>0</v>
      </c>
      <c r="AO204">
        <f t="shared" si="341"/>
        <v>0</v>
      </c>
      <c r="AP204">
        <f t="shared" si="341"/>
        <v>0</v>
      </c>
      <c r="AQ204">
        <f t="shared" si="341"/>
        <v>0</v>
      </c>
      <c r="AR204">
        <f t="shared" si="341"/>
        <v>0</v>
      </c>
      <c r="AS204">
        <f t="shared" si="341"/>
        <v>0</v>
      </c>
      <c r="AT204">
        <f t="shared" si="341"/>
        <v>0</v>
      </c>
      <c r="AU204">
        <f t="shared" si="341"/>
        <v>0</v>
      </c>
      <c r="AV204">
        <f t="shared" si="341"/>
        <v>0</v>
      </c>
      <c r="AW204">
        <f t="shared" si="341"/>
        <v>0</v>
      </c>
      <c r="AX204">
        <f t="shared" si="341"/>
        <v>0</v>
      </c>
      <c r="AY204">
        <f t="shared" si="341"/>
        <v>0</v>
      </c>
      <c r="AZ204">
        <f t="shared" si="341"/>
        <v>0</v>
      </c>
      <c r="BA204">
        <f t="shared" si="341"/>
        <v>0</v>
      </c>
      <c r="BB204">
        <f t="shared" si="341"/>
        <v>0</v>
      </c>
      <c r="BC204">
        <f t="shared" si="341"/>
        <v>0</v>
      </c>
      <c r="BD204">
        <f t="shared" si="341"/>
        <v>0</v>
      </c>
      <c r="BE204">
        <f t="shared" si="341"/>
        <v>0</v>
      </c>
      <c r="BF204">
        <f t="shared" si="341"/>
        <v>0</v>
      </c>
      <c r="BG204">
        <f t="shared" si="341"/>
        <v>0</v>
      </c>
      <c r="BH204">
        <f t="shared" si="341"/>
        <v>0</v>
      </c>
      <c r="BI204">
        <f t="shared" si="341"/>
        <v>0</v>
      </c>
      <c r="BJ204">
        <f t="shared" si="341"/>
        <v>0</v>
      </c>
      <c r="BK204">
        <f t="shared" si="341"/>
        <v>0</v>
      </c>
      <c r="BL204">
        <f t="shared" si="341"/>
        <v>0</v>
      </c>
      <c r="BM204">
        <f t="shared" si="341"/>
        <v>0</v>
      </c>
      <c r="BN204">
        <f t="shared" si="341"/>
        <v>0</v>
      </c>
      <c r="BO204">
        <f t="shared" si="341"/>
        <v>0</v>
      </c>
      <c r="BP204">
        <f t="shared" si="341"/>
        <v>0</v>
      </c>
      <c r="BQ204">
        <f t="shared" si="341"/>
        <v>0</v>
      </c>
      <c r="BR204">
        <f t="shared" si="341"/>
        <v>0</v>
      </c>
      <c r="BS204">
        <f t="shared" si="341"/>
        <v>0</v>
      </c>
      <c r="BT204">
        <f t="shared" si="341"/>
        <v>0</v>
      </c>
      <c r="BU204">
        <f t="shared" ref="BU204:BZ204" si="342">IF(AND($C204&lt;=BU$166,$C204&gt;BV$166)=TRUE,1,0)</f>
        <v>0</v>
      </c>
      <c r="BV204">
        <f t="shared" si="342"/>
        <v>0</v>
      </c>
      <c r="BW204">
        <f t="shared" si="342"/>
        <v>0</v>
      </c>
      <c r="BX204">
        <f t="shared" si="342"/>
        <v>0</v>
      </c>
      <c r="BY204">
        <f t="shared" si="342"/>
        <v>0</v>
      </c>
      <c r="BZ204">
        <f t="shared" si="342"/>
        <v>0</v>
      </c>
      <c r="CA204">
        <f t="shared" ref="CA204:CQ204" si="343">IF(AND($C204&gt;=CA$166,$C204&lt;CB$166)=TRUE,1,0)</f>
        <v>0</v>
      </c>
      <c r="CB204">
        <f t="shared" si="343"/>
        <v>0</v>
      </c>
      <c r="CC204">
        <f t="shared" si="343"/>
        <v>0</v>
      </c>
      <c r="CD204">
        <f t="shared" si="343"/>
        <v>0</v>
      </c>
      <c r="CE204">
        <f t="shared" si="343"/>
        <v>0</v>
      </c>
      <c r="CF204">
        <f t="shared" si="343"/>
        <v>0</v>
      </c>
      <c r="CG204">
        <f t="shared" si="343"/>
        <v>0</v>
      </c>
      <c r="CH204">
        <f t="shared" si="343"/>
        <v>0</v>
      </c>
      <c r="CI204">
        <f t="shared" si="343"/>
        <v>0</v>
      </c>
      <c r="CJ204">
        <f t="shared" si="343"/>
        <v>0</v>
      </c>
      <c r="CK204">
        <f t="shared" si="343"/>
        <v>0</v>
      </c>
      <c r="CL204">
        <f t="shared" si="343"/>
        <v>0</v>
      </c>
      <c r="CM204">
        <f t="shared" si="343"/>
        <v>1</v>
      </c>
      <c r="CN204">
        <f t="shared" si="343"/>
        <v>0</v>
      </c>
      <c r="CO204">
        <f t="shared" si="343"/>
        <v>0</v>
      </c>
      <c r="CP204">
        <f t="shared" si="343"/>
        <v>0</v>
      </c>
      <c r="CQ204">
        <f t="shared" si="343"/>
        <v>0</v>
      </c>
      <c r="CR204">
        <f t="shared" si="333"/>
        <v>0</v>
      </c>
      <c r="CS204">
        <f t="shared" ref="CS204:DJ204" si="344">IF(AND($C204&gt;=CS$166,$C204&lt;CT$167)=TRUE,1,0)</f>
        <v>0</v>
      </c>
      <c r="CT204">
        <f t="shared" si="344"/>
        <v>0</v>
      </c>
      <c r="CU204">
        <f t="shared" si="344"/>
        <v>0</v>
      </c>
      <c r="CV204">
        <f t="shared" si="344"/>
        <v>0</v>
      </c>
      <c r="CW204">
        <f t="shared" si="344"/>
        <v>0</v>
      </c>
      <c r="CX204">
        <f t="shared" si="344"/>
        <v>0</v>
      </c>
      <c r="CY204">
        <f t="shared" si="344"/>
        <v>0</v>
      </c>
      <c r="CZ204">
        <f t="shared" si="344"/>
        <v>0</v>
      </c>
      <c r="DA204">
        <f t="shared" si="344"/>
        <v>0</v>
      </c>
      <c r="DB204">
        <f t="shared" si="344"/>
        <v>0</v>
      </c>
      <c r="DC204">
        <f t="shared" si="344"/>
        <v>0</v>
      </c>
      <c r="DD204">
        <f t="shared" si="344"/>
        <v>0</v>
      </c>
      <c r="DE204">
        <f t="shared" si="344"/>
        <v>0</v>
      </c>
      <c r="DF204">
        <f t="shared" si="344"/>
        <v>0</v>
      </c>
      <c r="DG204">
        <f t="shared" si="344"/>
        <v>0</v>
      </c>
      <c r="DH204">
        <f t="shared" si="344"/>
        <v>0</v>
      </c>
      <c r="DI204">
        <f t="shared" si="344"/>
        <v>0</v>
      </c>
      <c r="DJ204">
        <f t="shared" si="344"/>
        <v>0</v>
      </c>
      <c r="DK204">
        <f t="shared" ref="DK204:DX204" si="345">IF(AND($C204&gt;=DK$166,$C204&lt;DL$167)=TRUE,1,0)</f>
        <v>0</v>
      </c>
      <c r="DL204">
        <f t="shared" si="345"/>
        <v>0</v>
      </c>
      <c r="DM204">
        <f t="shared" si="345"/>
        <v>0</v>
      </c>
      <c r="DN204">
        <f t="shared" si="345"/>
        <v>0</v>
      </c>
      <c r="DO204">
        <f t="shared" si="345"/>
        <v>0</v>
      </c>
      <c r="DP204">
        <f t="shared" si="345"/>
        <v>0</v>
      </c>
      <c r="DQ204">
        <f t="shared" si="345"/>
        <v>0</v>
      </c>
      <c r="DR204">
        <f t="shared" si="345"/>
        <v>0</v>
      </c>
      <c r="DS204">
        <f t="shared" si="345"/>
        <v>0</v>
      </c>
      <c r="DT204">
        <f t="shared" si="345"/>
        <v>0</v>
      </c>
      <c r="DU204">
        <f t="shared" si="345"/>
        <v>0</v>
      </c>
      <c r="DV204">
        <f t="shared" si="345"/>
        <v>0</v>
      </c>
      <c r="DW204">
        <f t="shared" si="345"/>
        <v>0</v>
      </c>
      <c r="DX204">
        <f t="shared" si="345"/>
        <v>0</v>
      </c>
    </row>
    <row r="205" spans="1:128">
      <c r="A205">
        <f t="shared" si="179"/>
        <v>0.35000000000000014</v>
      </c>
      <c r="B205">
        <f t="shared" si="173"/>
        <v>1.099557428756428</v>
      </c>
      <c r="C205">
        <f>IF(C$16=1,SUM($C81:C81),0)</f>
        <v>1.2600735106701013</v>
      </c>
      <c r="D205">
        <f>IF(D$16=1,SUM($C81:D81),0)</f>
        <v>2.4041963163054696</v>
      </c>
      <c r="E205">
        <f>IF(E$16=1,SUM($C81:E81),0)</f>
        <v>2.1829645742229937</v>
      </c>
      <c r="F205">
        <f>IF(F$16=1,SUM($C81:F81),0)</f>
        <v>0.8379675502950783</v>
      </c>
      <c r="G205">
        <f>IF(G$16=1,SUM($C81:G81),0)</f>
        <v>-0.16203244970491937</v>
      </c>
      <c r="I205">
        <f t="shared" ref="I205:BT205" si="346">IF(AND($C205&lt;=I$166,$C205&gt;J$166)=TRUE,1,0)</f>
        <v>0</v>
      </c>
      <c r="J205">
        <f t="shared" si="346"/>
        <v>0</v>
      </c>
      <c r="K205">
        <f t="shared" si="346"/>
        <v>0</v>
      </c>
      <c r="L205">
        <f t="shared" si="346"/>
        <v>0</v>
      </c>
      <c r="M205">
        <f t="shared" si="346"/>
        <v>0</v>
      </c>
      <c r="N205">
        <f t="shared" si="346"/>
        <v>0</v>
      </c>
      <c r="O205">
        <f t="shared" si="346"/>
        <v>0</v>
      </c>
      <c r="P205">
        <f t="shared" si="346"/>
        <v>0</v>
      </c>
      <c r="Q205">
        <f t="shared" si="346"/>
        <v>0</v>
      </c>
      <c r="R205">
        <f t="shared" si="346"/>
        <v>0</v>
      </c>
      <c r="S205">
        <f t="shared" si="346"/>
        <v>0</v>
      </c>
      <c r="T205">
        <f t="shared" si="346"/>
        <v>0</v>
      </c>
      <c r="U205">
        <f t="shared" si="346"/>
        <v>0</v>
      </c>
      <c r="V205">
        <f t="shared" si="346"/>
        <v>0</v>
      </c>
      <c r="W205">
        <f t="shared" si="346"/>
        <v>0</v>
      </c>
      <c r="X205">
        <f t="shared" si="346"/>
        <v>0</v>
      </c>
      <c r="Y205">
        <f t="shared" si="346"/>
        <v>0</v>
      </c>
      <c r="Z205">
        <f t="shared" si="346"/>
        <v>0</v>
      </c>
      <c r="AA205">
        <f t="shared" si="346"/>
        <v>0</v>
      </c>
      <c r="AB205">
        <f t="shared" si="346"/>
        <v>0</v>
      </c>
      <c r="AC205">
        <f t="shared" si="346"/>
        <v>0</v>
      </c>
      <c r="AD205">
        <f t="shared" si="346"/>
        <v>0</v>
      </c>
      <c r="AE205">
        <f t="shared" si="346"/>
        <v>0</v>
      </c>
      <c r="AF205">
        <f t="shared" si="346"/>
        <v>0</v>
      </c>
      <c r="AG205">
        <f t="shared" si="346"/>
        <v>0</v>
      </c>
      <c r="AH205">
        <f t="shared" si="346"/>
        <v>0</v>
      </c>
      <c r="AI205">
        <f t="shared" si="346"/>
        <v>0</v>
      </c>
      <c r="AJ205">
        <f t="shared" si="346"/>
        <v>0</v>
      </c>
      <c r="AK205">
        <f t="shared" si="346"/>
        <v>0</v>
      </c>
      <c r="AL205">
        <f t="shared" si="346"/>
        <v>0</v>
      </c>
      <c r="AM205">
        <f t="shared" si="346"/>
        <v>0</v>
      </c>
      <c r="AN205">
        <f t="shared" si="346"/>
        <v>0</v>
      </c>
      <c r="AO205">
        <f t="shared" si="346"/>
        <v>0</v>
      </c>
      <c r="AP205">
        <f t="shared" si="346"/>
        <v>0</v>
      </c>
      <c r="AQ205">
        <f t="shared" si="346"/>
        <v>0</v>
      </c>
      <c r="AR205">
        <f t="shared" si="346"/>
        <v>0</v>
      </c>
      <c r="AS205">
        <f t="shared" si="346"/>
        <v>0</v>
      </c>
      <c r="AT205">
        <f t="shared" si="346"/>
        <v>0</v>
      </c>
      <c r="AU205">
        <f t="shared" si="346"/>
        <v>0</v>
      </c>
      <c r="AV205">
        <f t="shared" si="346"/>
        <v>0</v>
      </c>
      <c r="AW205">
        <f t="shared" si="346"/>
        <v>0</v>
      </c>
      <c r="AX205">
        <f t="shared" si="346"/>
        <v>0</v>
      </c>
      <c r="AY205">
        <f t="shared" si="346"/>
        <v>0</v>
      </c>
      <c r="AZ205">
        <f t="shared" si="346"/>
        <v>0</v>
      </c>
      <c r="BA205">
        <f t="shared" si="346"/>
        <v>0</v>
      </c>
      <c r="BB205">
        <f t="shared" si="346"/>
        <v>0</v>
      </c>
      <c r="BC205">
        <f t="shared" si="346"/>
        <v>0</v>
      </c>
      <c r="BD205">
        <f t="shared" si="346"/>
        <v>0</v>
      </c>
      <c r="BE205">
        <f t="shared" si="346"/>
        <v>0</v>
      </c>
      <c r="BF205">
        <f t="shared" si="346"/>
        <v>0</v>
      </c>
      <c r="BG205">
        <f t="shared" si="346"/>
        <v>0</v>
      </c>
      <c r="BH205">
        <f t="shared" si="346"/>
        <v>0</v>
      </c>
      <c r="BI205">
        <f t="shared" si="346"/>
        <v>0</v>
      </c>
      <c r="BJ205">
        <f t="shared" si="346"/>
        <v>0</v>
      </c>
      <c r="BK205">
        <f t="shared" si="346"/>
        <v>0</v>
      </c>
      <c r="BL205">
        <f t="shared" si="346"/>
        <v>0</v>
      </c>
      <c r="BM205">
        <f t="shared" si="346"/>
        <v>0</v>
      </c>
      <c r="BN205">
        <f t="shared" si="346"/>
        <v>0</v>
      </c>
      <c r="BO205">
        <f t="shared" si="346"/>
        <v>0</v>
      </c>
      <c r="BP205">
        <f t="shared" si="346"/>
        <v>0</v>
      </c>
      <c r="BQ205">
        <f t="shared" si="346"/>
        <v>0</v>
      </c>
      <c r="BR205">
        <f t="shared" si="346"/>
        <v>0</v>
      </c>
      <c r="BS205">
        <f t="shared" si="346"/>
        <v>0</v>
      </c>
      <c r="BT205">
        <f t="shared" si="346"/>
        <v>0</v>
      </c>
      <c r="BU205">
        <f t="shared" ref="BU205:BZ205" si="347">IF(AND($C205&lt;=BU$166,$C205&gt;BV$166)=TRUE,1,0)</f>
        <v>0</v>
      </c>
      <c r="BV205">
        <f t="shared" si="347"/>
        <v>0</v>
      </c>
      <c r="BW205">
        <f t="shared" si="347"/>
        <v>0</v>
      </c>
      <c r="BX205">
        <f t="shared" si="347"/>
        <v>0</v>
      </c>
      <c r="BY205">
        <f t="shared" si="347"/>
        <v>0</v>
      </c>
      <c r="BZ205">
        <f t="shared" si="347"/>
        <v>0</v>
      </c>
      <c r="CA205">
        <f t="shared" ref="CA205:CQ205" si="348">IF(AND($C205&gt;=CA$166,$C205&lt;CB$166)=TRUE,1,0)</f>
        <v>0</v>
      </c>
      <c r="CB205">
        <f t="shared" si="348"/>
        <v>0</v>
      </c>
      <c r="CC205">
        <f t="shared" si="348"/>
        <v>0</v>
      </c>
      <c r="CD205">
        <f t="shared" si="348"/>
        <v>0</v>
      </c>
      <c r="CE205">
        <f t="shared" si="348"/>
        <v>0</v>
      </c>
      <c r="CF205">
        <f t="shared" si="348"/>
        <v>0</v>
      </c>
      <c r="CG205">
        <f t="shared" si="348"/>
        <v>0</v>
      </c>
      <c r="CH205">
        <f t="shared" si="348"/>
        <v>0</v>
      </c>
      <c r="CI205">
        <f t="shared" si="348"/>
        <v>0</v>
      </c>
      <c r="CJ205">
        <f t="shared" si="348"/>
        <v>0</v>
      </c>
      <c r="CK205">
        <f t="shared" si="348"/>
        <v>0</v>
      </c>
      <c r="CL205">
        <f t="shared" si="348"/>
        <v>0</v>
      </c>
      <c r="CM205">
        <f t="shared" si="348"/>
        <v>0</v>
      </c>
      <c r="CN205">
        <f t="shared" si="348"/>
        <v>1</v>
      </c>
      <c r="CO205">
        <f t="shared" si="348"/>
        <v>0</v>
      </c>
      <c r="CP205">
        <f t="shared" si="348"/>
        <v>0</v>
      </c>
      <c r="CQ205">
        <f t="shared" si="348"/>
        <v>0</v>
      </c>
      <c r="CR205">
        <f t="shared" si="333"/>
        <v>0</v>
      </c>
      <c r="CS205">
        <f t="shared" ref="CS205:DJ205" si="349">IF(AND($C205&gt;=CS$166,$C205&lt;CT$167)=TRUE,1,0)</f>
        <v>0</v>
      </c>
      <c r="CT205">
        <f t="shared" si="349"/>
        <v>0</v>
      </c>
      <c r="CU205">
        <f t="shared" si="349"/>
        <v>0</v>
      </c>
      <c r="CV205">
        <f t="shared" si="349"/>
        <v>0</v>
      </c>
      <c r="CW205">
        <f t="shared" si="349"/>
        <v>0</v>
      </c>
      <c r="CX205">
        <f t="shared" si="349"/>
        <v>0</v>
      </c>
      <c r="CY205">
        <f t="shared" si="349"/>
        <v>0</v>
      </c>
      <c r="CZ205">
        <f t="shared" si="349"/>
        <v>0</v>
      </c>
      <c r="DA205">
        <f t="shared" si="349"/>
        <v>0</v>
      </c>
      <c r="DB205">
        <f t="shared" si="349"/>
        <v>0</v>
      </c>
      <c r="DC205">
        <f t="shared" si="349"/>
        <v>0</v>
      </c>
      <c r="DD205">
        <f t="shared" si="349"/>
        <v>0</v>
      </c>
      <c r="DE205">
        <f t="shared" si="349"/>
        <v>0</v>
      </c>
      <c r="DF205">
        <f t="shared" si="349"/>
        <v>0</v>
      </c>
      <c r="DG205">
        <f t="shared" si="349"/>
        <v>0</v>
      </c>
      <c r="DH205">
        <f t="shared" si="349"/>
        <v>0</v>
      </c>
      <c r="DI205">
        <f t="shared" si="349"/>
        <v>0</v>
      </c>
      <c r="DJ205">
        <f t="shared" si="349"/>
        <v>0</v>
      </c>
      <c r="DK205">
        <f t="shared" ref="DK205:DX205" si="350">IF(AND($C205&gt;=DK$166,$C205&lt;DL$167)=TRUE,1,0)</f>
        <v>0</v>
      </c>
      <c r="DL205">
        <f t="shared" si="350"/>
        <v>0</v>
      </c>
      <c r="DM205">
        <f t="shared" si="350"/>
        <v>0</v>
      </c>
      <c r="DN205">
        <f t="shared" si="350"/>
        <v>0</v>
      </c>
      <c r="DO205">
        <f t="shared" si="350"/>
        <v>0</v>
      </c>
      <c r="DP205">
        <f t="shared" si="350"/>
        <v>0</v>
      </c>
      <c r="DQ205">
        <f t="shared" si="350"/>
        <v>0</v>
      </c>
      <c r="DR205">
        <f t="shared" si="350"/>
        <v>0</v>
      </c>
      <c r="DS205">
        <f t="shared" si="350"/>
        <v>0</v>
      </c>
      <c r="DT205">
        <f t="shared" si="350"/>
        <v>0</v>
      </c>
      <c r="DU205">
        <f t="shared" si="350"/>
        <v>0</v>
      </c>
      <c r="DV205">
        <f t="shared" si="350"/>
        <v>0</v>
      </c>
      <c r="DW205">
        <f t="shared" si="350"/>
        <v>0</v>
      </c>
      <c r="DX205">
        <f t="shared" si="350"/>
        <v>0</v>
      </c>
    </row>
    <row r="206" spans="1:128">
      <c r="A206">
        <f t="shared" si="179"/>
        <v>0.36000000000000015</v>
      </c>
      <c r="B206">
        <f t="shared" si="173"/>
        <v>1.130973355292326</v>
      </c>
      <c r="C206">
        <f>IF(C$16=1,SUM($C82:C82),0)</f>
        <v>1.2796186891995172</v>
      </c>
      <c r="D206">
        <f>IF(D$16=1,SUM($C82:D82),0)</f>
        <v>2.3692889671211108</v>
      </c>
      <c r="E206">
        <f>IF(E$16=1,SUM($C82:E82),0)</f>
        <v>2.0175883558675372</v>
      </c>
      <c r="F206">
        <f>IF(F$16=1,SUM($C82:F82),0)</f>
        <v>0.62842440374084418</v>
      </c>
      <c r="G206">
        <f>IF(G$16=1,SUM($C82:G82),0)</f>
        <v>-0.20282947181405997</v>
      </c>
      <c r="I206">
        <f t="shared" ref="I206:BT206" si="351">IF(AND($C206&lt;=I$166,$C206&gt;J$166)=TRUE,1,0)</f>
        <v>0</v>
      </c>
      <c r="J206">
        <f t="shared" si="351"/>
        <v>0</v>
      </c>
      <c r="K206">
        <f t="shared" si="351"/>
        <v>0</v>
      </c>
      <c r="L206">
        <f t="shared" si="351"/>
        <v>0</v>
      </c>
      <c r="M206">
        <f t="shared" si="351"/>
        <v>0</v>
      </c>
      <c r="N206">
        <f t="shared" si="351"/>
        <v>0</v>
      </c>
      <c r="O206">
        <f t="shared" si="351"/>
        <v>0</v>
      </c>
      <c r="P206">
        <f t="shared" si="351"/>
        <v>0</v>
      </c>
      <c r="Q206">
        <f t="shared" si="351"/>
        <v>0</v>
      </c>
      <c r="R206">
        <f t="shared" si="351"/>
        <v>0</v>
      </c>
      <c r="S206">
        <f t="shared" si="351"/>
        <v>0</v>
      </c>
      <c r="T206">
        <f t="shared" si="351"/>
        <v>0</v>
      </c>
      <c r="U206">
        <f t="shared" si="351"/>
        <v>0</v>
      </c>
      <c r="V206">
        <f t="shared" si="351"/>
        <v>0</v>
      </c>
      <c r="W206">
        <f t="shared" si="351"/>
        <v>0</v>
      </c>
      <c r="X206">
        <f t="shared" si="351"/>
        <v>0</v>
      </c>
      <c r="Y206">
        <f t="shared" si="351"/>
        <v>0</v>
      </c>
      <c r="Z206">
        <f t="shared" si="351"/>
        <v>0</v>
      </c>
      <c r="AA206">
        <f t="shared" si="351"/>
        <v>0</v>
      </c>
      <c r="AB206">
        <f t="shared" si="351"/>
        <v>0</v>
      </c>
      <c r="AC206">
        <f t="shared" si="351"/>
        <v>0</v>
      </c>
      <c r="AD206">
        <f t="shared" si="351"/>
        <v>0</v>
      </c>
      <c r="AE206">
        <f t="shared" si="351"/>
        <v>0</v>
      </c>
      <c r="AF206">
        <f t="shared" si="351"/>
        <v>0</v>
      </c>
      <c r="AG206">
        <f t="shared" si="351"/>
        <v>0</v>
      </c>
      <c r="AH206">
        <f t="shared" si="351"/>
        <v>0</v>
      </c>
      <c r="AI206">
        <f t="shared" si="351"/>
        <v>0</v>
      </c>
      <c r="AJ206">
        <f t="shared" si="351"/>
        <v>0</v>
      </c>
      <c r="AK206">
        <f t="shared" si="351"/>
        <v>0</v>
      </c>
      <c r="AL206">
        <f t="shared" si="351"/>
        <v>0</v>
      </c>
      <c r="AM206">
        <f t="shared" si="351"/>
        <v>0</v>
      </c>
      <c r="AN206">
        <f t="shared" si="351"/>
        <v>0</v>
      </c>
      <c r="AO206">
        <f t="shared" si="351"/>
        <v>0</v>
      </c>
      <c r="AP206">
        <f t="shared" si="351"/>
        <v>0</v>
      </c>
      <c r="AQ206">
        <f t="shared" si="351"/>
        <v>0</v>
      </c>
      <c r="AR206">
        <f t="shared" si="351"/>
        <v>0</v>
      </c>
      <c r="AS206">
        <f t="shared" si="351"/>
        <v>0</v>
      </c>
      <c r="AT206">
        <f t="shared" si="351"/>
        <v>0</v>
      </c>
      <c r="AU206">
        <f t="shared" si="351"/>
        <v>0</v>
      </c>
      <c r="AV206">
        <f t="shared" si="351"/>
        <v>0</v>
      </c>
      <c r="AW206">
        <f t="shared" si="351"/>
        <v>0</v>
      </c>
      <c r="AX206">
        <f t="shared" si="351"/>
        <v>0</v>
      </c>
      <c r="AY206">
        <f t="shared" si="351"/>
        <v>0</v>
      </c>
      <c r="AZ206">
        <f t="shared" si="351"/>
        <v>0</v>
      </c>
      <c r="BA206">
        <f t="shared" si="351"/>
        <v>0</v>
      </c>
      <c r="BB206">
        <f t="shared" si="351"/>
        <v>0</v>
      </c>
      <c r="BC206">
        <f t="shared" si="351"/>
        <v>0</v>
      </c>
      <c r="BD206">
        <f t="shared" si="351"/>
        <v>0</v>
      </c>
      <c r="BE206">
        <f t="shared" si="351"/>
        <v>0</v>
      </c>
      <c r="BF206">
        <f t="shared" si="351"/>
        <v>0</v>
      </c>
      <c r="BG206">
        <f t="shared" si="351"/>
        <v>0</v>
      </c>
      <c r="BH206">
        <f t="shared" si="351"/>
        <v>0</v>
      </c>
      <c r="BI206">
        <f t="shared" si="351"/>
        <v>0</v>
      </c>
      <c r="BJ206">
        <f t="shared" si="351"/>
        <v>0</v>
      </c>
      <c r="BK206">
        <f t="shared" si="351"/>
        <v>0</v>
      </c>
      <c r="BL206">
        <f t="shared" si="351"/>
        <v>0</v>
      </c>
      <c r="BM206">
        <f t="shared" si="351"/>
        <v>0</v>
      </c>
      <c r="BN206">
        <f t="shared" si="351"/>
        <v>0</v>
      </c>
      <c r="BO206">
        <f t="shared" si="351"/>
        <v>0</v>
      </c>
      <c r="BP206">
        <f t="shared" si="351"/>
        <v>0</v>
      </c>
      <c r="BQ206">
        <f t="shared" si="351"/>
        <v>0</v>
      </c>
      <c r="BR206">
        <f t="shared" si="351"/>
        <v>0</v>
      </c>
      <c r="BS206">
        <f t="shared" si="351"/>
        <v>0</v>
      </c>
      <c r="BT206">
        <f t="shared" si="351"/>
        <v>0</v>
      </c>
      <c r="BU206">
        <f t="shared" ref="BU206:BZ206" si="352">IF(AND($C206&lt;=BU$166,$C206&gt;BV$166)=TRUE,1,0)</f>
        <v>0</v>
      </c>
      <c r="BV206">
        <f t="shared" si="352"/>
        <v>0</v>
      </c>
      <c r="BW206">
        <f t="shared" si="352"/>
        <v>0</v>
      </c>
      <c r="BX206">
        <f t="shared" si="352"/>
        <v>0</v>
      </c>
      <c r="BY206">
        <f t="shared" si="352"/>
        <v>0</v>
      </c>
      <c r="BZ206">
        <f t="shared" si="352"/>
        <v>0</v>
      </c>
      <c r="CA206">
        <f t="shared" ref="CA206:CQ206" si="353">IF(AND($C206&gt;=CA$166,$C206&lt;CB$166)=TRUE,1,0)</f>
        <v>0</v>
      </c>
      <c r="CB206">
        <f t="shared" si="353"/>
        <v>0</v>
      </c>
      <c r="CC206">
        <f t="shared" si="353"/>
        <v>0</v>
      </c>
      <c r="CD206">
        <f t="shared" si="353"/>
        <v>0</v>
      </c>
      <c r="CE206">
        <f t="shared" si="353"/>
        <v>0</v>
      </c>
      <c r="CF206">
        <f t="shared" si="353"/>
        <v>0</v>
      </c>
      <c r="CG206">
        <f t="shared" si="353"/>
        <v>0</v>
      </c>
      <c r="CH206">
        <f t="shared" si="353"/>
        <v>0</v>
      </c>
      <c r="CI206">
        <f t="shared" si="353"/>
        <v>0</v>
      </c>
      <c r="CJ206">
        <f t="shared" si="353"/>
        <v>0</v>
      </c>
      <c r="CK206">
        <f t="shared" si="353"/>
        <v>0</v>
      </c>
      <c r="CL206">
        <f t="shared" si="353"/>
        <v>0</v>
      </c>
      <c r="CM206">
        <f t="shared" si="353"/>
        <v>0</v>
      </c>
      <c r="CN206">
        <f t="shared" si="353"/>
        <v>1</v>
      </c>
      <c r="CO206">
        <f t="shared" si="353"/>
        <v>0</v>
      </c>
      <c r="CP206">
        <f t="shared" si="353"/>
        <v>0</v>
      </c>
      <c r="CQ206">
        <f t="shared" si="353"/>
        <v>0</v>
      </c>
      <c r="CR206">
        <f t="shared" si="333"/>
        <v>0</v>
      </c>
      <c r="CS206">
        <f t="shared" ref="CS206:DJ206" si="354">IF(AND($C206&gt;=CS$166,$C206&lt;CT$167)=TRUE,1,0)</f>
        <v>0</v>
      </c>
      <c r="CT206">
        <f t="shared" si="354"/>
        <v>0</v>
      </c>
      <c r="CU206">
        <f t="shared" si="354"/>
        <v>0</v>
      </c>
      <c r="CV206">
        <f t="shared" si="354"/>
        <v>0</v>
      </c>
      <c r="CW206">
        <f t="shared" si="354"/>
        <v>0</v>
      </c>
      <c r="CX206">
        <f t="shared" si="354"/>
        <v>0</v>
      </c>
      <c r="CY206">
        <f t="shared" si="354"/>
        <v>0</v>
      </c>
      <c r="CZ206">
        <f t="shared" si="354"/>
        <v>0</v>
      </c>
      <c r="DA206">
        <f t="shared" si="354"/>
        <v>0</v>
      </c>
      <c r="DB206">
        <f t="shared" si="354"/>
        <v>0</v>
      </c>
      <c r="DC206">
        <f t="shared" si="354"/>
        <v>0</v>
      </c>
      <c r="DD206">
        <f t="shared" si="354"/>
        <v>0</v>
      </c>
      <c r="DE206">
        <f t="shared" si="354"/>
        <v>0</v>
      </c>
      <c r="DF206">
        <f t="shared" si="354"/>
        <v>0</v>
      </c>
      <c r="DG206">
        <f t="shared" si="354"/>
        <v>0</v>
      </c>
      <c r="DH206">
        <f t="shared" si="354"/>
        <v>0</v>
      </c>
      <c r="DI206">
        <f t="shared" si="354"/>
        <v>0</v>
      </c>
      <c r="DJ206">
        <f t="shared" si="354"/>
        <v>0</v>
      </c>
      <c r="DK206">
        <f t="shared" ref="DK206:DX206" si="355">IF(AND($C206&gt;=DK$166,$C206&lt;DL$167)=TRUE,1,0)</f>
        <v>0</v>
      </c>
      <c r="DL206">
        <f t="shared" si="355"/>
        <v>0</v>
      </c>
      <c r="DM206">
        <f t="shared" si="355"/>
        <v>0</v>
      </c>
      <c r="DN206">
        <f t="shared" si="355"/>
        <v>0</v>
      </c>
      <c r="DO206">
        <f t="shared" si="355"/>
        <v>0</v>
      </c>
      <c r="DP206">
        <f t="shared" si="355"/>
        <v>0</v>
      </c>
      <c r="DQ206">
        <f t="shared" si="355"/>
        <v>0</v>
      </c>
      <c r="DR206">
        <f t="shared" si="355"/>
        <v>0</v>
      </c>
      <c r="DS206">
        <f t="shared" si="355"/>
        <v>0</v>
      </c>
      <c r="DT206">
        <f t="shared" si="355"/>
        <v>0</v>
      </c>
      <c r="DU206">
        <f t="shared" si="355"/>
        <v>0</v>
      </c>
      <c r="DV206">
        <f t="shared" si="355"/>
        <v>0</v>
      </c>
      <c r="DW206">
        <f t="shared" si="355"/>
        <v>0</v>
      </c>
      <c r="DX206">
        <f t="shared" si="355"/>
        <v>0</v>
      </c>
    </row>
    <row r="207" spans="1:128">
      <c r="A207">
        <f t="shared" si="179"/>
        <v>0.37000000000000016</v>
      </c>
      <c r="B207">
        <f t="shared" si="173"/>
        <v>1.162389281828224</v>
      </c>
      <c r="C207">
        <f>IF(C$16=1,SUM($C83:C83),0)</f>
        <v>1.2979010385729297</v>
      </c>
      <c r="D207">
        <f>IF(D$16=1,SUM($C83:D83),0)</f>
        <v>2.3288183580167887</v>
      </c>
      <c r="E207">
        <f>IF(E$16=1,SUM($C83:E83),0)</f>
        <v>1.8497705971158398</v>
      </c>
      <c r="F207">
        <f>IF(F$16=1,SUM($C83:F83),0)</f>
        <v>0.43834766216172816</v>
      </c>
      <c r="G207">
        <f>IF(G$16=1,SUM($C83:G83),0)</f>
        <v>-0.20369185975847504</v>
      </c>
      <c r="I207">
        <f t="shared" ref="I207:BT207" si="356">IF(AND($C207&lt;=I$166,$C207&gt;J$166)=TRUE,1,0)</f>
        <v>0</v>
      </c>
      <c r="J207">
        <f t="shared" si="356"/>
        <v>0</v>
      </c>
      <c r="K207">
        <f t="shared" si="356"/>
        <v>0</v>
      </c>
      <c r="L207">
        <f t="shared" si="356"/>
        <v>0</v>
      </c>
      <c r="M207">
        <f t="shared" si="356"/>
        <v>0</v>
      </c>
      <c r="N207">
        <f t="shared" si="356"/>
        <v>0</v>
      </c>
      <c r="O207">
        <f t="shared" si="356"/>
        <v>0</v>
      </c>
      <c r="P207">
        <f t="shared" si="356"/>
        <v>0</v>
      </c>
      <c r="Q207">
        <f t="shared" si="356"/>
        <v>0</v>
      </c>
      <c r="R207">
        <f t="shared" si="356"/>
        <v>0</v>
      </c>
      <c r="S207">
        <f t="shared" si="356"/>
        <v>0</v>
      </c>
      <c r="T207">
        <f t="shared" si="356"/>
        <v>0</v>
      </c>
      <c r="U207">
        <f t="shared" si="356"/>
        <v>0</v>
      </c>
      <c r="V207">
        <f t="shared" si="356"/>
        <v>0</v>
      </c>
      <c r="W207">
        <f t="shared" si="356"/>
        <v>0</v>
      </c>
      <c r="X207">
        <f t="shared" si="356"/>
        <v>0</v>
      </c>
      <c r="Y207">
        <f t="shared" si="356"/>
        <v>0</v>
      </c>
      <c r="Z207">
        <f t="shared" si="356"/>
        <v>0</v>
      </c>
      <c r="AA207">
        <f t="shared" si="356"/>
        <v>0</v>
      </c>
      <c r="AB207">
        <f t="shared" si="356"/>
        <v>0</v>
      </c>
      <c r="AC207">
        <f t="shared" si="356"/>
        <v>0</v>
      </c>
      <c r="AD207">
        <f t="shared" si="356"/>
        <v>0</v>
      </c>
      <c r="AE207">
        <f t="shared" si="356"/>
        <v>0</v>
      </c>
      <c r="AF207">
        <f t="shared" si="356"/>
        <v>0</v>
      </c>
      <c r="AG207">
        <f t="shared" si="356"/>
        <v>0</v>
      </c>
      <c r="AH207">
        <f t="shared" si="356"/>
        <v>0</v>
      </c>
      <c r="AI207">
        <f t="shared" si="356"/>
        <v>0</v>
      </c>
      <c r="AJ207">
        <f t="shared" si="356"/>
        <v>0</v>
      </c>
      <c r="AK207">
        <f t="shared" si="356"/>
        <v>0</v>
      </c>
      <c r="AL207">
        <f t="shared" si="356"/>
        <v>0</v>
      </c>
      <c r="AM207">
        <f t="shared" si="356"/>
        <v>0</v>
      </c>
      <c r="AN207">
        <f t="shared" si="356"/>
        <v>0</v>
      </c>
      <c r="AO207">
        <f t="shared" si="356"/>
        <v>0</v>
      </c>
      <c r="AP207">
        <f t="shared" si="356"/>
        <v>0</v>
      </c>
      <c r="AQ207">
        <f t="shared" si="356"/>
        <v>0</v>
      </c>
      <c r="AR207">
        <f t="shared" si="356"/>
        <v>0</v>
      </c>
      <c r="AS207">
        <f t="shared" si="356"/>
        <v>0</v>
      </c>
      <c r="AT207">
        <f t="shared" si="356"/>
        <v>0</v>
      </c>
      <c r="AU207">
        <f t="shared" si="356"/>
        <v>0</v>
      </c>
      <c r="AV207">
        <f t="shared" si="356"/>
        <v>0</v>
      </c>
      <c r="AW207">
        <f t="shared" si="356"/>
        <v>0</v>
      </c>
      <c r="AX207">
        <f t="shared" si="356"/>
        <v>0</v>
      </c>
      <c r="AY207">
        <f t="shared" si="356"/>
        <v>0</v>
      </c>
      <c r="AZ207">
        <f t="shared" si="356"/>
        <v>0</v>
      </c>
      <c r="BA207">
        <f t="shared" si="356"/>
        <v>0</v>
      </c>
      <c r="BB207">
        <f t="shared" si="356"/>
        <v>0</v>
      </c>
      <c r="BC207">
        <f t="shared" si="356"/>
        <v>0</v>
      </c>
      <c r="BD207">
        <f t="shared" si="356"/>
        <v>0</v>
      </c>
      <c r="BE207">
        <f t="shared" si="356"/>
        <v>0</v>
      </c>
      <c r="BF207">
        <f t="shared" si="356"/>
        <v>0</v>
      </c>
      <c r="BG207">
        <f t="shared" si="356"/>
        <v>0</v>
      </c>
      <c r="BH207">
        <f t="shared" si="356"/>
        <v>0</v>
      </c>
      <c r="BI207">
        <f t="shared" si="356"/>
        <v>0</v>
      </c>
      <c r="BJ207">
        <f t="shared" si="356"/>
        <v>0</v>
      </c>
      <c r="BK207">
        <f t="shared" si="356"/>
        <v>0</v>
      </c>
      <c r="BL207">
        <f t="shared" si="356"/>
        <v>0</v>
      </c>
      <c r="BM207">
        <f t="shared" si="356"/>
        <v>0</v>
      </c>
      <c r="BN207">
        <f t="shared" si="356"/>
        <v>0</v>
      </c>
      <c r="BO207">
        <f t="shared" si="356"/>
        <v>0</v>
      </c>
      <c r="BP207">
        <f t="shared" si="356"/>
        <v>0</v>
      </c>
      <c r="BQ207">
        <f t="shared" si="356"/>
        <v>0</v>
      </c>
      <c r="BR207">
        <f t="shared" si="356"/>
        <v>0</v>
      </c>
      <c r="BS207">
        <f t="shared" si="356"/>
        <v>0</v>
      </c>
      <c r="BT207">
        <f t="shared" si="356"/>
        <v>0</v>
      </c>
      <c r="BU207">
        <f t="shared" ref="BU207:BZ207" si="357">IF(AND($C207&lt;=BU$166,$C207&gt;BV$166)=TRUE,1,0)</f>
        <v>0</v>
      </c>
      <c r="BV207">
        <f t="shared" si="357"/>
        <v>0</v>
      </c>
      <c r="BW207">
        <f t="shared" si="357"/>
        <v>0</v>
      </c>
      <c r="BX207">
        <f t="shared" si="357"/>
        <v>0</v>
      </c>
      <c r="BY207">
        <f t="shared" si="357"/>
        <v>0</v>
      </c>
      <c r="BZ207">
        <f t="shared" si="357"/>
        <v>0</v>
      </c>
      <c r="CA207">
        <f t="shared" ref="CA207:CQ207" si="358">IF(AND($C207&gt;=CA$166,$C207&lt;CB$166)=TRUE,1,0)</f>
        <v>0</v>
      </c>
      <c r="CB207">
        <f t="shared" si="358"/>
        <v>0</v>
      </c>
      <c r="CC207">
        <f t="shared" si="358"/>
        <v>0</v>
      </c>
      <c r="CD207">
        <f t="shared" si="358"/>
        <v>0</v>
      </c>
      <c r="CE207">
        <f t="shared" si="358"/>
        <v>0</v>
      </c>
      <c r="CF207">
        <f t="shared" si="358"/>
        <v>0</v>
      </c>
      <c r="CG207">
        <f t="shared" si="358"/>
        <v>0</v>
      </c>
      <c r="CH207">
        <f t="shared" si="358"/>
        <v>0</v>
      </c>
      <c r="CI207">
        <f t="shared" si="358"/>
        <v>0</v>
      </c>
      <c r="CJ207">
        <f t="shared" si="358"/>
        <v>0</v>
      </c>
      <c r="CK207">
        <f t="shared" si="358"/>
        <v>0</v>
      </c>
      <c r="CL207">
        <f t="shared" si="358"/>
        <v>0</v>
      </c>
      <c r="CM207">
        <f t="shared" si="358"/>
        <v>0</v>
      </c>
      <c r="CN207">
        <f t="shared" si="358"/>
        <v>1</v>
      </c>
      <c r="CO207">
        <f t="shared" si="358"/>
        <v>0</v>
      </c>
      <c r="CP207">
        <f t="shared" si="358"/>
        <v>0</v>
      </c>
      <c r="CQ207">
        <f t="shared" si="358"/>
        <v>0</v>
      </c>
      <c r="CR207">
        <f t="shared" si="333"/>
        <v>0</v>
      </c>
      <c r="CS207">
        <f t="shared" ref="CS207:DJ207" si="359">IF(AND($C207&gt;=CS$166,$C207&lt;CT$167)=TRUE,1,0)</f>
        <v>0</v>
      </c>
      <c r="CT207">
        <f t="shared" si="359"/>
        <v>0</v>
      </c>
      <c r="CU207">
        <f t="shared" si="359"/>
        <v>0</v>
      </c>
      <c r="CV207">
        <f t="shared" si="359"/>
        <v>0</v>
      </c>
      <c r="CW207">
        <f t="shared" si="359"/>
        <v>0</v>
      </c>
      <c r="CX207">
        <f t="shared" si="359"/>
        <v>0</v>
      </c>
      <c r="CY207">
        <f t="shared" si="359"/>
        <v>0</v>
      </c>
      <c r="CZ207">
        <f t="shared" si="359"/>
        <v>0</v>
      </c>
      <c r="DA207">
        <f t="shared" si="359"/>
        <v>0</v>
      </c>
      <c r="DB207">
        <f t="shared" si="359"/>
        <v>0</v>
      </c>
      <c r="DC207">
        <f t="shared" si="359"/>
        <v>0</v>
      </c>
      <c r="DD207">
        <f t="shared" si="359"/>
        <v>0</v>
      </c>
      <c r="DE207">
        <f t="shared" si="359"/>
        <v>0</v>
      </c>
      <c r="DF207">
        <f t="shared" si="359"/>
        <v>0</v>
      </c>
      <c r="DG207">
        <f t="shared" si="359"/>
        <v>0</v>
      </c>
      <c r="DH207">
        <f t="shared" si="359"/>
        <v>0</v>
      </c>
      <c r="DI207">
        <f t="shared" si="359"/>
        <v>0</v>
      </c>
      <c r="DJ207">
        <f t="shared" si="359"/>
        <v>0</v>
      </c>
      <c r="DK207">
        <f t="shared" ref="DK207:DX207" si="360">IF(AND($C207&gt;=DK$166,$C207&lt;DL$167)=TRUE,1,0)</f>
        <v>0</v>
      </c>
      <c r="DL207">
        <f t="shared" si="360"/>
        <v>0</v>
      </c>
      <c r="DM207">
        <f t="shared" si="360"/>
        <v>0</v>
      </c>
      <c r="DN207">
        <f t="shared" si="360"/>
        <v>0</v>
      </c>
      <c r="DO207">
        <f t="shared" si="360"/>
        <v>0</v>
      </c>
      <c r="DP207">
        <f t="shared" si="360"/>
        <v>0</v>
      </c>
      <c r="DQ207">
        <f t="shared" si="360"/>
        <v>0</v>
      </c>
      <c r="DR207">
        <f t="shared" si="360"/>
        <v>0</v>
      </c>
      <c r="DS207">
        <f t="shared" si="360"/>
        <v>0</v>
      </c>
      <c r="DT207">
        <f t="shared" si="360"/>
        <v>0</v>
      </c>
      <c r="DU207">
        <f t="shared" si="360"/>
        <v>0</v>
      </c>
      <c r="DV207">
        <f t="shared" si="360"/>
        <v>0</v>
      </c>
      <c r="DW207">
        <f t="shared" si="360"/>
        <v>0</v>
      </c>
      <c r="DX207">
        <f t="shared" si="360"/>
        <v>0</v>
      </c>
    </row>
    <row r="208" spans="1:128">
      <c r="A208">
        <f t="shared" si="179"/>
        <v>0.38000000000000017</v>
      </c>
      <c r="B208">
        <f t="shared" si="173"/>
        <v>1.193805208364122</v>
      </c>
      <c r="C208">
        <f>IF(C$16=1,SUM($C84:C84),0)</f>
        <v>1.314902516318762</v>
      </c>
      <c r="D208">
        <f>IF(D$16=1,SUM($C84:D84),0)</f>
        <v>2.2829983176063644</v>
      </c>
      <c r="E208">
        <f>IF(E$16=1,SUM($C84:E84),0)</f>
        <v>1.680855468897428</v>
      </c>
      <c r="F208">
        <f>IF(F$16=1,SUM($C84:F84),0)</f>
        <v>0.26943253394331657</v>
      </c>
      <c r="G208">
        <f>IF(G$16=1,SUM($C84:G84),0)</f>
        <v>-0.16758349050550125</v>
      </c>
      <c r="I208">
        <f t="shared" ref="I208:BT208" si="361">IF(AND($C208&lt;=I$166,$C208&gt;J$166)=TRUE,1,0)</f>
        <v>0</v>
      </c>
      <c r="J208">
        <f t="shared" si="361"/>
        <v>0</v>
      </c>
      <c r="K208">
        <f t="shared" si="361"/>
        <v>0</v>
      </c>
      <c r="L208">
        <f t="shared" si="361"/>
        <v>0</v>
      </c>
      <c r="M208">
        <f t="shared" si="361"/>
        <v>0</v>
      </c>
      <c r="N208">
        <f t="shared" si="361"/>
        <v>0</v>
      </c>
      <c r="O208">
        <f t="shared" si="361"/>
        <v>0</v>
      </c>
      <c r="P208">
        <f t="shared" si="361"/>
        <v>0</v>
      </c>
      <c r="Q208">
        <f t="shared" si="361"/>
        <v>0</v>
      </c>
      <c r="R208">
        <f t="shared" si="361"/>
        <v>0</v>
      </c>
      <c r="S208">
        <f t="shared" si="361"/>
        <v>0</v>
      </c>
      <c r="T208">
        <f t="shared" si="361"/>
        <v>0</v>
      </c>
      <c r="U208">
        <f t="shared" si="361"/>
        <v>0</v>
      </c>
      <c r="V208">
        <f t="shared" si="361"/>
        <v>0</v>
      </c>
      <c r="W208">
        <f t="shared" si="361"/>
        <v>0</v>
      </c>
      <c r="X208">
        <f t="shared" si="361"/>
        <v>0</v>
      </c>
      <c r="Y208">
        <f t="shared" si="361"/>
        <v>0</v>
      </c>
      <c r="Z208">
        <f t="shared" si="361"/>
        <v>0</v>
      </c>
      <c r="AA208">
        <f t="shared" si="361"/>
        <v>0</v>
      </c>
      <c r="AB208">
        <f t="shared" si="361"/>
        <v>0</v>
      </c>
      <c r="AC208">
        <f t="shared" si="361"/>
        <v>0</v>
      </c>
      <c r="AD208">
        <f t="shared" si="361"/>
        <v>0</v>
      </c>
      <c r="AE208">
        <f t="shared" si="361"/>
        <v>0</v>
      </c>
      <c r="AF208">
        <f t="shared" si="361"/>
        <v>0</v>
      </c>
      <c r="AG208">
        <f t="shared" si="361"/>
        <v>0</v>
      </c>
      <c r="AH208">
        <f t="shared" si="361"/>
        <v>0</v>
      </c>
      <c r="AI208">
        <f t="shared" si="361"/>
        <v>0</v>
      </c>
      <c r="AJ208">
        <f t="shared" si="361"/>
        <v>0</v>
      </c>
      <c r="AK208">
        <f t="shared" si="361"/>
        <v>0</v>
      </c>
      <c r="AL208">
        <f t="shared" si="361"/>
        <v>0</v>
      </c>
      <c r="AM208">
        <f t="shared" si="361"/>
        <v>0</v>
      </c>
      <c r="AN208">
        <f t="shared" si="361"/>
        <v>0</v>
      </c>
      <c r="AO208">
        <f t="shared" si="361"/>
        <v>0</v>
      </c>
      <c r="AP208">
        <f t="shared" si="361"/>
        <v>0</v>
      </c>
      <c r="AQ208">
        <f t="shared" si="361"/>
        <v>0</v>
      </c>
      <c r="AR208">
        <f t="shared" si="361"/>
        <v>0</v>
      </c>
      <c r="AS208">
        <f t="shared" si="361"/>
        <v>0</v>
      </c>
      <c r="AT208">
        <f t="shared" si="361"/>
        <v>0</v>
      </c>
      <c r="AU208">
        <f t="shared" si="361"/>
        <v>0</v>
      </c>
      <c r="AV208">
        <f t="shared" si="361"/>
        <v>0</v>
      </c>
      <c r="AW208">
        <f t="shared" si="361"/>
        <v>0</v>
      </c>
      <c r="AX208">
        <f t="shared" si="361"/>
        <v>0</v>
      </c>
      <c r="AY208">
        <f t="shared" si="361"/>
        <v>0</v>
      </c>
      <c r="AZ208">
        <f t="shared" si="361"/>
        <v>0</v>
      </c>
      <c r="BA208">
        <f t="shared" si="361"/>
        <v>0</v>
      </c>
      <c r="BB208">
        <f t="shared" si="361"/>
        <v>0</v>
      </c>
      <c r="BC208">
        <f t="shared" si="361"/>
        <v>0</v>
      </c>
      <c r="BD208">
        <f t="shared" si="361"/>
        <v>0</v>
      </c>
      <c r="BE208">
        <f t="shared" si="361"/>
        <v>0</v>
      </c>
      <c r="BF208">
        <f t="shared" si="361"/>
        <v>0</v>
      </c>
      <c r="BG208">
        <f t="shared" si="361"/>
        <v>0</v>
      </c>
      <c r="BH208">
        <f t="shared" si="361"/>
        <v>0</v>
      </c>
      <c r="BI208">
        <f t="shared" si="361"/>
        <v>0</v>
      </c>
      <c r="BJ208">
        <f t="shared" si="361"/>
        <v>0</v>
      </c>
      <c r="BK208">
        <f t="shared" si="361"/>
        <v>0</v>
      </c>
      <c r="BL208">
        <f t="shared" si="361"/>
        <v>0</v>
      </c>
      <c r="BM208">
        <f t="shared" si="361"/>
        <v>0</v>
      </c>
      <c r="BN208">
        <f t="shared" si="361"/>
        <v>0</v>
      </c>
      <c r="BO208">
        <f t="shared" si="361"/>
        <v>0</v>
      </c>
      <c r="BP208">
        <f t="shared" si="361"/>
        <v>0</v>
      </c>
      <c r="BQ208">
        <f t="shared" si="361"/>
        <v>0</v>
      </c>
      <c r="BR208">
        <f t="shared" si="361"/>
        <v>0</v>
      </c>
      <c r="BS208">
        <f t="shared" si="361"/>
        <v>0</v>
      </c>
      <c r="BT208">
        <f t="shared" si="361"/>
        <v>0</v>
      </c>
      <c r="BU208">
        <f t="shared" ref="BU208:BZ208" si="362">IF(AND($C208&lt;=BU$166,$C208&gt;BV$166)=TRUE,1,0)</f>
        <v>0</v>
      </c>
      <c r="BV208">
        <f t="shared" si="362"/>
        <v>0</v>
      </c>
      <c r="BW208">
        <f t="shared" si="362"/>
        <v>0</v>
      </c>
      <c r="BX208">
        <f t="shared" si="362"/>
        <v>0</v>
      </c>
      <c r="BY208">
        <f t="shared" si="362"/>
        <v>0</v>
      </c>
      <c r="BZ208">
        <f t="shared" si="362"/>
        <v>0</v>
      </c>
      <c r="CA208">
        <f t="shared" ref="CA208:CQ208" si="363">IF(AND($C208&gt;=CA$166,$C208&lt;CB$166)=TRUE,1,0)</f>
        <v>0</v>
      </c>
      <c r="CB208">
        <f t="shared" si="363"/>
        <v>0</v>
      </c>
      <c r="CC208">
        <f t="shared" si="363"/>
        <v>0</v>
      </c>
      <c r="CD208">
        <f t="shared" si="363"/>
        <v>0</v>
      </c>
      <c r="CE208">
        <f t="shared" si="363"/>
        <v>0</v>
      </c>
      <c r="CF208">
        <f t="shared" si="363"/>
        <v>0</v>
      </c>
      <c r="CG208">
        <f t="shared" si="363"/>
        <v>0</v>
      </c>
      <c r="CH208">
        <f t="shared" si="363"/>
        <v>0</v>
      </c>
      <c r="CI208">
        <f t="shared" si="363"/>
        <v>0</v>
      </c>
      <c r="CJ208">
        <f t="shared" si="363"/>
        <v>0</v>
      </c>
      <c r="CK208">
        <f t="shared" si="363"/>
        <v>0</v>
      </c>
      <c r="CL208">
        <f t="shared" si="363"/>
        <v>0</v>
      </c>
      <c r="CM208">
        <f t="shared" si="363"/>
        <v>0</v>
      </c>
      <c r="CN208">
        <f t="shared" si="363"/>
        <v>1</v>
      </c>
      <c r="CO208">
        <f t="shared" si="363"/>
        <v>0</v>
      </c>
      <c r="CP208">
        <f t="shared" si="363"/>
        <v>0</v>
      </c>
      <c r="CQ208">
        <f t="shared" si="363"/>
        <v>0</v>
      </c>
      <c r="CR208">
        <f t="shared" si="333"/>
        <v>0</v>
      </c>
      <c r="CS208">
        <f t="shared" ref="CS208:DJ208" si="364">IF(AND($C208&gt;=CS$166,$C208&lt;CT$167)=TRUE,1,0)</f>
        <v>0</v>
      </c>
      <c r="CT208">
        <f t="shared" si="364"/>
        <v>0</v>
      </c>
      <c r="CU208">
        <f t="shared" si="364"/>
        <v>0</v>
      </c>
      <c r="CV208">
        <f t="shared" si="364"/>
        <v>0</v>
      </c>
      <c r="CW208">
        <f t="shared" si="364"/>
        <v>0</v>
      </c>
      <c r="CX208">
        <f t="shared" si="364"/>
        <v>0</v>
      </c>
      <c r="CY208">
        <f t="shared" si="364"/>
        <v>0</v>
      </c>
      <c r="CZ208">
        <f t="shared" si="364"/>
        <v>0</v>
      </c>
      <c r="DA208">
        <f t="shared" si="364"/>
        <v>0</v>
      </c>
      <c r="DB208">
        <f t="shared" si="364"/>
        <v>0</v>
      </c>
      <c r="DC208">
        <f t="shared" si="364"/>
        <v>0</v>
      </c>
      <c r="DD208">
        <f t="shared" si="364"/>
        <v>0</v>
      </c>
      <c r="DE208">
        <f t="shared" si="364"/>
        <v>0</v>
      </c>
      <c r="DF208">
        <f t="shared" si="364"/>
        <v>0</v>
      </c>
      <c r="DG208">
        <f t="shared" si="364"/>
        <v>0</v>
      </c>
      <c r="DH208">
        <f t="shared" si="364"/>
        <v>0</v>
      </c>
      <c r="DI208">
        <f t="shared" si="364"/>
        <v>0</v>
      </c>
      <c r="DJ208">
        <f t="shared" si="364"/>
        <v>0</v>
      </c>
      <c r="DK208">
        <f t="shared" ref="DK208:DX208" si="365">IF(AND($C208&gt;=DK$166,$C208&lt;DL$167)=TRUE,1,0)</f>
        <v>0</v>
      </c>
      <c r="DL208">
        <f t="shared" si="365"/>
        <v>0</v>
      </c>
      <c r="DM208">
        <f t="shared" si="365"/>
        <v>0</v>
      </c>
      <c r="DN208">
        <f t="shared" si="365"/>
        <v>0</v>
      </c>
      <c r="DO208">
        <f t="shared" si="365"/>
        <v>0</v>
      </c>
      <c r="DP208">
        <f t="shared" si="365"/>
        <v>0</v>
      </c>
      <c r="DQ208">
        <f t="shared" si="365"/>
        <v>0</v>
      </c>
      <c r="DR208">
        <f t="shared" si="365"/>
        <v>0</v>
      </c>
      <c r="DS208">
        <f t="shared" si="365"/>
        <v>0</v>
      </c>
      <c r="DT208">
        <f t="shared" si="365"/>
        <v>0</v>
      </c>
      <c r="DU208">
        <f t="shared" si="365"/>
        <v>0</v>
      </c>
      <c r="DV208">
        <f t="shared" si="365"/>
        <v>0</v>
      </c>
      <c r="DW208">
        <f t="shared" si="365"/>
        <v>0</v>
      </c>
      <c r="DX208">
        <f t="shared" si="365"/>
        <v>0</v>
      </c>
    </row>
    <row r="209" spans="1:128">
      <c r="A209">
        <f t="shared" si="179"/>
        <v>0.39000000000000018</v>
      </c>
      <c r="B209">
        <f t="shared" si="173"/>
        <v>1.2252211349000199</v>
      </c>
      <c r="C209">
        <f>IF(C$16=1,SUM($C85:C85),0)</f>
        <v>1.3306063440310925</v>
      </c>
      <c r="D209">
        <f>IF(D$16=1,SUM($C85:D85),0)</f>
        <v>2.232059995315657</v>
      </c>
      <c r="E209">
        <f>IF(E$16=1,SUM($C85:E85),0)</f>
        <v>1.5121667213518786</v>
      </c>
      <c r="F209">
        <f>IF(F$16=1,SUM($C85:F85),0)</f>
        <v>0.12300276922518671</v>
      </c>
      <c r="G209">
        <f>IF(G$16=1,SUM($C85:G85),0)</f>
        <v>-9.8228972857284214E-2</v>
      </c>
      <c r="I209">
        <f t="shared" ref="I209:BT209" si="366">IF(AND($C209&lt;=I$166,$C209&gt;J$166)=TRUE,1,0)</f>
        <v>0</v>
      </c>
      <c r="J209">
        <f t="shared" si="366"/>
        <v>0</v>
      </c>
      <c r="K209">
        <f t="shared" si="366"/>
        <v>0</v>
      </c>
      <c r="L209">
        <f t="shared" si="366"/>
        <v>0</v>
      </c>
      <c r="M209">
        <f t="shared" si="366"/>
        <v>0</v>
      </c>
      <c r="N209">
        <f t="shared" si="366"/>
        <v>0</v>
      </c>
      <c r="O209">
        <f t="shared" si="366"/>
        <v>0</v>
      </c>
      <c r="P209">
        <f t="shared" si="366"/>
        <v>0</v>
      </c>
      <c r="Q209">
        <f t="shared" si="366"/>
        <v>0</v>
      </c>
      <c r="R209">
        <f t="shared" si="366"/>
        <v>0</v>
      </c>
      <c r="S209">
        <f t="shared" si="366"/>
        <v>0</v>
      </c>
      <c r="T209">
        <f t="shared" si="366"/>
        <v>0</v>
      </c>
      <c r="U209">
        <f t="shared" si="366"/>
        <v>0</v>
      </c>
      <c r="V209">
        <f t="shared" si="366"/>
        <v>0</v>
      </c>
      <c r="W209">
        <f t="shared" si="366"/>
        <v>0</v>
      </c>
      <c r="X209">
        <f t="shared" si="366"/>
        <v>0</v>
      </c>
      <c r="Y209">
        <f t="shared" si="366"/>
        <v>0</v>
      </c>
      <c r="Z209">
        <f t="shared" si="366"/>
        <v>0</v>
      </c>
      <c r="AA209">
        <f t="shared" si="366"/>
        <v>0</v>
      </c>
      <c r="AB209">
        <f t="shared" si="366"/>
        <v>0</v>
      </c>
      <c r="AC209">
        <f t="shared" si="366"/>
        <v>0</v>
      </c>
      <c r="AD209">
        <f t="shared" si="366"/>
        <v>0</v>
      </c>
      <c r="AE209">
        <f t="shared" si="366"/>
        <v>0</v>
      </c>
      <c r="AF209">
        <f t="shared" si="366"/>
        <v>0</v>
      </c>
      <c r="AG209">
        <f t="shared" si="366"/>
        <v>0</v>
      </c>
      <c r="AH209">
        <f t="shared" si="366"/>
        <v>0</v>
      </c>
      <c r="AI209">
        <f t="shared" si="366"/>
        <v>0</v>
      </c>
      <c r="AJ209">
        <f t="shared" si="366"/>
        <v>0</v>
      </c>
      <c r="AK209">
        <f t="shared" si="366"/>
        <v>0</v>
      </c>
      <c r="AL209">
        <f t="shared" si="366"/>
        <v>0</v>
      </c>
      <c r="AM209">
        <f t="shared" si="366"/>
        <v>0</v>
      </c>
      <c r="AN209">
        <f t="shared" si="366"/>
        <v>0</v>
      </c>
      <c r="AO209">
        <f t="shared" si="366"/>
        <v>0</v>
      </c>
      <c r="AP209">
        <f t="shared" si="366"/>
        <v>0</v>
      </c>
      <c r="AQ209">
        <f t="shared" si="366"/>
        <v>0</v>
      </c>
      <c r="AR209">
        <f t="shared" si="366"/>
        <v>0</v>
      </c>
      <c r="AS209">
        <f t="shared" si="366"/>
        <v>0</v>
      </c>
      <c r="AT209">
        <f t="shared" si="366"/>
        <v>0</v>
      </c>
      <c r="AU209">
        <f t="shared" si="366"/>
        <v>0</v>
      </c>
      <c r="AV209">
        <f t="shared" si="366"/>
        <v>0</v>
      </c>
      <c r="AW209">
        <f t="shared" si="366"/>
        <v>0</v>
      </c>
      <c r="AX209">
        <f t="shared" si="366"/>
        <v>0</v>
      </c>
      <c r="AY209">
        <f t="shared" si="366"/>
        <v>0</v>
      </c>
      <c r="AZ209">
        <f t="shared" si="366"/>
        <v>0</v>
      </c>
      <c r="BA209">
        <f t="shared" si="366"/>
        <v>0</v>
      </c>
      <c r="BB209">
        <f t="shared" si="366"/>
        <v>0</v>
      </c>
      <c r="BC209">
        <f t="shared" si="366"/>
        <v>0</v>
      </c>
      <c r="BD209">
        <f t="shared" si="366"/>
        <v>0</v>
      </c>
      <c r="BE209">
        <f t="shared" si="366"/>
        <v>0</v>
      </c>
      <c r="BF209">
        <f t="shared" si="366"/>
        <v>0</v>
      </c>
      <c r="BG209">
        <f t="shared" si="366"/>
        <v>0</v>
      </c>
      <c r="BH209">
        <f t="shared" si="366"/>
        <v>0</v>
      </c>
      <c r="BI209">
        <f t="shared" si="366"/>
        <v>0</v>
      </c>
      <c r="BJ209">
        <f t="shared" si="366"/>
        <v>0</v>
      </c>
      <c r="BK209">
        <f t="shared" si="366"/>
        <v>0</v>
      </c>
      <c r="BL209">
        <f t="shared" si="366"/>
        <v>0</v>
      </c>
      <c r="BM209">
        <f t="shared" si="366"/>
        <v>0</v>
      </c>
      <c r="BN209">
        <f t="shared" si="366"/>
        <v>0</v>
      </c>
      <c r="BO209">
        <f t="shared" si="366"/>
        <v>0</v>
      </c>
      <c r="BP209">
        <f t="shared" si="366"/>
        <v>0</v>
      </c>
      <c r="BQ209">
        <f t="shared" si="366"/>
        <v>0</v>
      </c>
      <c r="BR209">
        <f t="shared" si="366"/>
        <v>0</v>
      </c>
      <c r="BS209">
        <f t="shared" si="366"/>
        <v>0</v>
      </c>
      <c r="BT209">
        <f t="shared" si="366"/>
        <v>0</v>
      </c>
      <c r="BU209">
        <f t="shared" ref="BU209:BZ209" si="367">IF(AND($C209&lt;=BU$166,$C209&gt;BV$166)=TRUE,1,0)</f>
        <v>0</v>
      </c>
      <c r="BV209">
        <f t="shared" si="367"/>
        <v>0</v>
      </c>
      <c r="BW209">
        <f t="shared" si="367"/>
        <v>0</v>
      </c>
      <c r="BX209">
        <f t="shared" si="367"/>
        <v>0</v>
      </c>
      <c r="BY209">
        <f t="shared" si="367"/>
        <v>0</v>
      </c>
      <c r="BZ209">
        <f t="shared" si="367"/>
        <v>0</v>
      </c>
      <c r="CA209">
        <f t="shared" ref="CA209:CQ209" si="368">IF(AND($C209&gt;=CA$166,$C209&lt;CB$166)=TRUE,1,0)</f>
        <v>0</v>
      </c>
      <c r="CB209">
        <f t="shared" si="368"/>
        <v>0</v>
      </c>
      <c r="CC209">
        <f t="shared" si="368"/>
        <v>0</v>
      </c>
      <c r="CD209">
        <f t="shared" si="368"/>
        <v>0</v>
      </c>
      <c r="CE209">
        <f t="shared" si="368"/>
        <v>0</v>
      </c>
      <c r="CF209">
        <f t="shared" si="368"/>
        <v>0</v>
      </c>
      <c r="CG209">
        <f t="shared" si="368"/>
        <v>0</v>
      </c>
      <c r="CH209">
        <f t="shared" si="368"/>
        <v>0</v>
      </c>
      <c r="CI209">
        <f t="shared" si="368"/>
        <v>0</v>
      </c>
      <c r="CJ209">
        <f t="shared" si="368"/>
        <v>0</v>
      </c>
      <c r="CK209">
        <f t="shared" si="368"/>
        <v>0</v>
      </c>
      <c r="CL209">
        <f t="shared" si="368"/>
        <v>0</v>
      </c>
      <c r="CM209">
        <f t="shared" si="368"/>
        <v>0</v>
      </c>
      <c r="CN209">
        <f t="shared" si="368"/>
        <v>1</v>
      </c>
      <c r="CO209">
        <f t="shared" si="368"/>
        <v>0</v>
      </c>
      <c r="CP209">
        <f t="shared" si="368"/>
        <v>0</v>
      </c>
      <c r="CQ209">
        <f t="shared" si="368"/>
        <v>0</v>
      </c>
      <c r="CR209">
        <f t="shared" si="333"/>
        <v>0</v>
      </c>
      <c r="CS209">
        <f t="shared" ref="CS209:DJ209" si="369">IF(AND($C209&gt;=CS$166,$C209&lt;CT$167)=TRUE,1,0)</f>
        <v>0</v>
      </c>
      <c r="CT209">
        <f t="shared" si="369"/>
        <v>0</v>
      </c>
      <c r="CU209">
        <f t="shared" si="369"/>
        <v>0</v>
      </c>
      <c r="CV209">
        <f t="shared" si="369"/>
        <v>0</v>
      </c>
      <c r="CW209">
        <f t="shared" si="369"/>
        <v>0</v>
      </c>
      <c r="CX209">
        <f t="shared" si="369"/>
        <v>0</v>
      </c>
      <c r="CY209">
        <f t="shared" si="369"/>
        <v>0</v>
      </c>
      <c r="CZ209">
        <f t="shared" si="369"/>
        <v>0</v>
      </c>
      <c r="DA209">
        <f t="shared" si="369"/>
        <v>0</v>
      </c>
      <c r="DB209">
        <f t="shared" si="369"/>
        <v>0</v>
      </c>
      <c r="DC209">
        <f t="shared" si="369"/>
        <v>0</v>
      </c>
      <c r="DD209">
        <f t="shared" si="369"/>
        <v>0</v>
      </c>
      <c r="DE209">
        <f t="shared" si="369"/>
        <v>0</v>
      </c>
      <c r="DF209">
        <f t="shared" si="369"/>
        <v>0</v>
      </c>
      <c r="DG209">
        <f t="shared" si="369"/>
        <v>0</v>
      </c>
      <c r="DH209">
        <f t="shared" si="369"/>
        <v>0</v>
      </c>
      <c r="DI209">
        <f t="shared" si="369"/>
        <v>0</v>
      </c>
      <c r="DJ209">
        <f t="shared" si="369"/>
        <v>0</v>
      </c>
      <c r="DK209">
        <f t="shared" ref="DK209:DX209" si="370">IF(AND($C209&gt;=DK$166,$C209&lt;DL$167)=TRUE,1,0)</f>
        <v>0</v>
      </c>
      <c r="DL209">
        <f t="shared" si="370"/>
        <v>0</v>
      </c>
      <c r="DM209">
        <f t="shared" si="370"/>
        <v>0</v>
      </c>
      <c r="DN209">
        <f t="shared" si="370"/>
        <v>0</v>
      </c>
      <c r="DO209">
        <f t="shared" si="370"/>
        <v>0</v>
      </c>
      <c r="DP209">
        <f t="shared" si="370"/>
        <v>0</v>
      </c>
      <c r="DQ209">
        <f t="shared" si="370"/>
        <v>0</v>
      </c>
      <c r="DR209">
        <f t="shared" si="370"/>
        <v>0</v>
      </c>
      <c r="DS209">
        <f t="shared" si="370"/>
        <v>0</v>
      </c>
      <c r="DT209">
        <f t="shared" si="370"/>
        <v>0</v>
      </c>
      <c r="DU209">
        <f t="shared" si="370"/>
        <v>0</v>
      </c>
      <c r="DV209">
        <f t="shared" si="370"/>
        <v>0</v>
      </c>
      <c r="DW209">
        <f t="shared" si="370"/>
        <v>0</v>
      </c>
      <c r="DX209">
        <f t="shared" si="370"/>
        <v>0</v>
      </c>
    </row>
    <row r="210" spans="1:128">
      <c r="A210">
        <f t="shared" si="179"/>
        <v>0.40000000000000019</v>
      </c>
      <c r="B210">
        <f t="shared" si="173"/>
        <v>1.2566370614359179</v>
      </c>
      <c r="C210">
        <f>IF(C$16=1,SUM($C86:C86),0)</f>
        <v>1.344997023927915</v>
      </c>
      <c r="D210">
        <f>IF(D$16=1,SUM($C86:D86),0)</f>
        <v>2.1762508994828202</v>
      </c>
      <c r="E210">
        <f>IF(E$16=1,SUM($C86:E86),0)</f>
        <v>1.3449970239279114</v>
      </c>
      <c r="F210">
        <f>IF(F$16=1,SUM($C86:F86),0)</f>
        <v>-2.2204460492503131E-15</v>
      </c>
      <c r="G210">
        <f>IF(G$16=1,SUM($C86:G86),0)</f>
        <v>2.4573255063673248E-15</v>
      </c>
      <c r="I210">
        <f t="shared" ref="I210:BT210" si="371">IF(AND($C210&lt;=I$166,$C210&gt;J$166)=TRUE,1,0)</f>
        <v>0</v>
      </c>
      <c r="J210">
        <f t="shared" si="371"/>
        <v>0</v>
      </c>
      <c r="K210">
        <f t="shared" si="371"/>
        <v>0</v>
      </c>
      <c r="L210">
        <f t="shared" si="371"/>
        <v>0</v>
      </c>
      <c r="M210">
        <f t="shared" si="371"/>
        <v>0</v>
      </c>
      <c r="N210">
        <f t="shared" si="371"/>
        <v>0</v>
      </c>
      <c r="O210">
        <f t="shared" si="371"/>
        <v>0</v>
      </c>
      <c r="P210">
        <f t="shared" si="371"/>
        <v>0</v>
      </c>
      <c r="Q210">
        <f t="shared" si="371"/>
        <v>0</v>
      </c>
      <c r="R210">
        <f t="shared" si="371"/>
        <v>0</v>
      </c>
      <c r="S210">
        <f t="shared" si="371"/>
        <v>0</v>
      </c>
      <c r="T210">
        <f t="shared" si="371"/>
        <v>0</v>
      </c>
      <c r="U210">
        <f t="shared" si="371"/>
        <v>0</v>
      </c>
      <c r="V210">
        <f t="shared" si="371"/>
        <v>0</v>
      </c>
      <c r="W210">
        <f t="shared" si="371"/>
        <v>0</v>
      </c>
      <c r="X210">
        <f t="shared" si="371"/>
        <v>0</v>
      </c>
      <c r="Y210">
        <f t="shared" si="371"/>
        <v>0</v>
      </c>
      <c r="Z210">
        <f t="shared" si="371"/>
        <v>0</v>
      </c>
      <c r="AA210">
        <f t="shared" si="371"/>
        <v>0</v>
      </c>
      <c r="AB210">
        <f t="shared" si="371"/>
        <v>0</v>
      </c>
      <c r="AC210">
        <f t="shared" si="371"/>
        <v>0</v>
      </c>
      <c r="AD210">
        <f t="shared" si="371"/>
        <v>0</v>
      </c>
      <c r="AE210">
        <f t="shared" si="371"/>
        <v>0</v>
      </c>
      <c r="AF210">
        <f t="shared" si="371"/>
        <v>0</v>
      </c>
      <c r="AG210">
        <f t="shared" si="371"/>
        <v>0</v>
      </c>
      <c r="AH210">
        <f t="shared" si="371"/>
        <v>0</v>
      </c>
      <c r="AI210">
        <f t="shared" si="371"/>
        <v>0</v>
      </c>
      <c r="AJ210">
        <f t="shared" si="371"/>
        <v>0</v>
      </c>
      <c r="AK210">
        <f t="shared" si="371"/>
        <v>0</v>
      </c>
      <c r="AL210">
        <f t="shared" si="371"/>
        <v>0</v>
      </c>
      <c r="AM210">
        <f t="shared" si="371"/>
        <v>0</v>
      </c>
      <c r="AN210">
        <f t="shared" si="371"/>
        <v>0</v>
      </c>
      <c r="AO210">
        <f t="shared" si="371"/>
        <v>0</v>
      </c>
      <c r="AP210">
        <f t="shared" si="371"/>
        <v>0</v>
      </c>
      <c r="AQ210">
        <f t="shared" si="371"/>
        <v>0</v>
      </c>
      <c r="AR210">
        <f t="shared" si="371"/>
        <v>0</v>
      </c>
      <c r="AS210">
        <f t="shared" si="371"/>
        <v>0</v>
      </c>
      <c r="AT210">
        <f t="shared" si="371"/>
        <v>0</v>
      </c>
      <c r="AU210">
        <f t="shared" si="371"/>
        <v>0</v>
      </c>
      <c r="AV210">
        <f t="shared" si="371"/>
        <v>0</v>
      </c>
      <c r="AW210">
        <f t="shared" si="371"/>
        <v>0</v>
      </c>
      <c r="AX210">
        <f t="shared" si="371"/>
        <v>0</v>
      </c>
      <c r="AY210">
        <f t="shared" si="371"/>
        <v>0</v>
      </c>
      <c r="AZ210">
        <f t="shared" si="371"/>
        <v>0</v>
      </c>
      <c r="BA210">
        <f t="shared" si="371"/>
        <v>0</v>
      </c>
      <c r="BB210">
        <f t="shared" si="371"/>
        <v>0</v>
      </c>
      <c r="BC210">
        <f t="shared" si="371"/>
        <v>0</v>
      </c>
      <c r="BD210">
        <f t="shared" si="371"/>
        <v>0</v>
      </c>
      <c r="BE210">
        <f t="shared" si="371"/>
        <v>0</v>
      </c>
      <c r="BF210">
        <f t="shared" si="371"/>
        <v>0</v>
      </c>
      <c r="BG210">
        <f t="shared" si="371"/>
        <v>0</v>
      </c>
      <c r="BH210">
        <f t="shared" si="371"/>
        <v>0</v>
      </c>
      <c r="BI210">
        <f t="shared" si="371"/>
        <v>0</v>
      </c>
      <c r="BJ210">
        <f t="shared" si="371"/>
        <v>0</v>
      </c>
      <c r="BK210">
        <f t="shared" si="371"/>
        <v>0</v>
      </c>
      <c r="BL210">
        <f t="shared" si="371"/>
        <v>0</v>
      </c>
      <c r="BM210">
        <f t="shared" si="371"/>
        <v>0</v>
      </c>
      <c r="BN210">
        <f t="shared" si="371"/>
        <v>0</v>
      </c>
      <c r="BO210">
        <f t="shared" si="371"/>
        <v>0</v>
      </c>
      <c r="BP210">
        <f t="shared" si="371"/>
        <v>0</v>
      </c>
      <c r="BQ210">
        <f t="shared" si="371"/>
        <v>0</v>
      </c>
      <c r="BR210">
        <f t="shared" si="371"/>
        <v>0</v>
      </c>
      <c r="BS210">
        <f t="shared" si="371"/>
        <v>0</v>
      </c>
      <c r="BT210">
        <f t="shared" si="371"/>
        <v>0</v>
      </c>
      <c r="BU210">
        <f t="shared" ref="BU210:BZ210" si="372">IF(AND($C210&lt;=BU$166,$C210&gt;BV$166)=TRUE,1,0)</f>
        <v>0</v>
      </c>
      <c r="BV210">
        <f t="shared" si="372"/>
        <v>0</v>
      </c>
      <c r="BW210">
        <f t="shared" si="372"/>
        <v>0</v>
      </c>
      <c r="BX210">
        <f t="shared" si="372"/>
        <v>0</v>
      </c>
      <c r="BY210">
        <f t="shared" si="372"/>
        <v>0</v>
      </c>
      <c r="BZ210">
        <f t="shared" si="372"/>
        <v>0</v>
      </c>
      <c r="CA210">
        <f t="shared" ref="CA210:CQ210" si="373">IF(AND($C210&gt;=CA$166,$C210&lt;CB$166)=TRUE,1,0)</f>
        <v>0</v>
      </c>
      <c r="CB210">
        <f t="shared" si="373"/>
        <v>0</v>
      </c>
      <c r="CC210">
        <f t="shared" si="373"/>
        <v>0</v>
      </c>
      <c r="CD210">
        <f t="shared" si="373"/>
        <v>0</v>
      </c>
      <c r="CE210">
        <f t="shared" si="373"/>
        <v>0</v>
      </c>
      <c r="CF210">
        <f t="shared" si="373"/>
        <v>0</v>
      </c>
      <c r="CG210">
        <f t="shared" si="373"/>
        <v>0</v>
      </c>
      <c r="CH210">
        <f t="shared" si="373"/>
        <v>0</v>
      </c>
      <c r="CI210">
        <f t="shared" si="373"/>
        <v>0</v>
      </c>
      <c r="CJ210">
        <f t="shared" si="373"/>
        <v>0</v>
      </c>
      <c r="CK210">
        <f t="shared" si="373"/>
        <v>0</v>
      </c>
      <c r="CL210">
        <f t="shared" si="373"/>
        <v>0</v>
      </c>
      <c r="CM210">
        <f t="shared" si="373"/>
        <v>0</v>
      </c>
      <c r="CN210">
        <f t="shared" si="373"/>
        <v>1</v>
      </c>
      <c r="CO210">
        <f t="shared" si="373"/>
        <v>0</v>
      </c>
      <c r="CP210">
        <f t="shared" si="373"/>
        <v>0</v>
      </c>
      <c r="CQ210">
        <f t="shared" si="373"/>
        <v>0</v>
      </c>
      <c r="CR210">
        <f t="shared" si="333"/>
        <v>0</v>
      </c>
      <c r="CS210">
        <f t="shared" ref="CS210:DJ210" si="374">IF(AND($C210&gt;=CS$166,$C210&lt;CT$167)=TRUE,1,0)</f>
        <v>0</v>
      </c>
      <c r="CT210">
        <f t="shared" si="374"/>
        <v>0</v>
      </c>
      <c r="CU210">
        <f t="shared" si="374"/>
        <v>0</v>
      </c>
      <c r="CV210">
        <f t="shared" si="374"/>
        <v>0</v>
      </c>
      <c r="CW210">
        <f t="shared" si="374"/>
        <v>0</v>
      </c>
      <c r="CX210">
        <f t="shared" si="374"/>
        <v>0</v>
      </c>
      <c r="CY210">
        <f t="shared" si="374"/>
        <v>0</v>
      </c>
      <c r="CZ210">
        <f t="shared" si="374"/>
        <v>0</v>
      </c>
      <c r="DA210">
        <f t="shared" si="374"/>
        <v>0</v>
      </c>
      <c r="DB210">
        <f t="shared" si="374"/>
        <v>0</v>
      </c>
      <c r="DC210">
        <f t="shared" si="374"/>
        <v>0</v>
      </c>
      <c r="DD210">
        <f t="shared" si="374"/>
        <v>0</v>
      </c>
      <c r="DE210">
        <f t="shared" si="374"/>
        <v>0</v>
      </c>
      <c r="DF210">
        <f t="shared" si="374"/>
        <v>0</v>
      </c>
      <c r="DG210">
        <f t="shared" si="374"/>
        <v>0</v>
      </c>
      <c r="DH210">
        <f t="shared" si="374"/>
        <v>0</v>
      </c>
      <c r="DI210">
        <f t="shared" si="374"/>
        <v>0</v>
      </c>
      <c r="DJ210">
        <f t="shared" si="374"/>
        <v>0</v>
      </c>
      <c r="DK210">
        <f t="shared" ref="DK210:DX210" si="375">IF(AND($C210&gt;=DK$166,$C210&lt;DL$167)=TRUE,1,0)</f>
        <v>0</v>
      </c>
      <c r="DL210">
        <f t="shared" si="375"/>
        <v>0</v>
      </c>
      <c r="DM210">
        <f t="shared" si="375"/>
        <v>0</v>
      </c>
      <c r="DN210">
        <f t="shared" si="375"/>
        <v>0</v>
      </c>
      <c r="DO210">
        <f t="shared" si="375"/>
        <v>0</v>
      </c>
      <c r="DP210">
        <f t="shared" si="375"/>
        <v>0</v>
      </c>
      <c r="DQ210">
        <f t="shared" si="375"/>
        <v>0</v>
      </c>
      <c r="DR210">
        <f t="shared" si="375"/>
        <v>0</v>
      </c>
      <c r="DS210">
        <f t="shared" si="375"/>
        <v>0</v>
      </c>
      <c r="DT210">
        <f t="shared" si="375"/>
        <v>0</v>
      </c>
      <c r="DU210">
        <f t="shared" si="375"/>
        <v>0</v>
      </c>
      <c r="DV210">
        <f t="shared" si="375"/>
        <v>0</v>
      </c>
      <c r="DW210">
        <f t="shared" si="375"/>
        <v>0</v>
      </c>
      <c r="DX210">
        <f t="shared" si="375"/>
        <v>0</v>
      </c>
    </row>
    <row r="211" spans="1:128">
      <c r="A211">
        <f t="shared" si="179"/>
        <v>0.4100000000000002</v>
      </c>
      <c r="B211">
        <f t="shared" si="173"/>
        <v>1.2880529879718159</v>
      </c>
      <c r="C211">
        <f>IF(C$16=1,SUM($C87:C87),0)</f>
        <v>1.3580603541455794</v>
      </c>
      <c r="D211">
        <f>IF(D$16=1,SUM($C87:D87),0)</f>
        <v>2.1158338746877829</v>
      </c>
      <c r="E211">
        <f>IF(E$16=1,SUM($C87:E87),0)</f>
        <v>1.1805976657888224</v>
      </c>
      <c r="F211">
        <f>IF(F$16=1,SUM($C87:F87),0)</f>
        <v>-9.9021023410692965E-2</v>
      </c>
      <c r="G211">
        <f>IF(G$16=1,SUM($C87:G87),0)</f>
        <v>0.12221071867178593</v>
      </c>
      <c r="I211">
        <f t="shared" ref="I211:BT211" si="376">IF(AND($C211&lt;=I$166,$C211&gt;J$166)=TRUE,1,0)</f>
        <v>0</v>
      </c>
      <c r="J211">
        <f t="shared" si="376"/>
        <v>0</v>
      </c>
      <c r="K211">
        <f t="shared" si="376"/>
        <v>0</v>
      </c>
      <c r="L211">
        <f t="shared" si="376"/>
        <v>0</v>
      </c>
      <c r="M211">
        <f t="shared" si="376"/>
        <v>0</v>
      </c>
      <c r="N211">
        <f t="shared" si="376"/>
        <v>0</v>
      </c>
      <c r="O211">
        <f t="shared" si="376"/>
        <v>0</v>
      </c>
      <c r="P211">
        <f t="shared" si="376"/>
        <v>0</v>
      </c>
      <c r="Q211">
        <f t="shared" si="376"/>
        <v>0</v>
      </c>
      <c r="R211">
        <f t="shared" si="376"/>
        <v>0</v>
      </c>
      <c r="S211">
        <f t="shared" si="376"/>
        <v>0</v>
      </c>
      <c r="T211">
        <f t="shared" si="376"/>
        <v>0</v>
      </c>
      <c r="U211">
        <f t="shared" si="376"/>
        <v>0</v>
      </c>
      <c r="V211">
        <f t="shared" si="376"/>
        <v>0</v>
      </c>
      <c r="W211">
        <f t="shared" si="376"/>
        <v>0</v>
      </c>
      <c r="X211">
        <f t="shared" si="376"/>
        <v>0</v>
      </c>
      <c r="Y211">
        <f t="shared" si="376"/>
        <v>0</v>
      </c>
      <c r="Z211">
        <f t="shared" si="376"/>
        <v>0</v>
      </c>
      <c r="AA211">
        <f t="shared" si="376"/>
        <v>0</v>
      </c>
      <c r="AB211">
        <f t="shared" si="376"/>
        <v>0</v>
      </c>
      <c r="AC211">
        <f t="shared" si="376"/>
        <v>0</v>
      </c>
      <c r="AD211">
        <f t="shared" si="376"/>
        <v>0</v>
      </c>
      <c r="AE211">
        <f t="shared" si="376"/>
        <v>0</v>
      </c>
      <c r="AF211">
        <f t="shared" si="376"/>
        <v>0</v>
      </c>
      <c r="AG211">
        <f t="shared" si="376"/>
        <v>0</v>
      </c>
      <c r="AH211">
        <f t="shared" si="376"/>
        <v>0</v>
      </c>
      <c r="AI211">
        <f t="shared" si="376"/>
        <v>0</v>
      </c>
      <c r="AJ211">
        <f t="shared" si="376"/>
        <v>0</v>
      </c>
      <c r="AK211">
        <f t="shared" si="376"/>
        <v>0</v>
      </c>
      <c r="AL211">
        <f t="shared" si="376"/>
        <v>0</v>
      </c>
      <c r="AM211">
        <f t="shared" si="376"/>
        <v>0</v>
      </c>
      <c r="AN211">
        <f t="shared" si="376"/>
        <v>0</v>
      </c>
      <c r="AO211">
        <f t="shared" si="376"/>
        <v>0</v>
      </c>
      <c r="AP211">
        <f t="shared" si="376"/>
        <v>0</v>
      </c>
      <c r="AQ211">
        <f t="shared" si="376"/>
        <v>0</v>
      </c>
      <c r="AR211">
        <f t="shared" si="376"/>
        <v>0</v>
      </c>
      <c r="AS211">
        <f t="shared" si="376"/>
        <v>0</v>
      </c>
      <c r="AT211">
        <f t="shared" si="376"/>
        <v>0</v>
      </c>
      <c r="AU211">
        <f t="shared" si="376"/>
        <v>0</v>
      </c>
      <c r="AV211">
        <f t="shared" si="376"/>
        <v>0</v>
      </c>
      <c r="AW211">
        <f t="shared" si="376"/>
        <v>0</v>
      </c>
      <c r="AX211">
        <f t="shared" si="376"/>
        <v>0</v>
      </c>
      <c r="AY211">
        <f t="shared" si="376"/>
        <v>0</v>
      </c>
      <c r="AZ211">
        <f t="shared" si="376"/>
        <v>0</v>
      </c>
      <c r="BA211">
        <f t="shared" si="376"/>
        <v>0</v>
      </c>
      <c r="BB211">
        <f t="shared" si="376"/>
        <v>0</v>
      </c>
      <c r="BC211">
        <f t="shared" si="376"/>
        <v>0</v>
      </c>
      <c r="BD211">
        <f t="shared" si="376"/>
        <v>0</v>
      </c>
      <c r="BE211">
        <f t="shared" si="376"/>
        <v>0</v>
      </c>
      <c r="BF211">
        <f t="shared" si="376"/>
        <v>0</v>
      </c>
      <c r="BG211">
        <f t="shared" si="376"/>
        <v>0</v>
      </c>
      <c r="BH211">
        <f t="shared" si="376"/>
        <v>0</v>
      </c>
      <c r="BI211">
        <f t="shared" si="376"/>
        <v>0</v>
      </c>
      <c r="BJ211">
        <f t="shared" si="376"/>
        <v>0</v>
      </c>
      <c r="BK211">
        <f t="shared" si="376"/>
        <v>0</v>
      </c>
      <c r="BL211">
        <f t="shared" si="376"/>
        <v>0</v>
      </c>
      <c r="BM211">
        <f t="shared" si="376"/>
        <v>0</v>
      </c>
      <c r="BN211">
        <f t="shared" si="376"/>
        <v>0</v>
      </c>
      <c r="BO211">
        <f t="shared" si="376"/>
        <v>0</v>
      </c>
      <c r="BP211">
        <f t="shared" si="376"/>
        <v>0</v>
      </c>
      <c r="BQ211">
        <f t="shared" si="376"/>
        <v>0</v>
      </c>
      <c r="BR211">
        <f t="shared" si="376"/>
        <v>0</v>
      </c>
      <c r="BS211">
        <f t="shared" si="376"/>
        <v>0</v>
      </c>
      <c r="BT211">
        <f t="shared" si="376"/>
        <v>0</v>
      </c>
      <c r="BU211">
        <f t="shared" ref="BU211:BZ211" si="377">IF(AND($C211&lt;=BU$166,$C211&gt;BV$166)=TRUE,1,0)</f>
        <v>0</v>
      </c>
      <c r="BV211">
        <f t="shared" si="377"/>
        <v>0</v>
      </c>
      <c r="BW211">
        <f t="shared" si="377"/>
        <v>0</v>
      </c>
      <c r="BX211">
        <f t="shared" si="377"/>
        <v>0</v>
      </c>
      <c r="BY211">
        <f t="shared" si="377"/>
        <v>0</v>
      </c>
      <c r="BZ211">
        <f t="shared" si="377"/>
        <v>0</v>
      </c>
      <c r="CA211">
        <f t="shared" ref="CA211:CQ211" si="378">IF(AND($C211&gt;=CA$166,$C211&lt;CB$166)=TRUE,1,0)</f>
        <v>0</v>
      </c>
      <c r="CB211">
        <f t="shared" si="378"/>
        <v>0</v>
      </c>
      <c r="CC211">
        <f t="shared" si="378"/>
        <v>0</v>
      </c>
      <c r="CD211">
        <f t="shared" si="378"/>
        <v>0</v>
      </c>
      <c r="CE211">
        <f t="shared" si="378"/>
        <v>0</v>
      </c>
      <c r="CF211">
        <f t="shared" si="378"/>
        <v>0</v>
      </c>
      <c r="CG211">
        <f t="shared" si="378"/>
        <v>0</v>
      </c>
      <c r="CH211">
        <f t="shared" si="378"/>
        <v>0</v>
      </c>
      <c r="CI211">
        <f t="shared" si="378"/>
        <v>0</v>
      </c>
      <c r="CJ211">
        <f t="shared" si="378"/>
        <v>0</v>
      </c>
      <c r="CK211">
        <f t="shared" si="378"/>
        <v>0</v>
      </c>
      <c r="CL211">
        <f t="shared" si="378"/>
        <v>0</v>
      </c>
      <c r="CM211">
        <f t="shared" si="378"/>
        <v>0</v>
      </c>
      <c r="CN211">
        <f t="shared" si="378"/>
        <v>0</v>
      </c>
      <c r="CO211">
        <f t="shared" si="378"/>
        <v>1</v>
      </c>
      <c r="CP211">
        <f t="shared" si="378"/>
        <v>0</v>
      </c>
      <c r="CQ211">
        <f t="shared" si="378"/>
        <v>0</v>
      </c>
      <c r="CR211">
        <f t="shared" si="333"/>
        <v>0</v>
      </c>
      <c r="CS211">
        <f t="shared" ref="CS211:DJ211" si="379">IF(AND($C211&gt;=CS$166,$C211&lt;CT$167)=TRUE,1,0)</f>
        <v>0</v>
      </c>
      <c r="CT211">
        <f t="shared" si="379"/>
        <v>0</v>
      </c>
      <c r="CU211">
        <f t="shared" si="379"/>
        <v>0</v>
      </c>
      <c r="CV211">
        <f t="shared" si="379"/>
        <v>0</v>
      </c>
      <c r="CW211">
        <f t="shared" si="379"/>
        <v>0</v>
      </c>
      <c r="CX211">
        <f t="shared" si="379"/>
        <v>0</v>
      </c>
      <c r="CY211">
        <f t="shared" si="379"/>
        <v>0</v>
      </c>
      <c r="CZ211">
        <f t="shared" si="379"/>
        <v>0</v>
      </c>
      <c r="DA211">
        <f t="shared" si="379"/>
        <v>0</v>
      </c>
      <c r="DB211">
        <f t="shared" si="379"/>
        <v>0</v>
      </c>
      <c r="DC211">
        <f t="shared" si="379"/>
        <v>0</v>
      </c>
      <c r="DD211">
        <f t="shared" si="379"/>
        <v>0</v>
      </c>
      <c r="DE211">
        <f t="shared" si="379"/>
        <v>0</v>
      </c>
      <c r="DF211">
        <f t="shared" si="379"/>
        <v>0</v>
      </c>
      <c r="DG211">
        <f t="shared" si="379"/>
        <v>0</v>
      </c>
      <c r="DH211">
        <f t="shared" si="379"/>
        <v>0</v>
      </c>
      <c r="DI211">
        <f t="shared" si="379"/>
        <v>0</v>
      </c>
      <c r="DJ211">
        <f t="shared" si="379"/>
        <v>0</v>
      </c>
      <c r="DK211">
        <f t="shared" ref="DK211:DX211" si="380">IF(AND($C211&gt;=DK$166,$C211&lt;DL$167)=TRUE,1,0)</f>
        <v>0</v>
      </c>
      <c r="DL211">
        <f t="shared" si="380"/>
        <v>0</v>
      </c>
      <c r="DM211">
        <f t="shared" si="380"/>
        <v>0</v>
      </c>
      <c r="DN211">
        <f t="shared" si="380"/>
        <v>0</v>
      </c>
      <c r="DO211">
        <f t="shared" si="380"/>
        <v>0</v>
      </c>
      <c r="DP211">
        <f t="shared" si="380"/>
        <v>0</v>
      </c>
      <c r="DQ211">
        <f t="shared" si="380"/>
        <v>0</v>
      </c>
      <c r="DR211">
        <f t="shared" si="380"/>
        <v>0</v>
      </c>
      <c r="DS211">
        <f t="shared" si="380"/>
        <v>0</v>
      </c>
      <c r="DT211">
        <f t="shared" si="380"/>
        <v>0</v>
      </c>
      <c r="DU211">
        <f t="shared" si="380"/>
        <v>0</v>
      </c>
      <c r="DV211">
        <f t="shared" si="380"/>
        <v>0</v>
      </c>
      <c r="DW211">
        <f t="shared" si="380"/>
        <v>0</v>
      </c>
      <c r="DX211">
        <f t="shared" si="380"/>
        <v>0</v>
      </c>
    </row>
    <row r="212" spans="1:128">
      <c r="A212">
        <f t="shared" si="179"/>
        <v>0.42000000000000021</v>
      </c>
      <c r="B212">
        <f t="shared" si="173"/>
        <v>1.3194689145077139</v>
      </c>
      <c r="C212">
        <f>IF(C$16=1,SUM($C88:C88),0)</f>
        <v>1.3697834427543152</v>
      </c>
      <c r="D212">
        <f>IF(D$16=1,SUM($C88:D88),0)</f>
        <v>2.0510860223920275</v>
      </c>
      <c r="E212">
        <f>IF(E$16=1,SUM($C88:E88),0)</f>
        <v>1.0201687029481654</v>
      </c>
      <c r="F212">
        <f>IF(F$16=1,SUM($C88:F88),0)</f>
        <v>-0.17389130038712231</v>
      </c>
      <c r="G212">
        <f>IF(G$16=1,SUM($C88:G88),0)</f>
        <v>0.26312472406170323</v>
      </c>
      <c r="I212">
        <f t="shared" ref="I212:BT212" si="381">IF(AND($C212&lt;=I$166,$C212&gt;J$166)=TRUE,1,0)</f>
        <v>0</v>
      </c>
      <c r="J212">
        <f t="shared" si="381"/>
        <v>0</v>
      </c>
      <c r="K212">
        <f t="shared" si="381"/>
        <v>0</v>
      </c>
      <c r="L212">
        <f t="shared" si="381"/>
        <v>0</v>
      </c>
      <c r="M212">
        <f t="shared" si="381"/>
        <v>0</v>
      </c>
      <c r="N212">
        <f t="shared" si="381"/>
        <v>0</v>
      </c>
      <c r="O212">
        <f t="shared" si="381"/>
        <v>0</v>
      </c>
      <c r="P212">
        <f t="shared" si="381"/>
        <v>0</v>
      </c>
      <c r="Q212">
        <f t="shared" si="381"/>
        <v>0</v>
      </c>
      <c r="R212">
        <f t="shared" si="381"/>
        <v>0</v>
      </c>
      <c r="S212">
        <f t="shared" si="381"/>
        <v>0</v>
      </c>
      <c r="T212">
        <f t="shared" si="381"/>
        <v>0</v>
      </c>
      <c r="U212">
        <f t="shared" si="381"/>
        <v>0</v>
      </c>
      <c r="V212">
        <f t="shared" si="381"/>
        <v>0</v>
      </c>
      <c r="W212">
        <f t="shared" si="381"/>
        <v>0</v>
      </c>
      <c r="X212">
        <f t="shared" si="381"/>
        <v>0</v>
      </c>
      <c r="Y212">
        <f t="shared" si="381"/>
        <v>0</v>
      </c>
      <c r="Z212">
        <f t="shared" si="381"/>
        <v>0</v>
      </c>
      <c r="AA212">
        <f t="shared" si="381"/>
        <v>0</v>
      </c>
      <c r="AB212">
        <f t="shared" si="381"/>
        <v>0</v>
      </c>
      <c r="AC212">
        <f t="shared" si="381"/>
        <v>0</v>
      </c>
      <c r="AD212">
        <f t="shared" si="381"/>
        <v>0</v>
      </c>
      <c r="AE212">
        <f t="shared" si="381"/>
        <v>0</v>
      </c>
      <c r="AF212">
        <f t="shared" si="381"/>
        <v>0</v>
      </c>
      <c r="AG212">
        <f t="shared" si="381"/>
        <v>0</v>
      </c>
      <c r="AH212">
        <f t="shared" si="381"/>
        <v>0</v>
      </c>
      <c r="AI212">
        <f t="shared" si="381"/>
        <v>0</v>
      </c>
      <c r="AJ212">
        <f t="shared" si="381"/>
        <v>0</v>
      </c>
      <c r="AK212">
        <f t="shared" si="381"/>
        <v>0</v>
      </c>
      <c r="AL212">
        <f t="shared" si="381"/>
        <v>0</v>
      </c>
      <c r="AM212">
        <f t="shared" si="381"/>
        <v>0</v>
      </c>
      <c r="AN212">
        <f t="shared" si="381"/>
        <v>0</v>
      </c>
      <c r="AO212">
        <f t="shared" si="381"/>
        <v>0</v>
      </c>
      <c r="AP212">
        <f t="shared" si="381"/>
        <v>0</v>
      </c>
      <c r="AQ212">
        <f t="shared" si="381"/>
        <v>0</v>
      </c>
      <c r="AR212">
        <f t="shared" si="381"/>
        <v>0</v>
      </c>
      <c r="AS212">
        <f t="shared" si="381"/>
        <v>0</v>
      </c>
      <c r="AT212">
        <f t="shared" si="381"/>
        <v>0</v>
      </c>
      <c r="AU212">
        <f t="shared" si="381"/>
        <v>0</v>
      </c>
      <c r="AV212">
        <f t="shared" si="381"/>
        <v>0</v>
      </c>
      <c r="AW212">
        <f t="shared" si="381"/>
        <v>0</v>
      </c>
      <c r="AX212">
        <f t="shared" si="381"/>
        <v>0</v>
      </c>
      <c r="AY212">
        <f t="shared" si="381"/>
        <v>0</v>
      </c>
      <c r="AZ212">
        <f t="shared" si="381"/>
        <v>0</v>
      </c>
      <c r="BA212">
        <f t="shared" si="381"/>
        <v>0</v>
      </c>
      <c r="BB212">
        <f t="shared" si="381"/>
        <v>0</v>
      </c>
      <c r="BC212">
        <f t="shared" si="381"/>
        <v>0</v>
      </c>
      <c r="BD212">
        <f t="shared" si="381"/>
        <v>0</v>
      </c>
      <c r="BE212">
        <f t="shared" si="381"/>
        <v>0</v>
      </c>
      <c r="BF212">
        <f t="shared" si="381"/>
        <v>0</v>
      </c>
      <c r="BG212">
        <f t="shared" si="381"/>
        <v>0</v>
      </c>
      <c r="BH212">
        <f t="shared" si="381"/>
        <v>0</v>
      </c>
      <c r="BI212">
        <f t="shared" si="381"/>
        <v>0</v>
      </c>
      <c r="BJ212">
        <f t="shared" si="381"/>
        <v>0</v>
      </c>
      <c r="BK212">
        <f t="shared" si="381"/>
        <v>0</v>
      </c>
      <c r="BL212">
        <f t="shared" si="381"/>
        <v>0</v>
      </c>
      <c r="BM212">
        <f t="shared" si="381"/>
        <v>0</v>
      </c>
      <c r="BN212">
        <f t="shared" si="381"/>
        <v>0</v>
      </c>
      <c r="BO212">
        <f t="shared" si="381"/>
        <v>0</v>
      </c>
      <c r="BP212">
        <f t="shared" si="381"/>
        <v>0</v>
      </c>
      <c r="BQ212">
        <f t="shared" si="381"/>
        <v>0</v>
      </c>
      <c r="BR212">
        <f t="shared" si="381"/>
        <v>0</v>
      </c>
      <c r="BS212">
        <f t="shared" si="381"/>
        <v>0</v>
      </c>
      <c r="BT212">
        <f t="shared" si="381"/>
        <v>0</v>
      </c>
      <c r="BU212">
        <f t="shared" ref="BU212:BZ212" si="382">IF(AND($C212&lt;=BU$166,$C212&gt;BV$166)=TRUE,1,0)</f>
        <v>0</v>
      </c>
      <c r="BV212">
        <f t="shared" si="382"/>
        <v>0</v>
      </c>
      <c r="BW212">
        <f t="shared" si="382"/>
        <v>0</v>
      </c>
      <c r="BX212">
        <f t="shared" si="382"/>
        <v>0</v>
      </c>
      <c r="BY212">
        <f t="shared" si="382"/>
        <v>0</v>
      </c>
      <c r="BZ212">
        <f t="shared" si="382"/>
        <v>0</v>
      </c>
      <c r="CA212">
        <f t="shared" ref="CA212:CQ212" si="383">IF(AND($C212&gt;=CA$166,$C212&lt;CB$166)=TRUE,1,0)</f>
        <v>0</v>
      </c>
      <c r="CB212">
        <f t="shared" si="383"/>
        <v>0</v>
      </c>
      <c r="CC212">
        <f t="shared" si="383"/>
        <v>0</v>
      </c>
      <c r="CD212">
        <f t="shared" si="383"/>
        <v>0</v>
      </c>
      <c r="CE212">
        <f t="shared" si="383"/>
        <v>0</v>
      </c>
      <c r="CF212">
        <f t="shared" si="383"/>
        <v>0</v>
      </c>
      <c r="CG212">
        <f t="shared" si="383"/>
        <v>0</v>
      </c>
      <c r="CH212">
        <f t="shared" si="383"/>
        <v>0</v>
      </c>
      <c r="CI212">
        <f t="shared" si="383"/>
        <v>0</v>
      </c>
      <c r="CJ212">
        <f t="shared" si="383"/>
        <v>0</v>
      </c>
      <c r="CK212">
        <f t="shared" si="383"/>
        <v>0</v>
      </c>
      <c r="CL212">
        <f t="shared" si="383"/>
        <v>0</v>
      </c>
      <c r="CM212">
        <f t="shared" si="383"/>
        <v>0</v>
      </c>
      <c r="CN212">
        <f t="shared" si="383"/>
        <v>0</v>
      </c>
      <c r="CO212">
        <f t="shared" si="383"/>
        <v>1</v>
      </c>
      <c r="CP212">
        <f t="shared" si="383"/>
        <v>0</v>
      </c>
      <c r="CQ212">
        <f t="shared" si="383"/>
        <v>0</v>
      </c>
      <c r="CR212">
        <f t="shared" si="333"/>
        <v>0</v>
      </c>
      <c r="CS212">
        <f t="shared" ref="CS212:DJ212" si="384">IF(AND($C212&gt;=CS$166,$C212&lt;CT$167)=TRUE,1,0)</f>
        <v>0</v>
      </c>
      <c r="CT212">
        <f t="shared" si="384"/>
        <v>0</v>
      </c>
      <c r="CU212">
        <f t="shared" si="384"/>
        <v>0</v>
      </c>
      <c r="CV212">
        <f t="shared" si="384"/>
        <v>0</v>
      </c>
      <c r="CW212">
        <f t="shared" si="384"/>
        <v>0</v>
      </c>
      <c r="CX212">
        <f t="shared" si="384"/>
        <v>0</v>
      </c>
      <c r="CY212">
        <f t="shared" si="384"/>
        <v>0</v>
      </c>
      <c r="CZ212">
        <f t="shared" si="384"/>
        <v>0</v>
      </c>
      <c r="DA212">
        <f t="shared" si="384"/>
        <v>0</v>
      </c>
      <c r="DB212">
        <f t="shared" si="384"/>
        <v>0</v>
      </c>
      <c r="DC212">
        <f t="shared" si="384"/>
        <v>0</v>
      </c>
      <c r="DD212">
        <f t="shared" si="384"/>
        <v>0</v>
      </c>
      <c r="DE212">
        <f t="shared" si="384"/>
        <v>0</v>
      </c>
      <c r="DF212">
        <f t="shared" si="384"/>
        <v>0</v>
      </c>
      <c r="DG212">
        <f t="shared" si="384"/>
        <v>0</v>
      </c>
      <c r="DH212">
        <f t="shared" si="384"/>
        <v>0</v>
      </c>
      <c r="DI212">
        <f t="shared" si="384"/>
        <v>0</v>
      </c>
      <c r="DJ212">
        <f t="shared" si="384"/>
        <v>0</v>
      </c>
      <c r="DK212">
        <f t="shared" ref="DK212:DX212" si="385">IF(AND($C212&gt;=DK$166,$C212&lt;DL$167)=TRUE,1,0)</f>
        <v>0</v>
      </c>
      <c r="DL212">
        <f t="shared" si="385"/>
        <v>0</v>
      </c>
      <c r="DM212">
        <f t="shared" si="385"/>
        <v>0</v>
      </c>
      <c r="DN212">
        <f t="shared" si="385"/>
        <v>0</v>
      </c>
      <c r="DO212">
        <f t="shared" si="385"/>
        <v>0</v>
      </c>
      <c r="DP212">
        <f t="shared" si="385"/>
        <v>0</v>
      </c>
      <c r="DQ212">
        <f t="shared" si="385"/>
        <v>0</v>
      </c>
      <c r="DR212">
        <f t="shared" si="385"/>
        <v>0</v>
      </c>
      <c r="DS212">
        <f t="shared" si="385"/>
        <v>0</v>
      </c>
      <c r="DT212">
        <f t="shared" si="385"/>
        <v>0</v>
      </c>
      <c r="DU212">
        <f t="shared" si="385"/>
        <v>0</v>
      </c>
      <c r="DV212">
        <f t="shared" si="385"/>
        <v>0</v>
      </c>
      <c r="DW212">
        <f t="shared" si="385"/>
        <v>0</v>
      </c>
      <c r="DX212">
        <f t="shared" si="385"/>
        <v>0</v>
      </c>
    </row>
    <row r="213" spans="1:128">
      <c r="A213">
        <f t="shared" si="179"/>
        <v>0.43000000000000022</v>
      </c>
      <c r="B213">
        <f t="shared" si="173"/>
        <v>1.3508848410436116</v>
      </c>
      <c r="C213">
        <f>IF(C$16=1,SUM($C89:C89),0)</f>
        <v>1.3801547204810121</v>
      </c>
      <c r="D213">
        <f>IF(D$16=1,SUM($C89:D89),0)</f>
        <v>1.9822975691899449</v>
      </c>
      <c r="E213">
        <f>IF(E$16=1,SUM($C89:E89),0)</f>
        <v>0.86484963431116135</v>
      </c>
      <c r="F213">
        <f>IF(F$16=1,SUM($C89:F89),0)</f>
        <v>-0.22482064361043119</v>
      </c>
      <c r="G213">
        <f>IF(G$16=1,SUM($C89:G89),0)</f>
        <v>0.417218878309778</v>
      </c>
      <c r="I213">
        <f t="shared" ref="I213:BT213" si="386">IF(AND($C213&lt;=I$166,$C213&gt;J$166)=TRUE,1,0)</f>
        <v>0</v>
      </c>
      <c r="J213">
        <f t="shared" si="386"/>
        <v>0</v>
      </c>
      <c r="K213">
        <f t="shared" si="386"/>
        <v>0</v>
      </c>
      <c r="L213">
        <f t="shared" si="386"/>
        <v>0</v>
      </c>
      <c r="M213">
        <f t="shared" si="386"/>
        <v>0</v>
      </c>
      <c r="N213">
        <f t="shared" si="386"/>
        <v>0</v>
      </c>
      <c r="O213">
        <f t="shared" si="386"/>
        <v>0</v>
      </c>
      <c r="P213">
        <f t="shared" si="386"/>
        <v>0</v>
      </c>
      <c r="Q213">
        <f t="shared" si="386"/>
        <v>0</v>
      </c>
      <c r="R213">
        <f t="shared" si="386"/>
        <v>0</v>
      </c>
      <c r="S213">
        <f t="shared" si="386"/>
        <v>0</v>
      </c>
      <c r="T213">
        <f t="shared" si="386"/>
        <v>0</v>
      </c>
      <c r="U213">
        <f t="shared" si="386"/>
        <v>0</v>
      </c>
      <c r="V213">
        <f t="shared" si="386"/>
        <v>0</v>
      </c>
      <c r="W213">
        <f t="shared" si="386"/>
        <v>0</v>
      </c>
      <c r="X213">
        <f t="shared" si="386"/>
        <v>0</v>
      </c>
      <c r="Y213">
        <f t="shared" si="386"/>
        <v>0</v>
      </c>
      <c r="Z213">
        <f t="shared" si="386"/>
        <v>0</v>
      </c>
      <c r="AA213">
        <f t="shared" si="386"/>
        <v>0</v>
      </c>
      <c r="AB213">
        <f t="shared" si="386"/>
        <v>0</v>
      </c>
      <c r="AC213">
        <f t="shared" si="386"/>
        <v>0</v>
      </c>
      <c r="AD213">
        <f t="shared" si="386"/>
        <v>0</v>
      </c>
      <c r="AE213">
        <f t="shared" si="386"/>
        <v>0</v>
      </c>
      <c r="AF213">
        <f t="shared" si="386"/>
        <v>0</v>
      </c>
      <c r="AG213">
        <f t="shared" si="386"/>
        <v>0</v>
      </c>
      <c r="AH213">
        <f t="shared" si="386"/>
        <v>0</v>
      </c>
      <c r="AI213">
        <f t="shared" si="386"/>
        <v>0</v>
      </c>
      <c r="AJ213">
        <f t="shared" si="386"/>
        <v>0</v>
      </c>
      <c r="AK213">
        <f t="shared" si="386"/>
        <v>0</v>
      </c>
      <c r="AL213">
        <f t="shared" si="386"/>
        <v>0</v>
      </c>
      <c r="AM213">
        <f t="shared" si="386"/>
        <v>0</v>
      </c>
      <c r="AN213">
        <f t="shared" si="386"/>
        <v>0</v>
      </c>
      <c r="AO213">
        <f t="shared" si="386"/>
        <v>0</v>
      </c>
      <c r="AP213">
        <f t="shared" si="386"/>
        <v>0</v>
      </c>
      <c r="AQ213">
        <f t="shared" si="386"/>
        <v>0</v>
      </c>
      <c r="AR213">
        <f t="shared" si="386"/>
        <v>0</v>
      </c>
      <c r="AS213">
        <f t="shared" si="386"/>
        <v>0</v>
      </c>
      <c r="AT213">
        <f t="shared" si="386"/>
        <v>0</v>
      </c>
      <c r="AU213">
        <f t="shared" si="386"/>
        <v>0</v>
      </c>
      <c r="AV213">
        <f t="shared" si="386"/>
        <v>0</v>
      </c>
      <c r="AW213">
        <f t="shared" si="386"/>
        <v>0</v>
      </c>
      <c r="AX213">
        <f t="shared" si="386"/>
        <v>0</v>
      </c>
      <c r="AY213">
        <f t="shared" si="386"/>
        <v>0</v>
      </c>
      <c r="AZ213">
        <f t="shared" si="386"/>
        <v>0</v>
      </c>
      <c r="BA213">
        <f t="shared" si="386"/>
        <v>0</v>
      </c>
      <c r="BB213">
        <f t="shared" si="386"/>
        <v>0</v>
      </c>
      <c r="BC213">
        <f t="shared" si="386"/>
        <v>0</v>
      </c>
      <c r="BD213">
        <f t="shared" si="386"/>
        <v>0</v>
      </c>
      <c r="BE213">
        <f t="shared" si="386"/>
        <v>0</v>
      </c>
      <c r="BF213">
        <f t="shared" si="386"/>
        <v>0</v>
      </c>
      <c r="BG213">
        <f t="shared" si="386"/>
        <v>0</v>
      </c>
      <c r="BH213">
        <f t="shared" si="386"/>
        <v>0</v>
      </c>
      <c r="BI213">
        <f t="shared" si="386"/>
        <v>0</v>
      </c>
      <c r="BJ213">
        <f t="shared" si="386"/>
        <v>0</v>
      </c>
      <c r="BK213">
        <f t="shared" si="386"/>
        <v>0</v>
      </c>
      <c r="BL213">
        <f t="shared" si="386"/>
        <v>0</v>
      </c>
      <c r="BM213">
        <f t="shared" si="386"/>
        <v>0</v>
      </c>
      <c r="BN213">
        <f t="shared" si="386"/>
        <v>0</v>
      </c>
      <c r="BO213">
        <f t="shared" si="386"/>
        <v>0</v>
      </c>
      <c r="BP213">
        <f t="shared" si="386"/>
        <v>0</v>
      </c>
      <c r="BQ213">
        <f t="shared" si="386"/>
        <v>0</v>
      </c>
      <c r="BR213">
        <f t="shared" si="386"/>
        <v>0</v>
      </c>
      <c r="BS213">
        <f t="shared" si="386"/>
        <v>0</v>
      </c>
      <c r="BT213">
        <f t="shared" si="386"/>
        <v>0</v>
      </c>
      <c r="BU213">
        <f t="shared" ref="BU213:BZ213" si="387">IF(AND($C213&lt;=BU$166,$C213&gt;BV$166)=TRUE,1,0)</f>
        <v>0</v>
      </c>
      <c r="BV213">
        <f t="shared" si="387"/>
        <v>0</v>
      </c>
      <c r="BW213">
        <f t="shared" si="387"/>
        <v>0</v>
      </c>
      <c r="BX213">
        <f t="shared" si="387"/>
        <v>0</v>
      </c>
      <c r="BY213">
        <f t="shared" si="387"/>
        <v>0</v>
      </c>
      <c r="BZ213">
        <f t="shared" si="387"/>
        <v>0</v>
      </c>
      <c r="CA213">
        <f t="shared" ref="CA213:CQ213" si="388">IF(AND($C213&gt;=CA$166,$C213&lt;CB$166)=TRUE,1,0)</f>
        <v>0</v>
      </c>
      <c r="CB213">
        <f t="shared" si="388"/>
        <v>0</v>
      </c>
      <c r="CC213">
        <f t="shared" si="388"/>
        <v>0</v>
      </c>
      <c r="CD213">
        <f t="shared" si="388"/>
        <v>0</v>
      </c>
      <c r="CE213">
        <f t="shared" si="388"/>
        <v>0</v>
      </c>
      <c r="CF213">
        <f t="shared" si="388"/>
        <v>0</v>
      </c>
      <c r="CG213">
        <f t="shared" si="388"/>
        <v>0</v>
      </c>
      <c r="CH213">
        <f t="shared" si="388"/>
        <v>0</v>
      </c>
      <c r="CI213">
        <f t="shared" si="388"/>
        <v>0</v>
      </c>
      <c r="CJ213">
        <f t="shared" si="388"/>
        <v>0</v>
      </c>
      <c r="CK213">
        <f t="shared" si="388"/>
        <v>0</v>
      </c>
      <c r="CL213">
        <f t="shared" si="388"/>
        <v>0</v>
      </c>
      <c r="CM213">
        <f t="shared" si="388"/>
        <v>0</v>
      </c>
      <c r="CN213">
        <f t="shared" si="388"/>
        <v>0</v>
      </c>
      <c r="CO213">
        <f t="shared" si="388"/>
        <v>1</v>
      </c>
      <c r="CP213">
        <f t="shared" si="388"/>
        <v>0</v>
      </c>
      <c r="CQ213">
        <f t="shared" si="388"/>
        <v>0</v>
      </c>
      <c r="CR213">
        <f t="shared" si="333"/>
        <v>0</v>
      </c>
      <c r="CS213">
        <f t="shared" ref="CS213:DJ213" si="389">IF(AND($C213&gt;=CS$166,$C213&lt;CT$167)=TRUE,1,0)</f>
        <v>0</v>
      </c>
      <c r="CT213">
        <f t="shared" si="389"/>
        <v>0</v>
      </c>
      <c r="CU213">
        <f t="shared" si="389"/>
        <v>0</v>
      </c>
      <c r="CV213">
        <f t="shared" si="389"/>
        <v>0</v>
      </c>
      <c r="CW213">
        <f t="shared" si="389"/>
        <v>0</v>
      </c>
      <c r="CX213">
        <f t="shared" si="389"/>
        <v>0</v>
      </c>
      <c r="CY213">
        <f t="shared" si="389"/>
        <v>0</v>
      </c>
      <c r="CZ213">
        <f t="shared" si="389"/>
        <v>0</v>
      </c>
      <c r="DA213">
        <f t="shared" si="389"/>
        <v>0</v>
      </c>
      <c r="DB213">
        <f t="shared" si="389"/>
        <v>0</v>
      </c>
      <c r="DC213">
        <f t="shared" si="389"/>
        <v>0</v>
      </c>
      <c r="DD213">
        <f t="shared" si="389"/>
        <v>0</v>
      </c>
      <c r="DE213">
        <f t="shared" si="389"/>
        <v>0</v>
      </c>
      <c r="DF213">
        <f t="shared" si="389"/>
        <v>0</v>
      </c>
      <c r="DG213">
        <f t="shared" si="389"/>
        <v>0</v>
      </c>
      <c r="DH213">
        <f t="shared" si="389"/>
        <v>0</v>
      </c>
      <c r="DI213">
        <f t="shared" si="389"/>
        <v>0</v>
      </c>
      <c r="DJ213">
        <f t="shared" si="389"/>
        <v>0</v>
      </c>
      <c r="DK213">
        <f t="shared" ref="DK213:DX213" si="390">IF(AND($C213&gt;=DK$166,$C213&lt;DL$167)=TRUE,1,0)</f>
        <v>0</v>
      </c>
      <c r="DL213">
        <f t="shared" si="390"/>
        <v>0</v>
      </c>
      <c r="DM213">
        <f t="shared" si="390"/>
        <v>0</v>
      </c>
      <c r="DN213">
        <f t="shared" si="390"/>
        <v>0</v>
      </c>
      <c r="DO213">
        <f t="shared" si="390"/>
        <v>0</v>
      </c>
      <c r="DP213">
        <f t="shared" si="390"/>
        <v>0</v>
      </c>
      <c r="DQ213">
        <f t="shared" si="390"/>
        <v>0</v>
      </c>
      <c r="DR213">
        <f t="shared" si="390"/>
        <v>0</v>
      </c>
      <c r="DS213">
        <f t="shared" si="390"/>
        <v>0</v>
      </c>
      <c r="DT213">
        <f t="shared" si="390"/>
        <v>0</v>
      </c>
      <c r="DU213">
        <f t="shared" si="390"/>
        <v>0</v>
      </c>
      <c r="DV213">
        <f t="shared" si="390"/>
        <v>0</v>
      </c>
      <c r="DW213">
        <f t="shared" si="390"/>
        <v>0</v>
      </c>
      <c r="DX213">
        <f t="shared" si="390"/>
        <v>0</v>
      </c>
    </row>
    <row r="214" spans="1:128">
      <c r="A214">
        <f t="shared" si="179"/>
        <v>0.44000000000000022</v>
      </c>
      <c r="B214">
        <f t="shared" si="173"/>
        <v>1.3823007675795096</v>
      </c>
      <c r="C214">
        <f>IF(C$16=1,SUM($C90:C90),0)</f>
        <v>1.3891639521266927</v>
      </c>
      <c r="D214">
        <f>IF(D$16=1,SUM($C90:D90),0)</f>
        <v>1.9097706871758917</v>
      </c>
      <c r="E214">
        <f>IF(E$16=1,SUM($C90:E90),0)</f>
        <v>0.71571068384060066</v>
      </c>
      <c r="F214">
        <f>IF(F$16=1,SUM($C90:F90),0)</f>
        <v>-0.25238511744700043</v>
      </c>
      <c r="G214">
        <f>IF(G$16=1,SUM($C90:G90),0)</f>
        <v>0.57886875810791028</v>
      </c>
      <c r="I214">
        <f t="shared" ref="I214:BT214" si="391">IF(AND($C214&lt;=I$166,$C214&gt;J$166)=TRUE,1,0)</f>
        <v>0</v>
      </c>
      <c r="J214">
        <f t="shared" si="391"/>
        <v>0</v>
      </c>
      <c r="K214">
        <f t="shared" si="391"/>
        <v>0</v>
      </c>
      <c r="L214">
        <f t="shared" si="391"/>
        <v>0</v>
      </c>
      <c r="M214">
        <f t="shared" si="391"/>
        <v>0</v>
      </c>
      <c r="N214">
        <f t="shared" si="391"/>
        <v>0</v>
      </c>
      <c r="O214">
        <f t="shared" si="391"/>
        <v>0</v>
      </c>
      <c r="P214">
        <f t="shared" si="391"/>
        <v>0</v>
      </c>
      <c r="Q214">
        <f t="shared" si="391"/>
        <v>0</v>
      </c>
      <c r="R214">
        <f t="shared" si="391"/>
        <v>0</v>
      </c>
      <c r="S214">
        <f t="shared" si="391"/>
        <v>0</v>
      </c>
      <c r="T214">
        <f t="shared" si="391"/>
        <v>0</v>
      </c>
      <c r="U214">
        <f t="shared" si="391"/>
        <v>0</v>
      </c>
      <c r="V214">
        <f t="shared" si="391"/>
        <v>0</v>
      </c>
      <c r="W214">
        <f t="shared" si="391"/>
        <v>0</v>
      </c>
      <c r="X214">
        <f t="shared" si="391"/>
        <v>0</v>
      </c>
      <c r="Y214">
        <f t="shared" si="391"/>
        <v>0</v>
      </c>
      <c r="Z214">
        <f t="shared" si="391"/>
        <v>0</v>
      </c>
      <c r="AA214">
        <f t="shared" si="391"/>
        <v>0</v>
      </c>
      <c r="AB214">
        <f t="shared" si="391"/>
        <v>0</v>
      </c>
      <c r="AC214">
        <f t="shared" si="391"/>
        <v>0</v>
      </c>
      <c r="AD214">
        <f t="shared" si="391"/>
        <v>0</v>
      </c>
      <c r="AE214">
        <f t="shared" si="391"/>
        <v>0</v>
      </c>
      <c r="AF214">
        <f t="shared" si="391"/>
        <v>0</v>
      </c>
      <c r="AG214">
        <f t="shared" si="391"/>
        <v>0</v>
      </c>
      <c r="AH214">
        <f t="shared" si="391"/>
        <v>0</v>
      </c>
      <c r="AI214">
        <f t="shared" si="391"/>
        <v>0</v>
      </c>
      <c r="AJ214">
        <f t="shared" si="391"/>
        <v>0</v>
      </c>
      <c r="AK214">
        <f t="shared" si="391"/>
        <v>0</v>
      </c>
      <c r="AL214">
        <f t="shared" si="391"/>
        <v>0</v>
      </c>
      <c r="AM214">
        <f t="shared" si="391"/>
        <v>0</v>
      </c>
      <c r="AN214">
        <f t="shared" si="391"/>
        <v>0</v>
      </c>
      <c r="AO214">
        <f t="shared" si="391"/>
        <v>0</v>
      </c>
      <c r="AP214">
        <f t="shared" si="391"/>
        <v>0</v>
      </c>
      <c r="AQ214">
        <f t="shared" si="391"/>
        <v>0</v>
      </c>
      <c r="AR214">
        <f t="shared" si="391"/>
        <v>0</v>
      </c>
      <c r="AS214">
        <f t="shared" si="391"/>
        <v>0</v>
      </c>
      <c r="AT214">
        <f t="shared" si="391"/>
        <v>0</v>
      </c>
      <c r="AU214">
        <f t="shared" si="391"/>
        <v>0</v>
      </c>
      <c r="AV214">
        <f t="shared" si="391"/>
        <v>0</v>
      </c>
      <c r="AW214">
        <f t="shared" si="391"/>
        <v>0</v>
      </c>
      <c r="AX214">
        <f t="shared" si="391"/>
        <v>0</v>
      </c>
      <c r="AY214">
        <f t="shared" si="391"/>
        <v>0</v>
      </c>
      <c r="AZ214">
        <f t="shared" si="391"/>
        <v>0</v>
      </c>
      <c r="BA214">
        <f t="shared" si="391"/>
        <v>0</v>
      </c>
      <c r="BB214">
        <f t="shared" si="391"/>
        <v>0</v>
      </c>
      <c r="BC214">
        <f t="shared" si="391"/>
        <v>0</v>
      </c>
      <c r="BD214">
        <f t="shared" si="391"/>
        <v>0</v>
      </c>
      <c r="BE214">
        <f t="shared" si="391"/>
        <v>0</v>
      </c>
      <c r="BF214">
        <f t="shared" si="391"/>
        <v>0</v>
      </c>
      <c r="BG214">
        <f t="shared" si="391"/>
        <v>0</v>
      </c>
      <c r="BH214">
        <f t="shared" si="391"/>
        <v>0</v>
      </c>
      <c r="BI214">
        <f t="shared" si="391"/>
        <v>0</v>
      </c>
      <c r="BJ214">
        <f t="shared" si="391"/>
        <v>0</v>
      </c>
      <c r="BK214">
        <f t="shared" si="391"/>
        <v>0</v>
      </c>
      <c r="BL214">
        <f t="shared" si="391"/>
        <v>0</v>
      </c>
      <c r="BM214">
        <f t="shared" si="391"/>
        <v>0</v>
      </c>
      <c r="BN214">
        <f t="shared" si="391"/>
        <v>0</v>
      </c>
      <c r="BO214">
        <f t="shared" si="391"/>
        <v>0</v>
      </c>
      <c r="BP214">
        <f t="shared" si="391"/>
        <v>0</v>
      </c>
      <c r="BQ214">
        <f t="shared" si="391"/>
        <v>0</v>
      </c>
      <c r="BR214">
        <f t="shared" si="391"/>
        <v>0</v>
      </c>
      <c r="BS214">
        <f t="shared" si="391"/>
        <v>0</v>
      </c>
      <c r="BT214">
        <f t="shared" si="391"/>
        <v>0</v>
      </c>
      <c r="BU214">
        <f t="shared" ref="BU214:BZ214" si="392">IF(AND($C214&lt;=BU$166,$C214&gt;BV$166)=TRUE,1,0)</f>
        <v>0</v>
      </c>
      <c r="BV214">
        <f t="shared" si="392"/>
        <v>0</v>
      </c>
      <c r="BW214">
        <f t="shared" si="392"/>
        <v>0</v>
      </c>
      <c r="BX214">
        <f t="shared" si="392"/>
        <v>0</v>
      </c>
      <c r="BY214">
        <f t="shared" si="392"/>
        <v>0</v>
      </c>
      <c r="BZ214">
        <f t="shared" si="392"/>
        <v>0</v>
      </c>
      <c r="CA214">
        <f t="shared" ref="CA214:CQ214" si="393">IF(AND($C214&gt;=CA$166,$C214&lt;CB$166)=TRUE,1,0)</f>
        <v>0</v>
      </c>
      <c r="CB214">
        <f t="shared" si="393"/>
        <v>0</v>
      </c>
      <c r="CC214">
        <f t="shared" si="393"/>
        <v>0</v>
      </c>
      <c r="CD214">
        <f t="shared" si="393"/>
        <v>0</v>
      </c>
      <c r="CE214">
        <f t="shared" si="393"/>
        <v>0</v>
      </c>
      <c r="CF214">
        <f t="shared" si="393"/>
        <v>0</v>
      </c>
      <c r="CG214">
        <f t="shared" si="393"/>
        <v>0</v>
      </c>
      <c r="CH214">
        <f t="shared" si="393"/>
        <v>0</v>
      </c>
      <c r="CI214">
        <f t="shared" si="393"/>
        <v>0</v>
      </c>
      <c r="CJ214">
        <f t="shared" si="393"/>
        <v>0</v>
      </c>
      <c r="CK214">
        <f t="shared" si="393"/>
        <v>0</v>
      </c>
      <c r="CL214">
        <f t="shared" si="393"/>
        <v>0</v>
      </c>
      <c r="CM214">
        <f t="shared" si="393"/>
        <v>0</v>
      </c>
      <c r="CN214">
        <f t="shared" si="393"/>
        <v>0</v>
      </c>
      <c r="CO214">
        <f t="shared" si="393"/>
        <v>1</v>
      </c>
      <c r="CP214">
        <f t="shared" si="393"/>
        <v>0</v>
      </c>
      <c r="CQ214">
        <f t="shared" si="393"/>
        <v>0</v>
      </c>
      <c r="CR214">
        <f t="shared" si="333"/>
        <v>0</v>
      </c>
      <c r="CS214">
        <f t="shared" ref="CS214:DJ214" si="394">IF(AND($C214&gt;=CS$166,$C214&lt;CT$167)=TRUE,1,0)</f>
        <v>0</v>
      </c>
      <c r="CT214">
        <f t="shared" si="394"/>
        <v>0</v>
      </c>
      <c r="CU214">
        <f t="shared" si="394"/>
        <v>0</v>
      </c>
      <c r="CV214">
        <f t="shared" si="394"/>
        <v>0</v>
      </c>
      <c r="CW214">
        <f t="shared" si="394"/>
        <v>0</v>
      </c>
      <c r="CX214">
        <f t="shared" si="394"/>
        <v>0</v>
      </c>
      <c r="CY214">
        <f t="shared" si="394"/>
        <v>0</v>
      </c>
      <c r="CZ214">
        <f t="shared" si="394"/>
        <v>0</v>
      </c>
      <c r="DA214">
        <f t="shared" si="394"/>
        <v>0</v>
      </c>
      <c r="DB214">
        <f t="shared" si="394"/>
        <v>0</v>
      </c>
      <c r="DC214">
        <f t="shared" si="394"/>
        <v>0</v>
      </c>
      <c r="DD214">
        <f t="shared" si="394"/>
        <v>0</v>
      </c>
      <c r="DE214">
        <f t="shared" si="394"/>
        <v>0</v>
      </c>
      <c r="DF214">
        <f t="shared" si="394"/>
        <v>0</v>
      </c>
      <c r="DG214">
        <f t="shared" si="394"/>
        <v>0</v>
      </c>
      <c r="DH214">
        <f t="shared" si="394"/>
        <v>0</v>
      </c>
      <c r="DI214">
        <f t="shared" si="394"/>
        <v>0</v>
      </c>
      <c r="DJ214">
        <f t="shared" si="394"/>
        <v>0</v>
      </c>
      <c r="DK214">
        <f t="shared" ref="DK214:DX214" si="395">IF(AND($C214&gt;=DK$166,$C214&lt;DL$167)=TRUE,1,0)</f>
        <v>0</v>
      </c>
      <c r="DL214">
        <f t="shared" si="395"/>
        <v>0</v>
      </c>
      <c r="DM214">
        <f t="shared" si="395"/>
        <v>0</v>
      </c>
      <c r="DN214">
        <f t="shared" si="395"/>
        <v>0</v>
      </c>
      <c r="DO214">
        <f t="shared" si="395"/>
        <v>0</v>
      </c>
      <c r="DP214">
        <f t="shared" si="395"/>
        <v>0</v>
      </c>
      <c r="DQ214">
        <f t="shared" si="395"/>
        <v>0</v>
      </c>
      <c r="DR214">
        <f t="shared" si="395"/>
        <v>0</v>
      </c>
      <c r="DS214">
        <f t="shared" si="395"/>
        <v>0</v>
      </c>
      <c r="DT214">
        <f t="shared" si="395"/>
        <v>0</v>
      </c>
      <c r="DU214">
        <f t="shared" si="395"/>
        <v>0</v>
      </c>
      <c r="DV214">
        <f t="shared" si="395"/>
        <v>0</v>
      </c>
      <c r="DW214">
        <f t="shared" si="395"/>
        <v>0</v>
      </c>
      <c r="DX214">
        <f t="shared" si="395"/>
        <v>0</v>
      </c>
    </row>
    <row r="215" spans="1:128">
      <c r="A215">
        <f t="shared" si="179"/>
        <v>0.45000000000000023</v>
      </c>
      <c r="B215">
        <f t="shared" si="173"/>
        <v>1.4137166941154076</v>
      </c>
      <c r="C215">
        <f>IF(C$16=1,SUM($C91:C91),0)</f>
        <v>1.3968022466674208</v>
      </c>
      <c r="D215">
        <f>IF(D$16=1,SUM($C91:D91),0)</f>
        <v>1.8338182711162403</v>
      </c>
      <c r="E215">
        <f>IF(E$16=1,SUM($C91:E91),0)</f>
        <v>0.57374476044613831</v>
      </c>
      <c r="F215">
        <f>IF(F$16=1,SUM($C91:F91),0)</f>
        <v>-0.25750911510876584</v>
      </c>
      <c r="G215">
        <f>IF(G$16=1,SUM($C91:G91),0)</f>
        <v>0.74249088489123749</v>
      </c>
      <c r="I215">
        <f t="shared" ref="I215:BT215" si="396">IF(AND($C215&lt;=I$166,$C215&gt;J$166)=TRUE,1,0)</f>
        <v>0</v>
      </c>
      <c r="J215">
        <f t="shared" si="396"/>
        <v>0</v>
      </c>
      <c r="K215">
        <f t="shared" si="396"/>
        <v>0</v>
      </c>
      <c r="L215">
        <f t="shared" si="396"/>
        <v>0</v>
      </c>
      <c r="M215">
        <f t="shared" si="396"/>
        <v>0</v>
      </c>
      <c r="N215">
        <f t="shared" si="396"/>
        <v>0</v>
      </c>
      <c r="O215">
        <f t="shared" si="396"/>
        <v>0</v>
      </c>
      <c r="P215">
        <f t="shared" si="396"/>
        <v>0</v>
      </c>
      <c r="Q215">
        <f t="shared" si="396"/>
        <v>0</v>
      </c>
      <c r="R215">
        <f t="shared" si="396"/>
        <v>0</v>
      </c>
      <c r="S215">
        <f t="shared" si="396"/>
        <v>0</v>
      </c>
      <c r="T215">
        <f t="shared" si="396"/>
        <v>0</v>
      </c>
      <c r="U215">
        <f t="shared" si="396"/>
        <v>0</v>
      </c>
      <c r="V215">
        <f t="shared" si="396"/>
        <v>0</v>
      </c>
      <c r="W215">
        <f t="shared" si="396"/>
        <v>0</v>
      </c>
      <c r="X215">
        <f t="shared" si="396"/>
        <v>0</v>
      </c>
      <c r="Y215">
        <f t="shared" si="396"/>
        <v>0</v>
      </c>
      <c r="Z215">
        <f t="shared" si="396"/>
        <v>0</v>
      </c>
      <c r="AA215">
        <f t="shared" si="396"/>
        <v>0</v>
      </c>
      <c r="AB215">
        <f t="shared" si="396"/>
        <v>0</v>
      </c>
      <c r="AC215">
        <f t="shared" si="396"/>
        <v>0</v>
      </c>
      <c r="AD215">
        <f t="shared" si="396"/>
        <v>0</v>
      </c>
      <c r="AE215">
        <f t="shared" si="396"/>
        <v>0</v>
      </c>
      <c r="AF215">
        <f t="shared" si="396"/>
        <v>0</v>
      </c>
      <c r="AG215">
        <f t="shared" si="396"/>
        <v>0</v>
      </c>
      <c r="AH215">
        <f t="shared" si="396"/>
        <v>0</v>
      </c>
      <c r="AI215">
        <f t="shared" si="396"/>
        <v>0</v>
      </c>
      <c r="AJ215">
        <f t="shared" si="396"/>
        <v>0</v>
      </c>
      <c r="AK215">
        <f t="shared" si="396"/>
        <v>0</v>
      </c>
      <c r="AL215">
        <f t="shared" si="396"/>
        <v>0</v>
      </c>
      <c r="AM215">
        <f t="shared" si="396"/>
        <v>0</v>
      </c>
      <c r="AN215">
        <f t="shared" si="396"/>
        <v>0</v>
      </c>
      <c r="AO215">
        <f t="shared" si="396"/>
        <v>0</v>
      </c>
      <c r="AP215">
        <f t="shared" si="396"/>
        <v>0</v>
      </c>
      <c r="AQ215">
        <f t="shared" si="396"/>
        <v>0</v>
      </c>
      <c r="AR215">
        <f t="shared" si="396"/>
        <v>0</v>
      </c>
      <c r="AS215">
        <f t="shared" si="396"/>
        <v>0</v>
      </c>
      <c r="AT215">
        <f t="shared" si="396"/>
        <v>0</v>
      </c>
      <c r="AU215">
        <f t="shared" si="396"/>
        <v>0</v>
      </c>
      <c r="AV215">
        <f t="shared" si="396"/>
        <v>0</v>
      </c>
      <c r="AW215">
        <f t="shared" si="396"/>
        <v>0</v>
      </c>
      <c r="AX215">
        <f t="shared" si="396"/>
        <v>0</v>
      </c>
      <c r="AY215">
        <f t="shared" si="396"/>
        <v>0</v>
      </c>
      <c r="AZ215">
        <f t="shared" si="396"/>
        <v>0</v>
      </c>
      <c r="BA215">
        <f t="shared" si="396"/>
        <v>0</v>
      </c>
      <c r="BB215">
        <f t="shared" si="396"/>
        <v>0</v>
      </c>
      <c r="BC215">
        <f t="shared" si="396"/>
        <v>0</v>
      </c>
      <c r="BD215">
        <f t="shared" si="396"/>
        <v>0</v>
      </c>
      <c r="BE215">
        <f t="shared" si="396"/>
        <v>0</v>
      </c>
      <c r="BF215">
        <f t="shared" si="396"/>
        <v>0</v>
      </c>
      <c r="BG215">
        <f t="shared" si="396"/>
        <v>0</v>
      </c>
      <c r="BH215">
        <f t="shared" si="396"/>
        <v>0</v>
      </c>
      <c r="BI215">
        <f t="shared" si="396"/>
        <v>0</v>
      </c>
      <c r="BJ215">
        <f t="shared" si="396"/>
        <v>0</v>
      </c>
      <c r="BK215">
        <f t="shared" si="396"/>
        <v>0</v>
      </c>
      <c r="BL215">
        <f t="shared" si="396"/>
        <v>0</v>
      </c>
      <c r="BM215">
        <f t="shared" si="396"/>
        <v>0</v>
      </c>
      <c r="BN215">
        <f t="shared" si="396"/>
        <v>0</v>
      </c>
      <c r="BO215">
        <f t="shared" si="396"/>
        <v>0</v>
      </c>
      <c r="BP215">
        <f t="shared" si="396"/>
        <v>0</v>
      </c>
      <c r="BQ215">
        <f t="shared" si="396"/>
        <v>0</v>
      </c>
      <c r="BR215">
        <f t="shared" si="396"/>
        <v>0</v>
      </c>
      <c r="BS215">
        <f t="shared" si="396"/>
        <v>0</v>
      </c>
      <c r="BT215">
        <f t="shared" si="396"/>
        <v>0</v>
      </c>
      <c r="BU215">
        <f t="shared" ref="BU215:BZ215" si="397">IF(AND($C215&lt;=BU$166,$C215&gt;BV$166)=TRUE,1,0)</f>
        <v>0</v>
      </c>
      <c r="BV215">
        <f t="shared" si="397"/>
        <v>0</v>
      </c>
      <c r="BW215">
        <f t="shared" si="397"/>
        <v>0</v>
      </c>
      <c r="BX215">
        <f t="shared" si="397"/>
        <v>0</v>
      </c>
      <c r="BY215">
        <f t="shared" si="397"/>
        <v>0</v>
      </c>
      <c r="BZ215">
        <f t="shared" si="397"/>
        <v>0</v>
      </c>
      <c r="CA215">
        <f t="shared" ref="CA215:CQ215" si="398">IF(AND($C215&gt;=CA$166,$C215&lt;CB$166)=TRUE,1,0)</f>
        <v>0</v>
      </c>
      <c r="CB215">
        <f t="shared" si="398"/>
        <v>0</v>
      </c>
      <c r="CC215">
        <f t="shared" si="398"/>
        <v>0</v>
      </c>
      <c r="CD215">
        <f t="shared" si="398"/>
        <v>0</v>
      </c>
      <c r="CE215">
        <f t="shared" si="398"/>
        <v>0</v>
      </c>
      <c r="CF215">
        <f t="shared" si="398"/>
        <v>0</v>
      </c>
      <c r="CG215">
        <f t="shared" si="398"/>
        <v>0</v>
      </c>
      <c r="CH215">
        <f t="shared" si="398"/>
        <v>0</v>
      </c>
      <c r="CI215">
        <f t="shared" si="398"/>
        <v>0</v>
      </c>
      <c r="CJ215">
        <f t="shared" si="398"/>
        <v>0</v>
      </c>
      <c r="CK215">
        <f t="shared" si="398"/>
        <v>0</v>
      </c>
      <c r="CL215">
        <f t="shared" si="398"/>
        <v>0</v>
      </c>
      <c r="CM215">
        <f t="shared" si="398"/>
        <v>0</v>
      </c>
      <c r="CN215">
        <f t="shared" si="398"/>
        <v>0</v>
      </c>
      <c r="CO215">
        <f t="shared" si="398"/>
        <v>1</v>
      </c>
      <c r="CP215">
        <f t="shared" si="398"/>
        <v>0</v>
      </c>
      <c r="CQ215">
        <f t="shared" si="398"/>
        <v>0</v>
      </c>
      <c r="CR215">
        <f t="shared" si="333"/>
        <v>0</v>
      </c>
      <c r="CS215">
        <f t="shared" ref="CS215:DJ215" si="399">IF(AND($C215&gt;=CS$166,$C215&lt;CT$167)=TRUE,1,0)</f>
        <v>0</v>
      </c>
      <c r="CT215">
        <f t="shared" si="399"/>
        <v>0</v>
      </c>
      <c r="CU215">
        <f t="shared" si="399"/>
        <v>0</v>
      </c>
      <c r="CV215">
        <f t="shared" si="399"/>
        <v>0</v>
      </c>
      <c r="CW215">
        <f t="shared" si="399"/>
        <v>0</v>
      </c>
      <c r="CX215">
        <f t="shared" si="399"/>
        <v>0</v>
      </c>
      <c r="CY215">
        <f t="shared" si="399"/>
        <v>0</v>
      </c>
      <c r="CZ215">
        <f t="shared" si="399"/>
        <v>0</v>
      </c>
      <c r="DA215">
        <f t="shared" si="399"/>
        <v>0</v>
      </c>
      <c r="DB215">
        <f t="shared" si="399"/>
        <v>0</v>
      </c>
      <c r="DC215">
        <f t="shared" si="399"/>
        <v>0</v>
      </c>
      <c r="DD215">
        <f t="shared" si="399"/>
        <v>0</v>
      </c>
      <c r="DE215">
        <f t="shared" si="399"/>
        <v>0</v>
      </c>
      <c r="DF215">
        <f t="shared" si="399"/>
        <v>0</v>
      </c>
      <c r="DG215">
        <f t="shared" si="399"/>
        <v>0</v>
      </c>
      <c r="DH215">
        <f t="shared" si="399"/>
        <v>0</v>
      </c>
      <c r="DI215">
        <f t="shared" si="399"/>
        <v>0</v>
      </c>
      <c r="DJ215">
        <f t="shared" si="399"/>
        <v>0</v>
      </c>
      <c r="DK215">
        <f t="shared" ref="DK215:DX215" si="400">IF(AND($C215&gt;=DK$166,$C215&lt;DL$167)=TRUE,1,0)</f>
        <v>0</v>
      </c>
      <c r="DL215">
        <f t="shared" si="400"/>
        <v>0</v>
      </c>
      <c r="DM215">
        <f t="shared" si="400"/>
        <v>0</v>
      </c>
      <c r="DN215">
        <f t="shared" si="400"/>
        <v>0</v>
      </c>
      <c r="DO215">
        <f t="shared" si="400"/>
        <v>0</v>
      </c>
      <c r="DP215">
        <f t="shared" si="400"/>
        <v>0</v>
      </c>
      <c r="DQ215">
        <f t="shared" si="400"/>
        <v>0</v>
      </c>
      <c r="DR215">
        <f t="shared" si="400"/>
        <v>0</v>
      </c>
      <c r="DS215">
        <f t="shared" si="400"/>
        <v>0</v>
      </c>
      <c r="DT215">
        <f t="shared" si="400"/>
        <v>0</v>
      </c>
      <c r="DU215">
        <f t="shared" si="400"/>
        <v>0</v>
      </c>
      <c r="DV215">
        <f t="shared" si="400"/>
        <v>0</v>
      </c>
      <c r="DW215">
        <f t="shared" si="400"/>
        <v>0</v>
      </c>
      <c r="DX215">
        <f t="shared" si="400"/>
        <v>0</v>
      </c>
    </row>
    <row r="216" spans="1:128">
      <c r="A216">
        <f t="shared" si="179"/>
        <v>0.46000000000000024</v>
      </c>
      <c r="B216">
        <f t="shared" si="173"/>
        <v>1.4451326206513055</v>
      </c>
      <c r="C216">
        <f>IF(C$16=1,SUM($C92:C92),0)</f>
        <v>1.403062066028667</v>
      </c>
      <c r="D216">
        <f>IF(D$16=1,SUM($C92:D92),0)</f>
        <v>1.7547626772822376</v>
      </c>
      <c r="E216">
        <f>IF(E$16=1,SUM($C92:E92),0)</f>
        <v>0.43986016096347469</v>
      </c>
      <c r="F216">
        <f>IF(F$16=1,SUM($C92:F92),0)</f>
        <v>-0.24144241867423599</v>
      </c>
      <c r="G216">
        <f>IF(G$16=1,SUM($C92:G92),0)</f>
        <v>0.90268038696113539</v>
      </c>
      <c r="I216">
        <f t="shared" ref="I216:BT216" si="401">IF(AND($C216&lt;=I$166,$C216&gt;J$166)=TRUE,1,0)</f>
        <v>0</v>
      </c>
      <c r="J216">
        <f t="shared" si="401"/>
        <v>0</v>
      </c>
      <c r="K216">
        <f t="shared" si="401"/>
        <v>0</v>
      </c>
      <c r="L216">
        <f t="shared" si="401"/>
        <v>0</v>
      </c>
      <c r="M216">
        <f t="shared" si="401"/>
        <v>0</v>
      </c>
      <c r="N216">
        <f t="shared" si="401"/>
        <v>0</v>
      </c>
      <c r="O216">
        <f t="shared" si="401"/>
        <v>0</v>
      </c>
      <c r="P216">
        <f t="shared" si="401"/>
        <v>0</v>
      </c>
      <c r="Q216">
        <f t="shared" si="401"/>
        <v>0</v>
      </c>
      <c r="R216">
        <f t="shared" si="401"/>
        <v>0</v>
      </c>
      <c r="S216">
        <f t="shared" si="401"/>
        <v>0</v>
      </c>
      <c r="T216">
        <f t="shared" si="401"/>
        <v>0</v>
      </c>
      <c r="U216">
        <f t="shared" si="401"/>
        <v>0</v>
      </c>
      <c r="V216">
        <f t="shared" si="401"/>
        <v>0</v>
      </c>
      <c r="W216">
        <f t="shared" si="401"/>
        <v>0</v>
      </c>
      <c r="X216">
        <f t="shared" si="401"/>
        <v>0</v>
      </c>
      <c r="Y216">
        <f t="shared" si="401"/>
        <v>0</v>
      </c>
      <c r="Z216">
        <f t="shared" si="401"/>
        <v>0</v>
      </c>
      <c r="AA216">
        <f t="shared" si="401"/>
        <v>0</v>
      </c>
      <c r="AB216">
        <f t="shared" si="401"/>
        <v>0</v>
      </c>
      <c r="AC216">
        <f t="shared" si="401"/>
        <v>0</v>
      </c>
      <c r="AD216">
        <f t="shared" si="401"/>
        <v>0</v>
      </c>
      <c r="AE216">
        <f t="shared" si="401"/>
        <v>0</v>
      </c>
      <c r="AF216">
        <f t="shared" si="401"/>
        <v>0</v>
      </c>
      <c r="AG216">
        <f t="shared" si="401"/>
        <v>0</v>
      </c>
      <c r="AH216">
        <f t="shared" si="401"/>
        <v>0</v>
      </c>
      <c r="AI216">
        <f t="shared" si="401"/>
        <v>0</v>
      </c>
      <c r="AJ216">
        <f t="shared" si="401"/>
        <v>0</v>
      </c>
      <c r="AK216">
        <f t="shared" si="401"/>
        <v>0</v>
      </c>
      <c r="AL216">
        <f t="shared" si="401"/>
        <v>0</v>
      </c>
      <c r="AM216">
        <f t="shared" si="401"/>
        <v>0</v>
      </c>
      <c r="AN216">
        <f t="shared" si="401"/>
        <v>0</v>
      </c>
      <c r="AO216">
        <f t="shared" si="401"/>
        <v>0</v>
      </c>
      <c r="AP216">
        <f t="shared" si="401"/>
        <v>0</v>
      </c>
      <c r="AQ216">
        <f t="shared" si="401"/>
        <v>0</v>
      </c>
      <c r="AR216">
        <f t="shared" si="401"/>
        <v>0</v>
      </c>
      <c r="AS216">
        <f t="shared" si="401"/>
        <v>0</v>
      </c>
      <c r="AT216">
        <f t="shared" si="401"/>
        <v>0</v>
      </c>
      <c r="AU216">
        <f t="shared" si="401"/>
        <v>0</v>
      </c>
      <c r="AV216">
        <f t="shared" si="401"/>
        <v>0</v>
      </c>
      <c r="AW216">
        <f t="shared" si="401"/>
        <v>0</v>
      </c>
      <c r="AX216">
        <f t="shared" si="401"/>
        <v>0</v>
      </c>
      <c r="AY216">
        <f t="shared" si="401"/>
        <v>0</v>
      </c>
      <c r="AZ216">
        <f t="shared" si="401"/>
        <v>0</v>
      </c>
      <c r="BA216">
        <f t="shared" si="401"/>
        <v>0</v>
      </c>
      <c r="BB216">
        <f t="shared" si="401"/>
        <v>0</v>
      </c>
      <c r="BC216">
        <f t="shared" si="401"/>
        <v>0</v>
      </c>
      <c r="BD216">
        <f t="shared" si="401"/>
        <v>0</v>
      </c>
      <c r="BE216">
        <f t="shared" si="401"/>
        <v>0</v>
      </c>
      <c r="BF216">
        <f t="shared" si="401"/>
        <v>0</v>
      </c>
      <c r="BG216">
        <f t="shared" si="401"/>
        <v>0</v>
      </c>
      <c r="BH216">
        <f t="shared" si="401"/>
        <v>0</v>
      </c>
      <c r="BI216">
        <f t="shared" si="401"/>
        <v>0</v>
      </c>
      <c r="BJ216">
        <f t="shared" si="401"/>
        <v>0</v>
      </c>
      <c r="BK216">
        <f t="shared" si="401"/>
        <v>0</v>
      </c>
      <c r="BL216">
        <f t="shared" si="401"/>
        <v>0</v>
      </c>
      <c r="BM216">
        <f t="shared" si="401"/>
        <v>0</v>
      </c>
      <c r="BN216">
        <f t="shared" si="401"/>
        <v>0</v>
      </c>
      <c r="BO216">
        <f t="shared" si="401"/>
        <v>0</v>
      </c>
      <c r="BP216">
        <f t="shared" si="401"/>
        <v>0</v>
      </c>
      <c r="BQ216">
        <f t="shared" si="401"/>
        <v>0</v>
      </c>
      <c r="BR216">
        <f t="shared" si="401"/>
        <v>0</v>
      </c>
      <c r="BS216">
        <f t="shared" si="401"/>
        <v>0</v>
      </c>
      <c r="BT216">
        <f t="shared" si="401"/>
        <v>0</v>
      </c>
      <c r="BU216">
        <f t="shared" ref="BU216:BZ216" si="402">IF(AND($C216&lt;=BU$166,$C216&gt;BV$166)=TRUE,1,0)</f>
        <v>0</v>
      </c>
      <c r="BV216">
        <f t="shared" si="402"/>
        <v>0</v>
      </c>
      <c r="BW216">
        <f t="shared" si="402"/>
        <v>0</v>
      </c>
      <c r="BX216">
        <f t="shared" si="402"/>
        <v>0</v>
      </c>
      <c r="BY216">
        <f t="shared" si="402"/>
        <v>0</v>
      </c>
      <c r="BZ216">
        <f t="shared" si="402"/>
        <v>0</v>
      </c>
      <c r="CA216">
        <f t="shared" ref="CA216:CQ216" si="403">IF(AND($C216&gt;=CA$166,$C216&lt;CB$166)=TRUE,1,0)</f>
        <v>0</v>
      </c>
      <c r="CB216">
        <f t="shared" si="403"/>
        <v>0</v>
      </c>
      <c r="CC216">
        <f t="shared" si="403"/>
        <v>0</v>
      </c>
      <c r="CD216">
        <f t="shared" si="403"/>
        <v>0</v>
      </c>
      <c r="CE216">
        <f t="shared" si="403"/>
        <v>0</v>
      </c>
      <c r="CF216">
        <f t="shared" si="403"/>
        <v>0</v>
      </c>
      <c r="CG216">
        <f t="shared" si="403"/>
        <v>0</v>
      </c>
      <c r="CH216">
        <f t="shared" si="403"/>
        <v>0</v>
      </c>
      <c r="CI216">
        <f t="shared" si="403"/>
        <v>0</v>
      </c>
      <c r="CJ216">
        <f t="shared" si="403"/>
        <v>0</v>
      </c>
      <c r="CK216">
        <f t="shared" si="403"/>
        <v>0</v>
      </c>
      <c r="CL216">
        <f t="shared" si="403"/>
        <v>0</v>
      </c>
      <c r="CM216">
        <f t="shared" si="403"/>
        <v>0</v>
      </c>
      <c r="CN216">
        <f t="shared" si="403"/>
        <v>0</v>
      </c>
      <c r="CO216">
        <f t="shared" si="403"/>
        <v>1</v>
      </c>
      <c r="CP216">
        <f t="shared" si="403"/>
        <v>0</v>
      </c>
      <c r="CQ216">
        <f t="shared" si="403"/>
        <v>0</v>
      </c>
      <c r="CR216">
        <f t="shared" si="333"/>
        <v>0</v>
      </c>
      <c r="CS216">
        <f t="shared" ref="CS216:DJ216" si="404">IF(AND($C216&gt;=CS$166,$C216&lt;CT$167)=TRUE,1,0)</f>
        <v>0</v>
      </c>
      <c r="CT216">
        <f t="shared" si="404"/>
        <v>0</v>
      </c>
      <c r="CU216">
        <f t="shared" si="404"/>
        <v>0</v>
      </c>
      <c r="CV216">
        <f t="shared" si="404"/>
        <v>0</v>
      </c>
      <c r="CW216">
        <f t="shared" si="404"/>
        <v>0</v>
      </c>
      <c r="CX216">
        <f t="shared" si="404"/>
        <v>0</v>
      </c>
      <c r="CY216">
        <f t="shared" si="404"/>
        <v>0</v>
      </c>
      <c r="CZ216">
        <f t="shared" si="404"/>
        <v>0</v>
      </c>
      <c r="DA216">
        <f t="shared" si="404"/>
        <v>0</v>
      </c>
      <c r="DB216">
        <f t="shared" si="404"/>
        <v>0</v>
      </c>
      <c r="DC216">
        <f t="shared" si="404"/>
        <v>0</v>
      </c>
      <c r="DD216">
        <f t="shared" si="404"/>
        <v>0</v>
      </c>
      <c r="DE216">
        <f t="shared" si="404"/>
        <v>0</v>
      </c>
      <c r="DF216">
        <f t="shared" si="404"/>
        <v>0</v>
      </c>
      <c r="DG216">
        <f t="shared" si="404"/>
        <v>0</v>
      </c>
      <c r="DH216">
        <f t="shared" si="404"/>
        <v>0</v>
      </c>
      <c r="DI216">
        <f t="shared" si="404"/>
        <v>0</v>
      </c>
      <c r="DJ216">
        <f t="shared" si="404"/>
        <v>0</v>
      </c>
      <c r="DK216">
        <f t="shared" ref="DK216:DX216" si="405">IF(AND($C216&gt;=DK$166,$C216&lt;DL$167)=TRUE,1,0)</f>
        <v>0</v>
      </c>
      <c r="DL216">
        <f t="shared" si="405"/>
        <v>0</v>
      </c>
      <c r="DM216">
        <f t="shared" si="405"/>
        <v>0</v>
      </c>
      <c r="DN216">
        <f t="shared" si="405"/>
        <v>0</v>
      </c>
      <c r="DO216">
        <f t="shared" si="405"/>
        <v>0</v>
      </c>
      <c r="DP216">
        <f t="shared" si="405"/>
        <v>0</v>
      </c>
      <c r="DQ216">
        <f t="shared" si="405"/>
        <v>0</v>
      </c>
      <c r="DR216">
        <f t="shared" si="405"/>
        <v>0</v>
      </c>
      <c r="DS216">
        <f t="shared" si="405"/>
        <v>0</v>
      </c>
      <c r="DT216">
        <f t="shared" si="405"/>
        <v>0</v>
      </c>
      <c r="DU216">
        <f t="shared" si="405"/>
        <v>0</v>
      </c>
      <c r="DV216">
        <f t="shared" si="405"/>
        <v>0</v>
      </c>
      <c r="DW216">
        <f t="shared" si="405"/>
        <v>0</v>
      </c>
      <c r="DX216">
        <f t="shared" si="405"/>
        <v>0</v>
      </c>
    </row>
    <row r="217" spans="1:128">
      <c r="A217">
        <f t="shared" si="179"/>
        <v>0.47000000000000025</v>
      </c>
      <c r="B217">
        <f t="shared" si="173"/>
        <v>1.4765485471872035</v>
      </c>
      <c r="C217">
        <f>IF(C$16=1,SUM($C93:C93),0)</f>
        <v>1.4079372325244792</v>
      </c>
      <c r="D217">
        <f>IF(D$16=1,SUM($C93:D93),0)</f>
        <v>1.6729344289469086</v>
      </c>
      <c r="E217">
        <f>IF(E$16=1,SUM($C93:E93),0)</f>
        <v>0.31487407480132878</v>
      </c>
      <c r="F217">
        <f>IF(F$16=1,SUM($C93:F93),0)</f>
        <v>-0.20573266024786807</v>
      </c>
      <c r="G217">
        <f>IF(G$16=1,SUM($C93:G93),0)</f>
        <v>1.0543408504222351</v>
      </c>
      <c r="I217">
        <f t="shared" ref="I217:BT217" si="406">IF(AND($C217&lt;=I$166,$C217&gt;J$166)=TRUE,1,0)</f>
        <v>0</v>
      </c>
      <c r="J217">
        <f t="shared" si="406"/>
        <v>0</v>
      </c>
      <c r="K217">
        <f t="shared" si="406"/>
        <v>0</v>
      </c>
      <c r="L217">
        <f t="shared" si="406"/>
        <v>0</v>
      </c>
      <c r="M217">
        <f t="shared" si="406"/>
        <v>0</v>
      </c>
      <c r="N217">
        <f t="shared" si="406"/>
        <v>0</v>
      </c>
      <c r="O217">
        <f t="shared" si="406"/>
        <v>0</v>
      </c>
      <c r="P217">
        <f t="shared" si="406"/>
        <v>0</v>
      </c>
      <c r="Q217">
        <f t="shared" si="406"/>
        <v>0</v>
      </c>
      <c r="R217">
        <f t="shared" si="406"/>
        <v>0</v>
      </c>
      <c r="S217">
        <f t="shared" si="406"/>
        <v>0</v>
      </c>
      <c r="T217">
        <f t="shared" si="406"/>
        <v>0</v>
      </c>
      <c r="U217">
        <f t="shared" si="406"/>
        <v>0</v>
      </c>
      <c r="V217">
        <f t="shared" si="406"/>
        <v>0</v>
      </c>
      <c r="W217">
        <f t="shared" si="406"/>
        <v>0</v>
      </c>
      <c r="X217">
        <f t="shared" si="406"/>
        <v>0</v>
      </c>
      <c r="Y217">
        <f t="shared" si="406"/>
        <v>0</v>
      </c>
      <c r="Z217">
        <f t="shared" si="406"/>
        <v>0</v>
      </c>
      <c r="AA217">
        <f t="shared" si="406"/>
        <v>0</v>
      </c>
      <c r="AB217">
        <f t="shared" si="406"/>
        <v>0</v>
      </c>
      <c r="AC217">
        <f t="shared" si="406"/>
        <v>0</v>
      </c>
      <c r="AD217">
        <f t="shared" si="406"/>
        <v>0</v>
      </c>
      <c r="AE217">
        <f t="shared" si="406"/>
        <v>0</v>
      </c>
      <c r="AF217">
        <f t="shared" si="406"/>
        <v>0</v>
      </c>
      <c r="AG217">
        <f t="shared" si="406"/>
        <v>0</v>
      </c>
      <c r="AH217">
        <f t="shared" si="406"/>
        <v>0</v>
      </c>
      <c r="AI217">
        <f t="shared" si="406"/>
        <v>0</v>
      </c>
      <c r="AJ217">
        <f t="shared" si="406"/>
        <v>0</v>
      </c>
      <c r="AK217">
        <f t="shared" si="406"/>
        <v>0</v>
      </c>
      <c r="AL217">
        <f t="shared" si="406"/>
        <v>0</v>
      </c>
      <c r="AM217">
        <f t="shared" si="406"/>
        <v>0</v>
      </c>
      <c r="AN217">
        <f t="shared" si="406"/>
        <v>0</v>
      </c>
      <c r="AO217">
        <f t="shared" si="406"/>
        <v>0</v>
      </c>
      <c r="AP217">
        <f t="shared" si="406"/>
        <v>0</v>
      </c>
      <c r="AQ217">
        <f t="shared" si="406"/>
        <v>0</v>
      </c>
      <c r="AR217">
        <f t="shared" si="406"/>
        <v>0</v>
      </c>
      <c r="AS217">
        <f t="shared" si="406"/>
        <v>0</v>
      </c>
      <c r="AT217">
        <f t="shared" si="406"/>
        <v>0</v>
      </c>
      <c r="AU217">
        <f t="shared" si="406"/>
        <v>0</v>
      </c>
      <c r="AV217">
        <f t="shared" si="406"/>
        <v>0</v>
      </c>
      <c r="AW217">
        <f t="shared" si="406"/>
        <v>0</v>
      </c>
      <c r="AX217">
        <f t="shared" si="406"/>
        <v>0</v>
      </c>
      <c r="AY217">
        <f t="shared" si="406"/>
        <v>0</v>
      </c>
      <c r="AZ217">
        <f t="shared" si="406"/>
        <v>0</v>
      </c>
      <c r="BA217">
        <f t="shared" si="406"/>
        <v>0</v>
      </c>
      <c r="BB217">
        <f t="shared" si="406"/>
        <v>0</v>
      </c>
      <c r="BC217">
        <f t="shared" si="406"/>
        <v>0</v>
      </c>
      <c r="BD217">
        <f t="shared" si="406"/>
        <v>0</v>
      </c>
      <c r="BE217">
        <f t="shared" si="406"/>
        <v>0</v>
      </c>
      <c r="BF217">
        <f t="shared" si="406"/>
        <v>0</v>
      </c>
      <c r="BG217">
        <f t="shared" si="406"/>
        <v>0</v>
      </c>
      <c r="BH217">
        <f t="shared" si="406"/>
        <v>0</v>
      </c>
      <c r="BI217">
        <f t="shared" si="406"/>
        <v>0</v>
      </c>
      <c r="BJ217">
        <f t="shared" si="406"/>
        <v>0</v>
      </c>
      <c r="BK217">
        <f t="shared" si="406"/>
        <v>0</v>
      </c>
      <c r="BL217">
        <f t="shared" si="406"/>
        <v>0</v>
      </c>
      <c r="BM217">
        <f t="shared" si="406"/>
        <v>0</v>
      </c>
      <c r="BN217">
        <f t="shared" si="406"/>
        <v>0</v>
      </c>
      <c r="BO217">
        <f t="shared" si="406"/>
        <v>0</v>
      </c>
      <c r="BP217">
        <f t="shared" si="406"/>
        <v>0</v>
      </c>
      <c r="BQ217">
        <f t="shared" si="406"/>
        <v>0</v>
      </c>
      <c r="BR217">
        <f t="shared" si="406"/>
        <v>0</v>
      </c>
      <c r="BS217">
        <f t="shared" si="406"/>
        <v>0</v>
      </c>
      <c r="BT217">
        <f t="shared" si="406"/>
        <v>0</v>
      </c>
      <c r="BU217">
        <f t="shared" ref="BU217:BZ217" si="407">IF(AND($C217&lt;=BU$166,$C217&gt;BV$166)=TRUE,1,0)</f>
        <v>0</v>
      </c>
      <c r="BV217">
        <f t="shared" si="407"/>
        <v>0</v>
      </c>
      <c r="BW217">
        <f t="shared" si="407"/>
        <v>0</v>
      </c>
      <c r="BX217">
        <f t="shared" si="407"/>
        <v>0</v>
      </c>
      <c r="BY217">
        <f t="shared" si="407"/>
        <v>0</v>
      </c>
      <c r="BZ217">
        <f t="shared" si="407"/>
        <v>0</v>
      </c>
      <c r="CA217">
        <f t="shared" ref="CA217:CQ217" si="408">IF(AND($C217&gt;=CA$166,$C217&lt;CB$166)=TRUE,1,0)</f>
        <v>0</v>
      </c>
      <c r="CB217">
        <f t="shared" si="408"/>
        <v>0</v>
      </c>
      <c r="CC217">
        <f t="shared" si="408"/>
        <v>0</v>
      </c>
      <c r="CD217">
        <f t="shared" si="408"/>
        <v>0</v>
      </c>
      <c r="CE217">
        <f t="shared" si="408"/>
        <v>0</v>
      </c>
      <c r="CF217">
        <f t="shared" si="408"/>
        <v>0</v>
      </c>
      <c r="CG217">
        <f t="shared" si="408"/>
        <v>0</v>
      </c>
      <c r="CH217">
        <f t="shared" si="408"/>
        <v>0</v>
      </c>
      <c r="CI217">
        <f t="shared" si="408"/>
        <v>0</v>
      </c>
      <c r="CJ217">
        <f t="shared" si="408"/>
        <v>0</v>
      </c>
      <c r="CK217">
        <f t="shared" si="408"/>
        <v>0</v>
      </c>
      <c r="CL217">
        <f t="shared" si="408"/>
        <v>0</v>
      </c>
      <c r="CM217">
        <f t="shared" si="408"/>
        <v>0</v>
      </c>
      <c r="CN217">
        <f t="shared" si="408"/>
        <v>0</v>
      </c>
      <c r="CO217">
        <f t="shared" si="408"/>
        <v>1</v>
      </c>
      <c r="CP217">
        <f t="shared" si="408"/>
        <v>0</v>
      </c>
      <c r="CQ217">
        <f t="shared" si="408"/>
        <v>0</v>
      </c>
      <c r="CR217">
        <f t="shared" si="333"/>
        <v>0</v>
      </c>
      <c r="CS217">
        <f t="shared" ref="CS217:DJ217" si="409">IF(AND($C217&gt;=CS$166,$C217&lt;CT$167)=TRUE,1,0)</f>
        <v>0</v>
      </c>
      <c r="CT217">
        <f t="shared" si="409"/>
        <v>0</v>
      </c>
      <c r="CU217">
        <f t="shared" si="409"/>
        <v>0</v>
      </c>
      <c r="CV217">
        <f t="shared" si="409"/>
        <v>0</v>
      </c>
      <c r="CW217">
        <f t="shared" si="409"/>
        <v>0</v>
      </c>
      <c r="CX217">
        <f t="shared" si="409"/>
        <v>0</v>
      </c>
      <c r="CY217">
        <f t="shared" si="409"/>
        <v>0</v>
      </c>
      <c r="CZ217">
        <f t="shared" si="409"/>
        <v>0</v>
      </c>
      <c r="DA217">
        <f t="shared" si="409"/>
        <v>0</v>
      </c>
      <c r="DB217">
        <f t="shared" si="409"/>
        <v>0</v>
      </c>
      <c r="DC217">
        <f t="shared" si="409"/>
        <v>0</v>
      </c>
      <c r="DD217">
        <f t="shared" si="409"/>
        <v>0</v>
      </c>
      <c r="DE217">
        <f t="shared" si="409"/>
        <v>0</v>
      </c>
      <c r="DF217">
        <f t="shared" si="409"/>
        <v>0</v>
      </c>
      <c r="DG217">
        <f t="shared" si="409"/>
        <v>0</v>
      </c>
      <c r="DH217">
        <f t="shared" si="409"/>
        <v>0</v>
      </c>
      <c r="DI217">
        <f t="shared" si="409"/>
        <v>0</v>
      </c>
      <c r="DJ217">
        <f t="shared" si="409"/>
        <v>0</v>
      </c>
      <c r="DK217">
        <f t="shared" ref="DK217:DX217" si="410">IF(AND($C217&gt;=DK$166,$C217&lt;DL$167)=TRUE,1,0)</f>
        <v>0</v>
      </c>
      <c r="DL217">
        <f t="shared" si="410"/>
        <v>0</v>
      </c>
      <c r="DM217">
        <f t="shared" si="410"/>
        <v>0</v>
      </c>
      <c r="DN217">
        <f t="shared" si="410"/>
        <v>0</v>
      </c>
      <c r="DO217">
        <f t="shared" si="410"/>
        <v>0</v>
      </c>
      <c r="DP217">
        <f t="shared" si="410"/>
        <v>0</v>
      </c>
      <c r="DQ217">
        <f t="shared" si="410"/>
        <v>0</v>
      </c>
      <c r="DR217">
        <f t="shared" si="410"/>
        <v>0</v>
      </c>
      <c r="DS217">
        <f t="shared" si="410"/>
        <v>0</v>
      </c>
      <c r="DT217">
        <f t="shared" si="410"/>
        <v>0</v>
      </c>
      <c r="DU217">
        <f t="shared" si="410"/>
        <v>0</v>
      </c>
      <c r="DV217">
        <f t="shared" si="410"/>
        <v>0</v>
      </c>
      <c r="DW217">
        <f t="shared" si="410"/>
        <v>0</v>
      </c>
      <c r="DX217">
        <f t="shared" si="410"/>
        <v>0</v>
      </c>
    </row>
    <row r="218" spans="1:128">
      <c r="A218">
        <f t="shared" si="179"/>
        <v>0.48000000000000026</v>
      </c>
      <c r="B218">
        <f t="shared" si="173"/>
        <v>1.5079644737231015</v>
      </c>
      <c r="C218">
        <f>IF(C$16=1,SUM($C94:C94),0)</f>
        <v>1.4114229349541114</v>
      </c>
      <c r="D218">
        <f>IF(D$16=1,SUM($C94:D94),0)</f>
        <v>1.5886708936768232</v>
      </c>
      <c r="E218">
        <f>IF(E$16=1,SUM($C94:E94),0)</f>
        <v>0.19950694155013005</v>
      </c>
      <c r="F218">
        <f>IF(F$16=1,SUM($C94:F94),0)</f>
        <v>-0.15219366970343823</v>
      </c>
      <c r="G218">
        <f>IF(G$16=1,SUM($C94:G94),0)</f>
        <v>1.1928033542244778</v>
      </c>
      <c r="I218">
        <f t="shared" ref="I218:BT218" si="411">IF(AND($C218&lt;=I$166,$C218&gt;J$166)=TRUE,1,0)</f>
        <v>0</v>
      </c>
      <c r="J218">
        <f t="shared" si="411"/>
        <v>0</v>
      </c>
      <c r="K218">
        <f t="shared" si="411"/>
        <v>0</v>
      </c>
      <c r="L218">
        <f t="shared" si="411"/>
        <v>0</v>
      </c>
      <c r="M218">
        <f t="shared" si="411"/>
        <v>0</v>
      </c>
      <c r="N218">
        <f t="shared" si="411"/>
        <v>0</v>
      </c>
      <c r="O218">
        <f t="shared" si="411"/>
        <v>0</v>
      </c>
      <c r="P218">
        <f t="shared" si="411"/>
        <v>0</v>
      </c>
      <c r="Q218">
        <f t="shared" si="411"/>
        <v>0</v>
      </c>
      <c r="R218">
        <f t="shared" si="411"/>
        <v>0</v>
      </c>
      <c r="S218">
        <f t="shared" si="411"/>
        <v>0</v>
      </c>
      <c r="T218">
        <f t="shared" si="411"/>
        <v>0</v>
      </c>
      <c r="U218">
        <f t="shared" si="411"/>
        <v>0</v>
      </c>
      <c r="V218">
        <f t="shared" si="411"/>
        <v>0</v>
      </c>
      <c r="W218">
        <f t="shared" si="411"/>
        <v>0</v>
      </c>
      <c r="X218">
        <f t="shared" si="411"/>
        <v>0</v>
      </c>
      <c r="Y218">
        <f t="shared" si="411"/>
        <v>0</v>
      </c>
      <c r="Z218">
        <f t="shared" si="411"/>
        <v>0</v>
      </c>
      <c r="AA218">
        <f t="shared" si="411"/>
        <v>0</v>
      </c>
      <c r="AB218">
        <f t="shared" si="411"/>
        <v>0</v>
      </c>
      <c r="AC218">
        <f t="shared" si="411"/>
        <v>0</v>
      </c>
      <c r="AD218">
        <f t="shared" si="411"/>
        <v>0</v>
      </c>
      <c r="AE218">
        <f t="shared" si="411"/>
        <v>0</v>
      </c>
      <c r="AF218">
        <f t="shared" si="411"/>
        <v>0</v>
      </c>
      <c r="AG218">
        <f t="shared" si="411"/>
        <v>0</v>
      </c>
      <c r="AH218">
        <f t="shared" si="411"/>
        <v>0</v>
      </c>
      <c r="AI218">
        <f t="shared" si="411"/>
        <v>0</v>
      </c>
      <c r="AJ218">
        <f t="shared" si="411"/>
        <v>0</v>
      </c>
      <c r="AK218">
        <f t="shared" si="411"/>
        <v>0</v>
      </c>
      <c r="AL218">
        <f t="shared" si="411"/>
        <v>0</v>
      </c>
      <c r="AM218">
        <f t="shared" si="411"/>
        <v>0</v>
      </c>
      <c r="AN218">
        <f t="shared" si="411"/>
        <v>0</v>
      </c>
      <c r="AO218">
        <f t="shared" si="411"/>
        <v>0</v>
      </c>
      <c r="AP218">
        <f t="shared" si="411"/>
        <v>0</v>
      </c>
      <c r="AQ218">
        <f t="shared" si="411"/>
        <v>0</v>
      </c>
      <c r="AR218">
        <f t="shared" si="411"/>
        <v>0</v>
      </c>
      <c r="AS218">
        <f t="shared" si="411"/>
        <v>0</v>
      </c>
      <c r="AT218">
        <f t="shared" si="411"/>
        <v>0</v>
      </c>
      <c r="AU218">
        <f t="shared" si="411"/>
        <v>0</v>
      </c>
      <c r="AV218">
        <f t="shared" si="411"/>
        <v>0</v>
      </c>
      <c r="AW218">
        <f t="shared" si="411"/>
        <v>0</v>
      </c>
      <c r="AX218">
        <f t="shared" si="411"/>
        <v>0</v>
      </c>
      <c r="AY218">
        <f t="shared" si="411"/>
        <v>0</v>
      </c>
      <c r="AZ218">
        <f t="shared" si="411"/>
        <v>0</v>
      </c>
      <c r="BA218">
        <f t="shared" si="411"/>
        <v>0</v>
      </c>
      <c r="BB218">
        <f t="shared" si="411"/>
        <v>0</v>
      </c>
      <c r="BC218">
        <f t="shared" si="411"/>
        <v>0</v>
      </c>
      <c r="BD218">
        <f t="shared" si="411"/>
        <v>0</v>
      </c>
      <c r="BE218">
        <f t="shared" si="411"/>
        <v>0</v>
      </c>
      <c r="BF218">
        <f t="shared" si="411"/>
        <v>0</v>
      </c>
      <c r="BG218">
        <f t="shared" si="411"/>
        <v>0</v>
      </c>
      <c r="BH218">
        <f t="shared" si="411"/>
        <v>0</v>
      </c>
      <c r="BI218">
        <f t="shared" si="411"/>
        <v>0</v>
      </c>
      <c r="BJ218">
        <f t="shared" si="411"/>
        <v>0</v>
      </c>
      <c r="BK218">
        <f t="shared" si="411"/>
        <v>0</v>
      </c>
      <c r="BL218">
        <f t="shared" si="411"/>
        <v>0</v>
      </c>
      <c r="BM218">
        <f t="shared" si="411"/>
        <v>0</v>
      </c>
      <c r="BN218">
        <f t="shared" si="411"/>
        <v>0</v>
      </c>
      <c r="BO218">
        <f t="shared" si="411"/>
        <v>0</v>
      </c>
      <c r="BP218">
        <f t="shared" si="411"/>
        <v>0</v>
      </c>
      <c r="BQ218">
        <f t="shared" si="411"/>
        <v>0</v>
      </c>
      <c r="BR218">
        <f t="shared" si="411"/>
        <v>0</v>
      </c>
      <c r="BS218">
        <f t="shared" si="411"/>
        <v>0</v>
      </c>
      <c r="BT218">
        <f t="shared" si="411"/>
        <v>0</v>
      </c>
      <c r="BU218">
        <f t="shared" ref="BU218:BZ218" si="412">IF(AND($C218&lt;=BU$166,$C218&gt;BV$166)=TRUE,1,0)</f>
        <v>0</v>
      </c>
      <c r="BV218">
        <f t="shared" si="412"/>
        <v>0</v>
      </c>
      <c r="BW218">
        <f t="shared" si="412"/>
        <v>0</v>
      </c>
      <c r="BX218">
        <f t="shared" si="412"/>
        <v>0</v>
      </c>
      <c r="BY218">
        <f t="shared" si="412"/>
        <v>0</v>
      </c>
      <c r="BZ218">
        <f t="shared" si="412"/>
        <v>0</v>
      </c>
      <c r="CA218">
        <f t="shared" ref="CA218:CQ218" si="413">IF(AND($C218&gt;=CA$166,$C218&lt;CB$166)=TRUE,1,0)</f>
        <v>0</v>
      </c>
      <c r="CB218">
        <f t="shared" si="413"/>
        <v>0</v>
      </c>
      <c r="CC218">
        <f t="shared" si="413"/>
        <v>0</v>
      </c>
      <c r="CD218">
        <f t="shared" si="413"/>
        <v>0</v>
      </c>
      <c r="CE218">
        <f t="shared" si="413"/>
        <v>0</v>
      </c>
      <c r="CF218">
        <f t="shared" si="413"/>
        <v>0</v>
      </c>
      <c r="CG218">
        <f t="shared" si="413"/>
        <v>0</v>
      </c>
      <c r="CH218">
        <f t="shared" si="413"/>
        <v>0</v>
      </c>
      <c r="CI218">
        <f t="shared" si="413"/>
        <v>0</v>
      </c>
      <c r="CJ218">
        <f t="shared" si="413"/>
        <v>0</v>
      </c>
      <c r="CK218">
        <f t="shared" si="413"/>
        <v>0</v>
      </c>
      <c r="CL218">
        <f t="shared" si="413"/>
        <v>0</v>
      </c>
      <c r="CM218">
        <f t="shared" si="413"/>
        <v>0</v>
      </c>
      <c r="CN218">
        <f t="shared" si="413"/>
        <v>0</v>
      </c>
      <c r="CO218">
        <f t="shared" si="413"/>
        <v>1</v>
      </c>
      <c r="CP218">
        <f t="shared" si="413"/>
        <v>0</v>
      </c>
      <c r="CQ218">
        <f t="shared" si="413"/>
        <v>0</v>
      </c>
      <c r="CR218">
        <f t="shared" si="333"/>
        <v>0</v>
      </c>
      <c r="CS218">
        <f t="shared" ref="CS218:DJ218" si="414">IF(AND($C218&gt;=CS$166,$C218&lt;CT$167)=TRUE,1,0)</f>
        <v>0</v>
      </c>
      <c r="CT218">
        <f t="shared" si="414"/>
        <v>0</v>
      </c>
      <c r="CU218">
        <f t="shared" si="414"/>
        <v>0</v>
      </c>
      <c r="CV218">
        <f t="shared" si="414"/>
        <v>0</v>
      </c>
      <c r="CW218">
        <f t="shared" si="414"/>
        <v>0</v>
      </c>
      <c r="CX218">
        <f t="shared" si="414"/>
        <v>0</v>
      </c>
      <c r="CY218">
        <f t="shared" si="414"/>
        <v>0</v>
      </c>
      <c r="CZ218">
        <f t="shared" si="414"/>
        <v>0</v>
      </c>
      <c r="DA218">
        <f t="shared" si="414"/>
        <v>0</v>
      </c>
      <c r="DB218">
        <f t="shared" si="414"/>
        <v>0</v>
      </c>
      <c r="DC218">
        <f t="shared" si="414"/>
        <v>0</v>
      </c>
      <c r="DD218">
        <f t="shared" si="414"/>
        <v>0</v>
      </c>
      <c r="DE218">
        <f t="shared" si="414"/>
        <v>0</v>
      </c>
      <c r="DF218">
        <f t="shared" si="414"/>
        <v>0</v>
      </c>
      <c r="DG218">
        <f t="shared" si="414"/>
        <v>0</v>
      </c>
      <c r="DH218">
        <f t="shared" si="414"/>
        <v>0</v>
      </c>
      <c r="DI218">
        <f t="shared" si="414"/>
        <v>0</v>
      </c>
      <c r="DJ218">
        <f t="shared" si="414"/>
        <v>0</v>
      </c>
      <c r="DK218">
        <f t="shared" ref="DK218:DX218" si="415">IF(AND($C218&gt;=DK$166,$C218&lt;DL$167)=TRUE,1,0)</f>
        <v>0</v>
      </c>
      <c r="DL218">
        <f t="shared" si="415"/>
        <v>0</v>
      </c>
      <c r="DM218">
        <f t="shared" si="415"/>
        <v>0</v>
      </c>
      <c r="DN218">
        <f t="shared" si="415"/>
        <v>0</v>
      </c>
      <c r="DO218">
        <f t="shared" si="415"/>
        <v>0</v>
      </c>
      <c r="DP218">
        <f t="shared" si="415"/>
        <v>0</v>
      </c>
      <c r="DQ218">
        <f t="shared" si="415"/>
        <v>0</v>
      </c>
      <c r="DR218">
        <f t="shared" si="415"/>
        <v>0</v>
      </c>
      <c r="DS218">
        <f t="shared" si="415"/>
        <v>0</v>
      </c>
      <c r="DT218">
        <f t="shared" si="415"/>
        <v>0</v>
      </c>
      <c r="DU218">
        <f t="shared" si="415"/>
        <v>0</v>
      </c>
      <c r="DV218">
        <f t="shared" si="415"/>
        <v>0</v>
      </c>
      <c r="DW218">
        <f t="shared" si="415"/>
        <v>0</v>
      </c>
      <c r="DX218">
        <f t="shared" si="415"/>
        <v>0</v>
      </c>
    </row>
    <row r="219" spans="1:128">
      <c r="A219">
        <f t="shared" si="179"/>
        <v>0.49000000000000027</v>
      </c>
      <c r="B219">
        <f t="shared" si="173"/>
        <v>1.5393804002589995</v>
      </c>
      <c r="C219">
        <f>IF(C$16=1,SUM($C95:C95),0)</f>
        <v>1.4135157333501003</v>
      </c>
      <c r="D219">
        <f>IF(D$16=1,SUM($C95:D95),0)</f>
        <v>1.5023149376569058</v>
      </c>
      <c r="E219">
        <f>IF(E$16=1,SUM($C95:E95),0)</f>
        <v>9.4377705132426604E-2</v>
      </c>
      <c r="F219">
        <f>IF(F$16=1,SUM($C95:F95),0)</f>
        <v>-8.2870253590282855E-2</v>
      </c>
      <c r="G219">
        <f>IF(G$16=1,SUM($C95:G95),0)</f>
        <v>1.3139319930771387</v>
      </c>
      <c r="I219">
        <f t="shared" ref="I219:BT219" si="416">IF(AND($C219&lt;=I$166,$C219&gt;J$166)=TRUE,1,0)</f>
        <v>0</v>
      </c>
      <c r="J219">
        <f t="shared" si="416"/>
        <v>0</v>
      </c>
      <c r="K219">
        <f t="shared" si="416"/>
        <v>0</v>
      </c>
      <c r="L219">
        <f t="shared" si="416"/>
        <v>0</v>
      </c>
      <c r="M219">
        <f t="shared" si="416"/>
        <v>0</v>
      </c>
      <c r="N219">
        <f t="shared" si="416"/>
        <v>0</v>
      </c>
      <c r="O219">
        <f t="shared" si="416"/>
        <v>0</v>
      </c>
      <c r="P219">
        <f t="shared" si="416"/>
        <v>0</v>
      </c>
      <c r="Q219">
        <f t="shared" si="416"/>
        <v>0</v>
      </c>
      <c r="R219">
        <f t="shared" si="416"/>
        <v>0</v>
      </c>
      <c r="S219">
        <f t="shared" si="416"/>
        <v>0</v>
      </c>
      <c r="T219">
        <f t="shared" si="416"/>
        <v>0</v>
      </c>
      <c r="U219">
        <f t="shared" si="416"/>
        <v>0</v>
      </c>
      <c r="V219">
        <f t="shared" si="416"/>
        <v>0</v>
      </c>
      <c r="W219">
        <f t="shared" si="416"/>
        <v>0</v>
      </c>
      <c r="X219">
        <f t="shared" si="416"/>
        <v>0</v>
      </c>
      <c r="Y219">
        <f t="shared" si="416"/>
        <v>0</v>
      </c>
      <c r="Z219">
        <f t="shared" si="416"/>
        <v>0</v>
      </c>
      <c r="AA219">
        <f t="shared" si="416"/>
        <v>0</v>
      </c>
      <c r="AB219">
        <f t="shared" si="416"/>
        <v>0</v>
      </c>
      <c r="AC219">
        <f t="shared" si="416"/>
        <v>0</v>
      </c>
      <c r="AD219">
        <f t="shared" si="416"/>
        <v>0</v>
      </c>
      <c r="AE219">
        <f t="shared" si="416"/>
        <v>0</v>
      </c>
      <c r="AF219">
        <f t="shared" si="416"/>
        <v>0</v>
      </c>
      <c r="AG219">
        <f t="shared" si="416"/>
        <v>0</v>
      </c>
      <c r="AH219">
        <f t="shared" si="416"/>
        <v>0</v>
      </c>
      <c r="AI219">
        <f t="shared" si="416"/>
        <v>0</v>
      </c>
      <c r="AJ219">
        <f t="shared" si="416"/>
        <v>0</v>
      </c>
      <c r="AK219">
        <f t="shared" si="416"/>
        <v>0</v>
      </c>
      <c r="AL219">
        <f t="shared" si="416"/>
        <v>0</v>
      </c>
      <c r="AM219">
        <f t="shared" si="416"/>
        <v>0</v>
      </c>
      <c r="AN219">
        <f t="shared" si="416"/>
        <v>0</v>
      </c>
      <c r="AO219">
        <f t="shared" si="416"/>
        <v>0</v>
      </c>
      <c r="AP219">
        <f t="shared" si="416"/>
        <v>0</v>
      </c>
      <c r="AQ219">
        <f t="shared" si="416"/>
        <v>0</v>
      </c>
      <c r="AR219">
        <f t="shared" si="416"/>
        <v>0</v>
      </c>
      <c r="AS219">
        <f t="shared" si="416"/>
        <v>0</v>
      </c>
      <c r="AT219">
        <f t="shared" si="416"/>
        <v>0</v>
      </c>
      <c r="AU219">
        <f t="shared" si="416"/>
        <v>0</v>
      </c>
      <c r="AV219">
        <f t="shared" si="416"/>
        <v>0</v>
      </c>
      <c r="AW219">
        <f t="shared" si="416"/>
        <v>0</v>
      </c>
      <c r="AX219">
        <f t="shared" si="416"/>
        <v>0</v>
      </c>
      <c r="AY219">
        <f t="shared" si="416"/>
        <v>0</v>
      </c>
      <c r="AZ219">
        <f t="shared" si="416"/>
        <v>0</v>
      </c>
      <c r="BA219">
        <f t="shared" si="416"/>
        <v>0</v>
      </c>
      <c r="BB219">
        <f t="shared" si="416"/>
        <v>0</v>
      </c>
      <c r="BC219">
        <f t="shared" si="416"/>
        <v>0</v>
      </c>
      <c r="BD219">
        <f t="shared" si="416"/>
        <v>0</v>
      </c>
      <c r="BE219">
        <f t="shared" si="416"/>
        <v>0</v>
      </c>
      <c r="BF219">
        <f t="shared" si="416"/>
        <v>0</v>
      </c>
      <c r="BG219">
        <f t="shared" si="416"/>
        <v>0</v>
      </c>
      <c r="BH219">
        <f t="shared" si="416"/>
        <v>0</v>
      </c>
      <c r="BI219">
        <f t="shared" si="416"/>
        <v>0</v>
      </c>
      <c r="BJ219">
        <f t="shared" si="416"/>
        <v>0</v>
      </c>
      <c r="BK219">
        <f t="shared" si="416"/>
        <v>0</v>
      </c>
      <c r="BL219">
        <f t="shared" si="416"/>
        <v>0</v>
      </c>
      <c r="BM219">
        <f t="shared" si="416"/>
        <v>0</v>
      </c>
      <c r="BN219">
        <f t="shared" si="416"/>
        <v>0</v>
      </c>
      <c r="BO219">
        <f t="shared" si="416"/>
        <v>0</v>
      </c>
      <c r="BP219">
        <f t="shared" si="416"/>
        <v>0</v>
      </c>
      <c r="BQ219">
        <f t="shared" si="416"/>
        <v>0</v>
      </c>
      <c r="BR219">
        <f t="shared" si="416"/>
        <v>0</v>
      </c>
      <c r="BS219">
        <f t="shared" si="416"/>
        <v>0</v>
      </c>
      <c r="BT219">
        <f t="shared" si="416"/>
        <v>0</v>
      </c>
      <c r="BU219">
        <f t="shared" ref="BU219:BZ219" si="417">IF(AND($C219&lt;=BU$166,$C219&gt;BV$166)=TRUE,1,0)</f>
        <v>0</v>
      </c>
      <c r="BV219">
        <f t="shared" si="417"/>
        <v>0</v>
      </c>
      <c r="BW219">
        <f t="shared" si="417"/>
        <v>0</v>
      </c>
      <c r="BX219">
        <f t="shared" si="417"/>
        <v>0</v>
      </c>
      <c r="BY219">
        <f t="shared" si="417"/>
        <v>0</v>
      </c>
      <c r="BZ219">
        <f t="shared" si="417"/>
        <v>0</v>
      </c>
      <c r="CA219">
        <f t="shared" ref="CA219:CQ219" si="418">IF(AND($C219&gt;=CA$166,$C219&lt;CB$166)=TRUE,1,0)</f>
        <v>0</v>
      </c>
      <c r="CB219">
        <f t="shared" si="418"/>
        <v>0</v>
      </c>
      <c r="CC219">
        <f t="shared" si="418"/>
        <v>0</v>
      </c>
      <c r="CD219">
        <f t="shared" si="418"/>
        <v>0</v>
      </c>
      <c r="CE219">
        <f t="shared" si="418"/>
        <v>0</v>
      </c>
      <c r="CF219">
        <f t="shared" si="418"/>
        <v>0</v>
      </c>
      <c r="CG219">
        <f t="shared" si="418"/>
        <v>0</v>
      </c>
      <c r="CH219">
        <f t="shared" si="418"/>
        <v>0</v>
      </c>
      <c r="CI219">
        <f t="shared" si="418"/>
        <v>0</v>
      </c>
      <c r="CJ219">
        <f t="shared" si="418"/>
        <v>0</v>
      </c>
      <c r="CK219">
        <f t="shared" si="418"/>
        <v>0</v>
      </c>
      <c r="CL219">
        <f t="shared" si="418"/>
        <v>0</v>
      </c>
      <c r="CM219">
        <f t="shared" si="418"/>
        <v>0</v>
      </c>
      <c r="CN219">
        <f t="shared" si="418"/>
        <v>0</v>
      </c>
      <c r="CO219">
        <f t="shared" si="418"/>
        <v>1</v>
      </c>
      <c r="CP219">
        <f t="shared" si="418"/>
        <v>0</v>
      </c>
      <c r="CQ219">
        <f t="shared" si="418"/>
        <v>0</v>
      </c>
      <c r="CR219">
        <f t="shared" si="333"/>
        <v>0</v>
      </c>
      <c r="CS219">
        <f t="shared" ref="CS219:DJ219" si="419">IF(AND($C219&gt;=CS$166,$C219&lt;CT$167)=TRUE,1,0)</f>
        <v>0</v>
      </c>
      <c r="CT219">
        <f t="shared" si="419"/>
        <v>0</v>
      </c>
      <c r="CU219">
        <f t="shared" si="419"/>
        <v>0</v>
      </c>
      <c r="CV219">
        <f t="shared" si="419"/>
        <v>0</v>
      </c>
      <c r="CW219">
        <f t="shared" si="419"/>
        <v>0</v>
      </c>
      <c r="CX219">
        <f t="shared" si="419"/>
        <v>0</v>
      </c>
      <c r="CY219">
        <f t="shared" si="419"/>
        <v>0</v>
      </c>
      <c r="CZ219">
        <f t="shared" si="419"/>
        <v>0</v>
      </c>
      <c r="DA219">
        <f t="shared" si="419"/>
        <v>0</v>
      </c>
      <c r="DB219">
        <f t="shared" si="419"/>
        <v>0</v>
      </c>
      <c r="DC219">
        <f t="shared" si="419"/>
        <v>0</v>
      </c>
      <c r="DD219">
        <f t="shared" si="419"/>
        <v>0</v>
      </c>
      <c r="DE219">
        <f t="shared" si="419"/>
        <v>0</v>
      </c>
      <c r="DF219">
        <f t="shared" si="419"/>
        <v>0</v>
      </c>
      <c r="DG219">
        <f t="shared" si="419"/>
        <v>0</v>
      </c>
      <c r="DH219">
        <f t="shared" si="419"/>
        <v>0</v>
      </c>
      <c r="DI219">
        <f t="shared" si="419"/>
        <v>0</v>
      </c>
      <c r="DJ219">
        <f t="shared" si="419"/>
        <v>0</v>
      </c>
      <c r="DK219">
        <f t="shared" ref="DK219:DX219" si="420">IF(AND($C219&gt;=DK$166,$C219&lt;DL$167)=TRUE,1,0)</f>
        <v>0</v>
      </c>
      <c r="DL219">
        <f t="shared" si="420"/>
        <v>0</v>
      </c>
      <c r="DM219">
        <f t="shared" si="420"/>
        <v>0</v>
      </c>
      <c r="DN219">
        <f t="shared" si="420"/>
        <v>0</v>
      </c>
      <c r="DO219">
        <f t="shared" si="420"/>
        <v>0</v>
      </c>
      <c r="DP219">
        <f t="shared" si="420"/>
        <v>0</v>
      </c>
      <c r="DQ219">
        <f t="shared" si="420"/>
        <v>0</v>
      </c>
      <c r="DR219">
        <f t="shared" si="420"/>
        <v>0</v>
      </c>
      <c r="DS219">
        <f t="shared" si="420"/>
        <v>0</v>
      </c>
      <c r="DT219">
        <f t="shared" si="420"/>
        <v>0</v>
      </c>
      <c r="DU219">
        <f t="shared" si="420"/>
        <v>0</v>
      </c>
      <c r="DV219">
        <f t="shared" si="420"/>
        <v>0</v>
      </c>
      <c r="DW219">
        <f t="shared" si="420"/>
        <v>0</v>
      </c>
      <c r="DX219">
        <f t="shared" si="420"/>
        <v>0</v>
      </c>
    </row>
    <row r="220" spans="1:128">
      <c r="A220">
        <f t="shared" si="179"/>
        <v>0.50000000000000022</v>
      </c>
      <c r="B220">
        <f t="shared" si="173"/>
        <v>1.5707963267948972</v>
      </c>
      <c r="C220">
        <f>IF(C$16=1,SUM($C96:C96),0)</f>
        <v>1.4142135623730951</v>
      </c>
      <c r="D220">
        <f>IF(D$16=1,SUM($C96:D96),0)</f>
        <v>1.4142135623730934</v>
      </c>
      <c r="E220">
        <f>IF(E$16=1,SUM($C96:E96),0)</f>
        <v>-1.7763568394002505E-15</v>
      </c>
      <c r="F220">
        <f>IF(F$16=1,SUM($C96:F96),0)</f>
        <v>1.6453407492703675E-15</v>
      </c>
      <c r="G220">
        <f>IF(G$16=1,SUM($C96:G96),0)</f>
        <v>1.4142135623730967</v>
      </c>
      <c r="I220">
        <f t="shared" ref="I220:BT220" si="421">IF(AND($C220&lt;=I$166,$C220&gt;J$166)=TRUE,1,0)</f>
        <v>0</v>
      </c>
      <c r="J220">
        <f t="shared" si="421"/>
        <v>0</v>
      </c>
      <c r="K220">
        <f t="shared" si="421"/>
        <v>0</v>
      </c>
      <c r="L220">
        <f t="shared" si="421"/>
        <v>0</v>
      </c>
      <c r="M220">
        <f t="shared" si="421"/>
        <v>0</v>
      </c>
      <c r="N220">
        <f t="shared" si="421"/>
        <v>0</v>
      </c>
      <c r="O220">
        <f t="shared" si="421"/>
        <v>0</v>
      </c>
      <c r="P220">
        <f t="shared" si="421"/>
        <v>0</v>
      </c>
      <c r="Q220">
        <f t="shared" si="421"/>
        <v>0</v>
      </c>
      <c r="R220">
        <f t="shared" si="421"/>
        <v>0</v>
      </c>
      <c r="S220">
        <f t="shared" si="421"/>
        <v>0</v>
      </c>
      <c r="T220">
        <f t="shared" si="421"/>
        <v>0</v>
      </c>
      <c r="U220">
        <f t="shared" si="421"/>
        <v>0</v>
      </c>
      <c r="V220">
        <f t="shared" si="421"/>
        <v>0</v>
      </c>
      <c r="W220">
        <f t="shared" si="421"/>
        <v>0</v>
      </c>
      <c r="X220">
        <f t="shared" si="421"/>
        <v>0</v>
      </c>
      <c r="Y220">
        <f t="shared" si="421"/>
        <v>0</v>
      </c>
      <c r="Z220">
        <f t="shared" si="421"/>
        <v>0</v>
      </c>
      <c r="AA220">
        <f t="shared" si="421"/>
        <v>0</v>
      </c>
      <c r="AB220">
        <f t="shared" si="421"/>
        <v>0</v>
      </c>
      <c r="AC220">
        <f t="shared" si="421"/>
        <v>0</v>
      </c>
      <c r="AD220">
        <f t="shared" si="421"/>
        <v>0</v>
      </c>
      <c r="AE220">
        <f t="shared" si="421"/>
        <v>0</v>
      </c>
      <c r="AF220">
        <f t="shared" si="421"/>
        <v>0</v>
      </c>
      <c r="AG220">
        <f t="shared" si="421"/>
        <v>0</v>
      </c>
      <c r="AH220">
        <f t="shared" si="421"/>
        <v>0</v>
      </c>
      <c r="AI220">
        <f t="shared" si="421"/>
        <v>0</v>
      </c>
      <c r="AJ220">
        <f t="shared" si="421"/>
        <v>0</v>
      </c>
      <c r="AK220">
        <f t="shared" si="421"/>
        <v>0</v>
      </c>
      <c r="AL220">
        <f t="shared" si="421"/>
        <v>0</v>
      </c>
      <c r="AM220">
        <f t="shared" si="421"/>
        <v>0</v>
      </c>
      <c r="AN220">
        <f t="shared" si="421"/>
        <v>0</v>
      </c>
      <c r="AO220">
        <f t="shared" si="421"/>
        <v>0</v>
      </c>
      <c r="AP220">
        <f t="shared" si="421"/>
        <v>0</v>
      </c>
      <c r="AQ220">
        <f t="shared" si="421"/>
        <v>0</v>
      </c>
      <c r="AR220">
        <f t="shared" si="421"/>
        <v>0</v>
      </c>
      <c r="AS220">
        <f t="shared" si="421"/>
        <v>0</v>
      </c>
      <c r="AT220">
        <f t="shared" si="421"/>
        <v>0</v>
      </c>
      <c r="AU220">
        <f t="shared" si="421"/>
        <v>0</v>
      </c>
      <c r="AV220">
        <f t="shared" si="421"/>
        <v>0</v>
      </c>
      <c r="AW220">
        <f t="shared" si="421"/>
        <v>0</v>
      </c>
      <c r="AX220">
        <f t="shared" si="421"/>
        <v>0</v>
      </c>
      <c r="AY220">
        <f t="shared" si="421"/>
        <v>0</v>
      </c>
      <c r="AZ220">
        <f t="shared" si="421"/>
        <v>0</v>
      </c>
      <c r="BA220">
        <f t="shared" si="421"/>
        <v>0</v>
      </c>
      <c r="BB220">
        <f t="shared" si="421"/>
        <v>0</v>
      </c>
      <c r="BC220">
        <f t="shared" si="421"/>
        <v>0</v>
      </c>
      <c r="BD220">
        <f t="shared" si="421"/>
        <v>0</v>
      </c>
      <c r="BE220">
        <f t="shared" si="421"/>
        <v>0</v>
      </c>
      <c r="BF220">
        <f t="shared" si="421"/>
        <v>0</v>
      </c>
      <c r="BG220">
        <f t="shared" si="421"/>
        <v>0</v>
      </c>
      <c r="BH220">
        <f t="shared" si="421"/>
        <v>0</v>
      </c>
      <c r="BI220">
        <f t="shared" si="421"/>
        <v>0</v>
      </c>
      <c r="BJ220">
        <f t="shared" si="421"/>
        <v>0</v>
      </c>
      <c r="BK220">
        <f t="shared" si="421"/>
        <v>0</v>
      </c>
      <c r="BL220">
        <f t="shared" si="421"/>
        <v>0</v>
      </c>
      <c r="BM220">
        <f t="shared" si="421"/>
        <v>0</v>
      </c>
      <c r="BN220">
        <f t="shared" si="421"/>
        <v>0</v>
      </c>
      <c r="BO220">
        <f t="shared" si="421"/>
        <v>0</v>
      </c>
      <c r="BP220">
        <f t="shared" si="421"/>
        <v>0</v>
      </c>
      <c r="BQ220">
        <f t="shared" si="421"/>
        <v>0</v>
      </c>
      <c r="BR220">
        <f t="shared" si="421"/>
        <v>0</v>
      </c>
      <c r="BS220">
        <f t="shared" si="421"/>
        <v>0</v>
      </c>
      <c r="BT220">
        <f t="shared" si="421"/>
        <v>0</v>
      </c>
      <c r="BU220">
        <f t="shared" ref="BU220:BZ220" si="422">IF(AND($C220&lt;=BU$166,$C220&gt;BV$166)=TRUE,1,0)</f>
        <v>0</v>
      </c>
      <c r="BV220">
        <f t="shared" si="422"/>
        <v>0</v>
      </c>
      <c r="BW220">
        <f t="shared" si="422"/>
        <v>0</v>
      </c>
      <c r="BX220">
        <f t="shared" si="422"/>
        <v>0</v>
      </c>
      <c r="BY220">
        <f t="shared" si="422"/>
        <v>0</v>
      </c>
      <c r="BZ220">
        <f t="shared" si="422"/>
        <v>0</v>
      </c>
      <c r="CA220">
        <f t="shared" ref="CA220:CQ220" si="423">IF(AND($C220&gt;=CA$166,$C220&lt;CB$166)=TRUE,1,0)</f>
        <v>0</v>
      </c>
      <c r="CB220">
        <f t="shared" si="423"/>
        <v>0</v>
      </c>
      <c r="CC220">
        <f t="shared" si="423"/>
        <v>0</v>
      </c>
      <c r="CD220">
        <f t="shared" si="423"/>
        <v>0</v>
      </c>
      <c r="CE220">
        <f t="shared" si="423"/>
        <v>0</v>
      </c>
      <c r="CF220">
        <f t="shared" si="423"/>
        <v>0</v>
      </c>
      <c r="CG220">
        <f t="shared" si="423"/>
        <v>0</v>
      </c>
      <c r="CH220">
        <f t="shared" si="423"/>
        <v>0</v>
      </c>
      <c r="CI220">
        <f t="shared" si="423"/>
        <v>0</v>
      </c>
      <c r="CJ220">
        <f t="shared" si="423"/>
        <v>0</v>
      </c>
      <c r="CK220">
        <f t="shared" si="423"/>
        <v>0</v>
      </c>
      <c r="CL220">
        <f t="shared" si="423"/>
        <v>0</v>
      </c>
      <c r="CM220">
        <f t="shared" si="423"/>
        <v>0</v>
      </c>
      <c r="CN220">
        <f t="shared" si="423"/>
        <v>0</v>
      </c>
      <c r="CO220">
        <f t="shared" si="423"/>
        <v>1</v>
      </c>
      <c r="CP220">
        <f t="shared" si="423"/>
        <v>0</v>
      </c>
      <c r="CQ220">
        <f t="shared" si="423"/>
        <v>0</v>
      </c>
      <c r="CR220">
        <f t="shared" si="333"/>
        <v>0</v>
      </c>
      <c r="CS220">
        <f t="shared" ref="CS220:DJ220" si="424">IF(AND($C220&gt;=CS$166,$C220&lt;CT$167)=TRUE,1,0)</f>
        <v>0</v>
      </c>
      <c r="CT220">
        <f t="shared" si="424"/>
        <v>0</v>
      </c>
      <c r="CU220">
        <f t="shared" si="424"/>
        <v>0</v>
      </c>
      <c r="CV220">
        <f t="shared" si="424"/>
        <v>0</v>
      </c>
      <c r="CW220">
        <f t="shared" si="424"/>
        <v>0</v>
      </c>
      <c r="CX220">
        <f t="shared" si="424"/>
        <v>0</v>
      </c>
      <c r="CY220">
        <f t="shared" si="424"/>
        <v>0</v>
      </c>
      <c r="CZ220">
        <f t="shared" si="424"/>
        <v>0</v>
      </c>
      <c r="DA220">
        <f t="shared" si="424"/>
        <v>0</v>
      </c>
      <c r="DB220">
        <f t="shared" si="424"/>
        <v>0</v>
      </c>
      <c r="DC220">
        <f t="shared" si="424"/>
        <v>0</v>
      </c>
      <c r="DD220">
        <f t="shared" si="424"/>
        <v>0</v>
      </c>
      <c r="DE220">
        <f t="shared" si="424"/>
        <v>0</v>
      </c>
      <c r="DF220">
        <f t="shared" si="424"/>
        <v>0</v>
      </c>
      <c r="DG220">
        <f t="shared" si="424"/>
        <v>0</v>
      </c>
      <c r="DH220">
        <f t="shared" si="424"/>
        <v>0</v>
      </c>
      <c r="DI220">
        <f t="shared" si="424"/>
        <v>0</v>
      </c>
      <c r="DJ220">
        <f t="shared" si="424"/>
        <v>0</v>
      </c>
      <c r="DK220">
        <f t="shared" ref="DK220:DX220" si="425">IF(AND($C220&gt;=DK$166,$C220&lt;DL$167)=TRUE,1,0)</f>
        <v>0</v>
      </c>
      <c r="DL220">
        <f t="shared" si="425"/>
        <v>0</v>
      </c>
      <c r="DM220">
        <f t="shared" si="425"/>
        <v>0</v>
      </c>
      <c r="DN220">
        <f t="shared" si="425"/>
        <v>0</v>
      </c>
      <c r="DO220">
        <f t="shared" si="425"/>
        <v>0</v>
      </c>
      <c r="DP220">
        <f t="shared" si="425"/>
        <v>0</v>
      </c>
      <c r="DQ220">
        <f t="shared" si="425"/>
        <v>0</v>
      </c>
      <c r="DR220">
        <f t="shared" si="425"/>
        <v>0</v>
      </c>
      <c r="DS220">
        <f t="shared" si="425"/>
        <v>0</v>
      </c>
      <c r="DT220">
        <f t="shared" si="425"/>
        <v>0</v>
      </c>
      <c r="DU220">
        <f t="shared" si="425"/>
        <v>0</v>
      </c>
      <c r="DV220">
        <f t="shared" si="425"/>
        <v>0</v>
      </c>
      <c r="DW220">
        <f t="shared" si="425"/>
        <v>0</v>
      </c>
      <c r="DX220">
        <f t="shared" si="425"/>
        <v>0</v>
      </c>
    </row>
    <row r="221" spans="1:128">
      <c r="A221">
        <f t="shared" si="179"/>
        <v>0.51000000000000023</v>
      </c>
      <c r="B221">
        <f t="shared" si="173"/>
        <v>1.6022122533307952</v>
      </c>
      <c r="C221">
        <f>IF(C$16=1,SUM($C97:C97),0)</f>
        <v>1.4135157333501003</v>
      </c>
      <c r="D221">
        <f>IF(D$16=1,SUM($C97:D97),0)</f>
        <v>1.3247165290432907</v>
      </c>
      <c r="E221">
        <f>IF(E$16=1,SUM($C97:E97),0)</f>
        <v>-8.3220703481188041E-2</v>
      </c>
      <c r="F221">
        <f>IF(F$16=1,SUM($C97:F97),0)</f>
        <v>9.4027255241529467E-2</v>
      </c>
      <c r="G221">
        <f>IF(G$16=1,SUM($C97:G97),0)</f>
        <v>1.4908295019089497</v>
      </c>
      <c r="I221">
        <f t="shared" ref="I221:BT221" si="426">IF(AND($C221&lt;=I$166,$C221&gt;J$166)=TRUE,1,0)</f>
        <v>0</v>
      </c>
      <c r="J221">
        <f t="shared" si="426"/>
        <v>0</v>
      </c>
      <c r="K221">
        <f t="shared" si="426"/>
        <v>0</v>
      </c>
      <c r="L221">
        <f t="shared" si="426"/>
        <v>0</v>
      </c>
      <c r="M221">
        <f t="shared" si="426"/>
        <v>0</v>
      </c>
      <c r="N221">
        <f t="shared" si="426"/>
        <v>0</v>
      </c>
      <c r="O221">
        <f t="shared" si="426"/>
        <v>0</v>
      </c>
      <c r="P221">
        <f t="shared" si="426"/>
        <v>0</v>
      </c>
      <c r="Q221">
        <f t="shared" si="426"/>
        <v>0</v>
      </c>
      <c r="R221">
        <f t="shared" si="426"/>
        <v>0</v>
      </c>
      <c r="S221">
        <f t="shared" si="426"/>
        <v>0</v>
      </c>
      <c r="T221">
        <f t="shared" si="426"/>
        <v>0</v>
      </c>
      <c r="U221">
        <f t="shared" si="426"/>
        <v>0</v>
      </c>
      <c r="V221">
        <f t="shared" si="426"/>
        <v>0</v>
      </c>
      <c r="W221">
        <f t="shared" si="426"/>
        <v>0</v>
      </c>
      <c r="X221">
        <f t="shared" si="426"/>
        <v>0</v>
      </c>
      <c r="Y221">
        <f t="shared" si="426"/>
        <v>0</v>
      </c>
      <c r="Z221">
        <f t="shared" si="426"/>
        <v>0</v>
      </c>
      <c r="AA221">
        <f t="shared" si="426"/>
        <v>0</v>
      </c>
      <c r="AB221">
        <f t="shared" si="426"/>
        <v>0</v>
      </c>
      <c r="AC221">
        <f t="shared" si="426"/>
        <v>0</v>
      </c>
      <c r="AD221">
        <f t="shared" si="426"/>
        <v>0</v>
      </c>
      <c r="AE221">
        <f t="shared" si="426"/>
        <v>0</v>
      </c>
      <c r="AF221">
        <f t="shared" si="426"/>
        <v>0</v>
      </c>
      <c r="AG221">
        <f t="shared" si="426"/>
        <v>0</v>
      </c>
      <c r="AH221">
        <f t="shared" si="426"/>
        <v>0</v>
      </c>
      <c r="AI221">
        <f t="shared" si="426"/>
        <v>0</v>
      </c>
      <c r="AJ221">
        <f t="shared" si="426"/>
        <v>0</v>
      </c>
      <c r="AK221">
        <f t="shared" si="426"/>
        <v>0</v>
      </c>
      <c r="AL221">
        <f t="shared" si="426"/>
        <v>0</v>
      </c>
      <c r="AM221">
        <f t="shared" si="426"/>
        <v>0</v>
      </c>
      <c r="AN221">
        <f t="shared" si="426"/>
        <v>0</v>
      </c>
      <c r="AO221">
        <f t="shared" si="426"/>
        <v>0</v>
      </c>
      <c r="AP221">
        <f t="shared" si="426"/>
        <v>0</v>
      </c>
      <c r="AQ221">
        <f t="shared" si="426"/>
        <v>0</v>
      </c>
      <c r="AR221">
        <f t="shared" si="426"/>
        <v>0</v>
      </c>
      <c r="AS221">
        <f t="shared" si="426"/>
        <v>0</v>
      </c>
      <c r="AT221">
        <f t="shared" si="426"/>
        <v>0</v>
      </c>
      <c r="AU221">
        <f t="shared" si="426"/>
        <v>0</v>
      </c>
      <c r="AV221">
        <f t="shared" si="426"/>
        <v>0</v>
      </c>
      <c r="AW221">
        <f t="shared" si="426"/>
        <v>0</v>
      </c>
      <c r="AX221">
        <f t="shared" si="426"/>
        <v>0</v>
      </c>
      <c r="AY221">
        <f t="shared" si="426"/>
        <v>0</v>
      </c>
      <c r="AZ221">
        <f t="shared" si="426"/>
        <v>0</v>
      </c>
      <c r="BA221">
        <f t="shared" si="426"/>
        <v>0</v>
      </c>
      <c r="BB221">
        <f t="shared" si="426"/>
        <v>0</v>
      </c>
      <c r="BC221">
        <f t="shared" si="426"/>
        <v>0</v>
      </c>
      <c r="BD221">
        <f t="shared" si="426"/>
        <v>0</v>
      </c>
      <c r="BE221">
        <f t="shared" si="426"/>
        <v>0</v>
      </c>
      <c r="BF221">
        <f t="shared" si="426"/>
        <v>0</v>
      </c>
      <c r="BG221">
        <f t="shared" si="426"/>
        <v>0</v>
      </c>
      <c r="BH221">
        <f t="shared" si="426"/>
        <v>0</v>
      </c>
      <c r="BI221">
        <f t="shared" si="426"/>
        <v>0</v>
      </c>
      <c r="BJ221">
        <f t="shared" si="426"/>
        <v>0</v>
      </c>
      <c r="BK221">
        <f t="shared" si="426"/>
        <v>0</v>
      </c>
      <c r="BL221">
        <f t="shared" si="426"/>
        <v>0</v>
      </c>
      <c r="BM221">
        <f t="shared" si="426"/>
        <v>0</v>
      </c>
      <c r="BN221">
        <f t="shared" si="426"/>
        <v>0</v>
      </c>
      <c r="BO221">
        <f t="shared" si="426"/>
        <v>0</v>
      </c>
      <c r="BP221">
        <f t="shared" si="426"/>
        <v>0</v>
      </c>
      <c r="BQ221">
        <f t="shared" si="426"/>
        <v>0</v>
      </c>
      <c r="BR221">
        <f t="shared" si="426"/>
        <v>0</v>
      </c>
      <c r="BS221">
        <f t="shared" si="426"/>
        <v>0</v>
      </c>
      <c r="BT221">
        <f t="shared" si="426"/>
        <v>0</v>
      </c>
      <c r="BU221">
        <f t="shared" ref="BU221:BZ221" si="427">IF(AND($C221&lt;=BU$166,$C221&gt;BV$166)=TRUE,1,0)</f>
        <v>0</v>
      </c>
      <c r="BV221">
        <f t="shared" si="427"/>
        <v>0</v>
      </c>
      <c r="BW221">
        <f t="shared" si="427"/>
        <v>0</v>
      </c>
      <c r="BX221">
        <f t="shared" si="427"/>
        <v>0</v>
      </c>
      <c r="BY221">
        <f t="shared" si="427"/>
        <v>0</v>
      </c>
      <c r="BZ221">
        <f t="shared" si="427"/>
        <v>0</v>
      </c>
      <c r="CA221">
        <f t="shared" ref="CA221:CQ221" si="428">IF(AND($C221&gt;=CA$166,$C221&lt;CB$166)=TRUE,1,0)</f>
        <v>0</v>
      </c>
      <c r="CB221">
        <f t="shared" si="428"/>
        <v>0</v>
      </c>
      <c r="CC221">
        <f t="shared" si="428"/>
        <v>0</v>
      </c>
      <c r="CD221">
        <f t="shared" si="428"/>
        <v>0</v>
      </c>
      <c r="CE221">
        <f t="shared" si="428"/>
        <v>0</v>
      </c>
      <c r="CF221">
        <f t="shared" si="428"/>
        <v>0</v>
      </c>
      <c r="CG221">
        <f t="shared" si="428"/>
        <v>0</v>
      </c>
      <c r="CH221">
        <f t="shared" si="428"/>
        <v>0</v>
      </c>
      <c r="CI221">
        <f t="shared" si="428"/>
        <v>0</v>
      </c>
      <c r="CJ221">
        <f t="shared" si="428"/>
        <v>0</v>
      </c>
      <c r="CK221">
        <f t="shared" si="428"/>
        <v>0</v>
      </c>
      <c r="CL221">
        <f t="shared" si="428"/>
        <v>0</v>
      </c>
      <c r="CM221">
        <f t="shared" si="428"/>
        <v>0</v>
      </c>
      <c r="CN221">
        <f t="shared" si="428"/>
        <v>0</v>
      </c>
      <c r="CO221">
        <f t="shared" si="428"/>
        <v>1</v>
      </c>
      <c r="CP221">
        <f t="shared" si="428"/>
        <v>0</v>
      </c>
      <c r="CQ221">
        <f t="shared" si="428"/>
        <v>0</v>
      </c>
      <c r="CR221">
        <f t="shared" si="333"/>
        <v>0</v>
      </c>
      <c r="CS221">
        <f t="shared" ref="CS221:DJ221" si="429">IF(AND($C221&gt;=CS$166,$C221&lt;CT$167)=TRUE,1,0)</f>
        <v>0</v>
      </c>
      <c r="CT221">
        <f t="shared" si="429"/>
        <v>0</v>
      </c>
      <c r="CU221">
        <f t="shared" si="429"/>
        <v>0</v>
      </c>
      <c r="CV221">
        <f t="shared" si="429"/>
        <v>0</v>
      </c>
      <c r="CW221">
        <f t="shared" si="429"/>
        <v>0</v>
      </c>
      <c r="CX221">
        <f t="shared" si="429"/>
        <v>0</v>
      </c>
      <c r="CY221">
        <f t="shared" si="429"/>
        <v>0</v>
      </c>
      <c r="CZ221">
        <f t="shared" si="429"/>
        <v>0</v>
      </c>
      <c r="DA221">
        <f t="shared" si="429"/>
        <v>0</v>
      </c>
      <c r="DB221">
        <f t="shared" si="429"/>
        <v>0</v>
      </c>
      <c r="DC221">
        <f t="shared" si="429"/>
        <v>0</v>
      </c>
      <c r="DD221">
        <f t="shared" si="429"/>
        <v>0</v>
      </c>
      <c r="DE221">
        <f t="shared" si="429"/>
        <v>0</v>
      </c>
      <c r="DF221">
        <f t="shared" si="429"/>
        <v>0</v>
      </c>
      <c r="DG221">
        <f t="shared" si="429"/>
        <v>0</v>
      </c>
      <c r="DH221">
        <f t="shared" si="429"/>
        <v>0</v>
      </c>
      <c r="DI221">
        <f t="shared" si="429"/>
        <v>0</v>
      </c>
      <c r="DJ221">
        <f t="shared" si="429"/>
        <v>0</v>
      </c>
      <c r="DK221">
        <f t="shared" ref="DK221:DX221" si="430">IF(AND($C221&gt;=DK$166,$C221&lt;DL$167)=TRUE,1,0)</f>
        <v>0</v>
      </c>
      <c r="DL221">
        <f t="shared" si="430"/>
        <v>0</v>
      </c>
      <c r="DM221">
        <f t="shared" si="430"/>
        <v>0</v>
      </c>
      <c r="DN221">
        <f t="shared" si="430"/>
        <v>0</v>
      </c>
      <c r="DO221">
        <f t="shared" si="430"/>
        <v>0</v>
      </c>
      <c r="DP221">
        <f t="shared" si="430"/>
        <v>0</v>
      </c>
      <c r="DQ221">
        <f t="shared" si="430"/>
        <v>0</v>
      </c>
      <c r="DR221">
        <f t="shared" si="430"/>
        <v>0</v>
      </c>
      <c r="DS221">
        <f t="shared" si="430"/>
        <v>0</v>
      </c>
      <c r="DT221">
        <f t="shared" si="430"/>
        <v>0</v>
      </c>
      <c r="DU221">
        <f t="shared" si="430"/>
        <v>0</v>
      </c>
      <c r="DV221">
        <f t="shared" si="430"/>
        <v>0</v>
      </c>
      <c r="DW221">
        <f t="shared" si="430"/>
        <v>0</v>
      </c>
      <c r="DX221">
        <f t="shared" si="430"/>
        <v>0</v>
      </c>
    </row>
    <row r="222" spans="1:128">
      <c r="A222">
        <f t="shared" si="179"/>
        <v>0.52000000000000024</v>
      </c>
      <c r="B222">
        <f t="shared" si="173"/>
        <v>1.6336281798666932</v>
      </c>
      <c r="C222">
        <f>IF(C$16=1,SUM($C98:C98),0)</f>
        <v>1.4114229349541114</v>
      </c>
      <c r="D222">
        <f>IF(D$16=1,SUM($C98:D98),0)</f>
        <v>1.2341749762313956</v>
      </c>
      <c r="E222">
        <f>IF(E$16=1,SUM($C98:E98),0)</f>
        <v>-0.15498897589529625</v>
      </c>
      <c r="F222">
        <f>IF(F$16=1,SUM($C98:F98),0)</f>
        <v>0.1967116353582799</v>
      </c>
      <c r="G222">
        <f>IF(G$16=1,SUM($C98:G98),0)</f>
        <v>1.5417086592861931</v>
      </c>
      <c r="I222">
        <f t="shared" ref="I222:BT222" si="431">IF(AND($C222&lt;=I$166,$C222&gt;J$166)=TRUE,1,0)</f>
        <v>0</v>
      </c>
      <c r="J222">
        <f t="shared" si="431"/>
        <v>0</v>
      </c>
      <c r="K222">
        <f t="shared" si="431"/>
        <v>0</v>
      </c>
      <c r="L222">
        <f t="shared" si="431"/>
        <v>0</v>
      </c>
      <c r="M222">
        <f t="shared" si="431"/>
        <v>0</v>
      </c>
      <c r="N222">
        <f t="shared" si="431"/>
        <v>0</v>
      </c>
      <c r="O222">
        <f t="shared" si="431"/>
        <v>0</v>
      </c>
      <c r="P222">
        <f t="shared" si="431"/>
        <v>0</v>
      </c>
      <c r="Q222">
        <f t="shared" si="431"/>
        <v>0</v>
      </c>
      <c r="R222">
        <f t="shared" si="431"/>
        <v>0</v>
      </c>
      <c r="S222">
        <f t="shared" si="431"/>
        <v>0</v>
      </c>
      <c r="T222">
        <f t="shared" si="431"/>
        <v>0</v>
      </c>
      <c r="U222">
        <f t="shared" si="431"/>
        <v>0</v>
      </c>
      <c r="V222">
        <f t="shared" si="431"/>
        <v>0</v>
      </c>
      <c r="W222">
        <f t="shared" si="431"/>
        <v>0</v>
      </c>
      <c r="X222">
        <f t="shared" si="431"/>
        <v>0</v>
      </c>
      <c r="Y222">
        <f t="shared" si="431"/>
        <v>0</v>
      </c>
      <c r="Z222">
        <f t="shared" si="431"/>
        <v>0</v>
      </c>
      <c r="AA222">
        <f t="shared" si="431"/>
        <v>0</v>
      </c>
      <c r="AB222">
        <f t="shared" si="431"/>
        <v>0</v>
      </c>
      <c r="AC222">
        <f t="shared" si="431"/>
        <v>0</v>
      </c>
      <c r="AD222">
        <f t="shared" si="431"/>
        <v>0</v>
      </c>
      <c r="AE222">
        <f t="shared" si="431"/>
        <v>0</v>
      </c>
      <c r="AF222">
        <f t="shared" si="431"/>
        <v>0</v>
      </c>
      <c r="AG222">
        <f t="shared" si="431"/>
        <v>0</v>
      </c>
      <c r="AH222">
        <f t="shared" si="431"/>
        <v>0</v>
      </c>
      <c r="AI222">
        <f t="shared" si="431"/>
        <v>0</v>
      </c>
      <c r="AJ222">
        <f t="shared" si="431"/>
        <v>0</v>
      </c>
      <c r="AK222">
        <f t="shared" si="431"/>
        <v>0</v>
      </c>
      <c r="AL222">
        <f t="shared" si="431"/>
        <v>0</v>
      </c>
      <c r="AM222">
        <f t="shared" si="431"/>
        <v>0</v>
      </c>
      <c r="AN222">
        <f t="shared" si="431"/>
        <v>0</v>
      </c>
      <c r="AO222">
        <f t="shared" si="431"/>
        <v>0</v>
      </c>
      <c r="AP222">
        <f t="shared" si="431"/>
        <v>0</v>
      </c>
      <c r="AQ222">
        <f t="shared" si="431"/>
        <v>0</v>
      </c>
      <c r="AR222">
        <f t="shared" si="431"/>
        <v>0</v>
      </c>
      <c r="AS222">
        <f t="shared" si="431"/>
        <v>0</v>
      </c>
      <c r="AT222">
        <f t="shared" si="431"/>
        <v>0</v>
      </c>
      <c r="AU222">
        <f t="shared" si="431"/>
        <v>0</v>
      </c>
      <c r="AV222">
        <f t="shared" si="431"/>
        <v>0</v>
      </c>
      <c r="AW222">
        <f t="shared" si="431"/>
        <v>0</v>
      </c>
      <c r="AX222">
        <f t="shared" si="431"/>
        <v>0</v>
      </c>
      <c r="AY222">
        <f t="shared" si="431"/>
        <v>0</v>
      </c>
      <c r="AZ222">
        <f t="shared" si="431"/>
        <v>0</v>
      </c>
      <c r="BA222">
        <f t="shared" si="431"/>
        <v>0</v>
      </c>
      <c r="BB222">
        <f t="shared" si="431"/>
        <v>0</v>
      </c>
      <c r="BC222">
        <f t="shared" si="431"/>
        <v>0</v>
      </c>
      <c r="BD222">
        <f t="shared" si="431"/>
        <v>0</v>
      </c>
      <c r="BE222">
        <f t="shared" si="431"/>
        <v>0</v>
      </c>
      <c r="BF222">
        <f t="shared" si="431"/>
        <v>0</v>
      </c>
      <c r="BG222">
        <f t="shared" si="431"/>
        <v>0</v>
      </c>
      <c r="BH222">
        <f t="shared" si="431"/>
        <v>0</v>
      </c>
      <c r="BI222">
        <f t="shared" si="431"/>
        <v>0</v>
      </c>
      <c r="BJ222">
        <f t="shared" si="431"/>
        <v>0</v>
      </c>
      <c r="BK222">
        <f t="shared" si="431"/>
        <v>0</v>
      </c>
      <c r="BL222">
        <f t="shared" si="431"/>
        <v>0</v>
      </c>
      <c r="BM222">
        <f t="shared" si="431"/>
        <v>0</v>
      </c>
      <c r="BN222">
        <f t="shared" si="431"/>
        <v>0</v>
      </c>
      <c r="BO222">
        <f t="shared" si="431"/>
        <v>0</v>
      </c>
      <c r="BP222">
        <f t="shared" si="431"/>
        <v>0</v>
      </c>
      <c r="BQ222">
        <f t="shared" si="431"/>
        <v>0</v>
      </c>
      <c r="BR222">
        <f t="shared" si="431"/>
        <v>0</v>
      </c>
      <c r="BS222">
        <f t="shared" si="431"/>
        <v>0</v>
      </c>
      <c r="BT222">
        <f t="shared" si="431"/>
        <v>0</v>
      </c>
      <c r="BU222">
        <f t="shared" ref="BU222:BZ222" si="432">IF(AND($C222&lt;=BU$166,$C222&gt;BV$166)=TRUE,1,0)</f>
        <v>0</v>
      </c>
      <c r="BV222">
        <f t="shared" si="432"/>
        <v>0</v>
      </c>
      <c r="BW222">
        <f t="shared" si="432"/>
        <v>0</v>
      </c>
      <c r="BX222">
        <f t="shared" si="432"/>
        <v>0</v>
      </c>
      <c r="BY222">
        <f t="shared" si="432"/>
        <v>0</v>
      </c>
      <c r="BZ222">
        <f t="shared" si="432"/>
        <v>0</v>
      </c>
      <c r="CA222">
        <f t="shared" ref="CA222:CQ222" si="433">IF(AND($C222&gt;=CA$166,$C222&lt;CB$166)=TRUE,1,0)</f>
        <v>0</v>
      </c>
      <c r="CB222">
        <f t="shared" si="433"/>
        <v>0</v>
      </c>
      <c r="CC222">
        <f t="shared" si="433"/>
        <v>0</v>
      </c>
      <c r="CD222">
        <f t="shared" si="433"/>
        <v>0</v>
      </c>
      <c r="CE222">
        <f t="shared" si="433"/>
        <v>0</v>
      </c>
      <c r="CF222">
        <f t="shared" si="433"/>
        <v>0</v>
      </c>
      <c r="CG222">
        <f t="shared" si="433"/>
        <v>0</v>
      </c>
      <c r="CH222">
        <f t="shared" si="433"/>
        <v>0</v>
      </c>
      <c r="CI222">
        <f t="shared" si="433"/>
        <v>0</v>
      </c>
      <c r="CJ222">
        <f t="shared" si="433"/>
        <v>0</v>
      </c>
      <c r="CK222">
        <f t="shared" si="433"/>
        <v>0</v>
      </c>
      <c r="CL222">
        <f t="shared" si="433"/>
        <v>0</v>
      </c>
      <c r="CM222">
        <f t="shared" si="433"/>
        <v>0</v>
      </c>
      <c r="CN222">
        <f t="shared" si="433"/>
        <v>0</v>
      </c>
      <c r="CO222">
        <f t="shared" si="433"/>
        <v>1</v>
      </c>
      <c r="CP222">
        <f t="shared" si="433"/>
        <v>0</v>
      </c>
      <c r="CQ222">
        <f t="shared" si="433"/>
        <v>0</v>
      </c>
      <c r="CR222">
        <f t="shared" si="333"/>
        <v>0</v>
      </c>
      <c r="CS222">
        <f t="shared" ref="CS222:DJ222" si="434">IF(AND($C222&gt;=CS$166,$C222&lt;CT$167)=TRUE,1,0)</f>
        <v>0</v>
      </c>
      <c r="CT222">
        <f t="shared" si="434"/>
        <v>0</v>
      </c>
      <c r="CU222">
        <f t="shared" si="434"/>
        <v>0</v>
      </c>
      <c r="CV222">
        <f t="shared" si="434"/>
        <v>0</v>
      </c>
      <c r="CW222">
        <f t="shared" si="434"/>
        <v>0</v>
      </c>
      <c r="CX222">
        <f t="shared" si="434"/>
        <v>0</v>
      </c>
      <c r="CY222">
        <f t="shared" si="434"/>
        <v>0</v>
      </c>
      <c r="CZ222">
        <f t="shared" si="434"/>
        <v>0</v>
      </c>
      <c r="DA222">
        <f t="shared" si="434"/>
        <v>0</v>
      </c>
      <c r="DB222">
        <f t="shared" si="434"/>
        <v>0</v>
      </c>
      <c r="DC222">
        <f t="shared" si="434"/>
        <v>0</v>
      </c>
      <c r="DD222">
        <f t="shared" si="434"/>
        <v>0</v>
      </c>
      <c r="DE222">
        <f t="shared" si="434"/>
        <v>0</v>
      </c>
      <c r="DF222">
        <f t="shared" si="434"/>
        <v>0</v>
      </c>
      <c r="DG222">
        <f t="shared" si="434"/>
        <v>0</v>
      </c>
      <c r="DH222">
        <f t="shared" si="434"/>
        <v>0</v>
      </c>
      <c r="DI222">
        <f t="shared" si="434"/>
        <v>0</v>
      </c>
      <c r="DJ222">
        <f t="shared" si="434"/>
        <v>0</v>
      </c>
      <c r="DK222">
        <f t="shared" ref="DK222:DX222" si="435">IF(AND($C222&gt;=DK$166,$C222&lt;DL$167)=TRUE,1,0)</f>
        <v>0</v>
      </c>
      <c r="DL222">
        <f t="shared" si="435"/>
        <v>0</v>
      </c>
      <c r="DM222">
        <f t="shared" si="435"/>
        <v>0</v>
      </c>
      <c r="DN222">
        <f t="shared" si="435"/>
        <v>0</v>
      </c>
      <c r="DO222">
        <f t="shared" si="435"/>
        <v>0</v>
      </c>
      <c r="DP222">
        <f t="shared" si="435"/>
        <v>0</v>
      </c>
      <c r="DQ222">
        <f t="shared" si="435"/>
        <v>0</v>
      </c>
      <c r="DR222">
        <f t="shared" si="435"/>
        <v>0</v>
      </c>
      <c r="DS222">
        <f t="shared" si="435"/>
        <v>0</v>
      </c>
      <c r="DT222">
        <f t="shared" si="435"/>
        <v>0</v>
      </c>
      <c r="DU222">
        <f t="shared" si="435"/>
        <v>0</v>
      </c>
      <c r="DV222">
        <f t="shared" si="435"/>
        <v>0</v>
      </c>
      <c r="DW222">
        <f t="shared" si="435"/>
        <v>0</v>
      </c>
      <c r="DX222">
        <f t="shared" si="435"/>
        <v>0</v>
      </c>
    </row>
    <row r="223" spans="1:128">
      <c r="A223">
        <f t="shared" si="179"/>
        <v>0.53000000000000025</v>
      </c>
      <c r="B223">
        <f t="shared" si="173"/>
        <v>1.6650441064025912</v>
      </c>
      <c r="C223">
        <f>IF(C$16=1,SUM($C99:C99),0)</f>
        <v>1.407937232524479</v>
      </c>
      <c r="D223">
        <f>IF(D$16=1,SUM($C99:D99),0)</f>
        <v>1.1429400361020456</v>
      </c>
      <c r="E223">
        <f>IF(E$16=1,SUM($C99:E99),0)</f>
        <v>-0.2151203180435326</v>
      </c>
      <c r="F223">
        <f>IF(F$16=1,SUM($C99:F99),0)</f>
        <v>0.30548641700567181</v>
      </c>
      <c r="G223">
        <f>IF(G$16=1,SUM($C99:G99),0)</f>
        <v>1.5655599276757703</v>
      </c>
      <c r="I223">
        <f t="shared" ref="I223:BT223" si="436">IF(AND($C223&lt;=I$166,$C223&gt;J$166)=TRUE,1,0)</f>
        <v>0</v>
      </c>
      <c r="J223">
        <f t="shared" si="436"/>
        <v>0</v>
      </c>
      <c r="K223">
        <f t="shared" si="436"/>
        <v>0</v>
      </c>
      <c r="L223">
        <f t="shared" si="436"/>
        <v>0</v>
      </c>
      <c r="M223">
        <f t="shared" si="436"/>
        <v>0</v>
      </c>
      <c r="N223">
        <f t="shared" si="436"/>
        <v>0</v>
      </c>
      <c r="O223">
        <f t="shared" si="436"/>
        <v>0</v>
      </c>
      <c r="P223">
        <f t="shared" si="436"/>
        <v>0</v>
      </c>
      <c r="Q223">
        <f t="shared" si="436"/>
        <v>0</v>
      </c>
      <c r="R223">
        <f t="shared" si="436"/>
        <v>0</v>
      </c>
      <c r="S223">
        <f t="shared" si="436"/>
        <v>0</v>
      </c>
      <c r="T223">
        <f t="shared" si="436"/>
        <v>0</v>
      </c>
      <c r="U223">
        <f t="shared" si="436"/>
        <v>0</v>
      </c>
      <c r="V223">
        <f t="shared" si="436"/>
        <v>0</v>
      </c>
      <c r="W223">
        <f t="shared" si="436"/>
        <v>0</v>
      </c>
      <c r="X223">
        <f t="shared" si="436"/>
        <v>0</v>
      </c>
      <c r="Y223">
        <f t="shared" si="436"/>
        <v>0</v>
      </c>
      <c r="Z223">
        <f t="shared" si="436"/>
        <v>0</v>
      </c>
      <c r="AA223">
        <f t="shared" si="436"/>
        <v>0</v>
      </c>
      <c r="AB223">
        <f t="shared" si="436"/>
        <v>0</v>
      </c>
      <c r="AC223">
        <f t="shared" si="436"/>
        <v>0</v>
      </c>
      <c r="AD223">
        <f t="shared" si="436"/>
        <v>0</v>
      </c>
      <c r="AE223">
        <f t="shared" si="436"/>
        <v>0</v>
      </c>
      <c r="AF223">
        <f t="shared" si="436"/>
        <v>0</v>
      </c>
      <c r="AG223">
        <f t="shared" si="436"/>
        <v>0</v>
      </c>
      <c r="AH223">
        <f t="shared" si="436"/>
        <v>0</v>
      </c>
      <c r="AI223">
        <f t="shared" si="436"/>
        <v>0</v>
      </c>
      <c r="AJ223">
        <f t="shared" si="436"/>
        <v>0</v>
      </c>
      <c r="AK223">
        <f t="shared" si="436"/>
        <v>0</v>
      </c>
      <c r="AL223">
        <f t="shared" si="436"/>
        <v>0</v>
      </c>
      <c r="AM223">
        <f t="shared" si="436"/>
        <v>0</v>
      </c>
      <c r="AN223">
        <f t="shared" si="436"/>
        <v>0</v>
      </c>
      <c r="AO223">
        <f t="shared" si="436"/>
        <v>0</v>
      </c>
      <c r="AP223">
        <f t="shared" si="436"/>
        <v>0</v>
      </c>
      <c r="AQ223">
        <f t="shared" si="436"/>
        <v>0</v>
      </c>
      <c r="AR223">
        <f t="shared" si="436"/>
        <v>0</v>
      </c>
      <c r="AS223">
        <f t="shared" si="436"/>
        <v>0</v>
      </c>
      <c r="AT223">
        <f t="shared" si="436"/>
        <v>0</v>
      </c>
      <c r="AU223">
        <f t="shared" si="436"/>
        <v>0</v>
      </c>
      <c r="AV223">
        <f t="shared" si="436"/>
        <v>0</v>
      </c>
      <c r="AW223">
        <f t="shared" si="436"/>
        <v>0</v>
      </c>
      <c r="AX223">
        <f t="shared" si="436"/>
        <v>0</v>
      </c>
      <c r="AY223">
        <f t="shared" si="436"/>
        <v>0</v>
      </c>
      <c r="AZ223">
        <f t="shared" si="436"/>
        <v>0</v>
      </c>
      <c r="BA223">
        <f t="shared" si="436"/>
        <v>0</v>
      </c>
      <c r="BB223">
        <f t="shared" si="436"/>
        <v>0</v>
      </c>
      <c r="BC223">
        <f t="shared" si="436"/>
        <v>0</v>
      </c>
      <c r="BD223">
        <f t="shared" si="436"/>
        <v>0</v>
      </c>
      <c r="BE223">
        <f t="shared" si="436"/>
        <v>0</v>
      </c>
      <c r="BF223">
        <f t="shared" si="436"/>
        <v>0</v>
      </c>
      <c r="BG223">
        <f t="shared" si="436"/>
        <v>0</v>
      </c>
      <c r="BH223">
        <f t="shared" si="436"/>
        <v>0</v>
      </c>
      <c r="BI223">
        <f t="shared" si="436"/>
        <v>0</v>
      </c>
      <c r="BJ223">
        <f t="shared" si="436"/>
        <v>0</v>
      </c>
      <c r="BK223">
        <f t="shared" si="436"/>
        <v>0</v>
      </c>
      <c r="BL223">
        <f t="shared" si="436"/>
        <v>0</v>
      </c>
      <c r="BM223">
        <f t="shared" si="436"/>
        <v>0</v>
      </c>
      <c r="BN223">
        <f t="shared" si="436"/>
        <v>0</v>
      </c>
      <c r="BO223">
        <f t="shared" si="436"/>
        <v>0</v>
      </c>
      <c r="BP223">
        <f t="shared" si="436"/>
        <v>0</v>
      </c>
      <c r="BQ223">
        <f t="shared" si="436"/>
        <v>0</v>
      </c>
      <c r="BR223">
        <f t="shared" si="436"/>
        <v>0</v>
      </c>
      <c r="BS223">
        <f t="shared" si="436"/>
        <v>0</v>
      </c>
      <c r="BT223">
        <f t="shared" si="436"/>
        <v>0</v>
      </c>
      <c r="BU223">
        <f t="shared" ref="BU223:BZ223" si="437">IF(AND($C223&lt;=BU$166,$C223&gt;BV$166)=TRUE,1,0)</f>
        <v>0</v>
      </c>
      <c r="BV223">
        <f t="shared" si="437"/>
        <v>0</v>
      </c>
      <c r="BW223">
        <f t="shared" si="437"/>
        <v>0</v>
      </c>
      <c r="BX223">
        <f t="shared" si="437"/>
        <v>0</v>
      </c>
      <c r="BY223">
        <f t="shared" si="437"/>
        <v>0</v>
      </c>
      <c r="BZ223">
        <f t="shared" si="437"/>
        <v>0</v>
      </c>
      <c r="CA223">
        <f t="shared" ref="CA223:CQ223" si="438">IF(AND($C223&gt;=CA$166,$C223&lt;CB$166)=TRUE,1,0)</f>
        <v>0</v>
      </c>
      <c r="CB223">
        <f t="shared" si="438"/>
        <v>0</v>
      </c>
      <c r="CC223">
        <f t="shared" si="438"/>
        <v>0</v>
      </c>
      <c r="CD223">
        <f t="shared" si="438"/>
        <v>0</v>
      </c>
      <c r="CE223">
        <f t="shared" si="438"/>
        <v>0</v>
      </c>
      <c r="CF223">
        <f t="shared" si="438"/>
        <v>0</v>
      </c>
      <c r="CG223">
        <f t="shared" si="438"/>
        <v>0</v>
      </c>
      <c r="CH223">
        <f t="shared" si="438"/>
        <v>0</v>
      </c>
      <c r="CI223">
        <f t="shared" si="438"/>
        <v>0</v>
      </c>
      <c r="CJ223">
        <f t="shared" si="438"/>
        <v>0</v>
      </c>
      <c r="CK223">
        <f t="shared" si="438"/>
        <v>0</v>
      </c>
      <c r="CL223">
        <f t="shared" si="438"/>
        <v>0</v>
      </c>
      <c r="CM223">
        <f t="shared" si="438"/>
        <v>0</v>
      </c>
      <c r="CN223">
        <f t="shared" si="438"/>
        <v>0</v>
      </c>
      <c r="CO223">
        <f t="shared" si="438"/>
        <v>1</v>
      </c>
      <c r="CP223">
        <f t="shared" si="438"/>
        <v>0</v>
      </c>
      <c r="CQ223">
        <f t="shared" si="438"/>
        <v>0</v>
      </c>
      <c r="CR223">
        <f t="shared" si="333"/>
        <v>0</v>
      </c>
      <c r="CS223">
        <f t="shared" ref="CS223:DJ223" si="439">IF(AND($C223&gt;=CS$166,$C223&lt;CT$167)=TRUE,1,0)</f>
        <v>0</v>
      </c>
      <c r="CT223">
        <f t="shared" si="439"/>
        <v>0</v>
      </c>
      <c r="CU223">
        <f t="shared" si="439"/>
        <v>0</v>
      </c>
      <c r="CV223">
        <f t="shared" si="439"/>
        <v>0</v>
      </c>
      <c r="CW223">
        <f t="shared" si="439"/>
        <v>0</v>
      </c>
      <c r="CX223">
        <f t="shared" si="439"/>
        <v>0</v>
      </c>
      <c r="CY223">
        <f t="shared" si="439"/>
        <v>0</v>
      </c>
      <c r="CZ223">
        <f t="shared" si="439"/>
        <v>0</v>
      </c>
      <c r="DA223">
        <f t="shared" si="439"/>
        <v>0</v>
      </c>
      <c r="DB223">
        <f t="shared" si="439"/>
        <v>0</v>
      </c>
      <c r="DC223">
        <f t="shared" si="439"/>
        <v>0</v>
      </c>
      <c r="DD223">
        <f t="shared" si="439"/>
        <v>0</v>
      </c>
      <c r="DE223">
        <f t="shared" si="439"/>
        <v>0</v>
      </c>
      <c r="DF223">
        <f t="shared" si="439"/>
        <v>0</v>
      </c>
      <c r="DG223">
        <f t="shared" si="439"/>
        <v>0</v>
      </c>
      <c r="DH223">
        <f t="shared" si="439"/>
        <v>0</v>
      </c>
      <c r="DI223">
        <f t="shared" si="439"/>
        <v>0</v>
      </c>
      <c r="DJ223">
        <f t="shared" si="439"/>
        <v>0</v>
      </c>
      <c r="DK223">
        <f t="shared" ref="DK223:DX223" si="440">IF(AND($C223&gt;=DK$166,$C223&lt;DL$167)=TRUE,1,0)</f>
        <v>0</v>
      </c>
      <c r="DL223">
        <f t="shared" si="440"/>
        <v>0</v>
      </c>
      <c r="DM223">
        <f t="shared" si="440"/>
        <v>0</v>
      </c>
      <c r="DN223">
        <f t="shared" si="440"/>
        <v>0</v>
      </c>
      <c r="DO223">
        <f t="shared" si="440"/>
        <v>0</v>
      </c>
      <c r="DP223">
        <f t="shared" si="440"/>
        <v>0</v>
      </c>
      <c r="DQ223">
        <f t="shared" si="440"/>
        <v>0</v>
      </c>
      <c r="DR223">
        <f t="shared" si="440"/>
        <v>0</v>
      </c>
      <c r="DS223">
        <f t="shared" si="440"/>
        <v>0</v>
      </c>
      <c r="DT223">
        <f t="shared" si="440"/>
        <v>0</v>
      </c>
      <c r="DU223">
        <f t="shared" si="440"/>
        <v>0</v>
      </c>
      <c r="DV223">
        <f t="shared" si="440"/>
        <v>0</v>
      </c>
      <c r="DW223">
        <f t="shared" si="440"/>
        <v>0</v>
      </c>
      <c r="DX223">
        <f t="shared" si="440"/>
        <v>0</v>
      </c>
    </row>
    <row r="224" spans="1:128">
      <c r="A224">
        <f t="shared" si="179"/>
        <v>0.54000000000000026</v>
      </c>
      <c r="B224">
        <f t="shared" si="173"/>
        <v>1.6964600329384891</v>
      </c>
      <c r="C224">
        <f>IF(C$16=1,SUM($C100:C100),0)</f>
        <v>1.4030620660286668</v>
      </c>
      <c r="D224">
        <f>IF(D$16=1,SUM($C100:D100),0)</f>
        <v>1.0513614547750922</v>
      </c>
      <c r="E224">
        <f>IF(E$16=1,SUM($C100:E100),0)</f>
        <v>-0.26354106154366863</v>
      </c>
      <c r="F224">
        <f>IF(F$16=1,SUM($C100:F100),0)</f>
        <v>0.41776151809404904</v>
      </c>
      <c r="G224">
        <f>IF(G$16=1,SUM($C100:G100),0)</f>
        <v>1.5618843237294151</v>
      </c>
      <c r="I224">
        <f t="shared" ref="I224:BT224" si="441">IF(AND($C224&lt;=I$166,$C224&gt;J$166)=TRUE,1,0)</f>
        <v>0</v>
      </c>
      <c r="J224">
        <f t="shared" si="441"/>
        <v>0</v>
      </c>
      <c r="K224">
        <f t="shared" si="441"/>
        <v>0</v>
      </c>
      <c r="L224">
        <f t="shared" si="441"/>
        <v>0</v>
      </c>
      <c r="M224">
        <f t="shared" si="441"/>
        <v>0</v>
      </c>
      <c r="N224">
        <f t="shared" si="441"/>
        <v>0</v>
      </c>
      <c r="O224">
        <f t="shared" si="441"/>
        <v>0</v>
      </c>
      <c r="P224">
        <f t="shared" si="441"/>
        <v>0</v>
      </c>
      <c r="Q224">
        <f t="shared" si="441"/>
        <v>0</v>
      </c>
      <c r="R224">
        <f t="shared" si="441"/>
        <v>0</v>
      </c>
      <c r="S224">
        <f t="shared" si="441"/>
        <v>0</v>
      </c>
      <c r="T224">
        <f t="shared" si="441"/>
        <v>0</v>
      </c>
      <c r="U224">
        <f t="shared" si="441"/>
        <v>0</v>
      </c>
      <c r="V224">
        <f t="shared" si="441"/>
        <v>0</v>
      </c>
      <c r="W224">
        <f t="shared" si="441"/>
        <v>0</v>
      </c>
      <c r="X224">
        <f t="shared" si="441"/>
        <v>0</v>
      </c>
      <c r="Y224">
        <f t="shared" si="441"/>
        <v>0</v>
      </c>
      <c r="Z224">
        <f t="shared" si="441"/>
        <v>0</v>
      </c>
      <c r="AA224">
        <f t="shared" si="441"/>
        <v>0</v>
      </c>
      <c r="AB224">
        <f t="shared" si="441"/>
        <v>0</v>
      </c>
      <c r="AC224">
        <f t="shared" si="441"/>
        <v>0</v>
      </c>
      <c r="AD224">
        <f t="shared" si="441"/>
        <v>0</v>
      </c>
      <c r="AE224">
        <f t="shared" si="441"/>
        <v>0</v>
      </c>
      <c r="AF224">
        <f t="shared" si="441"/>
        <v>0</v>
      </c>
      <c r="AG224">
        <f t="shared" si="441"/>
        <v>0</v>
      </c>
      <c r="AH224">
        <f t="shared" si="441"/>
        <v>0</v>
      </c>
      <c r="AI224">
        <f t="shared" si="441"/>
        <v>0</v>
      </c>
      <c r="AJ224">
        <f t="shared" si="441"/>
        <v>0</v>
      </c>
      <c r="AK224">
        <f t="shared" si="441"/>
        <v>0</v>
      </c>
      <c r="AL224">
        <f t="shared" si="441"/>
        <v>0</v>
      </c>
      <c r="AM224">
        <f t="shared" si="441"/>
        <v>0</v>
      </c>
      <c r="AN224">
        <f t="shared" si="441"/>
        <v>0</v>
      </c>
      <c r="AO224">
        <f t="shared" si="441"/>
        <v>0</v>
      </c>
      <c r="AP224">
        <f t="shared" si="441"/>
        <v>0</v>
      </c>
      <c r="AQ224">
        <f t="shared" si="441"/>
        <v>0</v>
      </c>
      <c r="AR224">
        <f t="shared" si="441"/>
        <v>0</v>
      </c>
      <c r="AS224">
        <f t="shared" si="441"/>
        <v>0</v>
      </c>
      <c r="AT224">
        <f t="shared" si="441"/>
        <v>0</v>
      </c>
      <c r="AU224">
        <f t="shared" si="441"/>
        <v>0</v>
      </c>
      <c r="AV224">
        <f t="shared" si="441"/>
        <v>0</v>
      </c>
      <c r="AW224">
        <f t="shared" si="441"/>
        <v>0</v>
      </c>
      <c r="AX224">
        <f t="shared" si="441"/>
        <v>0</v>
      </c>
      <c r="AY224">
        <f t="shared" si="441"/>
        <v>0</v>
      </c>
      <c r="AZ224">
        <f t="shared" si="441"/>
        <v>0</v>
      </c>
      <c r="BA224">
        <f t="shared" si="441"/>
        <v>0</v>
      </c>
      <c r="BB224">
        <f t="shared" si="441"/>
        <v>0</v>
      </c>
      <c r="BC224">
        <f t="shared" si="441"/>
        <v>0</v>
      </c>
      <c r="BD224">
        <f t="shared" si="441"/>
        <v>0</v>
      </c>
      <c r="BE224">
        <f t="shared" si="441"/>
        <v>0</v>
      </c>
      <c r="BF224">
        <f t="shared" si="441"/>
        <v>0</v>
      </c>
      <c r="BG224">
        <f t="shared" si="441"/>
        <v>0</v>
      </c>
      <c r="BH224">
        <f t="shared" si="441"/>
        <v>0</v>
      </c>
      <c r="BI224">
        <f t="shared" si="441"/>
        <v>0</v>
      </c>
      <c r="BJ224">
        <f t="shared" si="441"/>
        <v>0</v>
      </c>
      <c r="BK224">
        <f t="shared" si="441"/>
        <v>0</v>
      </c>
      <c r="BL224">
        <f t="shared" si="441"/>
        <v>0</v>
      </c>
      <c r="BM224">
        <f t="shared" si="441"/>
        <v>0</v>
      </c>
      <c r="BN224">
        <f t="shared" si="441"/>
        <v>0</v>
      </c>
      <c r="BO224">
        <f t="shared" si="441"/>
        <v>0</v>
      </c>
      <c r="BP224">
        <f t="shared" si="441"/>
        <v>0</v>
      </c>
      <c r="BQ224">
        <f t="shared" si="441"/>
        <v>0</v>
      </c>
      <c r="BR224">
        <f t="shared" si="441"/>
        <v>0</v>
      </c>
      <c r="BS224">
        <f t="shared" si="441"/>
        <v>0</v>
      </c>
      <c r="BT224">
        <f t="shared" si="441"/>
        <v>0</v>
      </c>
      <c r="BU224">
        <f t="shared" ref="BU224:BZ224" si="442">IF(AND($C224&lt;=BU$166,$C224&gt;BV$166)=TRUE,1,0)</f>
        <v>0</v>
      </c>
      <c r="BV224">
        <f t="shared" si="442"/>
        <v>0</v>
      </c>
      <c r="BW224">
        <f t="shared" si="442"/>
        <v>0</v>
      </c>
      <c r="BX224">
        <f t="shared" si="442"/>
        <v>0</v>
      </c>
      <c r="BY224">
        <f t="shared" si="442"/>
        <v>0</v>
      </c>
      <c r="BZ224">
        <f t="shared" si="442"/>
        <v>0</v>
      </c>
      <c r="CA224">
        <f t="shared" ref="CA224:CQ224" si="443">IF(AND($C224&gt;=CA$166,$C224&lt;CB$166)=TRUE,1,0)</f>
        <v>0</v>
      </c>
      <c r="CB224">
        <f t="shared" si="443"/>
        <v>0</v>
      </c>
      <c r="CC224">
        <f t="shared" si="443"/>
        <v>0</v>
      </c>
      <c r="CD224">
        <f t="shared" si="443"/>
        <v>0</v>
      </c>
      <c r="CE224">
        <f t="shared" si="443"/>
        <v>0</v>
      </c>
      <c r="CF224">
        <f t="shared" si="443"/>
        <v>0</v>
      </c>
      <c r="CG224">
        <f t="shared" si="443"/>
        <v>0</v>
      </c>
      <c r="CH224">
        <f t="shared" si="443"/>
        <v>0</v>
      </c>
      <c r="CI224">
        <f t="shared" si="443"/>
        <v>0</v>
      </c>
      <c r="CJ224">
        <f t="shared" si="443"/>
        <v>0</v>
      </c>
      <c r="CK224">
        <f t="shared" si="443"/>
        <v>0</v>
      </c>
      <c r="CL224">
        <f t="shared" si="443"/>
        <v>0</v>
      </c>
      <c r="CM224">
        <f t="shared" si="443"/>
        <v>0</v>
      </c>
      <c r="CN224">
        <f t="shared" si="443"/>
        <v>0</v>
      </c>
      <c r="CO224">
        <f t="shared" si="443"/>
        <v>1</v>
      </c>
      <c r="CP224">
        <f t="shared" si="443"/>
        <v>0</v>
      </c>
      <c r="CQ224">
        <f t="shared" si="443"/>
        <v>0</v>
      </c>
      <c r="CR224">
        <f t="shared" si="333"/>
        <v>0</v>
      </c>
      <c r="CS224">
        <f t="shared" ref="CS224:DJ224" si="444">IF(AND($C224&gt;=CS$166,$C224&lt;CT$167)=TRUE,1,0)</f>
        <v>0</v>
      </c>
      <c r="CT224">
        <f t="shared" si="444"/>
        <v>0</v>
      </c>
      <c r="CU224">
        <f t="shared" si="444"/>
        <v>0</v>
      </c>
      <c r="CV224">
        <f t="shared" si="444"/>
        <v>0</v>
      </c>
      <c r="CW224">
        <f t="shared" si="444"/>
        <v>0</v>
      </c>
      <c r="CX224">
        <f t="shared" si="444"/>
        <v>0</v>
      </c>
      <c r="CY224">
        <f t="shared" si="444"/>
        <v>0</v>
      </c>
      <c r="CZ224">
        <f t="shared" si="444"/>
        <v>0</v>
      </c>
      <c r="DA224">
        <f t="shared" si="444"/>
        <v>0</v>
      </c>
      <c r="DB224">
        <f t="shared" si="444"/>
        <v>0</v>
      </c>
      <c r="DC224">
        <f t="shared" si="444"/>
        <v>0</v>
      </c>
      <c r="DD224">
        <f t="shared" si="444"/>
        <v>0</v>
      </c>
      <c r="DE224">
        <f t="shared" si="444"/>
        <v>0</v>
      </c>
      <c r="DF224">
        <f t="shared" si="444"/>
        <v>0</v>
      </c>
      <c r="DG224">
        <f t="shared" si="444"/>
        <v>0</v>
      </c>
      <c r="DH224">
        <f t="shared" si="444"/>
        <v>0</v>
      </c>
      <c r="DI224">
        <f t="shared" si="444"/>
        <v>0</v>
      </c>
      <c r="DJ224">
        <f t="shared" si="444"/>
        <v>0</v>
      </c>
      <c r="DK224">
        <f t="shared" ref="DK224:DX224" si="445">IF(AND($C224&gt;=DK$166,$C224&lt;DL$167)=TRUE,1,0)</f>
        <v>0</v>
      </c>
      <c r="DL224">
        <f t="shared" si="445"/>
        <v>0</v>
      </c>
      <c r="DM224">
        <f t="shared" si="445"/>
        <v>0</v>
      </c>
      <c r="DN224">
        <f t="shared" si="445"/>
        <v>0</v>
      </c>
      <c r="DO224">
        <f t="shared" si="445"/>
        <v>0</v>
      </c>
      <c r="DP224">
        <f t="shared" si="445"/>
        <v>0</v>
      </c>
      <c r="DQ224">
        <f t="shared" si="445"/>
        <v>0</v>
      </c>
      <c r="DR224">
        <f t="shared" si="445"/>
        <v>0</v>
      </c>
      <c r="DS224">
        <f t="shared" si="445"/>
        <v>0</v>
      </c>
      <c r="DT224">
        <f t="shared" si="445"/>
        <v>0</v>
      </c>
      <c r="DU224">
        <f t="shared" si="445"/>
        <v>0</v>
      </c>
      <c r="DV224">
        <f t="shared" si="445"/>
        <v>0</v>
      </c>
      <c r="DW224">
        <f t="shared" si="445"/>
        <v>0</v>
      </c>
      <c r="DX224">
        <f t="shared" si="445"/>
        <v>0</v>
      </c>
    </row>
    <row r="225" spans="1:128">
      <c r="A225">
        <f t="shared" si="179"/>
        <v>0.55000000000000027</v>
      </c>
      <c r="B225">
        <f t="shared" si="173"/>
        <v>1.7278759594743871</v>
      </c>
      <c r="C225">
        <f>IF(C$16=1,SUM($C101:C101),0)</f>
        <v>1.3968022466674204</v>
      </c>
      <c r="D225">
        <f>IF(D$16=1,SUM($C101:D101),0)</f>
        <v>0.95978622221859711</v>
      </c>
      <c r="E225">
        <f>IF(E$16=1,SUM($C101:E101),0)</f>
        <v>-0.30028728845150243</v>
      </c>
      <c r="F225">
        <f>IF(F$16=1,SUM($C101:F101),0)</f>
        <v>0.53096658710340827</v>
      </c>
      <c r="G225">
        <f>IF(G$16=1,SUM($C101:G101),0)</f>
        <v>1.5309665871034042</v>
      </c>
      <c r="I225">
        <f t="shared" ref="I225:BT225" si="446">IF(AND($C225&lt;=I$166,$C225&gt;J$166)=TRUE,1,0)</f>
        <v>0</v>
      </c>
      <c r="J225">
        <f t="shared" si="446"/>
        <v>0</v>
      </c>
      <c r="K225">
        <f t="shared" si="446"/>
        <v>0</v>
      </c>
      <c r="L225">
        <f t="shared" si="446"/>
        <v>0</v>
      </c>
      <c r="M225">
        <f t="shared" si="446"/>
        <v>0</v>
      </c>
      <c r="N225">
        <f t="shared" si="446"/>
        <v>0</v>
      </c>
      <c r="O225">
        <f t="shared" si="446"/>
        <v>0</v>
      </c>
      <c r="P225">
        <f t="shared" si="446"/>
        <v>0</v>
      </c>
      <c r="Q225">
        <f t="shared" si="446"/>
        <v>0</v>
      </c>
      <c r="R225">
        <f t="shared" si="446"/>
        <v>0</v>
      </c>
      <c r="S225">
        <f t="shared" si="446"/>
        <v>0</v>
      </c>
      <c r="T225">
        <f t="shared" si="446"/>
        <v>0</v>
      </c>
      <c r="U225">
        <f t="shared" si="446"/>
        <v>0</v>
      </c>
      <c r="V225">
        <f t="shared" si="446"/>
        <v>0</v>
      </c>
      <c r="W225">
        <f t="shared" si="446"/>
        <v>0</v>
      </c>
      <c r="X225">
        <f t="shared" si="446"/>
        <v>0</v>
      </c>
      <c r="Y225">
        <f t="shared" si="446"/>
        <v>0</v>
      </c>
      <c r="Z225">
        <f t="shared" si="446"/>
        <v>0</v>
      </c>
      <c r="AA225">
        <f t="shared" si="446"/>
        <v>0</v>
      </c>
      <c r="AB225">
        <f t="shared" si="446"/>
        <v>0</v>
      </c>
      <c r="AC225">
        <f t="shared" si="446"/>
        <v>0</v>
      </c>
      <c r="AD225">
        <f t="shared" si="446"/>
        <v>0</v>
      </c>
      <c r="AE225">
        <f t="shared" si="446"/>
        <v>0</v>
      </c>
      <c r="AF225">
        <f t="shared" si="446"/>
        <v>0</v>
      </c>
      <c r="AG225">
        <f t="shared" si="446"/>
        <v>0</v>
      </c>
      <c r="AH225">
        <f t="shared" si="446"/>
        <v>0</v>
      </c>
      <c r="AI225">
        <f t="shared" si="446"/>
        <v>0</v>
      </c>
      <c r="AJ225">
        <f t="shared" si="446"/>
        <v>0</v>
      </c>
      <c r="AK225">
        <f t="shared" si="446"/>
        <v>0</v>
      </c>
      <c r="AL225">
        <f t="shared" si="446"/>
        <v>0</v>
      </c>
      <c r="AM225">
        <f t="shared" si="446"/>
        <v>0</v>
      </c>
      <c r="AN225">
        <f t="shared" si="446"/>
        <v>0</v>
      </c>
      <c r="AO225">
        <f t="shared" si="446"/>
        <v>0</v>
      </c>
      <c r="AP225">
        <f t="shared" si="446"/>
        <v>0</v>
      </c>
      <c r="AQ225">
        <f t="shared" si="446"/>
        <v>0</v>
      </c>
      <c r="AR225">
        <f t="shared" si="446"/>
        <v>0</v>
      </c>
      <c r="AS225">
        <f t="shared" si="446"/>
        <v>0</v>
      </c>
      <c r="AT225">
        <f t="shared" si="446"/>
        <v>0</v>
      </c>
      <c r="AU225">
        <f t="shared" si="446"/>
        <v>0</v>
      </c>
      <c r="AV225">
        <f t="shared" si="446"/>
        <v>0</v>
      </c>
      <c r="AW225">
        <f t="shared" si="446"/>
        <v>0</v>
      </c>
      <c r="AX225">
        <f t="shared" si="446"/>
        <v>0</v>
      </c>
      <c r="AY225">
        <f t="shared" si="446"/>
        <v>0</v>
      </c>
      <c r="AZ225">
        <f t="shared" si="446"/>
        <v>0</v>
      </c>
      <c r="BA225">
        <f t="shared" si="446"/>
        <v>0</v>
      </c>
      <c r="BB225">
        <f t="shared" si="446"/>
        <v>0</v>
      </c>
      <c r="BC225">
        <f t="shared" si="446"/>
        <v>0</v>
      </c>
      <c r="BD225">
        <f t="shared" si="446"/>
        <v>0</v>
      </c>
      <c r="BE225">
        <f t="shared" si="446"/>
        <v>0</v>
      </c>
      <c r="BF225">
        <f t="shared" si="446"/>
        <v>0</v>
      </c>
      <c r="BG225">
        <f t="shared" si="446"/>
        <v>0</v>
      </c>
      <c r="BH225">
        <f t="shared" si="446"/>
        <v>0</v>
      </c>
      <c r="BI225">
        <f t="shared" si="446"/>
        <v>0</v>
      </c>
      <c r="BJ225">
        <f t="shared" si="446"/>
        <v>0</v>
      </c>
      <c r="BK225">
        <f t="shared" si="446"/>
        <v>0</v>
      </c>
      <c r="BL225">
        <f t="shared" si="446"/>
        <v>0</v>
      </c>
      <c r="BM225">
        <f t="shared" si="446"/>
        <v>0</v>
      </c>
      <c r="BN225">
        <f t="shared" si="446"/>
        <v>0</v>
      </c>
      <c r="BO225">
        <f t="shared" si="446"/>
        <v>0</v>
      </c>
      <c r="BP225">
        <f t="shared" si="446"/>
        <v>0</v>
      </c>
      <c r="BQ225">
        <f t="shared" si="446"/>
        <v>0</v>
      </c>
      <c r="BR225">
        <f t="shared" si="446"/>
        <v>0</v>
      </c>
      <c r="BS225">
        <f t="shared" si="446"/>
        <v>0</v>
      </c>
      <c r="BT225">
        <f t="shared" si="446"/>
        <v>0</v>
      </c>
      <c r="BU225">
        <f t="shared" ref="BU225:BZ225" si="447">IF(AND($C225&lt;=BU$166,$C225&gt;BV$166)=TRUE,1,0)</f>
        <v>0</v>
      </c>
      <c r="BV225">
        <f t="shared" si="447"/>
        <v>0</v>
      </c>
      <c r="BW225">
        <f t="shared" si="447"/>
        <v>0</v>
      </c>
      <c r="BX225">
        <f t="shared" si="447"/>
        <v>0</v>
      </c>
      <c r="BY225">
        <f t="shared" si="447"/>
        <v>0</v>
      </c>
      <c r="BZ225">
        <f t="shared" si="447"/>
        <v>0</v>
      </c>
      <c r="CA225">
        <f t="shared" ref="CA225:CQ225" si="448">IF(AND($C225&gt;=CA$166,$C225&lt;CB$166)=TRUE,1,0)</f>
        <v>0</v>
      </c>
      <c r="CB225">
        <f t="shared" si="448"/>
        <v>0</v>
      </c>
      <c r="CC225">
        <f t="shared" si="448"/>
        <v>0</v>
      </c>
      <c r="CD225">
        <f t="shared" si="448"/>
        <v>0</v>
      </c>
      <c r="CE225">
        <f t="shared" si="448"/>
        <v>0</v>
      </c>
      <c r="CF225">
        <f t="shared" si="448"/>
        <v>0</v>
      </c>
      <c r="CG225">
        <f t="shared" si="448"/>
        <v>0</v>
      </c>
      <c r="CH225">
        <f t="shared" si="448"/>
        <v>0</v>
      </c>
      <c r="CI225">
        <f t="shared" si="448"/>
        <v>0</v>
      </c>
      <c r="CJ225">
        <f t="shared" si="448"/>
        <v>0</v>
      </c>
      <c r="CK225">
        <f t="shared" si="448"/>
        <v>0</v>
      </c>
      <c r="CL225">
        <f t="shared" si="448"/>
        <v>0</v>
      </c>
      <c r="CM225">
        <f t="shared" si="448"/>
        <v>0</v>
      </c>
      <c r="CN225">
        <f t="shared" si="448"/>
        <v>0</v>
      </c>
      <c r="CO225">
        <f t="shared" si="448"/>
        <v>1</v>
      </c>
      <c r="CP225">
        <f t="shared" si="448"/>
        <v>0</v>
      </c>
      <c r="CQ225">
        <f t="shared" si="448"/>
        <v>0</v>
      </c>
      <c r="CR225">
        <f t="shared" si="333"/>
        <v>0</v>
      </c>
      <c r="CS225">
        <f t="shared" ref="CS225:DJ225" si="449">IF(AND($C225&gt;=CS$166,$C225&lt;CT$167)=TRUE,1,0)</f>
        <v>0</v>
      </c>
      <c r="CT225">
        <f t="shared" si="449"/>
        <v>0</v>
      </c>
      <c r="CU225">
        <f t="shared" si="449"/>
        <v>0</v>
      </c>
      <c r="CV225">
        <f t="shared" si="449"/>
        <v>0</v>
      </c>
      <c r="CW225">
        <f t="shared" si="449"/>
        <v>0</v>
      </c>
      <c r="CX225">
        <f t="shared" si="449"/>
        <v>0</v>
      </c>
      <c r="CY225">
        <f t="shared" si="449"/>
        <v>0</v>
      </c>
      <c r="CZ225">
        <f t="shared" si="449"/>
        <v>0</v>
      </c>
      <c r="DA225">
        <f t="shared" si="449"/>
        <v>0</v>
      </c>
      <c r="DB225">
        <f t="shared" si="449"/>
        <v>0</v>
      </c>
      <c r="DC225">
        <f t="shared" si="449"/>
        <v>0</v>
      </c>
      <c r="DD225">
        <f t="shared" si="449"/>
        <v>0</v>
      </c>
      <c r="DE225">
        <f t="shared" si="449"/>
        <v>0</v>
      </c>
      <c r="DF225">
        <f t="shared" si="449"/>
        <v>0</v>
      </c>
      <c r="DG225">
        <f t="shared" si="449"/>
        <v>0</v>
      </c>
      <c r="DH225">
        <f t="shared" si="449"/>
        <v>0</v>
      </c>
      <c r="DI225">
        <f t="shared" si="449"/>
        <v>0</v>
      </c>
      <c r="DJ225">
        <f t="shared" si="449"/>
        <v>0</v>
      </c>
      <c r="DK225">
        <f t="shared" ref="DK225:DX225" si="450">IF(AND($C225&gt;=DK$166,$C225&lt;DL$167)=TRUE,1,0)</f>
        <v>0</v>
      </c>
      <c r="DL225">
        <f t="shared" si="450"/>
        <v>0</v>
      </c>
      <c r="DM225">
        <f t="shared" si="450"/>
        <v>0</v>
      </c>
      <c r="DN225">
        <f t="shared" si="450"/>
        <v>0</v>
      </c>
      <c r="DO225">
        <f t="shared" si="450"/>
        <v>0</v>
      </c>
      <c r="DP225">
        <f t="shared" si="450"/>
        <v>0</v>
      </c>
      <c r="DQ225">
        <f t="shared" si="450"/>
        <v>0</v>
      </c>
      <c r="DR225">
        <f t="shared" si="450"/>
        <v>0</v>
      </c>
      <c r="DS225">
        <f t="shared" si="450"/>
        <v>0</v>
      </c>
      <c r="DT225">
        <f t="shared" si="450"/>
        <v>0</v>
      </c>
      <c r="DU225">
        <f t="shared" si="450"/>
        <v>0</v>
      </c>
      <c r="DV225">
        <f t="shared" si="450"/>
        <v>0</v>
      </c>
      <c r="DW225">
        <f t="shared" si="450"/>
        <v>0</v>
      </c>
      <c r="DX225">
        <f t="shared" si="450"/>
        <v>0</v>
      </c>
    </row>
    <row r="226" spans="1:128">
      <c r="A226">
        <f t="shared" si="179"/>
        <v>0.56000000000000028</v>
      </c>
      <c r="B226">
        <f t="shared" si="173"/>
        <v>1.7592918860102851</v>
      </c>
      <c r="C226">
        <f>IF(C$16=1,SUM($C102:C102),0)</f>
        <v>1.3891639521266923</v>
      </c>
      <c r="D226">
        <f>IF(D$16=1,SUM($C102:D102),0)</f>
        <v>0.86855721707748945</v>
      </c>
      <c r="E226">
        <f>IF(E$16=1,SUM($C102:E102),0)</f>
        <v>-0.32550278625779827</v>
      </c>
      <c r="F226">
        <f>IF(F$16=1,SUM($C102:F102),0)</f>
        <v>0.64259301502980859</v>
      </c>
      <c r="G226">
        <f>IF(G$16=1,SUM($C102:G102),0)</f>
        <v>1.47384689058471</v>
      </c>
      <c r="I226">
        <f t="shared" ref="I226:BT226" si="451">IF(AND($C226&lt;=I$166,$C226&gt;J$166)=TRUE,1,0)</f>
        <v>0</v>
      </c>
      <c r="J226">
        <f t="shared" si="451"/>
        <v>0</v>
      </c>
      <c r="K226">
        <f t="shared" si="451"/>
        <v>0</v>
      </c>
      <c r="L226">
        <f t="shared" si="451"/>
        <v>0</v>
      </c>
      <c r="M226">
        <f t="shared" si="451"/>
        <v>0</v>
      </c>
      <c r="N226">
        <f t="shared" si="451"/>
        <v>0</v>
      </c>
      <c r="O226">
        <f t="shared" si="451"/>
        <v>0</v>
      </c>
      <c r="P226">
        <f t="shared" si="451"/>
        <v>0</v>
      </c>
      <c r="Q226">
        <f t="shared" si="451"/>
        <v>0</v>
      </c>
      <c r="R226">
        <f t="shared" si="451"/>
        <v>0</v>
      </c>
      <c r="S226">
        <f t="shared" si="451"/>
        <v>0</v>
      </c>
      <c r="T226">
        <f t="shared" si="451"/>
        <v>0</v>
      </c>
      <c r="U226">
        <f t="shared" si="451"/>
        <v>0</v>
      </c>
      <c r="V226">
        <f t="shared" si="451"/>
        <v>0</v>
      </c>
      <c r="W226">
        <f t="shared" si="451"/>
        <v>0</v>
      </c>
      <c r="X226">
        <f t="shared" si="451"/>
        <v>0</v>
      </c>
      <c r="Y226">
        <f t="shared" si="451"/>
        <v>0</v>
      </c>
      <c r="Z226">
        <f t="shared" si="451"/>
        <v>0</v>
      </c>
      <c r="AA226">
        <f t="shared" si="451"/>
        <v>0</v>
      </c>
      <c r="AB226">
        <f t="shared" si="451"/>
        <v>0</v>
      </c>
      <c r="AC226">
        <f t="shared" si="451"/>
        <v>0</v>
      </c>
      <c r="AD226">
        <f t="shared" si="451"/>
        <v>0</v>
      </c>
      <c r="AE226">
        <f t="shared" si="451"/>
        <v>0</v>
      </c>
      <c r="AF226">
        <f t="shared" si="451"/>
        <v>0</v>
      </c>
      <c r="AG226">
        <f t="shared" si="451"/>
        <v>0</v>
      </c>
      <c r="AH226">
        <f t="shared" si="451"/>
        <v>0</v>
      </c>
      <c r="AI226">
        <f t="shared" si="451"/>
        <v>0</v>
      </c>
      <c r="AJ226">
        <f t="shared" si="451"/>
        <v>0</v>
      </c>
      <c r="AK226">
        <f t="shared" si="451"/>
        <v>0</v>
      </c>
      <c r="AL226">
        <f t="shared" si="451"/>
        <v>0</v>
      </c>
      <c r="AM226">
        <f t="shared" si="451"/>
        <v>0</v>
      </c>
      <c r="AN226">
        <f t="shared" si="451"/>
        <v>0</v>
      </c>
      <c r="AO226">
        <f t="shared" si="451"/>
        <v>0</v>
      </c>
      <c r="AP226">
        <f t="shared" si="451"/>
        <v>0</v>
      </c>
      <c r="AQ226">
        <f t="shared" si="451"/>
        <v>0</v>
      </c>
      <c r="AR226">
        <f t="shared" si="451"/>
        <v>0</v>
      </c>
      <c r="AS226">
        <f t="shared" si="451"/>
        <v>0</v>
      </c>
      <c r="AT226">
        <f t="shared" si="451"/>
        <v>0</v>
      </c>
      <c r="AU226">
        <f t="shared" si="451"/>
        <v>0</v>
      </c>
      <c r="AV226">
        <f t="shared" si="451"/>
        <v>0</v>
      </c>
      <c r="AW226">
        <f t="shared" si="451"/>
        <v>0</v>
      </c>
      <c r="AX226">
        <f t="shared" si="451"/>
        <v>0</v>
      </c>
      <c r="AY226">
        <f t="shared" si="451"/>
        <v>0</v>
      </c>
      <c r="AZ226">
        <f t="shared" si="451"/>
        <v>0</v>
      </c>
      <c r="BA226">
        <f t="shared" si="451"/>
        <v>0</v>
      </c>
      <c r="BB226">
        <f t="shared" si="451"/>
        <v>0</v>
      </c>
      <c r="BC226">
        <f t="shared" si="451"/>
        <v>0</v>
      </c>
      <c r="BD226">
        <f t="shared" si="451"/>
        <v>0</v>
      </c>
      <c r="BE226">
        <f t="shared" si="451"/>
        <v>0</v>
      </c>
      <c r="BF226">
        <f t="shared" si="451"/>
        <v>0</v>
      </c>
      <c r="BG226">
        <f t="shared" si="451"/>
        <v>0</v>
      </c>
      <c r="BH226">
        <f t="shared" si="451"/>
        <v>0</v>
      </c>
      <c r="BI226">
        <f t="shared" si="451"/>
        <v>0</v>
      </c>
      <c r="BJ226">
        <f t="shared" si="451"/>
        <v>0</v>
      </c>
      <c r="BK226">
        <f t="shared" si="451"/>
        <v>0</v>
      </c>
      <c r="BL226">
        <f t="shared" si="451"/>
        <v>0</v>
      </c>
      <c r="BM226">
        <f t="shared" si="451"/>
        <v>0</v>
      </c>
      <c r="BN226">
        <f t="shared" si="451"/>
        <v>0</v>
      </c>
      <c r="BO226">
        <f t="shared" si="451"/>
        <v>0</v>
      </c>
      <c r="BP226">
        <f t="shared" si="451"/>
        <v>0</v>
      </c>
      <c r="BQ226">
        <f t="shared" si="451"/>
        <v>0</v>
      </c>
      <c r="BR226">
        <f t="shared" si="451"/>
        <v>0</v>
      </c>
      <c r="BS226">
        <f t="shared" si="451"/>
        <v>0</v>
      </c>
      <c r="BT226">
        <f t="shared" si="451"/>
        <v>0</v>
      </c>
      <c r="BU226">
        <f t="shared" ref="BU226:BZ226" si="452">IF(AND($C226&lt;=BU$166,$C226&gt;BV$166)=TRUE,1,0)</f>
        <v>0</v>
      </c>
      <c r="BV226">
        <f t="shared" si="452"/>
        <v>0</v>
      </c>
      <c r="BW226">
        <f t="shared" si="452"/>
        <v>0</v>
      </c>
      <c r="BX226">
        <f t="shared" si="452"/>
        <v>0</v>
      </c>
      <c r="BY226">
        <f t="shared" si="452"/>
        <v>0</v>
      </c>
      <c r="BZ226">
        <f t="shared" si="452"/>
        <v>0</v>
      </c>
      <c r="CA226">
        <f t="shared" ref="CA226:CQ226" si="453">IF(AND($C226&gt;=CA$166,$C226&lt;CB$166)=TRUE,1,0)</f>
        <v>0</v>
      </c>
      <c r="CB226">
        <f t="shared" si="453"/>
        <v>0</v>
      </c>
      <c r="CC226">
        <f t="shared" si="453"/>
        <v>0</v>
      </c>
      <c r="CD226">
        <f t="shared" si="453"/>
        <v>0</v>
      </c>
      <c r="CE226">
        <f t="shared" si="453"/>
        <v>0</v>
      </c>
      <c r="CF226">
        <f t="shared" si="453"/>
        <v>0</v>
      </c>
      <c r="CG226">
        <f t="shared" si="453"/>
        <v>0</v>
      </c>
      <c r="CH226">
        <f t="shared" si="453"/>
        <v>0</v>
      </c>
      <c r="CI226">
        <f t="shared" si="453"/>
        <v>0</v>
      </c>
      <c r="CJ226">
        <f t="shared" si="453"/>
        <v>0</v>
      </c>
      <c r="CK226">
        <f t="shared" si="453"/>
        <v>0</v>
      </c>
      <c r="CL226">
        <f t="shared" si="453"/>
        <v>0</v>
      </c>
      <c r="CM226">
        <f t="shared" si="453"/>
        <v>0</v>
      </c>
      <c r="CN226">
        <f t="shared" si="453"/>
        <v>0</v>
      </c>
      <c r="CO226">
        <f t="shared" si="453"/>
        <v>1</v>
      </c>
      <c r="CP226">
        <f t="shared" si="453"/>
        <v>0</v>
      </c>
      <c r="CQ226">
        <f t="shared" si="453"/>
        <v>0</v>
      </c>
      <c r="CR226">
        <f t="shared" si="333"/>
        <v>0</v>
      </c>
      <c r="CS226">
        <f t="shared" ref="CS226:DJ226" si="454">IF(AND($C226&gt;=CS$166,$C226&lt;CT$167)=TRUE,1,0)</f>
        <v>0</v>
      </c>
      <c r="CT226">
        <f t="shared" si="454"/>
        <v>0</v>
      </c>
      <c r="CU226">
        <f t="shared" si="454"/>
        <v>0</v>
      </c>
      <c r="CV226">
        <f t="shared" si="454"/>
        <v>0</v>
      </c>
      <c r="CW226">
        <f t="shared" si="454"/>
        <v>0</v>
      </c>
      <c r="CX226">
        <f t="shared" si="454"/>
        <v>0</v>
      </c>
      <c r="CY226">
        <f t="shared" si="454"/>
        <v>0</v>
      </c>
      <c r="CZ226">
        <f t="shared" si="454"/>
        <v>0</v>
      </c>
      <c r="DA226">
        <f t="shared" si="454"/>
        <v>0</v>
      </c>
      <c r="DB226">
        <f t="shared" si="454"/>
        <v>0</v>
      </c>
      <c r="DC226">
        <f t="shared" si="454"/>
        <v>0</v>
      </c>
      <c r="DD226">
        <f t="shared" si="454"/>
        <v>0</v>
      </c>
      <c r="DE226">
        <f t="shared" si="454"/>
        <v>0</v>
      </c>
      <c r="DF226">
        <f t="shared" si="454"/>
        <v>0</v>
      </c>
      <c r="DG226">
        <f t="shared" si="454"/>
        <v>0</v>
      </c>
      <c r="DH226">
        <f t="shared" si="454"/>
        <v>0</v>
      </c>
      <c r="DI226">
        <f t="shared" si="454"/>
        <v>0</v>
      </c>
      <c r="DJ226">
        <f t="shared" si="454"/>
        <v>0</v>
      </c>
      <c r="DK226">
        <f t="shared" ref="DK226:DX226" si="455">IF(AND($C226&gt;=DK$166,$C226&lt;DL$167)=TRUE,1,0)</f>
        <v>0</v>
      </c>
      <c r="DL226">
        <f t="shared" si="455"/>
        <v>0</v>
      </c>
      <c r="DM226">
        <f t="shared" si="455"/>
        <v>0</v>
      </c>
      <c r="DN226">
        <f t="shared" si="455"/>
        <v>0</v>
      </c>
      <c r="DO226">
        <f t="shared" si="455"/>
        <v>0</v>
      </c>
      <c r="DP226">
        <f t="shared" si="455"/>
        <v>0</v>
      </c>
      <c r="DQ226">
        <f t="shared" si="455"/>
        <v>0</v>
      </c>
      <c r="DR226">
        <f t="shared" si="455"/>
        <v>0</v>
      </c>
      <c r="DS226">
        <f t="shared" si="455"/>
        <v>0</v>
      </c>
      <c r="DT226">
        <f t="shared" si="455"/>
        <v>0</v>
      </c>
      <c r="DU226">
        <f t="shared" si="455"/>
        <v>0</v>
      </c>
      <c r="DV226">
        <f t="shared" si="455"/>
        <v>0</v>
      </c>
      <c r="DW226">
        <f t="shared" si="455"/>
        <v>0</v>
      </c>
      <c r="DX226">
        <f t="shared" si="455"/>
        <v>0</v>
      </c>
    </row>
    <row r="227" spans="1:128">
      <c r="A227">
        <f t="shared" si="179"/>
        <v>0.57000000000000028</v>
      </c>
      <c r="B227">
        <f t="shared" si="173"/>
        <v>1.7907078125461831</v>
      </c>
      <c r="C227">
        <f>IF(C$16=1,SUM($C103:C103),0)</f>
        <v>1.3801547204810116</v>
      </c>
      <c r="D227">
        <f>IF(D$16=1,SUM($C103:D103),0)</f>
        <v>0.7780118717720752</v>
      </c>
      <c r="E227">
        <f>IF(E$16=1,SUM($C103:E103),0)</f>
        <v>-0.33943606310670416</v>
      </c>
      <c r="F227">
        <f>IF(F$16=1,SUM($C103:F103),0)</f>
        <v>0.7502342148148935</v>
      </c>
      <c r="G227">
        <f>IF(G$16=1,SUM($C103:G103),0)</f>
        <v>1.3922737367350946</v>
      </c>
      <c r="I227">
        <f t="shared" ref="I227:BT227" si="456">IF(AND($C227&lt;=I$166,$C227&gt;J$166)=TRUE,1,0)</f>
        <v>0</v>
      </c>
      <c r="J227">
        <f t="shared" si="456"/>
        <v>0</v>
      </c>
      <c r="K227">
        <f t="shared" si="456"/>
        <v>0</v>
      </c>
      <c r="L227">
        <f t="shared" si="456"/>
        <v>0</v>
      </c>
      <c r="M227">
        <f t="shared" si="456"/>
        <v>0</v>
      </c>
      <c r="N227">
        <f t="shared" si="456"/>
        <v>0</v>
      </c>
      <c r="O227">
        <f t="shared" si="456"/>
        <v>0</v>
      </c>
      <c r="P227">
        <f t="shared" si="456"/>
        <v>0</v>
      </c>
      <c r="Q227">
        <f t="shared" si="456"/>
        <v>0</v>
      </c>
      <c r="R227">
        <f t="shared" si="456"/>
        <v>0</v>
      </c>
      <c r="S227">
        <f t="shared" si="456"/>
        <v>0</v>
      </c>
      <c r="T227">
        <f t="shared" si="456"/>
        <v>0</v>
      </c>
      <c r="U227">
        <f t="shared" si="456"/>
        <v>0</v>
      </c>
      <c r="V227">
        <f t="shared" si="456"/>
        <v>0</v>
      </c>
      <c r="W227">
        <f t="shared" si="456"/>
        <v>0</v>
      </c>
      <c r="X227">
        <f t="shared" si="456"/>
        <v>0</v>
      </c>
      <c r="Y227">
        <f t="shared" si="456"/>
        <v>0</v>
      </c>
      <c r="Z227">
        <f t="shared" si="456"/>
        <v>0</v>
      </c>
      <c r="AA227">
        <f t="shared" si="456"/>
        <v>0</v>
      </c>
      <c r="AB227">
        <f t="shared" si="456"/>
        <v>0</v>
      </c>
      <c r="AC227">
        <f t="shared" si="456"/>
        <v>0</v>
      </c>
      <c r="AD227">
        <f t="shared" si="456"/>
        <v>0</v>
      </c>
      <c r="AE227">
        <f t="shared" si="456"/>
        <v>0</v>
      </c>
      <c r="AF227">
        <f t="shared" si="456"/>
        <v>0</v>
      </c>
      <c r="AG227">
        <f t="shared" si="456"/>
        <v>0</v>
      </c>
      <c r="AH227">
        <f t="shared" si="456"/>
        <v>0</v>
      </c>
      <c r="AI227">
        <f t="shared" si="456"/>
        <v>0</v>
      </c>
      <c r="AJ227">
        <f t="shared" si="456"/>
        <v>0</v>
      </c>
      <c r="AK227">
        <f t="shared" si="456"/>
        <v>0</v>
      </c>
      <c r="AL227">
        <f t="shared" si="456"/>
        <v>0</v>
      </c>
      <c r="AM227">
        <f t="shared" si="456"/>
        <v>0</v>
      </c>
      <c r="AN227">
        <f t="shared" si="456"/>
        <v>0</v>
      </c>
      <c r="AO227">
        <f t="shared" si="456"/>
        <v>0</v>
      </c>
      <c r="AP227">
        <f t="shared" si="456"/>
        <v>0</v>
      </c>
      <c r="AQ227">
        <f t="shared" si="456"/>
        <v>0</v>
      </c>
      <c r="AR227">
        <f t="shared" si="456"/>
        <v>0</v>
      </c>
      <c r="AS227">
        <f t="shared" si="456"/>
        <v>0</v>
      </c>
      <c r="AT227">
        <f t="shared" si="456"/>
        <v>0</v>
      </c>
      <c r="AU227">
        <f t="shared" si="456"/>
        <v>0</v>
      </c>
      <c r="AV227">
        <f t="shared" si="456"/>
        <v>0</v>
      </c>
      <c r="AW227">
        <f t="shared" si="456"/>
        <v>0</v>
      </c>
      <c r="AX227">
        <f t="shared" si="456"/>
        <v>0</v>
      </c>
      <c r="AY227">
        <f t="shared" si="456"/>
        <v>0</v>
      </c>
      <c r="AZ227">
        <f t="shared" si="456"/>
        <v>0</v>
      </c>
      <c r="BA227">
        <f t="shared" si="456"/>
        <v>0</v>
      </c>
      <c r="BB227">
        <f t="shared" si="456"/>
        <v>0</v>
      </c>
      <c r="BC227">
        <f t="shared" si="456"/>
        <v>0</v>
      </c>
      <c r="BD227">
        <f t="shared" si="456"/>
        <v>0</v>
      </c>
      <c r="BE227">
        <f t="shared" si="456"/>
        <v>0</v>
      </c>
      <c r="BF227">
        <f t="shared" si="456"/>
        <v>0</v>
      </c>
      <c r="BG227">
        <f t="shared" si="456"/>
        <v>0</v>
      </c>
      <c r="BH227">
        <f t="shared" si="456"/>
        <v>0</v>
      </c>
      <c r="BI227">
        <f t="shared" si="456"/>
        <v>0</v>
      </c>
      <c r="BJ227">
        <f t="shared" si="456"/>
        <v>0</v>
      </c>
      <c r="BK227">
        <f t="shared" si="456"/>
        <v>0</v>
      </c>
      <c r="BL227">
        <f t="shared" si="456"/>
        <v>0</v>
      </c>
      <c r="BM227">
        <f t="shared" si="456"/>
        <v>0</v>
      </c>
      <c r="BN227">
        <f t="shared" si="456"/>
        <v>0</v>
      </c>
      <c r="BO227">
        <f t="shared" si="456"/>
        <v>0</v>
      </c>
      <c r="BP227">
        <f t="shared" si="456"/>
        <v>0</v>
      </c>
      <c r="BQ227">
        <f t="shared" si="456"/>
        <v>0</v>
      </c>
      <c r="BR227">
        <f t="shared" si="456"/>
        <v>0</v>
      </c>
      <c r="BS227">
        <f t="shared" si="456"/>
        <v>0</v>
      </c>
      <c r="BT227">
        <f t="shared" si="456"/>
        <v>0</v>
      </c>
      <c r="BU227">
        <f t="shared" ref="BU227:BZ227" si="457">IF(AND($C227&lt;=BU$166,$C227&gt;BV$166)=TRUE,1,0)</f>
        <v>0</v>
      </c>
      <c r="BV227">
        <f t="shared" si="457"/>
        <v>0</v>
      </c>
      <c r="BW227">
        <f t="shared" si="457"/>
        <v>0</v>
      </c>
      <c r="BX227">
        <f t="shared" si="457"/>
        <v>0</v>
      </c>
      <c r="BY227">
        <f t="shared" si="457"/>
        <v>0</v>
      </c>
      <c r="BZ227">
        <f t="shared" si="457"/>
        <v>0</v>
      </c>
      <c r="CA227">
        <f t="shared" ref="CA227:CQ227" si="458">IF(AND($C227&gt;=CA$166,$C227&lt;CB$166)=TRUE,1,0)</f>
        <v>0</v>
      </c>
      <c r="CB227">
        <f t="shared" si="458"/>
        <v>0</v>
      </c>
      <c r="CC227">
        <f t="shared" si="458"/>
        <v>0</v>
      </c>
      <c r="CD227">
        <f t="shared" si="458"/>
        <v>0</v>
      </c>
      <c r="CE227">
        <f t="shared" si="458"/>
        <v>0</v>
      </c>
      <c r="CF227">
        <f t="shared" si="458"/>
        <v>0</v>
      </c>
      <c r="CG227">
        <f t="shared" si="458"/>
        <v>0</v>
      </c>
      <c r="CH227">
        <f t="shared" si="458"/>
        <v>0</v>
      </c>
      <c r="CI227">
        <f t="shared" si="458"/>
        <v>0</v>
      </c>
      <c r="CJ227">
        <f t="shared" si="458"/>
        <v>0</v>
      </c>
      <c r="CK227">
        <f t="shared" si="458"/>
        <v>0</v>
      </c>
      <c r="CL227">
        <f t="shared" si="458"/>
        <v>0</v>
      </c>
      <c r="CM227">
        <f t="shared" si="458"/>
        <v>0</v>
      </c>
      <c r="CN227">
        <f t="shared" si="458"/>
        <v>0</v>
      </c>
      <c r="CO227">
        <f t="shared" si="458"/>
        <v>1</v>
      </c>
      <c r="CP227">
        <f t="shared" si="458"/>
        <v>0</v>
      </c>
      <c r="CQ227">
        <f t="shared" si="458"/>
        <v>0</v>
      </c>
      <c r="CR227">
        <f t="shared" si="333"/>
        <v>0</v>
      </c>
      <c r="CS227">
        <f t="shared" ref="CS227:DJ227" si="459">IF(AND($C227&gt;=CS$166,$C227&lt;CT$167)=TRUE,1,0)</f>
        <v>0</v>
      </c>
      <c r="CT227">
        <f t="shared" si="459"/>
        <v>0</v>
      </c>
      <c r="CU227">
        <f t="shared" si="459"/>
        <v>0</v>
      </c>
      <c r="CV227">
        <f t="shared" si="459"/>
        <v>0</v>
      </c>
      <c r="CW227">
        <f t="shared" si="459"/>
        <v>0</v>
      </c>
      <c r="CX227">
        <f t="shared" si="459"/>
        <v>0</v>
      </c>
      <c r="CY227">
        <f t="shared" si="459"/>
        <v>0</v>
      </c>
      <c r="CZ227">
        <f t="shared" si="459"/>
        <v>0</v>
      </c>
      <c r="DA227">
        <f t="shared" si="459"/>
        <v>0</v>
      </c>
      <c r="DB227">
        <f t="shared" si="459"/>
        <v>0</v>
      </c>
      <c r="DC227">
        <f t="shared" si="459"/>
        <v>0</v>
      </c>
      <c r="DD227">
        <f t="shared" si="459"/>
        <v>0</v>
      </c>
      <c r="DE227">
        <f t="shared" si="459"/>
        <v>0</v>
      </c>
      <c r="DF227">
        <f t="shared" si="459"/>
        <v>0</v>
      </c>
      <c r="DG227">
        <f t="shared" si="459"/>
        <v>0</v>
      </c>
      <c r="DH227">
        <f t="shared" si="459"/>
        <v>0</v>
      </c>
      <c r="DI227">
        <f t="shared" si="459"/>
        <v>0</v>
      </c>
      <c r="DJ227">
        <f t="shared" si="459"/>
        <v>0</v>
      </c>
      <c r="DK227">
        <f t="shared" ref="DK227:DX227" si="460">IF(AND($C227&gt;=DK$166,$C227&lt;DL$167)=TRUE,1,0)</f>
        <v>0</v>
      </c>
      <c r="DL227">
        <f t="shared" si="460"/>
        <v>0</v>
      </c>
      <c r="DM227">
        <f t="shared" si="460"/>
        <v>0</v>
      </c>
      <c r="DN227">
        <f t="shared" si="460"/>
        <v>0</v>
      </c>
      <c r="DO227">
        <f t="shared" si="460"/>
        <v>0</v>
      </c>
      <c r="DP227">
        <f t="shared" si="460"/>
        <v>0</v>
      </c>
      <c r="DQ227">
        <f t="shared" si="460"/>
        <v>0</v>
      </c>
      <c r="DR227">
        <f t="shared" si="460"/>
        <v>0</v>
      </c>
      <c r="DS227">
        <f t="shared" si="460"/>
        <v>0</v>
      </c>
      <c r="DT227">
        <f t="shared" si="460"/>
        <v>0</v>
      </c>
      <c r="DU227">
        <f t="shared" si="460"/>
        <v>0</v>
      </c>
      <c r="DV227">
        <f t="shared" si="460"/>
        <v>0</v>
      </c>
      <c r="DW227">
        <f t="shared" si="460"/>
        <v>0</v>
      </c>
      <c r="DX227">
        <f t="shared" si="460"/>
        <v>0</v>
      </c>
    </row>
    <row r="228" spans="1:128">
      <c r="A228">
        <f t="shared" si="179"/>
        <v>0.58000000000000029</v>
      </c>
      <c r="B228">
        <f t="shared" si="173"/>
        <v>1.822123739082081</v>
      </c>
      <c r="C228">
        <f>IF(C$16=1,SUM($C104:C104),0)</f>
        <v>1.3697834427543147</v>
      </c>
      <c r="D228">
        <f>IF(D$16=1,SUM($C104:D104),0)</f>
        <v>0.68848086311659851</v>
      </c>
      <c r="E228">
        <f>IF(E$16=1,SUM($C104:E104),0)</f>
        <v>-0.34243645632725894</v>
      </c>
      <c r="F228">
        <f>IF(F$16=1,SUM($C104:F104),0)</f>
        <v>0.85162354700803389</v>
      </c>
      <c r="G228">
        <f>IF(G$16=1,SUM($C104:G104),0)</f>
        <v>1.2886395714568484</v>
      </c>
      <c r="I228">
        <f t="shared" ref="I228:BT228" si="461">IF(AND($C228&lt;=I$166,$C228&gt;J$166)=TRUE,1,0)</f>
        <v>0</v>
      </c>
      <c r="J228">
        <f t="shared" si="461"/>
        <v>0</v>
      </c>
      <c r="K228">
        <f t="shared" si="461"/>
        <v>0</v>
      </c>
      <c r="L228">
        <f t="shared" si="461"/>
        <v>0</v>
      </c>
      <c r="M228">
        <f t="shared" si="461"/>
        <v>0</v>
      </c>
      <c r="N228">
        <f t="shared" si="461"/>
        <v>0</v>
      </c>
      <c r="O228">
        <f t="shared" si="461"/>
        <v>0</v>
      </c>
      <c r="P228">
        <f t="shared" si="461"/>
        <v>0</v>
      </c>
      <c r="Q228">
        <f t="shared" si="461"/>
        <v>0</v>
      </c>
      <c r="R228">
        <f t="shared" si="461"/>
        <v>0</v>
      </c>
      <c r="S228">
        <f t="shared" si="461"/>
        <v>0</v>
      </c>
      <c r="T228">
        <f t="shared" si="461"/>
        <v>0</v>
      </c>
      <c r="U228">
        <f t="shared" si="461"/>
        <v>0</v>
      </c>
      <c r="V228">
        <f t="shared" si="461"/>
        <v>0</v>
      </c>
      <c r="W228">
        <f t="shared" si="461"/>
        <v>0</v>
      </c>
      <c r="X228">
        <f t="shared" si="461"/>
        <v>0</v>
      </c>
      <c r="Y228">
        <f t="shared" si="461"/>
        <v>0</v>
      </c>
      <c r="Z228">
        <f t="shared" si="461"/>
        <v>0</v>
      </c>
      <c r="AA228">
        <f t="shared" si="461"/>
        <v>0</v>
      </c>
      <c r="AB228">
        <f t="shared" si="461"/>
        <v>0</v>
      </c>
      <c r="AC228">
        <f t="shared" si="461"/>
        <v>0</v>
      </c>
      <c r="AD228">
        <f t="shared" si="461"/>
        <v>0</v>
      </c>
      <c r="AE228">
        <f t="shared" si="461"/>
        <v>0</v>
      </c>
      <c r="AF228">
        <f t="shared" si="461"/>
        <v>0</v>
      </c>
      <c r="AG228">
        <f t="shared" si="461"/>
        <v>0</v>
      </c>
      <c r="AH228">
        <f t="shared" si="461"/>
        <v>0</v>
      </c>
      <c r="AI228">
        <f t="shared" si="461"/>
        <v>0</v>
      </c>
      <c r="AJ228">
        <f t="shared" si="461"/>
        <v>0</v>
      </c>
      <c r="AK228">
        <f t="shared" si="461"/>
        <v>0</v>
      </c>
      <c r="AL228">
        <f t="shared" si="461"/>
        <v>0</v>
      </c>
      <c r="AM228">
        <f t="shared" si="461"/>
        <v>0</v>
      </c>
      <c r="AN228">
        <f t="shared" si="461"/>
        <v>0</v>
      </c>
      <c r="AO228">
        <f t="shared" si="461"/>
        <v>0</v>
      </c>
      <c r="AP228">
        <f t="shared" si="461"/>
        <v>0</v>
      </c>
      <c r="AQ228">
        <f t="shared" si="461"/>
        <v>0</v>
      </c>
      <c r="AR228">
        <f t="shared" si="461"/>
        <v>0</v>
      </c>
      <c r="AS228">
        <f t="shared" si="461"/>
        <v>0</v>
      </c>
      <c r="AT228">
        <f t="shared" si="461"/>
        <v>0</v>
      </c>
      <c r="AU228">
        <f t="shared" si="461"/>
        <v>0</v>
      </c>
      <c r="AV228">
        <f t="shared" si="461"/>
        <v>0</v>
      </c>
      <c r="AW228">
        <f t="shared" si="461"/>
        <v>0</v>
      </c>
      <c r="AX228">
        <f t="shared" si="461"/>
        <v>0</v>
      </c>
      <c r="AY228">
        <f t="shared" si="461"/>
        <v>0</v>
      </c>
      <c r="AZ228">
        <f t="shared" si="461"/>
        <v>0</v>
      </c>
      <c r="BA228">
        <f t="shared" si="461"/>
        <v>0</v>
      </c>
      <c r="BB228">
        <f t="shared" si="461"/>
        <v>0</v>
      </c>
      <c r="BC228">
        <f t="shared" si="461"/>
        <v>0</v>
      </c>
      <c r="BD228">
        <f t="shared" si="461"/>
        <v>0</v>
      </c>
      <c r="BE228">
        <f t="shared" si="461"/>
        <v>0</v>
      </c>
      <c r="BF228">
        <f t="shared" si="461"/>
        <v>0</v>
      </c>
      <c r="BG228">
        <f t="shared" si="461"/>
        <v>0</v>
      </c>
      <c r="BH228">
        <f t="shared" si="461"/>
        <v>0</v>
      </c>
      <c r="BI228">
        <f t="shared" si="461"/>
        <v>0</v>
      </c>
      <c r="BJ228">
        <f t="shared" si="461"/>
        <v>0</v>
      </c>
      <c r="BK228">
        <f t="shared" si="461"/>
        <v>0</v>
      </c>
      <c r="BL228">
        <f t="shared" si="461"/>
        <v>0</v>
      </c>
      <c r="BM228">
        <f t="shared" si="461"/>
        <v>0</v>
      </c>
      <c r="BN228">
        <f t="shared" si="461"/>
        <v>0</v>
      </c>
      <c r="BO228">
        <f t="shared" si="461"/>
        <v>0</v>
      </c>
      <c r="BP228">
        <f t="shared" si="461"/>
        <v>0</v>
      </c>
      <c r="BQ228">
        <f t="shared" si="461"/>
        <v>0</v>
      </c>
      <c r="BR228">
        <f t="shared" si="461"/>
        <v>0</v>
      </c>
      <c r="BS228">
        <f t="shared" si="461"/>
        <v>0</v>
      </c>
      <c r="BT228">
        <f t="shared" si="461"/>
        <v>0</v>
      </c>
      <c r="BU228">
        <f t="shared" ref="BU228:BZ228" si="462">IF(AND($C228&lt;=BU$166,$C228&gt;BV$166)=TRUE,1,0)</f>
        <v>0</v>
      </c>
      <c r="BV228">
        <f t="shared" si="462"/>
        <v>0</v>
      </c>
      <c r="BW228">
        <f t="shared" si="462"/>
        <v>0</v>
      </c>
      <c r="BX228">
        <f t="shared" si="462"/>
        <v>0</v>
      </c>
      <c r="BY228">
        <f t="shared" si="462"/>
        <v>0</v>
      </c>
      <c r="BZ228">
        <f t="shared" si="462"/>
        <v>0</v>
      </c>
      <c r="CA228">
        <f t="shared" ref="CA228:CQ228" si="463">IF(AND($C228&gt;=CA$166,$C228&lt;CB$166)=TRUE,1,0)</f>
        <v>0</v>
      </c>
      <c r="CB228">
        <f t="shared" si="463"/>
        <v>0</v>
      </c>
      <c r="CC228">
        <f t="shared" si="463"/>
        <v>0</v>
      </c>
      <c r="CD228">
        <f t="shared" si="463"/>
        <v>0</v>
      </c>
      <c r="CE228">
        <f t="shared" si="463"/>
        <v>0</v>
      </c>
      <c r="CF228">
        <f t="shared" si="463"/>
        <v>0</v>
      </c>
      <c r="CG228">
        <f t="shared" si="463"/>
        <v>0</v>
      </c>
      <c r="CH228">
        <f t="shared" si="463"/>
        <v>0</v>
      </c>
      <c r="CI228">
        <f t="shared" si="463"/>
        <v>0</v>
      </c>
      <c r="CJ228">
        <f t="shared" si="463"/>
        <v>0</v>
      </c>
      <c r="CK228">
        <f t="shared" si="463"/>
        <v>0</v>
      </c>
      <c r="CL228">
        <f t="shared" si="463"/>
        <v>0</v>
      </c>
      <c r="CM228">
        <f t="shared" si="463"/>
        <v>0</v>
      </c>
      <c r="CN228">
        <f t="shared" si="463"/>
        <v>0</v>
      </c>
      <c r="CO228">
        <f t="shared" si="463"/>
        <v>1</v>
      </c>
      <c r="CP228">
        <f t="shared" si="463"/>
        <v>0</v>
      </c>
      <c r="CQ228">
        <f t="shared" si="463"/>
        <v>0</v>
      </c>
      <c r="CR228">
        <f t="shared" si="333"/>
        <v>0</v>
      </c>
      <c r="CS228">
        <f t="shared" ref="CS228:DJ228" si="464">IF(AND($C228&gt;=CS$166,$C228&lt;CT$167)=TRUE,1,0)</f>
        <v>0</v>
      </c>
      <c r="CT228">
        <f t="shared" si="464"/>
        <v>0</v>
      </c>
      <c r="CU228">
        <f t="shared" si="464"/>
        <v>0</v>
      </c>
      <c r="CV228">
        <f t="shared" si="464"/>
        <v>0</v>
      </c>
      <c r="CW228">
        <f t="shared" si="464"/>
        <v>0</v>
      </c>
      <c r="CX228">
        <f t="shared" si="464"/>
        <v>0</v>
      </c>
      <c r="CY228">
        <f t="shared" si="464"/>
        <v>0</v>
      </c>
      <c r="CZ228">
        <f t="shared" si="464"/>
        <v>0</v>
      </c>
      <c r="DA228">
        <f t="shared" si="464"/>
        <v>0</v>
      </c>
      <c r="DB228">
        <f t="shared" si="464"/>
        <v>0</v>
      </c>
      <c r="DC228">
        <f t="shared" si="464"/>
        <v>0</v>
      </c>
      <c r="DD228">
        <f t="shared" si="464"/>
        <v>0</v>
      </c>
      <c r="DE228">
        <f t="shared" si="464"/>
        <v>0</v>
      </c>
      <c r="DF228">
        <f t="shared" si="464"/>
        <v>0</v>
      </c>
      <c r="DG228">
        <f t="shared" si="464"/>
        <v>0</v>
      </c>
      <c r="DH228">
        <f t="shared" si="464"/>
        <v>0</v>
      </c>
      <c r="DI228">
        <f t="shared" si="464"/>
        <v>0</v>
      </c>
      <c r="DJ228">
        <f t="shared" si="464"/>
        <v>0</v>
      </c>
      <c r="DK228">
        <f t="shared" ref="DK228:DX228" si="465">IF(AND($C228&gt;=DK$166,$C228&lt;DL$167)=TRUE,1,0)</f>
        <v>0</v>
      </c>
      <c r="DL228">
        <f t="shared" si="465"/>
        <v>0</v>
      </c>
      <c r="DM228">
        <f t="shared" si="465"/>
        <v>0</v>
      </c>
      <c r="DN228">
        <f t="shared" si="465"/>
        <v>0</v>
      </c>
      <c r="DO228">
        <f t="shared" si="465"/>
        <v>0</v>
      </c>
      <c r="DP228">
        <f t="shared" si="465"/>
        <v>0</v>
      </c>
      <c r="DQ228">
        <f t="shared" si="465"/>
        <v>0</v>
      </c>
      <c r="DR228">
        <f t="shared" si="465"/>
        <v>0</v>
      </c>
      <c r="DS228">
        <f t="shared" si="465"/>
        <v>0</v>
      </c>
      <c r="DT228">
        <f t="shared" si="465"/>
        <v>0</v>
      </c>
      <c r="DU228">
        <f t="shared" si="465"/>
        <v>0</v>
      </c>
      <c r="DV228">
        <f t="shared" si="465"/>
        <v>0</v>
      </c>
      <c r="DW228">
        <f t="shared" si="465"/>
        <v>0</v>
      </c>
      <c r="DX228">
        <f t="shared" si="465"/>
        <v>0</v>
      </c>
    </row>
    <row r="229" spans="1:128">
      <c r="A229">
        <f t="shared" si="179"/>
        <v>0.5900000000000003</v>
      </c>
      <c r="B229">
        <f t="shared" si="173"/>
        <v>1.8535396656179788</v>
      </c>
      <c r="C229">
        <f>IF(C$16=1,SUM($C105:C105),0)</f>
        <v>1.3580603541455787</v>
      </c>
      <c r="D229">
        <f>IF(D$16=1,SUM($C105:D105),0)</f>
        <v>0.60028683360337198</v>
      </c>
      <c r="E229">
        <f>IF(E$16=1,SUM($C105:E105),0)</f>
        <v>-0.334949375295584</v>
      </c>
      <c r="F229">
        <f>IF(F$16=1,SUM($C105:F105),0)</f>
        <v>0.94466931390393472</v>
      </c>
      <c r="G229">
        <f>IF(G$16=1,SUM($C105:G105),0)</f>
        <v>1.1659010559864034</v>
      </c>
      <c r="I229">
        <f t="shared" ref="I229:BT229" si="466">IF(AND($C229&lt;=I$166,$C229&gt;J$166)=TRUE,1,0)</f>
        <v>0</v>
      </c>
      <c r="J229">
        <f t="shared" si="466"/>
        <v>0</v>
      </c>
      <c r="K229">
        <f t="shared" si="466"/>
        <v>0</v>
      </c>
      <c r="L229">
        <f t="shared" si="466"/>
        <v>0</v>
      </c>
      <c r="M229">
        <f t="shared" si="466"/>
        <v>0</v>
      </c>
      <c r="N229">
        <f t="shared" si="466"/>
        <v>0</v>
      </c>
      <c r="O229">
        <f t="shared" si="466"/>
        <v>0</v>
      </c>
      <c r="P229">
        <f t="shared" si="466"/>
        <v>0</v>
      </c>
      <c r="Q229">
        <f t="shared" si="466"/>
        <v>0</v>
      </c>
      <c r="R229">
        <f t="shared" si="466"/>
        <v>0</v>
      </c>
      <c r="S229">
        <f t="shared" si="466"/>
        <v>0</v>
      </c>
      <c r="T229">
        <f t="shared" si="466"/>
        <v>0</v>
      </c>
      <c r="U229">
        <f t="shared" si="466"/>
        <v>0</v>
      </c>
      <c r="V229">
        <f t="shared" si="466"/>
        <v>0</v>
      </c>
      <c r="W229">
        <f t="shared" si="466"/>
        <v>0</v>
      </c>
      <c r="X229">
        <f t="shared" si="466"/>
        <v>0</v>
      </c>
      <c r="Y229">
        <f t="shared" si="466"/>
        <v>0</v>
      </c>
      <c r="Z229">
        <f t="shared" si="466"/>
        <v>0</v>
      </c>
      <c r="AA229">
        <f t="shared" si="466"/>
        <v>0</v>
      </c>
      <c r="AB229">
        <f t="shared" si="466"/>
        <v>0</v>
      </c>
      <c r="AC229">
        <f t="shared" si="466"/>
        <v>0</v>
      </c>
      <c r="AD229">
        <f t="shared" si="466"/>
        <v>0</v>
      </c>
      <c r="AE229">
        <f t="shared" si="466"/>
        <v>0</v>
      </c>
      <c r="AF229">
        <f t="shared" si="466"/>
        <v>0</v>
      </c>
      <c r="AG229">
        <f t="shared" si="466"/>
        <v>0</v>
      </c>
      <c r="AH229">
        <f t="shared" si="466"/>
        <v>0</v>
      </c>
      <c r="AI229">
        <f t="shared" si="466"/>
        <v>0</v>
      </c>
      <c r="AJ229">
        <f t="shared" si="466"/>
        <v>0</v>
      </c>
      <c r="AK229">
        <f t="shared" si="466"/>
        <v>0</v>
      </c>
      <c r="AL229">
        <f t="shared" si="466"/>
        <v>0</v>
      </c>
      <c r="AM229">
        <f t="shared" si="466"/>
        <v>0</v>
      </c>
      <c r="AN229">
        <f t="shared" si="466"/>
        <v>0</v>
      </c>
      <c r="AO229">
        <f t="shared" si="466"/>
        <v>0</v>
      </c>
      <c r="AP229">
        <f t="shared" si="466"/>
        <v>0</v>
      </c>
      <c r="AQ229">
        <f t="shared" si="466"/>
        <v>0</v>
      </c>
      <c r="AR229">
        <f t="shared" si="466"/>
        <v>0</v>
      </c>
      <c r="AS229">
        <f t="shared" si="466"/>
        <v>0</v>
      </c>
      <c r="AT229">
        <f t="shared" si="466"/>
        <v>0</v>
      </c>
      <c r="AU229">
        <f t="shared" si="466"/>
        <v>0</v>
      </c>
      <c r="AV229">
        <f t="shared" si="466"/>
        <v>0</v>
      </c>
      <c r="AW229">
        <f t="shared" si="466"/>
        <v>0</v>
      </c>
      <c r="AX229">
        <f t="shared" si="466"/>
        <v>0</v>
      </c>
      <c r="AY229">
        <f t="shared" si="466"/>
        <v>0</v>
      </c>
      <c r="AZ229">
        <f t="shared" si="466"/>
        <v>0</v>
      </c>
      <c r="BA229">
        <f t="shared" si="466"/>
        <v>0</v>
      </c>
      <c r="BB229">
        <f t="shared" si="466"/>
        <v>0</v>
      </c>
      <c r="BC229">
        <f t="shared" si="466"/>
        <v>0</v>
      </c>
      <c r="BD229">
        <f t="shared" si="466"/>
        <v>0</v>
      </c>
      <c r="BE229">
        <f t="shared" si="466"/>
        <v>0</v>
      </c>
      <c r="BF229">
        <f t="shared" si="466"/>
        <v>0</v>
      </c>
      <c r="BG229">
        <f t="shared" si="466"/>
        <v>0</v>
      </c>
      <c r="BH229">
        <f t="shared" si="466"/>
        <v>0</v>
      </c>
      <c r="BI229">
        <f t="shared" si="466"/>
        <v>0</v>
      </c>
      <c r="BJ229">
        <f t="shared" si="466"/>
        <v>0</v>
      </c>
      <c r="BK229">
        <f t="shared" si="466"/>
        <v>0</v>
      </c>
      <c r="BL229">
        <f t="shared" si="466"/>
        <v>0</v>
      </c>
      <c r="BM229">
        <f t="shared" si="466"/>
        <v>0</v>
      </c>
      <c r="BN229">
        <f t="shared" si="466"/>
        <v>0</v>
      </c>
      <c r="BO229">
        <f t="shared" si="466"/>
        <v>0</v>
      </c>
      <c r="BP229">
        <f t="shared" si="466"/>
        <v>0</v>
      </c>
      <c r="BQ229">
        <f t="shared" si="466"/>
        <v>0</v>
      </c>
      <c r="BR229">
        <f t="shared" si="466"/>
        <v>0</v>
      </c>
      <c r="BS229">
        <f t="shared" si="466"/>
        <v>0</v>
      </c>
      <c r="BT229">
        <f t="shared" si="466"/>
        <v>0</v>
      </c>
      <c r="BU229">
        <f t="shared" ref="BU229:BZ229" si="467">IF(AND($C229&lt;=BU$166,$C229&gt;BV$166)=TRUE,1,0)</f>
        <v>0</v>
      </c>
      <c r="BV229">
        <f t="shared" si="467"/>
        <v>0</v>
      </c>
      <c r="BW229">
        <f t="shared" si="467"/>
        <v>0</v>
      </c>
      <c r="BX229">
        <f t="shared" si="467"/>
        <v>0</v>
      </c>
      <c r="BY229">
        <f t="shared" si="467"/>
        <v>0</v>
      </c>
      <c r="BZ229">
        <f t="shared" si="467"/>
        <v>0</v>
      </c>
      <c r="CA229">
        <f t="shared" ref="CA229:CQ229" si="468">IF(AND($C229&gt;=CA$166,$C229&lt;CB$166)=TRUE,1,0)</f>
        <v>0</v>
      </c>
      <c r="CB229">
        <f t="shared" si="468"/>
        <v>0</v>
      </c>
      <c r="CC229">
        <f t="shared" si="468"/>
        <v>0</v>
      </c>
      <c r="CD229">
        <f t="shared" si="468"/>
        <v>0</v>
      </c>
      <c r="CE229">
        <f t="shared" si="468"/>
        <v>0</v>
      </c>
      <c r="CF229">
        <f t="shared" si="468"/>
        <v>0</v>
      </c>
      <c r="CG229">
        <f t="shared" si="468"/>
        <v>0</v>
      </c>
      <c r="CH229">
        <f t="shared" si="468"/>
        <v>0</v>
      </c>
      <c r="CI229">
        <f t="shared" si="468"/>
        <v>0</v>
      </c>
      <c r="CJ229">
        <f t="shared" si="468"/>
        <v>0</v>
      </c>
      <c r="CK229">
        <f t="shared" si="468"/>
        <v>0</v>
      </c>
      <c r="CL229">
        <f t="shared" si="468"/>
        <v>0</v>
      </c>
      <c r="CM229">
        <f t="shared" si="468"/>
        <v>0</v>
      </c>
      <c r="CN229">
        <f t="shared" si="468"/>
        <v>0</v>
      </c>
      <c r="CO229">
        <f t="shared" si="468"/>
        <v>1</v>
      </c>
      <c r="CP229">
        <f t="shared" si="468"/>
        <v>0</v>
      </c>
      <c r="CQ229">
        <f t="shared" si="468"/>
        <v>0</v>
      </c>
      <c r="CR229">
        <f t="shared" si="333"/>
        <v>0</v>
      </c>
      <c r="CS229">
        <f t="shared" ref="CS229:DJ229" si="469">IF(AND($C229&gt;=CS$166,$C229&lt;CT$167)=TRUE,1,0)</f>
        <v>0</v>
      </c>
      <c r="CT229">
        <f t="shared" si="469"/>
        <v>0</v>
      </c>
      <c r="CU229">
        <f t="shared" si="469"/>
        <v>0</v>
      </c>
      <c r="CV229">
        <f t="shared" si="469"/>
        <v>0</v>
      </c>
      <c r="CW229">
        <f t="shared" si="469"/>
        <v>0</v>
      </c>
      <c r="CX229">
        <f t="shared" si="469"/>
        <v>0</v>
      </c>
      <c r="CY229">
        <f t="shared" si="469"/>
        <v>0</v>
      </c>
      <c r="CZ229">
        <f t="shared" si="469"/>
        <v>0</v>
      </c>
      <c r="DA229">
        <f t="shared" si="469"/>
        <v>0</v>
      </c>
      <c r="DB229">
        <f t="shared" si="469"/>
        <v>0</v>
      </c>
      <c r="DC229">
        <f t="shared" si="469"/>
        <v>0</v>
      </c>
      <c r="DD229">
        <f t="shared" si="469"/>
        <v>0</v>
      </c>
      <c r="DE229">
        <f t="shared" si="469"/>
        <v>0</v>
      </c>
      <c r="DF229">
        <f t="shared" si="469"/>
        <v>0</v>
      </c>
      <c r="DG229">
        <f t="shared" si="469"/>
        <v>0</v>
      </c>
      <c r="DH229">
        <f t="shared" si="469"/>
        <v>0</v>
      </c>
      <c r="DI229">
        <f t="shared" si="469"/>
        <v>0</v>
      </c>
      <c r="DJ229">
        <f t="shared" si="469"/>
        <v>0</v>
      </c>
      <c r="DK229">
        <f t="shared" ref="DK229:DX229" si="470">IF(AND($C229&gt;=DK$166,$C229&lt;DL$167)=TRUE,1,0)</f>
        <v>0</v>
      </c>
      <c r="DL229">
        <f t="shared" si="470"/>
        <v>0</v>
      </c>
      <c r="DM229">
        <f t="shared" si="470"/>
        <v>0</v>
      </c>
      <c r="DN229">
        <f t="shared" si="470"/>
        <v>0</v>
      </c>
      <c r="DO229">
        <f t="shared" si="470"/>
        <v>0</v>
      </c>
      <c r="DP229">
        <f t="shared" si="470"/>
        <v>0</v>
      </c>
      <c r="DQ229">
        <f t="shared" si="470"/>
        <v>0</v>
      </c>
      <c r="DR229">
        <f t="shared" si="470"/>
        <v>0</v>
      </c>
      <c r="DS229">
        <f t="shared" si="470"/>
        <v>0</v>
      </c>
      <c r="DT229">
        <f t="shared" si="470"/>
        <v>0</v>
      </c>
      <c r="DU229">
        <f t="shared" si="470"/>
        <v>0</v>
      </c>
      <c r="DV229">
        <f t="shared" si="470"/>
        <v>0</v>
      </c>
      <c r="DW229">
        <f t="shared" si="470"/>
        <v>0</v>
      </c>
      <c r="DX229">
        <f t="shared" si="470"/>
        <v>0</v>
      </c>
    </row>
    <row r="230" spans="1:128">
      <c r="A230">
        <f t="shared" si="179"/>
        <v>0.60000000000000031</v>
      </c>
      <c r="B230">
        <f t="shared" si="173"/>
        <v>1.8849555921538768</v>
      </c>
      <c r="C230">
        <f>IF(C$16=1,SUM($C106:C106),0)</f>
        <v>1.3449970239279143</v>
      </c>
      <c r="D230">
        <f>IF(D$16=1,SUM($C106:D106),0)</f>
        <v>0.5137431483730055</v>
      </c>
      <c r="E230">
        <f>IF(E$16=1,SUM($C106:E106),0)</f>
        <v>-0.31751072718189866</v>
      </c>
      <c r="F230">
        <f>IF(F$16=1,SUM($C106:F106),0)</f>
        <v>1.0274862967460174</v>
      </c>
      <c r="G230">
        <f>IF(G$16=1,SUM($C106:G106),0)</f>
        <v>1.027486296746013</v>
      </c>
      <c r="I230">
        <f t="shared" ref="I230:BT230" si="471">IF(AND($C230&lt;=I$166,$C230&gt;J$166)=TRUE,1,0)</f>
        <v>0</v>
      </c>
      <c r="J230">
        <f t="shared" si="471"/>
        <v>0</v>
      </c>
      <c r="K230">
        <f t="shared" si="471"/>
        <v>0</v>
      </c>
      <c r="L230">
        <f t="shared" si="471"/>
        <v>0</v>
      </c>
      <c r="M230">
        <f t="shared" si="471"/>
        <v>0</v>
      </c>
      <c r="N230">
        <f t="shared" si="471"/>
        <v>0</v>
      </c>
      <c r="O230">
        <f t="shared" si="471"/>
        <v>0</v>
      </c>
      <c r="P230">
        <f t="shared" si="471"/>
        <v>0</v>
      </c>
      <c r="Q230">
        <f t="shared" si="471"/>
        <v>0</v>
      </c>
      <c r="R230">
        <f t="shared" si="471"/>
        <v>0</v>
      </c>
      <c r="S230">
        <f t="shared" si="471"/>
        <v>0</v>
      </c>
      <c r="T230">
        <f t="shared" si="471"/>
        <v>0</v>
      </c>
      <c r="U230">
        <f t="shared" si="471"/>
        <v>0</v>
      </c>
      <c r="V230">
        <f t="shared" si="471"/>
        <v>0</v>
      </c>
      <c r="W230">
        <f t="shared" si="471"/>
        <v>0</v>
      </c>
      <c r="X230">
        <f t="shared" si="471"/>
        <v>0</v>
      </c>
      <c r="Y230">
        <f t="shared" si="471"/>
        <v>0</v>
      </c>
      <c r="Z230">
        <f t="shared" si="471"/>
        <v>0</v>
      </c>
      <c r="AA230">
        <f t="shared" si="471"/>
        <v>0</v>
      </c>
      <c r="AB230">
        <f t="shared" si="471"/>
        <v>0</v>
      </c>
      <c r="AC230">
        <f t="shared" si="471"/>
        <v>0</v>
      </c>
      <c r="AD230">
        <f t="shared" si="471"/>
        <v>0</v>
      </c>
      <c r="AE230">
        <f t="shared" si="471"/>
        <v>0</v>
      </c>
      <c r="AF230">
        <f t="shared" si="471"/>
        <v>0</v>
      </c>
      <c r="AG230">
        <f t="shared" si="471"/>
        <v>0</v>
      </c>
      <c r="AH230">
        <f t="shared" si="471"/>
        <v>0</v>
      </c>
      <c r="AI230">
        <f t="shared" si="471"/>
        <v>0</v>
      </c>
      <c r="AJ230">
        <f t="shared" si="471"/>
        <v>0</v>
      </c>
      <c r="AK230">
        <f t="shared" si="471"/>
        <v>0</v>
      </c>
      <c r="AL230">
        <f t="shared" si="471"/>
        <v>0</v>
      </c>
      <c r="AM230">
        <f t="shared" si="471"/>
        <v>0</v>
      </c>
      <c r="AN230">
        <f t="shared" si="471"/>
        <v>0</v>
      </c>
      <c r="AO230">
        <f t="shared" si="471"/>
        <v>0</v>
      </c>
      <c r="AP230">
        <f t="shared" si="471"/>
        <v>0</v>
      </c>
      <c r="AQ230">
        <f t="shared" si="471"/>
        <v>0</v>
      </c>
      <c r="AR230">
        <f t="shared" si="471"/>
        <v>0</v>
      </c>
      <c r="AS230">
        <f t="shared" si="471"/>
        <v>0</v>
      </c>
      <c r="AT230">
        <f t="shared" si="471"/>
        <v>0</v>
      </c>
      <c r="AU230">
        <f t="shared" si="471"/>
        <v>0</v>
      </c>
      <c r="AV230">
        <f t="shared" si="471"/>
        <v>0</v>
      </c>
      <c r="AW230">
        <f t="shared" si="471"/>
        <v>0</v>
      </c>
      <c r="AX230">
        <f t="shared" si="471"/>
        <v>0</v>
      </c>
      <c r="AY230">
        <f t="shared" si="471"/>
        <v>0</v>
      </c>
      <c r="AZ230">
        <f t="shared" si="471"/>
        <v>0</v>
      </c>
      <c r="BA230">
        <f t="shared" si="471"/>
        <v>0</v>
      </c>
      <c r="BB230">
        <f t="shared" si="471"/>
        <v>0</v>
      </c>
      <c r="BC230">
        <f t="shared" si="471"/>
        <v>0</v>
      </c>
      <c r="BD230">
        <f t="shared" si="471"/>
        <v>0</v>
      </c>
      <c r="BE230">
        <f t="shared" si="471"/>
        <v>0</v>
      </c>
      <c r="BF230">
        <f t="shared" si="471"/>
        <v>0</v>
      </c>
      <c r="BG230">
        <f t="shared" si="471"/>
        <v>0</v>
      </c>
      <c r="BH230">
        <f t="shared" si="471"/>
        <v>0</v>
      </c>
      <c r="BI230">
        <f t="shared" si="471"/>
        <v>0</v>
      </c>
      <c r="BJ230">
        <f t="shared" si="471"/>
        <v>0</v>
      </c>
      <c r="BK230">
        <f t="shared" si="471"/>
        <v>0</v>
      </c>
      <c r="BL230">
        <f t="shared" si="471"/>
        <v>0</v>
      </c>
      <c r="BM230">
        <f t="shared" si="471"/>
        <v>0</v>
      </c>
      <c r="BN230">
        <f t="shared" si="471"/>
        <v>0</v>
      </c>
      <c r="BO230">
        <f t="shared" si="471"/>
        <v>0</v>
      </c>
      <c r="BP230">
        <f t="shared" si="471"/>
        <v>0</v>
      </c>
      <c r="BQ230">
        <f t="shared" si="471"/>
        <v>0</v>
      </c>
      <c r="BR230">
        <f t="shared" si="471"/>
        <v>0</v>
      </c>
      <c r="BS230">
        <f t="shared" si="471"/>
        <v>0</v>
      </c>
      <c r="BT230">
        <f t="shared" si="471"/>
        <v>0</v>
      </c>
      <c r="BU230">
        <f t="shared" ref="BU230:BZ230" si="472">IF(AND($C230&lt;=BU$166,$C230&gt;BV$166)=TRUE,1,0)</f>
        <v>0</v>
      </c>
      <c r="BV230">
        <f t="shared" si="472"/>
        <v>0</v>
      </c>
      <c r="BW230">
        <f t="shared" si="472"/>
        <v>0</v>
      </c>
      <c r="BX230">
        <f t="shared" si="472"/>
        <v>0</v>
      </c>
      <c r="BY230">
        <f t="shared" si="472"/>
        <v>0</v>
      </c>
      <c r="BZ230">
        <f t="shared" si="472"/>
        <v>0</v>
      </c>
      <c r="CA230">
        <f t="shared" ref="CA230:CQ230" si="473">IF(AND($C230&gt;=CA$166,$C230&lt;CB$166)=TRUE,1,0)</f>
        <v>0</v>
      </c>
      <c r="CB230">
        <f t="shared" si="473"/>
        <v>0</v>
      </c>
      <c r="CC230">
        <f t="shared" si="473"/>
        <v>0</v>
      </c>
      <c r="CD230">
        <f t="shared" si="473"/>
        <v>0</v>
      </c>
      <c r="CE230">
        <f t="shared" si="473"/>
        <v>0</v>
      </c>
      <c r="CF230">
        <f t="shared" si="473"/>
        <v>0</v>
      </c>
      <c r="CG230">
        <f t="shared" si="473"/>
        <v>0</v>
      </c>
      <c r="CH230">
        <f t="shared" si="473"/>
        <v>0</v>
      </c>
      <c r="CI230">
        <f t="shared" si="473"/>
        <v>0</v>
      </c>
      <c r="CJ230">
        <f t="shared" si="473"/>
        <v>0</v>
      </c>
      <c r="CK230">
        <f t="shared" si="473"/>
        <v>0</v>
      </c>
      <c r="CL230">
        <f t="shared" si="473"/>
        <v>0</v>
      </c>
      <c r="CM230">
        <f t="shared" si="473"/>
        <v>0</v>
      </c>
      <c r="CN230">
        <f t="shared" si="473"/>
        <v>1</v>
      </c>
      <c r="CO230">
        <f t="shared" si="473"/>
        <v>0</v>
      </c>
      <c r="CP230">
        <f t="shared" si="473"/>
        <v>0</v>
      </c>
      <c r="CQ230">
        <f t="shared" si="473"/>
        <v>0</v>
      </c>
      <c r="CR230">
        <f t="shared" si="333"/>
        <v>0</v>
      </c>
      <c r="CS230">
        <f t="shared" ref="CS230:DJ230" si="474">IF(AND($C230&gt;=CS$166,$C230&lt;CT$167)=TRUE,1,0)</f>
        <v>0</v>
      </c>
      <c r="CT230">
        <f t="shared" si="474"/>
        <v>0</v>
      </c>
      <c r="CU230">
        <f t="shared" si="474"/>
        <v>0</v>
      </c>
      <c r="CV230">
        <f t="shared" si="474"/>
        <v>0</v>
      </c>
      <c r="CW230">
        <f t="shared" si="474"/>
        <v>0</v>
      </c>
      <c r="CX230">
        <f t="shared" si="474"/>
        <v>0</v>
      </c>
      <c r="CY230">
        <f t="shared" si="474"/>
        <v>0</v>
      </c>
      <c r="CZ230">
        <f t="shared" si="474"/>
        <v>0</v>
      </c>
      <c r="DA230">
        <f t="shared" si="474"/>
        <v>0</v>
      </c>
      <c r="DB230">
        <f t="shared" si="474"/>
        <v>0</v>
      </c>
      <c r="DC230">
        <f t="shared" si="474"/>
        <v>0</v>
      </c>
      <c r="DD230">
        <f t="shared" si="474"/>
        <v>0</v>
      </c>
      <c r="DE230">
        <f t="shared" si="474"/>
        <v>0</v>
      </c>
      <c r="DF230">
        <f t="shared" si="474"/>
        <v>0</v>
      </c>
      <c r="DG230">
        <f t="shared" si="474"/>
        <v>0</v>
      </c>
      <c r="DH230">
        <f t="shared" si="474"/>
        <v>0</v>
      </c>
      <c r="DI230">
        <f t="shared" si="474"/>
        <v>0</v>
      </c>
      <c r="DJ230">
        <f t="shared" si="474"/>
        <v>0</v>
      </c>
      <c r="DK230">
        <f t="shared" ref="DK230:DX230" si="475">IF(AND($C230&gt;=DK$166,$C230&lt;DL$167)=TRUE,1,0)</f>
        <v>0</v>
      </c>
      <c r="DL230">
        <f t="shared" si="475"/>
        <v>0</v>
      </c>
      <c r="DM230">
        <f t="shared" si="475"/>
        <v>0</v>
      </c>
      <c r="DN230">
        <f t="shared" si="475"/>
        <v>0</v>
      </c>
      <c r="DO230">
        <f t="shared" si="475"/>
        <v>0</v>
      </c>
      <c r="DP230">
        <f t="shared" si="475"/>
        <v>0</v>
      </c>
      <c r="DQ230">
        <f t="shared" si="475"/>
        <v>0</v>
      </c>
      <c r="DR230">
        <f t="shared" si="475"/>
        <v>0</v>
      </c>
      <c r="DS230">
        <f t="shared" si="475"/>
        <v>0</v>
      </c>
      <c r="DT230">
        <f t="shared" si="475"/>
        <v>0</v>
      </c>
      <c r="DU230">
        <f t="shared" si="475"/>
        <v>0</v>
      </c>
      <c r="DV230">
        <f t="shared" si="475"/>
        <v>0</v>
      </c>
      <c r="DW230">
        <f t="shared" si="475"/>
        <v>0</v>
      </c>
      <c r="DX230">
        <f t="shared" si="475"/>
        <v>0</v>
      </c>
    </row>
    <row r="231" spans="1:128">
      <c r="A231">
        <f t="shared" si="179"/>
        <v>0.61000000000000032</v>
      </c>
      <c r="B231">
        <f t="shared" si="173"/>
        <v>1.9163715186897747</v>
      </c>
      <c r="C231">
        <f>IF(C$16=1,SUM($C107:C107),0)</f>
        <v>1.330606344031092</v>
      </c>
      <c r="D231">
        <f>IF(D$16=1,SUM($C107:D107),0)</f>
        <v>0.42915269274652434</v>
      </c>
      <c r="E231">
        <f>IF(E$16=1,SUM($C107:E107),0)</f>
        <v>-0.29074058121724866</v>
      </c>
      <c r="F231">
        <f>IF(F$16=1,SUM($C107:F107),0)</f>
        <v>1.0984233709094449</v>
      </c>
      <c r="G231">
        <f>IF(G$16=1,SUM($C107:G107),0)</f>
        <v>0.87719162882696489</v>
      </c>
      <c r="I231">
        <f t="shared" ref="I231:BT231" si="476">IF(AND($C231&lt;=I$166,$C231&gt;J$166)=TRUE,1,0)</f>
        <v>0</v>
      </c>
      <c r="J231">
        <f t="shared" si="476"/>
        <v>0</v>
      </c>
      <c r="K231">
        <f t="shared" si="476"/>
        <v>0</v>
      </c>
      <c r="L231">
        <f t="shared" si="476"/>
        <v>0</v>
      </c>
      <c r="M231">
        <f t="shared" si="476"/>
        <v>0</v>
      </c>
      <c r="N231">
        <f t="shared" si="476"/>
        <v>0</v>
      </c>
      <c r="O231">
        <f t="shared" si="476"/>
        <v>0</v>
      </c>
      <c r="P231">
        <f t="shared" si="476"/>
        <v>0</v>
      </c>
      <c r="Q231">
        <f t="shared" si="476"/>
        <v>0</v>
      </c>
      <c r="R231">
        <f t="shared" si="476"/>
        <v>0</v>
      </c>
      <c r="S231">
        <f t="shared" si="476"/>
        <v>0</v>
      </c>
      <c r="T231">
        <f t="shared" si="476"/>
        <v>0</v>
      </c>
      <c r="U231">
        <f t="shared" si="476"/>
        <v>0</v>
      </c>
      <c r="V231">
        <f t="shared" si="476"/>
        <v>0</v>
      </c>
      <c r="W231">
        <f t="shared" si="476"/>
        <v>0</v>
      </c>
      <c r="X231">
        <f t="shared" si="476"/>
        <v>0</v>
      </c>
      <c r="Y231">
        <f t="shared" si="476"/>
        <v>0</v>
      </c>
      <c r="Z231">
        <f t="shared" si="476"/>
        <v>0</v>
      </c>
      <c r="AA231">
        <f t="shared" si="476"/>
        <v>0</v>
      </c>
      <c r="AB231">
        <f t="shared" si="476"/>
        <v>0</v>
      </c>
      <c r="AC231">
        <f t="shared" si="476"/>
        <v>0</v>
      </c>
      <c r="AD231">
        <f t="shared" si="476"/>
        <v>0</v>
      </c>
      <c r="AE231">
        <f t="shared" si="476"/>
        <v>0</v>
      </c>
      <c r="AF231">
        <f t="shared" si="476"/>
        <v>0</v>
      </c>
      <c r="AG231">
        <f t="shared" si="476"/>
        <v>0</v>
      </c>
      <c r="AH231">
        <f t="shared" si="476"/>
        <v>0</v>
      </c>
      <c r="AI231">
        <f t="shared" si="476"/>
        <v>0</v>
      </c>
      <c r="AJ231">
        <f t="shared" si="476"/>
        <v>0</v>
      </c>
      <c r="AK231">
        <f t="shared" si="476"/>
        <v>0</v>
      </c>
      <c r="AL231">
        <f t="shared" si="476"/>
        <v>0</v>
      </c>
      <c r="AM231">
        <f t="shared" si="476"/>
        <v>0</v>
      </c>
      <c r="AN231">
        <f t="shared" si="476"/>
        <v>0</v>
      </c>
      <c r="AO231">
        <f t="shared" si="476"/>
        <v>0</v>
      </c>
      <c r="AP231">
        <f t="shared" si="476"/>
        <v>0</v>
      </c>
      <c r="AQ231">
        <f t="shared" si="476"/>
        <v>0</v>
      </c>
      <c r="AR231">
        <f t="shared" si="476"/>
        <v>0</v>
      </c>
      <c r="AS231">
        <f t="shared" si="476"/>
        <v>0</v>
      </c>
      <c r="AT231">
        <f t="shared" si="476"/>
        <v>0</v>
      </c>
      <c r="AU231">
        <f t="shared" si="476"/>
        <v>0</v>
      </c>
      <c r="AV231">
        <f t="shared" si="476"/>
        <v>0</v>
      </c>
      <c r="AW231">
        <f t="shared" si="476"/>
        <v>0</v>
      </c>
      <c r="AX231">
        <f t="shared" si="476"/>
        <v>0</v>
      </c>
      <c r="AY231">
        <f t="shared" si="476"/>
        <v>0</v>
      </c>
      <c r="AZ231">
        <f t="shared" si="476"/>
        <v>0</v>
      </c>
      <c r="BA231">
        <f t="shared" si="476"/>
        <v>0</v>
      </c>
      <c r="BB231">
        <f t="shared" si="476"/>
        <v>0</v>
      </c>
      <c r="BC231">
        <f t="shared" si="476"/>
        <v>0</v>
      </c>
      <c r="BD231">
        <f t="shared" si="476"/>
        <v>0</v>
      </c>
      <c r="BE231">
        <f t="shared" si="476"/>
        <v>0</v>
      </c>
      <c r="BF231">
        <f t="shared" si="476"/>
        <v>0</v>
      </c>
      <c r="BG231">
        <f t="shared" si="476"/>
        <v>0</v>
      </c>
      <c r="BH231">
        <f t="shared" si="476"/>
        <v>0</v>
      </c>
      <c r="BI231">
        <f t="shared" si="476"/>
        <v>0</v>
      </c>
      <c r="BJ231">
        <f t="shared" si="476"/>
        <v>0</v>
      </c>
      <c r="BK231">
        <f t="shared" si="476"/>
        <v>0</v>
      </c>
      <c r="BL231">
        <f t="shared" si="476"/>
        <v>0</v>
      </c>
      <c r="BM231">
        <f t="shared" si="476"/>
        <v>0</v>
      </c>
      <c r="BN231">
        <f t="shared" si="476"/>
        <v>0</v>
      </c>
      <c r="BO231">
        <f t="shared" si="476"/>
        <v>0</v>
      </c>
      <c r="BP231">
        <f t="shared" si="476"/>
        <v>0</v>
      </c>
      <c r="BQ231">
        <f t="shared" si="476"/>
        <v>0</v>
      </c>
      <c r="BR231">
        <f t="shared" si="476"/>
        <v>0</v>
      </c>
      <c r="BS231">
        <f t="shared" si="476"/>
        <v>0</v>
      </c>
      <c r="BT231">
        <f t="shared" si="476"/>
        <v>0</v>
      </c>
      <c r="BU231">
        <f t="shared" ref="BU231:BZ231" si="477">IF(AND($C231&lt;=BU$166,$C231&gt;BV$166)=TRUE,1,0)</f>
        <v>0</v>
      </c>
      <c r="BV231">
        <f t="shared" si="477"/>
        <v>0</v>
      </c>
      <c r="BW231">
        <f t="shared" si="477"/>
        <v>0</v>
      </c>
      <c r="BX231">
        <f t="shared" si="477"/>
        <v>0</v>
      </c>
      <c r="BY231">
        <f t="shared" si="477"/>
        <v>0</v>
      </c>
      <c r="BZ231">
        <f t="shared" si="477"/>
        <v>0</v>
      </c>
      <c r="CA231">
        <f t="shared" ref="CA231:CQ231" si="478">IF(AND($C231&gt;=CA$166,$C231&lt;CB$166)=TRUE,1,0)</f>
        <v>0</v>
      </c>
      <c r="CB231">
        <f t="shared" si="478"/>
        <v>0</v>
      </c>
      <c r="CC231">
        <f t="shared" si="478"/>
        <v>0</v>
      </c>
      <c r="CD231">
        <f t="shared" si="478"/>
        <v>0</v>
      </c>
      <c r="CE231">
        <f t="shared" si="478"/>
        <v>0</v>
      </c>
      <c r="CF231">
        <f t="shared" si="478"/>
        <v>0</v>
      </c>
      <c r="CG231">
        <f t="shared" si="478"/>
        <v>0</v>
      </c>
      <c r="CH231">
        <f t="shared" si="478"/>
        <v>0</v>
      </c>
      <c r="CI231">
        <f t="shared" si="478"/>
        <v>0</v>
      </c>
      <c r="CJ231">
        <f t="shared" si="478"/>
        <v>0</v>
      </c>
      <c r="CK231">
        <f t="shared" si="478"/>
        <v>0</v>
      </c>
      <c r="CL231">
        <f t="shared" si="478"/>
        <v>0</v>
      </c>
      <c r="CM231">
        <f t="shared" si="478"/>
        <v>0</v>
      </c>
      <c r="CN231">
        <f t="shared" si="478"/>
        <v>1</v>
      </c>
      <c r="CO231">
        <f t="shared" si="478"/>
        <v>0</v>
      </c>
      <c r="CP231">
        <f t="shared" si="478"/>
        <v>0</v>
      </c>
      <c r="CQ231">
        <f t="shared" si="478"/>
        <v>0</v>
      </c>
      <c r="CR231">
        <f t="shared" si="333"/>
        <v>0</v>
      </c>
      <c r="CS231">
        <f t="shared" ref="CS231:DJ231" si="479">IF(AND($C231&gt;=CS$166,$C231&lt;CT$167)=TRUE,1,0)</f>
        <v>0</v>
      </c>
      <c r="CT231">
        <f t="shared" si="479"/>
        <v>0</v>
      </c>
      <c r="CU231">
        <f t="shared" si="479"/>
        <v>0</v>
      </c>
      <c r="CV231">
        <f t="shared" si="479"/>
        <v>0</v>
      </c>
      <c r="CW231">
        <f t="shared" si="479"/>
        <v>0</v>
      </c>
      <c r="CX231">
        <f t="shared" si="479"/>
        <v>0</v>
      </c>
      <c r="CY231">
        <f t="shared" si="479"/>
        <v>0</v>
      </c>
      <c r="CZ231">
        <f t="shared" si="479"/>
        <v>0</v>
      </c>
      <c r="DA231">
        <f t="shared" si="479"/>
        <v>0</v>
      </c>
      <c r="DB231">
        <f t="shared" si="479"/>
        <v>0</v>
      </c>
      <c r="DC231">
        <f t="shared" si="479"/>
        <v>0</v>
      </c>
      <c r="DD231">
        <f t="shared" si="479"/>
        <v>0</v>
      </c>
      <c r="DE231">
        <f t="shared" si="479"/>
        <v>0</v>
      </c>
      <c r="DF231">
        <f t="shared" si="479"/>
        <v>0</v>
      </c>
      <c r="DG231">
        <f t="shared" si="479"/>
        <v>0</v>
      </c>
      <c r="DH231">
        <f t="shared" si="479"/>
        <v>0</v>
      </c>
      <c r="DI231">
        <f t="shared" si="479"/>
        <v>0</v>
      </c>
      <c r="DJ231">
        <f t="shared" si="479"/>
        <v>0</v>
      </c>
      <c r="DK231">
        <f t="shared" ref="DK231:DX231" si="480">IF(AND($C231&gt;=DK$166,$C231&lt;DL$167)=TRUE,1,0)</f>
        <v>0</v>
      </c>
      <c r="DL231">
        <f t="shared" si="480"/>
        <v>0</v>
      </c>
      <c r="DM231">
        <f t="shared" si="480"/>
        <v>0</v>
      </c>
      <c r="DN231">
        <f t="shared" si="480"/>
        <v>0</v>
      </c>
      <c r="DO231">
        <f t="shared" si="480"/>
        <v>0</v>
      </c>
      <c r="DP231">
        <f t="shared" si="480"/>
        <v>0</v>
      </c>
      <c r="DQ231">
        <f t="shared" si="480"/>
        <v>0</v>
      </c>
      <c r="DR231">
        <f t="shared" si="480"/>
        <v>0</v>
      </c>
      <c r="DS231">
        <f t="shared" si="480"/>
        <v>0</v>
      </c>
      <c r="DT231">
        <f t="shared" si="480"/>
        <v>0</v>
      </c>
      <c r="DU231">
        <f t="shared" si="480"/>
        <v>0</v>
      </c>
      <c r="DV231">
        <f t="shared" si="480"/>
        <v>0</v>
      </c>
      <c r="DW231">
        <f t="shared" si="480"/>
        <v>0</v>
      </c>
      <c r="DX231">
        <f t="shared" si="480"/>
        <v>0</v>
      </c>
    </row>
    <row r="232" spans="1:128">
      <c r="A232">
        <f t="shared" si="179"/>
        <v>0.62000000000000033</v>
      </c>
      <c r="B232">
        <f t="shared" si="173"/>
        <v>1.9477874452256727</v>
      </c>
      <c r="C232">
        <f>IF(C$16=1,SUM($C108:C108),0)</f>
        <v>1.3149025163187615</v>
      </c>
      <c r="D232">
        <f>IF(D$16=1,SUM($C108:D108),0)</f>
        <v>0.34680671503115645</v>
      </c>
      <c r="E232">
        <f>IF(E$16=1,SUM($C108:E108),0)</f>
        <v>-0.25533613367777475</v>
      </c>
      <c r="F232">
        <f>IF(F$16=1,SUM($C108:F108),0)</f>
        <v>1.156086801276337</v>
      </c>
      <c r="G232">
        <f>IF(G$16=1,SUM($C108:G108),0)</f>
        <v>0.71907077682750931</v>
      </c>
      <c r="I232">
        <f t="shared" ref="I232:BT232" si="481">IF(AND($C232&lt;=I$166,$C232&gt;J$166)=TRUE,1,0)</f>
        <v>0</v>
      </c>
      <c r="J232">
        <f t="shared" si="481"/>
        <v>0</v>
      </c>
      <c r="K232">
        <f t="shared" si="481"/>
        <v>0</v>
      </c>
      <c r="L232">
        <f t="shared" si="481"/>
        <v>0</v>
      </c>
      <c r="M232">
        <f t="shared" si="481"/>
        <v>0</v>
      </c>
      <c r="N232">
        <f t="shared" si="481"/>
        <v>0</v>
      </c>
      <c r="O232">
        <f t="shared" si="481"/>
        <v>0</v>
      </c>
      <c r="P232">
        <f t="shared" si="481"/>
        <v>0</v>
      </c>
      <c r="Q232">
        <f t="shared" si="481"/>
        <v>0</v>
      </c>
      <c r="R232">
        <f t="shared" si="481"/>
        <v>0</v>
      </c>
      <c r="S232">
        <f t="shared" si="481"/>
        <v>0</v>
      </c>
      <c r="T232">
        <f t="shared" si="481"/>
        <v>0</v>
      </c>
      <c r="U232">
        <f t="shared" si="481"/>
        <v>0</v>
      </c>
      <c r="V232">
        <f t="shared" si="481"/>
        <v>0</v>
      </c>
      <c r="W232">
        <f t="shared" si="481"/>
        <v>0</v>
      </c>
      <c r="X232">
        <f t="shared" si="481"/>
        <v>0</v>
      </c>
      <c r="Y232">
        <f t="shared" si="481"/>
        <v>0</v>
      </c>
      <c r="Z232">
        <f t="shared" si="481"/>
        <v>0</v>
      </c>
      <c r="AA232">
        <f t="shared" si="481"/>
        <v>0</v>
      </c>
      <c r="AB232">
        <f t="shared" si="481"/>
        <v>0</v>
      </c>
      <c r="AC232">
        <f t="shared" si="481"/>
        <v>0</v>
      </c>
      <c r="AD232">
        <f t="shared" si="481"/>
        <v>0</v>
      </c>
      <c r="AE232">
        <f t="shared" si="481"/>
        <v>0</v>
      </c>
      <c r="AF232">
        <f t="shared" si="481"/>
        <v>0</v>
      </c>
      <c r="AG232">
        <f t="shared" si="481"/>
        <v>0</v>
      </c>
      <c r="AH232">
        <f t="shared" si="481"/>
        <v>0</v>
      </c>
      <c r="AI232">
        <f t="shared" si="481"/>
        <v>0</v>
      </c>
      <c r="AJ232">
        <f t="shared" si="481"/>
        <v>0</v>
      </c>
      <c r="AK232">
        <f t="shared" si="481"/>
        <v>0</v>
      </c>
      <c r="AL232">
        <f t="shared" si="481"/>
        <v>0</v>
      </c>
      <c r="AM232">
        <f t="shared" si="481"/>
        <v>0</v>
      </c>
      <c r="AN232">
        <f t="shared" si="481"/>
        <v>0</v>
      </c>
      <c r="AO232">
        <f t="shared" si="481"/>
        <v>0</v>
      </c>
      <c r="AP232">
        <f t="shared" si="481"/>
        <v>0</v>
      </c>
      <c r="AQ232">
        <f t="shared" si="481"/>
        <v>0</v>
      </c>
      <c r="AR232">
        <f t="shared" si="481"/>
        <v>0</v>
      </c>
      <c r="AS232">
        <f t="shared" si="481"/>
        <v>0</v>
      </c>
      <c r="AT232">
        <f t="shared" si="481"/>
        <v>0</v>
      </c>
      <c r="AU232">
        <f t="shared" si="481"/>
        <v>0</v>
      </c>
      <c r="AV232">
        <f t="shared" si="481"/>
        <v>0</v>
      </c>
      <c r="AW232">
        <f t="shared" si="481"/>
        <v>0</v>
      </c>
      <c r="AX232">
        <f t="shared" si="481"/>
        <v>0</v>
      </c>
      <c r="AY232">
        <f t="shared" si="481"/>
        <v>0</v>
      </c>
      <c r="AZ232">
        <f t="shared" si="481"/>
        <v>0</v>
      </c>
      <c r="BA232">
        <f t="shared" si="481"/>
        <v>0</v>
      </c>
      <c r="BB232">
        <f t="shared" si="481"/>
        <v>0</v>
      </c>
      <c r="BC232">
        <f t="shared" si="481"/>
        <v>0</v>
      </c>
      <c r="BD232">
        <f t="shared" si="481"/>
        <v>0</v>
      </c>
      <c r="BE232">
        <f t="shared" si="481"/>
        <v>0</v>
      </c>
      <c r="BF232">
        <f t="shared" si="481"/>
        <v>0</v>
      </c>
      <c r="BG232">
        <f t="shared" si="481"/>
        <v>0</v>
      </c>
      <c r="BH232">
        <f t="shared" si="481"/>
        <v>0</v>
      </c>
      <c r="BI232">
        <f t="shared" si="481"/>
        <v>0</v>
      </c>
      <c r="BJ232">
        <f t="shared" si="481"/>
        <v>0</v>
      </c>
      <c r="BK232">
        <f t="shared" si="481"/>
        <v>0</v>
      </c>
      <c r="BL232">
        <f t="shared" si="481"/>
        <v>0</v>
      </c>
      <c r="BM232">
        <f t="shared" si="481"/>
        <v>0</v>
      </c>
      <c r="BN232">
        <f t="shared" si="481"/>
        <v>0</v>
      </c>
      <c r="BO232">
        <f t="shared" si="481"/>
        <v>0</v>
      </c>
      <c r="BP232">
        <f t="shared" si="481"/>
        <v>0</v>
      </c>
      <c r="BQ232">
        <f t="shared" si="481"/>
        <v>0</v>
      </c>
      <c r="BR232">
        <f t="shared" si="481"/>
        <v>0</v>
      </c>
      <c r="BS232">
        <f t="shared" si="481"/>
        <v>0</v>
      </c>
      <c r="BT232">
        <f t="shared" si="481"/>
        <v>0</v>
      </c>
      <c r="BU232">
        <f t="shared" ref="BU232:BZ232" si="482">IF(AND($C232&lt;=BU$166,$C232&gt;BV$166)=TRUE,1,0)</f>
        <v>0</v>
      </c>
      <c r="BV232">
        <f t="shared" si="482"/>
        <v>0</v>
      </c>
      <c r="BW232">
        <f t="shared" si="482"/>
        <v>0</v>
      </c>
      <c r="BX232">
        <f t="shared" si="482"/>
        <v>0</v>
      </c>
      <c r="BY232">
        <f t="shared" si="482"/>
        <v>0</v>
      </c>
      <c r="BZ232">
        <f t="shared" si="482"/>
        <v>0</v>
      </c>
      <c r="CA232">
        <f t="shared" ref="CA232:CQ232" si="483">IF(AND($C232&gt;=CA$166,$C232&lt;CB$166)=TRUE,1,0)</f>
        <v>0</v>
      </c>
      <c r="CB232">
        <f t="shared" si="483"/>
        <v>0</v>
      </c>
      <c r="CC232">
        <f t="shared" si="483"/>
        <v>0</v>
      </c>
      <c r="CD232">
        <f t="shared" si="483"/>
        <v>0</v>
      </c>
      <c r="CE232">
        <f t="shared" si="483"/>
        <v>0</v>
      </c>
      <c r="CF232">
        <f t="shared" si="483"/>
        <v>0</v>
      </c>
      <c r="CG232">
        <f t="shared" si="483"/>
        <v>0</v>
      </c>
      <c r="CH232">
        <f t="shared" si="483"/>
        <v>0</v>
      </c>
      <c r="CI232">
        <f t="shared" si="483"/>
        <v>0</v>
      </c>
      <c r="CJ232">
        <f t="shared" si="483"/>
        <v>0</v>
      </c>
      <c r="CK232">
        <f t="shared" si="483"/>
        <v>0</v>
      </c>
      <c r="CL232">
        <f t="shared" si="483"/>
        <v>0</v>
      </c>
      <c r="CM232">
        <f t="shared" si="483"/>
        <v>0</v>
      </c>
      <c r="CN232">
        <f t="shared" si="483"/>
        <v>1</v>
      </c>
      <c r="CO232">
        <f t="shared" si="483"/>
        <v>0</v>
      </c>
      <c r="CP232">
        <f t="shared" si="483"/>
        <v>0</v>
      </c>
      <c r="CQ232">
        <f t="shared" si="483"/>
        <v>0</v>
      </c>
      <c r="CR232">
        <f t="shared" si="333"/>
        <v>0</v>
      </c>
      <c r="CS232">
        <f t="shared" ref="CS232:DJ232" si="484">IF(AND($C232&gt;=CS$166,$C232&lt;CT$167)=TRUE,1,0)</f>
        <v>0</v>
      </c>
      <c r="CT232">
        <f t="shared" si="484"/>
        <v>0</v>
      </c>
      <c r="CU232">
        <f t="shared" si="484"/>
        <v>0</v>
      </c>
      <c r="CV232">
        <f t="shared" si="484"/>
        <v>0</v>
      </c>
      <c r="CW232">
        <f t="shared" si="484"/>
        <v>0</v>
      </c>
      <c r="CX232">
        <f t="shared" si="484"/>
        <v>0</v>
      </c>
      <c r="CY232">
        <f t="shared" si="484"/>
        <v>0</v>
      </c>
      <c r="CZ232">
        <f t="shared" si="484"/>
        <v>0</v>
      </c>
      <c r="DA232">
        <f t="shared" si="484"/>
        <v>0</v>
      </c>
      <c r="DB232">
        <f t="shared" si="484"/>
        <v>0</v>
      </c>
      <c r="DC232">
        <f t="shared" si="484"/>
        <v>0</v>
      </c>
      <c r="DD232">
        <f t="shared" si="484"/>
        <v>0</v>
      </c>
      <c r="DE232">
        <f t="shared" si="484"/>
        <v>0</v>
      </c>
      <c r="DF232">
        <f t="shared" si="484"/>
        <v>0</v>
      </c>
      <c r="DG232">
        <f t="shared" si="484"/>
        <v>0</v>
      </c>
      <c r="DH232">
        <f t="shared" si="484"/>
        <v>0</v>
      </c>
      <c r="DI232">
        <f t="shared" si="484"/>
        <v>0</v>
      </c>
      <c r="DJ232">
        <f t="shared" si="484"/>
        <v>0</v>
      </c>
      <c r="DK232">
        <f t="shared" ref="DK232:DX232" si="485">IF(AND($C232&gt;=DK$166,$C232&lt;DL$167)=TRUE,1,0)</f>
        <v>0</v>
      </c>
      <c r="DL232">
        <f t="shared" si="485"/>
        <v>0</v>
      </c>
      <c r="DM232">
        <f t="shared" si="485"/>
        <v>0</v>
      </c>
      <c r="DN232">
        <f t="shared" si="485"/>
        <v>0</v>
      </c>
      <c r="DO232">
        <f t="shared" si="485"/>
        <v>0</v>
      </c>
      <c r="DP232">
        <f t="shared" si="485"/>
        <v>0</v>
      </c>
      <c r="DQ232">
        <f t="shared" si="485"/>
        <v>0</v>
      </c>
      <c r="DR232">
        <f t="shared" si="485"/>
        <v>0</v>
      </c>
      <c r="DS232">
        <f t="shared" si="485"/>
        <v>0</v>
      </c>
      <c r="DT232">
        <f t="shared" si="485"/>
        <v>0</v>
      </c>
      <c r="DU232">
        <f t="shared" si="485"/>
        <v>0</v>
      </c>
      <c r="DV232">
        <f t="shared" si="485"/>
        <v>0</v>
      </c>
      <c r="DW232">
        <f t="shared" si="485"/>
        <v>0</v>
      </c>
      <c r="DX232">
        <f t="shared" si="485"/>
        <v>0</v>
      </c>
    </row>
    <row r="233" spans="1:128">
      <c r="A233">
        <f t="shared" si="179"/>
        <v>0.63000000000000034</v>
      </c>
      <c r="B233">
        <f t="shared" si="173"/>
        <v>1.9792033717615707</v>
      </c>
      <c r="C233">
        <f>IF(C$16=1,SUM($C109:C109),0)</f>
        <v>1.297901038572929</v>
      </c>
      <c r="D233">
        <f>IF(D$16=1,SUM($C109:D109),0)</f>
        <v>0.26698371912906738</v>
      </c>
      <c r="E233">
        <f>IF(E$16=1,SUM($C109:E109),0)</f>
        <v>-0.21206404177187604</v>
      </c>
      <c r="F233">
        <f>IF(F$16=1,SUM($C109:F109),0)</f>
        <v>1.1993588931822352</v>
      </c>
      <c r="G233">
        <f>IF(G$16=1,SUM($C109:G109),0)</f>
        <v>0.55731937126202391</v>
      </c>
      <c r="I233">
        <f t="shared" ref="I233:BT233" si="486">IF(AND($C233&lt;=I$166,$C233&gt;J$166)=TRUE,1,0)</f>
        <v>0</v>
      </c>
      <c r="J233">
        <f t="shared" si="486"/>
        <v>0</v>
      </c>
      <c r="K233">
        <f t="shared" si="486"/>
        <v>0</v>
      </c>
      <c r="L233">
        <f t="shared" si="486"/>
        <v>0</v>
      </c>
      <c r="M233">
        <f t="shared" si="486"/>
        <v>0</v>
      </c>
      <c r="N233">
        <f t="shared" si="486"/>
        <v>0</v>
      </c>
      <c r="O233">
        <f t="shared" si="486"/>
        <v>0</v>
      </c>
      <c r="P233">
        <f t="shared" si="486"/>
        <v>0</v>
      </c>
      <c r="Q233">
        <f t="shared" si="486"/>
        <v>0</v>
      </c>
      <c r="R233">
        <f t="shared" si="486"/>
        <v>0</v>
      </c>
      <c r="S233">
        <f t="shared" si="486"/>
        <v>0</v>
      </c>
      <c r="T233">
        <f t="shared" si="486"/>
        <v>0</v>
      </c>
      <c r="U233">
        <f t="shared" si="486"/>
        <v>0</v>
      </c>
      <c r="V233">
        <f t="shared" si="486"/>
        <v>0</v>
      </c>
      <c r="W233">
        <f t="shared" si="486"/>
        <v>0</v>
      </c>
      <c r="X233">
        <f t="shared" si="486"/>
        <v>0</v>
      </c>
      <c r="Y233">
        <f t="shared" si="486"/>
        <v>0</v>
      </c>
      <c r="Z233">
        <f t="shared" si="486"/>
        <v>0</v>
      </c>
      <c r="AA233">
        <f t="shared" si="486"/>
        <v>0</v>
      </c>
      <c r="AB233">
        <f t="shared" si="486"/>
        <v>0</v>
      </c>
      <c r="AC233">
        <f t="shared" si="486"/>
        <v>0</v>
      </c>
      <c r="AD233">
        <f t="shared" si="486"/>
        <v>0</v>
      </c>
      <c r="AE233">
        <f t="shared" si="486"/>
        <v>0</v>
      </c>
      <c r="AF233">
        <f t="shared" si="486"/>
        <v>0</v>
      </c>
      <c r="AG233">
        <f t="shared" si="486"/>
        <v>0</v>
      </c>
      <c r="AH233">
        <f t="shared" si="486"/>
        <v>0</v>
      </c>
      <c r="AI233">
        <f t="shared" si="486"/>
        <v>0</v>
      </c>
      <c r="AJ233">
        <f t="shared" si="486"/>
        <v>0</v>
      </c>
      <c r="AK233">
        <f t="shared" si="486"/>
        <v>0</v>
      </c>
      <c r="AL233">
        <f t="shared" si="486"/>
        <v>0</v>
      </c>
      <c r="AM233">
        <f t="shared" si="486"/>
        <v>0</v>
      </c>
      <c r="AN233">
        <f t="shared" si="486"/>
        <v>0</v>
      </c>
      <c r="AO233">
        <f t="shared" si="486"/>
        <v>0</v>
      </c>
      <c r="AP233">
        <f t="shared" si="486"/>
        <v>0</v>
      </c>
      <c r="AQ233">
        <f t="shared" si="486"/>
        <v>0</v>
      </c>
      <c r="AR233">
        <f t="shared" si="486"/>
        <v>0</v>
      </c>
      <c r="AS233">
        <f t="shared" si="486"/>
        <v>0</v>
      </c>
      <c r="AT233">
        <f t="shared" si="486"/>
        <v>0</v>
      </c>
      <c r="AU233">
        <f t="shared" si="486"/>
        <v>0</v>
      </c>
      <c r="AV233">
        <f t="shared" si="486"/>
        <v>0</v>
      </c>
      <c r="AW233">
        <f t="shared" si="486"/>
        <v>0</v>
      </c>
      <c r="AX233">
        <f t="shared" si="486"/>
        <v>0</v>
      </c>
      <c r="AY233">
        <f t="shared" si="486"/>
        <v>0</v>
      </c>
      <c r="AZ233">
        <f t="shared" si="486"/>
        <v>0</v>
      </c>
      <c r="BA233">
        <f t="shared" si="486"/>
        <v>0</v>
      </c>
      <c r="BB233">
        <f t="shared" si="486"/>
        <v>0</v>
      </c>
      <c r="BC233">
        <f t="shared" si="486"/>
        <v>0</v>
      </c>
      <c r="BD233">
        <f t="shared" si="486"/>
        <v>0</v>
      </c>
      <c r="BE233">
        <f t="shared" si="486"/>
        <v>0</v>
      </c>
      <c r="BF233">
        <f t="shared" si="486"/>
        <v>0</v>
      </c>
      <c r="BG233">
        <f t="shared" si="486"/>
        <v>0</v>
      </c>
      <c r="BH233">
        <f t="shared" si="486"/>
        <v>0</v>
      </c>
      <c r="BI233">
        <f t="shared" si="486"/>
        <v>0</v>
      </c>
      <c r="BJ233">
        <f t="shared" si="486"/>
        <v>0</v>
      </c>
      <c r="BK233">
        <f t="shared" si="486"/>
        <v>0</v>
      </c>
      <c r="BL233">
        <f t="shared" si="486"/>
        <v>0</v>
      </c>
      <c r="BM233">
        <f t="shared" si="486"/>
        <v>0</v>
      </c>
      <c r="BN233">
        <f t="shared" si="486"/>
        <v>0</v>
      </c>
      <c r="BO233">
        <f t="shared" si="486"/>
        <v>0</v>
      </c>
      <c r="BP233">
        <f t="shared" si="486"/>
        <v>0</v>
      </c>
      <c r="BQ233">
        <f t="shared" si="486"/>
        <v>0</v>
      </c>
      <c r="BR233">
        <f t="shared" si="486"/>
        <v>0</v>
      </c>
      <c r="BS233">
        <f t="shared" si="486"/>
        <v>0</v>
      </c>
      <c r="BT233">
        <f t="shared" si="486"/>
        <v>0</v>
      </c>
      <c r="BU233">
        <f t="shared" ref="BU233:BZ233" si="487">IF(AND($C233&lt;=BU$166,$C233&gt;BV$166)=TRUE,1,0)</f>
        <v>0</v>
      </c>
      <c r="BV233">
        <f t="shared" si="487"/>
        <v>0</v>
      </c>
      <c r="BW233">
        <f t="shared" si="487"/>
        <v>0</v>
      </c>
      <c r="BX233">
        <f t="shared" si="487"/>
        <v>0</v>
      </c>
      <c r="BY233">
        <f t="shared" si="487"/>
        <v>0</v>
      </c>
      <c r="BZ233">
        <f t="shared" si="487"/>
        <v>0</v>
      </c>
      <c r="CA233">
        <f t="shared" ref="CA233:CQ233" si="488">IF(AND($C233&gt;=CA$166,$C233&lt;CB$166)=TRUE,1,0)</f>
        <v>0</v>
      </c>
      <c r="CB233">
        <f t="shared" si="488"/>
        <v>0</v>
      </c>
      <c r="CC233">
        <f t="shared" si="488"/>
        <v>0</v>
      </c>
      <c r="CD233">
        <f t="shared" si="488"/>
        <v>0</v>
      </c>
      <c r="CE233">
        <f t="shared" si="488"/>
        <v>0</v>
      </c>
      <c r="CF233">
        <f t="shared" si="488"/>
        <v>0</v>
      </c>
      <c r="CG233">
        <f t="shared" si="488"/>
        <v>0</v>
      </c>
      <c r="CH233">
        <f t="shared" si="488"/>
        <v>0</v>
      </c>
      <c r="CI233">
        <f t="shared" si="488"/>
        <v>0</v>
      </c>
      <c r="CJ233">
        <f t="shared" si="488"/>
        <v>0</v>
      </c>
      <c r="CK233">
        <f t="shared" si="488"/>
        <v>0</v>
      </c>
      <c r="CL233">
        <f t="shared" si="488"/>
        <v>0</v>
      </c>
      <c r="CM233">
        <f t="shared" si="488"/>
        <v>0</v>
      </c>
      <c r="CN233">
        <f t="shared" si="488"/>
        <v>1</v>
      </c>
      <c r="CO233">
        <f t="shared" si="488"/>
        <v>0</v>
      </c>
      <c r="CP233">
        <f t="shared" si="488"/>
        <v>0</v>
      </c>
      <c r="CQ233">
        <f t="shared" si="488"/>
        <v>0</v>
      </c>
      <c r="CR233">
        <f t="shared" si="333"/>
        <v>0</v>
      </c>
      <c r="CS233">
        <f t="shared" ref="CS233:DJ233" si="489">IF(AND($C233&gt;=CS$166,$C233&lt;CT$167)=TRUE,1,0)</f>
        <v>0</v>
      </c>
      <c r="CT233">
        <f t="shared" si="489"/>
        <v>0</v>
      </c>
      <c r="CU233">
        <f t="shared" si="489"/>
        <v>0</v>
      </c>
      <c r="CV233">
        <f t="shared" si="489"/>
        <v>0</v>
      </c>
      <c r="CW233">
        <f t="shared" si="489"/>
        <v>0</v>
      </c>
      <c r="CX233">
        <f t="shared" si="489"/>
        <v>0</v>
      </c>
      <c r="CY233">
        <f t="shared" si="489"/>
        <v>0</v>
      </c>
      <c r="CZ233">
        <f t="shared" si="489"/>
        <v>0</v>
      </c>
      <c r="DA233">
        <f t="shared" si="489"/>
        <v>0</v>
      </c>
      <c r="DB233">
        <f t="shared" si="489"/>
        <v>0</v>
      </c>
      <c r="DC233">
        <f t="shared" si="489"/>
        <v>0</v>
      </c>
      <c r="DD233">
        <f t="shared" si="489"/>
        <v>0</v>
      </c>
      <c r="DE233">
        <f t="shared" si="489"/>
        <v>0</v>
      </c>
      <c r="DF233">
        <f t="shared" si="489"/>
        <v>0</v>
      </c>
      <c r="DG233">
        <f t="shared" si="489"/>
        <v>0</v>
      </c>
      <c r="DH233">
        <f t="shared" si="489"/>
        <v>0</v>
      </c>
      <c r="DI233">
        <f t="shared" si="489"/>
        <v>0</v>
      </c>
      <c r="DJ233">
        <f t="shared" si="489"/>
        <v>0</v>
      </c>
      <c r="DK233">
        <f t="shared" ref="DK233:DX233" si="490">IF(AND($C233&gt;=DK$166,$C233&lt;DL$167)=TRUE,1,0)</f>
        <v>0</v>
      </c>
      <c r="DL233">
        <f t="shared" si="490"/>
        <v>0</v>
      </c>
      <c r="DM233">
        <f t="shared" si="490"/>
        <v>0</v>
      </c>
      <c r="DN233">
        <f t="shared" si="490"/>
        <v>0</v>
      </c>
      <c r="DO233">
        <f t="shared" si="490"/>
        <v>0</v>
      </c>
      <c r="DP233">
        <f t="shared" si="490"/>
        <v>0</v>
      </c>
      <c r="DQ233">
        <f t="shared" si="490"/>
        <v>0</v>
      </c>
      <c r="DR233">
        <f t="shared" si="490"/>
        <v>0</v>
      </c>
      <c r="DS233">
        <f t="shared" si="490"/>
        <v>0</v>
      </c>
      <c r="DT233">
        <f t="shared" si="490"/>
        <v>0</v>
      </c>
      <c r="DU233">
        <f t="shared" si="490"/>
        <v>0</v>
      </c>
      <c r="DV233">
        <f t="shared" si="490"/>
        <v>0</v>
      </c>
      <c r="DW233">
        <f t="shared" si="490"/>
        <v>0</v>
      </c>
      <c r="DX233">
        <f t="shared" si="490"/>
        <v>0</v>
      </c>
    </row>
    <row r="234" spans="1:128">
      <c r="A234">
        <f t="shared" si="179"/>
        <v>0.64000000000000035</v>
      </c>
      <c r="B234">
        <f t="shared" si="173"/>
        <v>2.0106192982974687</v>
      </c>
      <c r="C234">
        <f>IF(C$16=1,SUM($C110:C110),0)</f>
        <v>1.2796186891995165</v>
      </c>
      <c r="D234">
        <f>IF(D$16=1,SUM($C110:D110),0)</f>
        <v>0.18994841127792039</v>
      </c>
      <c r="E234">
        <f>IF(E$16=1,SUM($C110:E110),0)</f>
        <v>-0.16175219997564788</v>
      </c>
      <c r="F234">
        <f>IF(F$16=1,SUM($C110:F110),0)</f>
        <v>1.2274117521510435</v>
      </c>
      <c r="G234">
        <f>IF(G$16=1,SUM($C110:G110),0)</f>
        <v>0.39615787659613089</v>
      </c>
      <c r="I234">
        <f t="shared" ref="I234:BT234" si="491">IF(AND($C234&lt;=I$166,$C234&gt;J$166)=TRUE,1,0)</f>
        <v>0</v>
      </c>
      <c r="J234">
        <f t="shared" si="491"/>
        <v>0</v>
      </c>
      <c r="K234">
        <f t="shared" si="491"/>
        <v>0</v>
      </c>
      <c r="L234">
        <f t="shared" si="491"/>
        <v>0</v>
      </c>
      <c r="M234">
        <f t="shared" si="491"/>
        <v>0</v>
      </c>
      <c r="N234">
        <f t="shared" si="491"/>
        <v>0</v>
      </c>
      <c r="O234">
        <f t="shared" si="491"/>
        <v>0</v>
      </c>
      <c r="P234">
        <f t="shared" si="491"/>
        <v>0</v>
      </c>
      <c r="Q234">
        <f t="shared" si="491"/>
        <v>0</v>
      </c>
      <c r="R234">
        <f t="shared" si="491"/>
        <v>0</v>
      </c>
      <c r="S234">
        <f t="shared" si="491"/>
        <v>0</v>
      </c>
      <c r="T234">
        <f t="shared" si="491"/>
        <v>0</v>
      </c>
      <c r="U234">
        <f t="shared" si="491"/>
        <v>0</v>
      </c>
      <c r="V234">
        <f t="shared" si="491"/>
        <v>0</v>
      </c>
      <c r="W234">
        <f t="shared" si="491"/>
        <v>0</v>
      </c>
      <c r="X234">
        <f t="shared" si="491"/>
        <v>0</v>
      </c>
      <c r="Y234">
        <f t="shared" si="491"/>
        <v>0</v>
      </c>
      <c r="Z234">
        <f t="shared" si="491"/>
        <v>0</v>
      </c>
      <c r="AA234">
        <f t="shared" si="491"/>
        <v>0</v>
      </c>
      <c r="AB234">
        <f t="shared" si="491"/>
        <v>0</v>
      </c>
      <c r="AC234">
        <f t="shared" si="491"/>
        <v>0</v>
      </c>
      <c r="AD234">
        <f t="shared" si="491"/>
        <v>0</v>
      </c>
      <c r="AE234">
        <f t="shared" si="491"/>
        <v>0</v>
      </c>
      <c r="AF234">
        <f t="shared" si="491"/>
        <v>0</v>
      </c>
      <c r="AG234">
        <f t="shared" si="491"/>
        <v>0</v>
      </c>
      <c r="AH234">
        <f t="shared" si="491"/>
        <v>0</v>
      </c>
      <c r="AI234">
        <f t="shared" si="491"/>
        <v>0</v>
      </c>
      <c r="AJ234">
        <f t="shared" si="491"/>
        <v>0</v>
      </c>
      <c r="AK234">
        <f t="shared" si="491"/>
        <v>0</v>
      </c>
      <c r="AL234">
        <f t="shared" si="491"/>
        <v>0</v>
      </c>
      <c r="AM234">
        <f t="shared" si="491"/>
        <v>0</v>
      </c>
      <c r="AN234">
        <f t="shared" si="491"/>
        <v>0</v>
      </c>
      <c r="AO234">
        <f t="shared" si="491"/>
        <v>0</v>
      </c>
      <c r="AP234">
        <f t="shared" si="491"/>
        <v>0</v>
      </c>
      <c r="AQ234">
        <f t="shared" si="491"/>
        <v>0</v>
      </c>
      <c r="AR234">
        <f t="shared" si="491"/>
        <v>0</v>
      </c>
      <c r="AS234">
        <f t="shared" si="491"/>
        <v>0</v>
      </c>
      <c r="AT234">
        <f t="shared" si="491"/>
        <v>0</v>
      </c>
      <c r="AU234">
        <f t="shared" si="491"/>
        <v>0</v>
      </c>
      <c r="AV234">
        <f t="shared" si="491"/>
        <v>0</v>
      </c>
      <c r="AW234">
        <f t="shared" si="491"/>
        <v>0</v>
      </c>
      <c r="AX234">
        <f t="shared" si="491"/>
        <v>0</v>
      </c>
      <c r="AY234">
        <f t="shared" si="491"/>
        <v>0</v>
      </c>
      <c r="AZ234">
        <f t="shared" si="491"/>
        <v>0</v>
      </c>
      <c r="BA234">
        <f t="shared" si="491"/>
        <v>0</v>
      </c>
      <c r="BB234">
        <f t="shared" si="491"/>
        <v>0</v>
      </c>
      <c r="BC234">
        <f t="shared" si="491"/>
        <v>0</v>
      </c>
      <c r="BD234">
        <f t="shared" si="491"/>
        <v>0</v>
      </c>
      <c r="BE234">
        <f t="shared" si="491"/>
        <v>0</v>
      </c>
      <c r="BF234">
        <f t="shared" si="491"/>
        <v>0</v>
      </c>
      <c r="BG234">
        <f t="shared" si="491"/>
        <v>0</v>
      </c>
      <c r="BH234">
        <f t="shared" si="491"/>
        <v>0</v>
      </c>
      <c r="BI234">
        <f t="shared" si="491"/>
        <v>0</v>
      </c>
      <c r="BJ234">
        <f t="shared" si="491"/>
        <v>0</v>
      </c>
      <c r="BK234">
        <f t="shared" si="491"/>
        <v>0</v>
      </c>
      <c r="BL234">
        <f t="shared" si="491"/>
        <v>0</v>
      </c>
      <c r="BM234">
        <f t="shared" si="491"/>
        <v>0</v>
      </c>
      <c r="BN234">
        <f t="shared" si="491"/>
        <v>0</v>
      </c>
      <c r="BO234">
        <f t="shared" si="491"/>
        <v>0</v>
      </c>
      <c r="BP234">
        <f t="shared" si="491"/>
        <v>0</v>
      </c>
      <c r="BQ234">
        <f t="shared" si="491"/>
        <v>0</v>
      </c>
      <c r="BR234">
        <f t="shared" si="491"/>
        <v>0</v>
      </c>
      <c r="BS234">
        <f t="shared" si="491"/>
        <v>0</v>
      </c>
      <c r="BT234">
        <f t="shared" si="491"/>
        <v>0</v>
      </c>
      <c r="BU234">
        <f t="shared" ref="BU234:BZ234" si="492">IF(AND($C234&lt;=BU$166,$C234&gt;BV$166)=TRUE,1,0)</f>
        <v>0</v>
      </c>
      <c r="BV234">
        <f t="shared" si="492"/>
        <v>0</v>
      </c>
      <c r="BW234">
        <f t="shared" si="492"/>
        <v>0</v>
      </c>
      <c r="BX234">
        <f t="shared" si="492"/>
        <v>0</v>
      </c>
      <c r="BY234">
        <f t="shared" si="492"/>
        <v>0</v>
      </c>
      <c r="BZ234">
        <f t="shared" si="492"/>
        <v>0</v>
      </c>
      <c r="CA234">
        <f t="shared" ref="CA234:CQ234" si="493">IF(AND($C234&gt;=CA$166,$C234&lt;CB$166)=TRUE,1,0)</f>
        <v>0</v>
      </c>
      <c r="CB234">
        <f t="shared" si="493"/>
        <v>0</v>
      </c>
      <c r="CC234">
        <f t="shared" si="493"/>
        <v>0</v>
      </c>
      <c r="CD234">
        <f t="shared" si="493"/>
        <v>0</v>
      </c>
      <c r="CE234">
        <f t="shared" si="493"/>
        <v>0</v>
      </c>
      <c r="CF234">
        <f t="shared" si="493"/>
        <v>0</v>
      </c>
      <c r="CG234">
        <f t="shared" si="493"/>
        <v>0</v>
      </c>
      <c r="CH234">
        <f t="shared" si="493"/>
        <v>0</v>
      </c>
      <c r="CI234">
        <f t="shared" si="493"/>
        <v>0</v>
      </c>
      <c r="CJ234">
        <f t="shared" si="493"/>
        <v>0</v>
      </c>
      <c r="CK234">
        <f t="shared" si="493"/>
        <v>0</v>
      </c>
      <c r="CL234">
        <f t="shared" si="493"/>
        <v>0</v>
      </c>
      <c r="CM234">
        <f t="shared" si="493"/>
        <v>0</v>
      </c>
      <c r="CN234">
        <f t="shared" si="493"/>
        <v>1</v>
      </c>
      <c r="CO234">
        <f t="shared" si="493"/>
        <v>0</v>
      </c>
      <c r="CP234">
        <f t="shared" si="493"/>
        <v>0</v>
      </c>
      <c r="CQ234">
        <f t="shared" si="493"/>
        <v>0</v>
      </c>
      <c r="CR234">
        <f t="shared" ref="CR234:CR265" si="494">IF(AND($C234&gt;=CR$166,$C234&lt;CS$167)=TRUE,1,0)</f>
        <v>0</v>
      </c>
      <c r="CS234">
        <f t="shared" ref="CS234:DJ234" si="495">IF(AND($C234&gt;=CS$166,$C234&lt;CT$167)=TRUE,1,0)</f>
        <v>0</v>
      </c>
      <c r="CT234">
        <f t="shared" si="495"/>
        <v>0</v>
      </c>
      <c r="CU234">
        <f t="shared" si="495"/>
        <v>0</v>
      </c>
      <c r="CV234">
        <f t="shared" si="495"/>
        <v>0</v>
      </c>
      <c r="CW234">
        <f t="shared" si="495"/>
        <v>0</v>
      </c>
      <c r="CX234">
        <f t="shared" si="495"/>
        <v>0</v>
      </c>
      <c r="CY234">
        <f t="shared" si="495"/>
        <v>0</v>
      </c>
      <c r="CZ234">
        <f t="shared" si="495"/>
        <v>0</v>
      </c>
      <c r="DA234">
        <f t="shared" si="495"/>
        <v>0</v>
      </c>
      <c r="DB234">
        <f t="shared" si="495"/>
        <v>0</v>
      </c>
      <c r="DC234">
        <f t="shared" si="495"/>
        <v>0</v>
      </c>
      <c r="DD234">
        <f t="shared" si="495"/>
        <v>0</v>
      </c>
      <c r="DE234">
        <f t="shared" si="495"/>
        <v>0</v>
      </c>
      <c r="DF234">
        <f t="shared" si="495"/>
        <v>0</v>
      </c>
      <c r="DG234">
        <f t="shared" si="495"/>
        <v>0</v>
      </c>
      <c r="DH234">
        <f t="shared" si="495"/>
        <v>0</v>
      </c>
      <c r="DI234">
        <f t="shared" si="495"/>
        <v>0</v>
      </c>
      <c r="DJ234">
        <f t="shared" si="495"/>
        <v>0</v>
      </c>
      <c r="DK234">
        <f t="shared" ref="DK234:DX234" si="496">IF(AND($C234&gt;=DK$166,$C234&lt;DL$167)=TRUE,1,0)</f>
        <v>0</v>
      </c>
      <c r="DL234">
        <f t="shared" si="496"/>
        <v>0</v>
      </c>
      <c r="DM234">
        <f t="shared" si="496"/>
        <v>0</v>
      </c>
      <c r="DN234">
        <f t="shared" si="496"/>
        <v>0</v>
      </c>
      <c r="DO234">
        <f t="shared" si="496"/>
        <v>0</v>
      </c>
      <c r="DP234">
        <f t="shared" si="496"/>
        <v>0</v>
      </c>
      <c r="DQ234">
        <f t="shared" si="496"/>
        <v>0</v>
      </c>
      <c r="DR234">
        <f t="shared" si="496"/>
        <v>0</v>
      </c>
      <c r="DS234">
        <f t="shared" si="496"/>
        <v>0</v>
      </c>
      <c r="DT234">
        <f t="shared" si="496"/>
        <v>0</v>
      </c>
      <c r="DU234">
        <f t="shared" si="496"/>
        <v>0</v>
      </c>
      <c r="DV234">
        <f t="shared" si="496"/>
        <v>0</v>
      </c>
      <c r="DW234">
        <f t="shared" si="496"/>
        <v>0</v>
      </c>
      <c r="DX234">
        <f t="shared" si="496"/>
        <v>0</v>
      </c>
    </row>
    <row r="235" spans="1:128">
      <c r="A235">
        <f t="shared" si="179"/>
        <v>0.65000000000000036</v>
      </c>
      <c r="B235">
        <f t="shared" ref="B235:B270" si="497">PI()*A235</f>
        <v>2.0420352248333669</v>
      </c>
      <c r="C235">
        <f>IF(C$16=1,SUM($C111:C111),0)</f>
        <v>1.2600735106701004</v>
      </c>
      <c r="D235">
        <f>IF(D$16=1,SUM($C111:D111),0)</f>
        <v>0.11595070503472971</v>
      </c>
      <c r="E235">
        <f>IF(E$16=1,SUM($C111:E111),0)</f>
        <v>-0.10528103704773872</v>
      </c>
      <c r="F235">
        <f>IF(F$16=1,SUM($C111:F111),0)</f>
        <v>1.2397159868801739</v>
      </c>
      <c r="G235">
        <f>IF(G$16=1,SUM($C111:G111),0)</f>
        <v>0.23971598688016793</v>
      </c>
      <c r="I235">
        <f t="shared" ref="I235:BT235" si="498">IF(AND($C235&lt;=I$166,$C235&gt;J$166)=TRUE,1,0)</f>
        <v>0</v>
      </c>
      <c r="J235">
        <f t="shared" si="498"/>
        <v>0</v>
      </c>
      <c r="K235">
        <f t="shared" si="498"/>
        <v>0</v>
      </c>
      <c r="L235">
        <f t="shared" si="498"/>
        <v>0</v>
      </c>
      <c r="M235">
        <f t="shared" si="498"/>
        <v>0</v>
      </c>
      <c r="N235">
        <f t="shared" si="498"/>
        <v>0</v>
      </c>
      <c r="O235">
        <f t="shared" si="498"/>
        <v>0</v>
      </c>
      <c r="P235">
        <f t="shared" si="498"/>
        <v>0</v>
      </c>
      <c r="Q235">
        <f t="shared" si="498"/>
        <v>0</v>
      </c>
      <c r="R235">
        <f t="shared" si="498"/>
        <v>0</v>
      </c>
      <c r="S235">
        <f t="shared" si="498"/>
        <v>0</v>
      </c>
      <c r="T235">
        <f t="shared" si="498"/>
        <v>0</v>
      </c>
      <c r="U235">
        <f t="shared" si="498"/>
        <v>0</v>
      </c>
      <c r="V235">
        <f t="shared" si="498"/>
        <v>0</v>
      </c>
      <c r="W235">
        <f t="shared" si="498"/>
        <v>0</v>
      </c>
      <c r="X235">
        <f t="shared" si="498"/>
        <v>0</v>
      </c>
      <c r="Y235">
        <f t="shared" si="498"/>
        <v>0</v>
      </c>
      <c r="Z235">
        <f t="shared" si="498"/>
        <v>0</v>
      </c>
      <c r="AA235">
        <f t="shared" si="498"/>
        <v>0</v>
      </c>
      <c r="AB235">
        <f t="shared" si="498"/>
        <v>0</v>
      </c>
      <c r="AC235">
        <f t="shared" si="498"/>
        <v>0</v>
      </c>
      <c r="AD235">
        <f t="shared" si="498"/>
        <v>0</v>
      </c>
      <c r="AE235">
        <f t="shared" si="498"/>
        <v>0</v>
      </c>
      <c r="AF235">
        <f t="shared" si="498"/>
        <v>0</v>
      </c>
      <c r="AG235">
        <f t="shared" si="498"/>
        <v>0</v>
      </c>
      <c r="AH235">
        <f t="shared" si="498"/>
        <v>0</v>
      </c>
      <c r="AI235">
        <f t="shared" si="498"/>
        <v>0</v>
      </c>
      <c r="AJ235">
        <f t="shared" si="498"/>
        <v>0</v>
      </c>
      <c r="AK235">
        <f t="shared" si="498"/>
        <v>0</v>
      </c>
      <c r="AL235">
        <f t="shared" si="498"/>
        <v>0</v>
      </c>
      <c r="AM235">
        <f t="shared" si="498"/>
        <v>0</v>
      </c>
      <c r="AN235">
        <f t="shared" si="498"/>
        <v>0</v>
      </c>
      <c r="AO235">
        <f t="shared" si="498"/>
        <v>0</v>
      </c>
      <c r="AP235">
        <f t="shared" si="498"/>
        <v>0</v>
      </c>
      <c r="AQ235">
        <f t="shared" si="498"/>
        <v>0</v>
      </c>
      <c r="AR235">
        <f t="shared" si="498"/>
        <v>0</v>
      </c>
      <c r="AS235">
        <f t="shared" si="498"/>
        <v>0</v>
      </c>
      <c r="AT235">
        <f t="shared" si="498"/>
        <v>0</v>
      </c>
      <c r="AU235">
        <f t="shared" si="498"/>
        <v>0</v>
      </c>
      <c r="AV235">
        <f t="shared" si="498"/>
        <v>0</v>
      </c>
      <c r="AW235">
        <f t="shared" si="498"/>
        <v>0</v>
      </c>
      <c r="AX235">
        <f t="shared" si="498"/>
        <v>0</v>
      </c>
      <c r="AY235">
        <f t="shared" si="498"/>
        <v>0</v>
      </c>
      <c r="AZ235">
        <f t="shared" si="498"/>
        <v>0</v>
      </c>
      <c r="BA235">
        <f t="shared" si="498"/>
        <v>0</v>
      </c>
      <c r="BB235">
        <f t="shared" si="498"/>
        <v>0</v>
      </c>
      <c r="BC235">
        <f t="shared" si="498"/>
        <v>0</v>
      </c>
      <c r="BD235">
        <f t="shared" si="498"/>
        <v>0</v>
      </c>
      <c r="BE235">
        <f t="shared" si="498"/>
        <v>0</v>
      </c>
      <c r="BF235">
        <f t="shared" si="498"/>
        <v>0</v>
      </c>
      <c r="BG235">
        <f t="shared" si="498"/>
        <v>0</v>
      </c>
      <c r="BH235">
        <f t="shared" si="498"/>
        <v>0</v>
      </c>
      <c r="BI235">
        <f t="shared" si="498"/>
        <v>0</v>
      </c>
      <c r="BJ235">
        <f t="shared" si="498"/>
        <v>0</v>
      </c>
      <c r="BK235">
        <f t="shared" si="498"/>
        <v>0</v>
      </c>
      <c r="BL235">
        <f t="shared" si="498"/>
        <v>0</v>
      </c>
      <c r="BM235">
        <f t="shared" si="498"/>
        <v>0</v>
      </c>
      <c r="BN235">
        <f t="shared" si="498"/>
        <v>0</v>
      </c>
      <c r="BO235">
        <f t="shared" si="498"/>
        <v>0</v>
      </c>
      <c r="BP235">
        <f t="shared" si="498"/>
        <v>0</v>
      </c>
      <c r="BQ235">
        <f t="shared" si="498"/>
        <v>0</v>
      </c>
      <c r="BR235">
        <f t="shared" si="498"/>
        <v>0</v>
      </c>
      <c r="BS235">
        <f t="shared" si="498"/>
        <v>0</v>
      </c>
      <c r="BT235">
        <f t="shared" si="498"/>
        <v>0</v>
      </c>
      <c r="BU235">
        <f t="shared" ref="BU235:BZ235" si="499">IF(AND($C235&lt;=BU$166,$C235&gt;BV$166)=TRUE,1,0)</f>
        <v>0</v>
      </c>
      <c r="BV235">
        <f t="shared" si="499"/>
        <v>0</v>
      </c>
      <c r="BW235">
        <f t="shared" si="499"/>
        <v>0</v>
      </c>
      <c r="BX235">
        <f t="shared" si="499"/>
        <v>0</v>
      </c>
      <c r="BY235">
        <f t="shared" si="499"/>
        <v>0</v>
      </c>
      <c r="BZ235">
        <f t="shared" si="499"/>
        <v>0</v>
      </c>
      <c r="CA235">
        <f t="shared" ref="CA235:CQ235" si="500">IF(AND($C235&gt;=CA$166,$C235&lt;CB$166)=TRUE,1,0)</f>
        <v>0</v>
      </c>
      <c r="CB235">
        <f t="shared" si="500"/>
        <v>0</v>
      </c>
      <c r="CC235">
        <f t="shared" si="500"/>
        <v>0</v>
      </c>
      <c r="CD235">
        <f t="shared" si="500"/>
        <v>0</v>
      </c>
      <c r="CE235">
        <f t="shared" si="500"/>
        <v>0</v>
      </c>
      <c r="CF235">
        <f t="shared" si="500"/>
        <v>0</v>
      </c>
      <c r="CG235">
        <f t="shared" si="500"/>
        <v>0</v>
      </c>
      <c r="CH235">
        <f t="shared" si="500"/>
        <v>0</v>
      </c>
      <c r="CI235">
        <f t="shared" si="500"/>
        <v>0</v>
      </c>
      <c r="CJ235">
        <f t="shared" si="500"/>
        <v>0</v>
      </c>
      <c r="CK235">
        <f t="shared" si="500"/>
        <v>0</v>
      </c>
      <c r="CL235">
        <f t="shared" si="500"/>
        <v>0</v>
      </c>
      <c r="CM235">
        <f t="shared" si="500"/>
        <v>0</v>
      </c>
      <c r="CN235">
        <f t="shared" si="500"/>
        <v>1</v>
      </c>
      <c r="CO235">
        <f t="shared" si="500"/>
        <v>0</v>
      </c>
      <c r="CP235">
        <f t="shared" si="500"/>
        <v>0</v>
      </c>
      <c r="CQ235">
        <f t="shared" si="500"/>
        <v>0</v>
      </c>
      <c r="CR235">
        <f t="shared" si="494"/>
        <v>0</v>
      </c>
      <c r="CS235">
        <f t="shared" ref="CS235:DJ235" si="501">IF(AND($C235&gt;=CS$166,$C235&lt;CT$167)=TRUE,1,0)</f>
        <v>0</v>
      </c>
      <c r="CT235">
        <f t="shared" si="501"/>
        <v>0</v>
      </c>
      <c r="CU235">
        <f t="shared" si="501"/>
        <v>0</v>
      </c>
      <c r="CV235">
        <f t="shared" si="501"/>
        <v>0</v>
      </c>
      <c r="CW235">
        <f t="shared" si="501"/>
        <v>0</v>
      </c>
      <c r="CX235">
        <f t="shared" si="501"/>
        <v>0</v>
      </c>
      <c r="CY235">
        <f t="shared" si="501"/>
        <v>0</v>
      </c>
      <c r="CZ235">
        <f t="shared" si="501"/>
        <v>0</v>
      </c>
      <c r="DA235">
        <f t="shared" si="501"/>
        <v>0</v>
      </c>
      <c r="DB235">
        <f t="shared" si="501"/>
        <v>0</v>
      </c>
      <c r="DC235">
        <f t="shared" si="501"/>
        <v>0</v>
      </c>
      <c r="DD235">
        <f t="shared" si="501"/>
        <v>0</v>
      </c>
      <c r="DE235">
        <f t="shared" si="501"/>
        <v>0</v>
      </c>
      <c r="DF235">
        <f t="shared" si="501"/>
        <v>0</v>
      </c>
      <c r="DG235">
        <f t="shared" si="501"/>
        <v>0</v>
      </c>
      <c r="DH235">
        <f t="shared" si="501"/>
        <v>0</v>
      </c>
      <c r="DI235">
        <f t="shared" si="501"/>
        <v>0</v>
      </c>
      <c r="DJ235">
        <f t="shared" si="501"/>
        <v>0</v>
      </c>
      <c r="DK235">
        <f t="shared" ref="DK235:DX235" si="502">IF(AND($C235&gt;=DK$166,$C235&lt;DL$167)=TRUE,1,0)</f>
        <v>0</v>
      </c>
      <c r="DL235">
        <f t="shared" si="502"/>
        <v>0</v>
      </c>
      <c r="DM235">
        <f t="shared" si="502"/>
        <v>0</v>
      </c>
      <c r="DN235">
        <f t="shared" si="502"/>
        <v>0</v>
      </c>
      <c r="DO235">
        <f t="shared" si="502"/>
        <v>0</v>
      </c>
      <c r="DP235">
        <f t="shared" si="502"/>
        <v>0</v>
      </c>
      <c r="DQ235">
        <f t="shared" si="502"/>
        <v>0</v>
      </c>
      <c r="DR235">
        <f t="shared" si="502"/>
        <v>0</v>
      </c>
      <c r="DS235">
        <f t="shared" si="502"/>
        <v>0</v>
      </c>
      <c r="DT235">
        <f t="shared" si="502"/>
        <v>0</v>
      </c>
      <c r="DU235">
        <f t="shared" si="502"/>
        <v>0</v>
      </c>
      <c r="DV235">
        <f t="shared" si="502"/>
        <v>0</v>
      </c>
      <c r="DW235">
        <f t="shared" si="502"/>
        <v>0</v>
      </c>
      <c r="DX235">
        <f t="shared" si="502"/>
        <v>0</v>
      </c>
    </row>
    <row r="236" spans="1:128">
      <c r="A236">
        <f t="shared" ref="A236:A270" si="503">A235+0.01</f>
        <v>0.66000000000000036</v>
      </c>
      <c r="B236">
        <f t="shared" si="497"/>
        <v>2.0734511513692646</v>
      </c>
      <c r="C236">
        <f>IF(C$16=1,SUM($C112:C112),0)</f>
        <v>1.2392847917161716</v>
      </c>
      <c r="D236">
        <f>IF(D$16=1,SUM($C112:D112),0)</f>
        <v>4.5224788380880065E-2</v>
      </c>
      <c r="E236">
        <f>IF(E$16=1,SUM($C112:E112),0)</f>
        <v>-4.3574415925922441E-2</v>
      </c>
      <c r="F236">
        <f>IF(F$16=1,SUM($C112:F112),0)</f>
        <v>1.2360442732735919</v>
      </c>
      <c r="G236">
        <f>IF(G$16=1,SUM($C112:G112),0)</f>
        <v>9.1921467638219179E-2</v>
      </c>
      <c r="I236">
        <f t="shared" ref="I236:BT236" si="504">IF(AND($C236&lt;=I$166,$C236&gt;J$166)=TRUE,1,0)</f>
        <v>0</v>
      </c>
      <c r="J236">
        <f t="shared" si="504"/>
        <v>0</v>
      </c>
      <c r="K236">
        <f t="shared" si="504"/>
        <v>0</v>
      </c>
      <c r="L236">
        <f t="shared" si="504"/>
        <v>0</v>
      </c>
      <c r="M236">
        <f t="shared" si="504"/>
        <v>0</v>
      </c>
      <c r="N236">
        <f t="shared" si="504"/>
        <v>0</v>
      </c>
      <c r="O236">
        <f t="shared" si="504"/>
        <v>0</v>
      </c>
      <c r="P236">
        <f t="shared" si="504"/>
        <v>0</v>
      </c>
      <c r="Q236">
        <f t="shared" si="504"/>
        <v>0</v>
      </c>
      <c r="R236">
        <f t="shared" si="504"/>
        <v>0</v>
      </c>
      <c r="S236">
        <f t="shared" si="504"/>
        <v>0</v>
      </c>
      <c r="T236">
        <f t="shared" si="504"/>
        <v>0</v>
      </c>
      <c r="U236">
        <f t="shared" si="504"/>
        <v>0</v>
      </c>
      <c r="V236">
        <f t="shared" si="504"/>
        <v>0</v>
      </c>
      <c r="W236">
        <f t="shared" si="504"/>
        <v>0</v>
      </c>
      <c r="X236">
        <f t="shared" si="504"/>
        <v>0</v>
      </c>
      <c r="Y236">
        <f t="shared" si="504"/>
        <v>0</v>
      </c>
      <c r="Z236">
        <f t="shared" si="504"/>
        <v>0</v>
      </c>
      <c r="AA236">
        <f t="shared" si="504"/>
        <v>0</v>
      </c>
      <c r="AB236">
        <f t="shared" si="504"/>
        <v>0</v>
      </c>
      <c r="AC236">
        <f t="shared" si="504"/>
        <v>0</v>
      </c>
      <c r="AD236">
        <f t="shared" si="504"/>
        <v>0</v>
      </c>
      <c r="AE236">
        <f t="shared" si="504"/>
        <v>0</v>
      </c>
      <c r="AF236">
        <f t="shared" si="504"/>
        <v>0</v>
      </c>
      <c r="AG236">
        <f t="shared" si="504"/>
        <v>0</v>
      </c>
      <c r="AH236">
        <f t="shared" si="504"/>
        <v>0</v>
      </c>
      <c r="AI236">
        <f t="shared" si="504"/>
        <v>0</v>
      </c>
      <c r="AJ236">
        <f t="shared" si="504"/>
        <v>0</v>
      </c>
      <c r="AK236">
        <f t="shared" si="504"/>
        <v>0</v>
      </c>
      <c r="AL236">
        <f t="shared" si="504"/>
        <v>0</v>
      </c>
      <c r="AM236">
        <f t="shared" si="504"/>
        <v>0</v>
      </c>
      <c r="AN236">
        <f t="shared" si="504"/>
        <v>0</v>
      </c>
      <c r="AO236">
        <f t="shared" si="504"/>
        <v>0</v>
      </c>
      <c r="AP236">
        <f t="shared" si="504"/>
        <v>0</v>
      </c>
      <c r="AQ236">
        <f t="shared" si="504"/>
        <v>0</v>
      </c>
      <c r="AR236">
        <f t="shared" si="504"/>
        <v>0</v>
      </c>
      <c r="AS236">
        <f t="shared" si="504"/>
        <v>0</v>
      </c>
      <c r="AT236">
        <f t="shared" si="504"/>
        <v>0</v>
      </c>
      <c r="AU236">
        <f t="shared" si="504"/>
        <v>0</v>
      </c>
      <c r="AV236">
        <f t="shared" si="504"/>
        <v>0</v>
      </c>
      <c r="AW236">
        <f t="shared" si="504"/>
        <v>0</v>
      </c>
      <c r="AX236">
        <f t="shared" si="504"/>
        <v>0</v>
      </c>
      <c r="AY236">
        <f t="shared" si="504"/>
        <v>0</v>
      </c>
      <c r="AZ236">
        <f t="shared" si="504"/>
        <v>0</v>
      </c>
      <c r="BA236">
        <f t="shared" si="504"/>
        <v>0</v>
      </c>
      <c r="BB236">
        <f t="shared" si="504"/>
        <v>0</v>
      </c>
      <c r="BC236">
        <f t="shared" si="504"/>
        <v>0</v>
      </c>
      <c r="BD236">
        <f t="shared" si="504"/>
        <v>0</v>
      </c>
      <c r="BE236">
        <f t="shared" si="504"/>
        <v>0</v>
      </c>
      <c r="BF236">
        <f t="shared" si="504"/>
        <v>0</v>
      </c>
      <c r="BG236">
        <f t="shared" si="504"/>
        <v>0</v>
      </c>
      <c r="BH236">
        <f t="shared" si="504"/>
        <v>0</v>
      </c>
      <c r="BI236">
        <f t="shared" si="504"/>
        <v>0</v>
      </c>
      <c r="BJ236">
        <f t="shared" si="504"/>
        <v>0</v>
      </c>
      <c r="BK236">
        <f t="shared" si="504"/>
        <v>0</v>
      </c>
      <c r="BL236">
        <f t="shared" si="504"/>
        <v>0</v>
      </c>
      <c r="BM236">
        <f t="shared" si="504"/>
        <v>0</v>
      </c>
      <c r="BN236">
        <f t="shared" si="504"/>
        <v>0</v>
      </c>
      <c r="BO236">
        <f t="shared" si="504"/>
        <v>0</v>
      </c>
      <c r="BP236">
        <f t="shared" si="504"/>
        <v>0</v>
      </c>
      <c r="BQ236">
        <f t="shared" si="504"/>
        <v>0</v>
      </c>
      <c r="BR236">
        <f t="shared" si="504"/>
        <v>0</v>
      </c>
      <c r="BS236">
        <f t="shared" si="504"/>
        <v>0</v>
      </c>
      <c r="BT236">
        <f t="shared" si="504"/>
        <v>0</v>
      </c>
      <c r="BU236">
        <f t="shared" ref="BU236:BZ236" si="505">IF(AND($C236&lt;=BU$166,$C236&gt;BV$166)=TRUE,1,0)</f>
        <v>0</v>
      </c>
      <c r="BV236">
        <f t="shared" si="505"/>
        <v>0</v>
      </c>
      <c r="BW236">
        <f t="shared" si="505"/>
        <v>0</v>
      </c>
      <c r="BX236">
        <f t="shared" si="505"/>
        <v>0</v>
      </c>
      <c r="BY236">
        <f t="shared" si="505"/>
        <v>0</v>
      </c>
      <c r="BZ236">
        <f t="shared" si="505"/>
        <v>0</v>
      </c>
      <c r="CA236">
        <f t="shared" ref="CA236:CQ236" si="506">IF(AND($C236&gt;=CA$166,$C236&lt;CB$166)=TRUE,1,0)</f>
        <v>0</v>
      </c>
      <c r="CB236">
        <f t="shared" si="506"/>
        <v>0</v>
      </c>
      <c r="CC236">
        <f t="shared" si="506"/>
        <v>0</v>
      </c>
      <c r="CD236">
        <f t="shared" si="506"/>
        <v>0</v>
      </c>
      <c r="CE236">
        <f t="shared" si="506"/>
        <v>0</v>
      </c>
      <c r="CF236">
        <f t="shared" si="506"/>
        <v>0</v>
      </c>
      <c r="CG236">
        <f t="shared" si="506"/>
        <v>0</v>
      </c>
      <c r="CH236">
        <f t="shared" si="506"/>
        <v>0</v>
      </c>
      <c r="CI236">
        <f t="shared" si="506"/>
        <v>0</v>
      </c>
      <c r="CJ236">
        <f t="shared" si="506"/>
        <v>0</v>
      </c>
      <c r="CK236">
        <f t="shared" si="506"/>
        <v>0</v>
      </c>
      <c r="CL236">
        <f t="shared" si="506"/>
        <v>0</v>
      </c>
      <c r="CM236">
        <f t="shared" si="506"/>
        <v>1</v>
      </c>
      <c r="CN236">
        <f t="shared" si="506"/>
        <v>0</v>
      </c>
      <c r="CO236">
        <f t="shared" si="506"/>
        <v>0</v>
      </c>
      <c r="CP236">
        <f t="shared" si="506"/>
        <v>0</v>
      </c>
      <c r="CQ236">
        <f t="shared" si="506"/>
        <v>0</v>
      </c>
      <c r="CR236">
        <f t="shared" si="494"/>
        <v>0</v>
      </c>
      <c r="CS236">
        <f t="shared" ref="CS236:DJ236" si="507">IF(AND($C236&gt;=CS$166,$C236&lt;CT$167)=TRUE,1,0)</f>
        <v>0</v>
      </c>
      <c r="CT236">
        <f t="shared" si="507"/>
        <v>0</v>
      </c>
      <c r="CU236">
        <f t="shared" si="507"/>
        <v>0</v>
      </c>
      <c r="CV236">
        <f t="shared" si="507"/>
        <v>0</v>
      </c>
      <c r="CW236">
        <f t="shared" si="507"/>
        <v>0</v>
      </c>
      <c r="CX236">
        <f t="shared" si="507"/>
        <v>0</v>
      </c>
      <c r="CY236">
        <f t="shared" si="507"/>
        <v>0</v>
      </c>
      <c r="CZ236">
        <f t="shared" si="507"/>
        <v>0</v>
      </c>
      <c r="DA236">
        <f t="shared" si="507"/>
        <v>0</v>
      </c>
      <c r="DB236">
        <f t="shared" si="507"/>
        <v>0</v>
      </c>
      <c r="DC236">
        <f t="shared" si="507"/>
        <v>0</v>
      </c>
      <c r="DD236">
        <f t="shared" si="507"/>
        <v>0</v>
      </c>
      <c r="DE236">
        <f t="shared" si="507"/>
        <v>0</v>
      </c>
      <c r="DF236">
        <f t="shared" si="507"/>
        <v>0</v>
      </c>
      <c r="DG236">
        <f t="shared" si="507"/>
        <v>0</v>
      </c>
      <c r="DH236">
        <f t="shared" si="507"/>
        <v>0</v>
      </c>
      <c r="DI236">
        <f t="shared" si="507"/>
        <v>0</v>
      </c>
      <c r="DJ236">
        <f t="shared" si="507"/>
        <v>0</v>
      </c>
      <c r="DK236">
        <f t="shared" ref="DK236:DX236" si="508">IF(AND($C236&gt;=DK$166,$C236&lt;DL$167)=TRUE,1,0)</f>
        <v>0</v>
      </c>
      <c r="DL236">
        <f t="shared" si="508"/>
        <v>0</v>
      </c>
      <c r="DM236">
        <f t="shared" si="508"/>
        <v>0</v>
      </c>
      <c r="DN236">
        <f t="shared" si="508"/>
        <v>0</v>
      </c>
      <c r="DO236">
        <f t="shared" si="508"/>
        <v>0</v>
      </c>
      <c r="DP236">
        <f t="shared" si="508"/>
        <v>0</v>
      </c>
      <c r="DQ236">
        <f t="shared" si="508"/>
        <v>0</v>
      </c>
      <c r="DR236">
        <f t="shared" si="508"/>
        <v>0</v>
      </c>
      <c r="DS236">
        <f t="shared" si="508"/>
        <v>0</v>
      </c>
      <c r="DT236">
        <f t="shared" si="508"/>
        <v>0</v>
      </c>
      <c r="DU236">
        <f t="shared" si="508"/>
        <v>0</v>
      </c>
      <c r="DV236">
        <f t="shared" si="508"/>
        <v>0</v>
      </c>
      <c r="DW236">
        <f t="shared" si="508"/>
        <v>0</v>
      </c>
      <c r="DX236">
        <f t="shared" si="508"/>
        <v>0</v>
      </c>
    </row>
    <row r="237" spans="1:128">
      <c r="A237">
        <f t="shared" si="503"/>
        <v>0.67000000000000037</v>
      </c>
      <c r="B237">
        <f t="shared" si="497"/>
        <v>2.1048670779051624</v>
      </c>
      <c r="C237">
        <f>IF(C$16=1,SUM($C113:C113),0)</f>
        <v>1.2172730482934855</v>
      </c>
      <c r="D237">
        <f>IF(D$16=1,SUM($C113:D113),0)</f>
        <v>-2.2011743422688079E-2</v>
      </c>
      <c r="E237">
        <f>IF(E$16=1,SUM($C113:E113),0)</f>
        <v>2.2409778070039195E-2</v>
      </c>
      <c r="F237">
        <f>IF(F$16=1,SUM($C113:F113),0)</f>
        <v>1.2164697814053265</v>
      </c>
      <c r="G237">
        <f>IF(G$16=1,SUM($C113:G113),0)</f>
        <v>-4.3603729264777069E-2</v>
      </c>
      <c r="I237">
        <f t="shared" ref="I237:BT237" si="509">IF(AND($C237&lt;=I$166,$C237&gt;J$166)=TRUE,1,0)</f>
        <v>0</v>
      </c>
      <c r="J237">
        <f t="shared" si="509"/>
        <v>0</v>
      </c>
      <c r="K237">
        <f t="shared" si="509"/>
        <v>0</v>
      </c>
      <c r="L237">
        <f t="shared" si="509"/>
        <v>0</v>
      </c>
      <c r="M237">
        <f t="shared" si="509"/>
        <v>0</v>
      </c>
      <c r="N237">
        <f t="shared" si="509"/>
        <v>0</v>
      </c>
      <c r="O237">
        <f t="shared" si="509"/>
        <v>0</v>
      </c>
      <c r="P237">
        <f t="shared" si="509"/>
        <v>0</v>
      </c>
      <c r="Q237">
        <f t="shared" si="509"/>
        <v>0</v>
      </c>
      <c r="R237">
        <f t="shared" si="509"/>
        <v>0</v>
      </c>
      <c r="S237">
        <f t="shared" si="509"/>
        <v>0</v>
      </c>
      <c r="T237">
        <f t="shared" si="509"/>
        <v>0</v>
      </c>
      <c r="U237">
        <f t="shared" si="509"/>
        <v>0</v>
      </c>
      <c r="V237">
        <f t="shared" si="509"/>
        <v>0</v>
      </c>
      <c r="W237">
        <f t="shared" si="509"/>
        <v>0</v>
      </c>
      <c r="X237">
        <f t="shared" si="509"/>
        <v>0</v>
      </c>
      <c r="Y237">
        <f t="shared" si="509"/>
        <v>0</v>
      </c>
      <c r="Z237">
        <f t="shared" si="509"/>
        <v>0</v>
      </c>
      <c r="AA237">
        <f t="shared" si="509"/>
        <v>0</v>
      </c>
      <c r="AB237">
        <f t="shared" si="509"/>
        <v>0</v>
      </c>
      <c r="AC237">
        <f t="shared" si="509"/>
        <v>0</v>
      </c>
      <c r="AD237">
        <f t="shared" si="509"/>
        <v>0</v>
      </c>
      <c r="AE237">
        <f t="shared" si="509"/>
        <v>0</v>
      </c>
      <c r="AF237">
        <f t="shared" si="509"/>
        <v>0</v>
      </c>
      <c r="AG237">
        <f t="shared" si="509"/>
        <v>0</v>
      </c>
      <c r="AH237">
        <f t="shared" si="509"/>
        <v>0</v>
      </c>
      <c r="AI237">
        <f t="shared" si="509"/>
        <v>0</v>
      </c>
      <c r="AJ237">
        <f t="shared" si="509"/>
        <v>0</v>
      </c>
      <c r="AK237">
        <f t="shared" si="509"/>
        <v>0</v>
      </c>
      <c r="AL237">
        <f t="shared" si="509"/>
        <v>0</v>
      </c>
      <c r="AM237">
        <f t="shared" si="509"/>
        <v>0</v>
      </c>
      <c r="AN237">
        <f t="shared" si="509"/>
        <v>0</v>
      </c>
      <c r="AO237">
        <f t="shared" si="509"/>
        <v>0</v>
      </c>
      <c r="AP237">
        <f t="shared" si="509"/>
        <v>0</v>
      </c>
      <c r="AQ237">
        <f t="shared" si="509"/>
        <v>0</v>
      </c>
      <c r="AR237">
        <f t="shared" si="509"/>
        <v>0</v>
      </c>
      <c r="AS237">
        <f t="shared" si="509"/>
        <v>0</v>
      </c>
      <c r="AT237">
        <f t="shared" si="509"/>
        <v>0</v>
      </c>
      <c r="AU237">
        <f t="shared" si="509"/>
        <v>0</v>
      </c>
      <c r="AV237">
        <f t="shared" si="509"/>
        <v>0</v>
      </c>
      <c r="AW237">
        <f t="shared" si="509"/>
        <v>0</v>
      </c>
      <c r="AX237">
        <f t="shared" si="509"/>
        <v>0</v>
      </c>
      <c r="AY237">
        <f t="shared" si="509"/>
        <v>0</v>
      </c>
      <c r="AZ237">
        <f t="shared" si="509"/>
        <v>0</v>
      </c>
      <c r="BA237">
        <f t="shared" si="509"/>
        <v>0</v>
      </c>
      <c r="BB237">
        <f t="shared" si="509"/>
        <v>0</v>
      </c>
      <c r="BC237">
        <f t="shared" si="509"/>
        <v>0</v>
      </c>
      <c r="BD237">
        <f t="shared" si="509"/>
        <v>0</v>
      </c>
      <c r="BE237">
        <f t="shared" si="509"/>
        <v>0</v>
      </c>
      <c r="BF237">
        <f t="shared" si="509"/>
        <v>0</v>
      </c>
      <c r="BG237">
        <f t="shared" si="509"/>
        <v>0</v>
      </c>
      <c r="BH237">
        <f t="shared" si="509"/>
        <v>0</v>
      </c>
      <c r="BI237">
        <f t="shared" si="509"/>
        <v>0</v>
      </c>
      <c r="BJ237">
        <f t="shared" si="509"/>
        <v>0</v>
      </c>
      <c r="BK237">
        <f t="shared" si="509"/>
        <v>0</v>
      </c>
      <c r="BL237">
        <f t="shared" si="509"/>
        <v>0</v>
      </c>
      <c r="BM237">
        <f t="shared" si="509"/>
        <v>0</v>
      </c>
      <c r="BN237">
        <f t="shared" si="509"/>
        <v>0</v>
      </c>
      <c r="BO237">
        <f t="shared" si="509"/>
        <v>0</v>
      </c>
      <c r="BP237">
        <f t="shared" si="509"/>
        <v>0</v>
      </c>
      <c r="BQ237">
        <f t="shared" si="509"/>
        <v>0</v>
      </c>
      <c r="BR237">
        <f t="shared" si="509"/>
        <v>0</v>
      </c>
      <c r="BS237">
        <f t="shared" si="509"/>
        <v>0</v>
      </c>
      <c r="BT237">
        <f t="shared" si="509"/>
        <v>0</v>
      </c>
      <c r="BU237">
        <f t="shared" ref="BU237:BZ237" si="510">IF(AND($C237&lt;=BU$166,$C237&gt;BV$166)=TRUE,1,0)</f>
        <v>0</v>
      </c>
      <c r="BV237">
        <f t="shared" si="510"/>
        <v>0</v>
      </c>
      <c r="BW237">
        <f t="shared" si="510"/>
        <v>0</v>
      </c>
      <c r="BX237">
        <f t="shared" si="510"/>
        <v>0</v>
      </c>
      <c r="BY237">
        <f t="shared" si="510"/>
        <v>0</v>
      </c>
      <c r="BZ237">
        <f t="shared" si="510"/>
        <v>0</v>
      </c>
      <c r="CA237">
        <f t="shared" ref="CA237:CQ237" si="511">IF(AND($C237&gt;=CA$166,$C237&lt;CB$166)=TRUE,1,0)</f>
        <v>0</v>
      </c>
      <c r="CB237">
        <f t="shared" si="511"/>
        <v>0</v>
      </c>
      <c r="CC237">
        <f t="shared" si="511"/>
        <v>0</v>
      </c>
      <c r="CD237">
        <f t="shared" si="511"/>
        <v>0</v>
      </c>
      <c r="CE237">
        <f t="shared" si="511"/>
        <v>0</v>
      </c>
      <c r="CF237">
        <f t="shared" si="511"/>
        <v>0</v>
      </c>
      <c r="CG237">
        <f t="shared" si="511"/>
        <v>0</v>
      </c>
      <c r="CH237">
        <f t="shared" si="511"/>
        <v>0</v>
      </c>
      <c r="CI237">
        <f t="shared" si="511"/>
        <v>0</v>
      </c>
      <c r="CJ237">
        <f t="shared" si="511"/>
        <v>0</v>
      </c>
      <c r="CK237">
        <f t="shared" si="511"/>
        <v>0</v>
      </c>
      <c r="CL237">
        <f t="shared" si="511"/>
        <v>0</v>
      </c>
      <c r="CM237">
        <f t="shared" si="511"/>
        <v>1</v>
      </c>
      <c r="CN237">
        <f t="shared" si="511"/>
        <v>0</v>
      </c>
      <c r="CO237">
        <f t="shared" si="511"/>
        <v>0</v>
      </c>
      <c r="CP237">
        <f t="shared" si="511"/>
        <v>0</v>
      </c>
      <c r="CQ237">
        <f t="shared" si="511"/>
        <v>0</v>
      </c>
      <c r="CR237">
        <f t="shared" si="494"/>
        <v>0</v>
      </c>
      <c r="CS237">
        <f t="shared" ref="CS237:DJ237" si="512">IF(AND($C237&gt;=CS$166,$C237&lt;CT$167)=TRUE,1,0)</f>
        <v>0</v>
      </c>
      <c r="CT237">
        <f t="shared" si="512"/>
        <v>0</v>
      </c>
      <c r="CU237">
        <f t="shared" si="512"/>
        <v>0</v>
      </c>
      <c r="CV237">
        <f t="shared" si="512"/>
        <v>0</v>
      </c>
      <c r="CW237">
        <f t="shared" si="512"/>
        <v>0</v>
      </c>
      <c r="CX237">
        <f t="shared" si="512"/>
        <v>0</v>
      </c>
      <c r="CY237">
        <f t="shared" si="512"/>
        <v>0</v>
      </c>
      <c r="CZ237">
        <f t="shared" si="512"/>
        <v>0</v>
      </c>
      <c r="DA237">
        <f t="shared" si="512"/>
        <v>0</v>
      </c>
      <c r="DB237">
        <f t="shared" si="512"/>
        <v>0</v>
      </c>
      <c r="DC237">
        <f t="shared" si="512"/>
        <v>0</v>
      </c>
      <c r="DD237">
        <f t="shared" si="512"/>
        <v>0</v>
      </c>
      <c r="DE237">
        <f t="shared" si="512"/>
        <v>0</v>
      </c>
      <c r="DF237">
        <f t="shared" si="512"/>
        <v>0</v>
      </c>
      <c r="DG237">
        <f t="shared" si="512"/>
        <v>0</v>
      </c>
      <c r="DH237">
        <f t="shared" si="512"/>
        <v>0</v>
      </c>
      <c r="DI237">
        <f t="shared" si="512"/>
        <v>0</v>
      </c>
      <c r="DJ237">
        <f t="shared" si="512"/>
        <v>0</v>
      </c>
      <c r="DK237">
        <f t="shared" ref="DK237:DX237" si="513">IF(AND($C237&gt;=DK$166,$C237&lt;DL$167)=TRUE,1,0)</f>
        <v>0</v>
      </c>
      <c r="DL237">
        <f t="shared" si="513"/>
        <v>0</v>
      </c>
      <c r="DM237">
        <f t="shared" si="513"/>
        <v>0</v>
      </c>
      <c r="DN237">
        <f t="shared" si="513"/>
        <v>0</v>
      </c>
      <c r="DO237">
        <f t="shared" si="513"/>
        <v>0</v>
      </c>
      <c r="DP237">
        <f t="shared" si="513"/>
        <v>0</v>
      </c>
      <c r="DQ237">
        <f t="shared" si="513"/>
        <v>0</v>
      </c>
      <c r="DR237">
        <f t="shared" si="513"/>
        <v>0</v>
      </c>
      <c r="DS237">
        <f t="shared" si="513"/>
        <v>0</v>
      </c>
      <c r="DT237">
        <f t="shared" si="513"/>
        <v>0</v>
      </c>
      <c r="DU237">
        <f t="shared" si="513"/>
        <v>0</v>
      </c>
      <c r="DV237">
        <f t="shared" si="513"/>
        <v>0</v>
      </c>
      <c r="DW237">
        <f t="shared" si="513"/>
        <v>0</v>
      </c>
      <c r="DX237">
        <f t="shared" si="513"/>
        <v>0</v>
      </c>
    </row>
    <row r="238" spans="1:128">
      <c r="A238">
        <f t="shared" si="503"/>
        <v>0.68000000000000038</v>
      </c>
      <c r="B238">
        <f t="shared" si="497"/>
        <v>2.1362830044410606</v>
      </c>
      <c r="C238">
        <f>IF(C$16=1,SUM($C114:C114),0)</f>
        <v>1.1940600033352891</v>
      </c>
      <c r="D238">
        <f>IF(D$16=1,SUM($C114:D114),0)</f>
        <v>-8.5558685864229211E-2</v>
      </c>
      <c r="E238">
        <f>IF(E$16=1,SUM($C114:E114),0)</f>
        <v>9.1689272858489546E-2</v>
      </c>
      <c r="F238">
        <f>IF(F$16=1,SUM($C114:F114),0)</f>
        <v>1.1813595507800796</v>
      </c>
      <c r="G238">
        <f>IF(G$16=1,SUM($C114:G114),0)</f>
        <v>-0.16363747314783805</v>
      </c>
      <c r="I238">
        <f t="shared" ref="I238:BT238" si="514">IF(AND($C238&lt;=I$166,$C238&gt;J$166)=TRUE,1,0)</f>
        <v>0</v>
      </c>
      <c r="J238">
        <f t="shared" si="514"/>
        <v>0</v>
      </c>
      <c r="K238">
        <f t="shared" si="514"/>
        <v>0</v>
      </c>
      <c r="L238">
        <f t="shared" si="514"/>
        <v>0</v>
      </c>
      <c r="M238">
        <f t="shared" si="514"/>
        <v>0</v>
      </c>
      <c r="N238">
        <f t="shared" si="514"/>
        <v>0</v>
      </c>
      <c r="O238">
        <f t="shared" si="514"/>
        <v>0</v>
      </c>
      <c r="P238">
        <f t="shared" si="514"/>
        <v>0</v>
      </c>
      <c r="Q238">
        <f t="shared" si="514"/>
        <v>0</v>
      </c>
      <c r="R238">
        <f t="shared" si="514"/>
        <v>0</v>
      </c>
      <c r="S238">
        <f t="shared" si="514"/>
        <v>0</v>
      </c>
      <c r="T238">
        <f t="shared" si="514"/>
        <v>0</v>
      </c>
      <c r="U238">
        <f t="shared" si="514"/>
        <v>0</v>
      </c>
      <c r="V238">
        <f t="shared" si="514"/>
        <v>0</v>
      </c>
      <c r="W238">
        <f t="shared" si="514"/>
        <v>0</v>
      </c>
      <c r="X238">
        <f t="shared" si="514"/>
        <v>0</v>
      </c>
      <c r="Y238">
        <f t="shared" si="514"/>
        <v>0</v>
      </c>
      <c r="Z238">
        <f t="shared" si="514"/>
        <v>0</v>
      </c>
      <c r="AA238">
        <f t="shared" si="514"/>
        <v>0</v>
      </c>
      <c r="AB238">
        <f t="shared" si="514"/>
        <v>0</v>
      </c>
      <c r="AC238">
        <f t="shared" si="514"/>
        <v>0</v>
      </c>
      <c r="AD238">
        <f t="shared" si="514"/>
        <v>0</v>
      </c>
      <c r="AE238">
        <f t="shared" si="514"/>
        <v>0</v>
      </c>
      <c r="AF238">
        <f t="shared" si="514"/>
        <v>0</v>
      </c>
      <c r="AG238">
        <f t="shared" si="514"/>
        <v>0</v>
      </c>
      <c r="AH238">
        <f t="shared" si="514"/>
        <v>0</v>
      </c>
      <c r="AI238">
        <f t="shared" si="514"/>
        <v>0</v>
      </c>
      <c r="AJ238">
        <f t="shared" si="514"/>
        <v>0</v>
      </c>
      <c r="AK238">
        <f t="shared" si="514"/>
        <v>0</v>
      </c>
      <c r="AL238">
        <f t="shared" si="514"/>
        <v>0</v>
      </c>
      <c r="AM238">
        <f t="shared" si="514"/>
        <v>0</v>
      </c>
      <c r="AN238">
        <f t="shared" si="514"/>
        <v>0</v>
      </c>
      <c r="AO238">
        <f t="shared" si="514"/>
        <v>0</v>
      </c>
      <c r="AP238">
        <f t="shared" si="514"/>
        <v>0</v>
      </c>
      <c r="AQ238">
        <f t="shared" si="514"/>
        <v>0</v>
      </c>
      <c r="AR238">
        <f t="shared" si="514"/>
        <v>0</v>
      </c>
      <c r="AS238">
        <f t="shared" si="514"/>
        <v>0</v>
      </c>
      <c r="AT238">
        <f t="shared" si="514"/>
        <v>0</v>
      </c>
      <c r="AU238">
        <f t="shared" si="514"/>
        <v>0</v>
      </c>
      <c r="AV238">
        <f t="shared" si="514"/>
        <v>0</v>
      </c>
      <c r="AW238">
        <f t="shared" si="514"/>
        <v>0</v>
      </c>
      <c r="AX238">
        <f t="shared" si="514"/>
        <v>0</v>
      </c>
      <c r="AY238">
        <f t="shared" si="514"/>
        <v>0</v>
      </c>
      <c r="AZ238">
        <f t="shared" si="514"/>
        <v>0</v>
      </c>
      <c r="BA238">
        <f t="shared" si="514"/>
        <v>0</v>
      </c>
      <c r="BB238">
        <f t="shared" si="514"/>
        <v>0</v>
      </c>
      <c r="BC238">
        <f t="shared" si="514"/>
        <v>0</v>
      </c>
      <c r="BD238">
        <f t="shared" si="514"/>
        <v>0</v>
      </c>
      <c r="BE238">
        <f t="shared" si="514"/>
        <v>0</v>
      </c>
      <c r="BF238">
        <f t="shared" si="514"/>
        <v>0</v>
      </c>
      <c r="BG238">
        <f t="shared" si="514"/>
        <v>0</v>
      </c>
      <c r="BH238">
        <f t="shared" si="514"/>
        <v>0</v>
      </c>
      <c r="BI238">
        <f t="shared" si="514"/>
        <v>0</v>
      </c>
      <c r="BJ238">
        <f t="shared" si="514"/>
        <v>0</v>
      </c>
      <c r="BK238">
        <f t="shared" si="514"/>
        <v>0</v>
      </c>
      <c r="BL238">
        <f t="shared" si="514"/>
        <v>0</v>
      </c>
      <c r="BM238">
        <f t="shared" si="514"/>
        <v>0</v>
      </c>
      <c r="BN238">
        <f t="shared" si="514"/>
        <v>0</v>
      </c>
      <c r="BO238">
        <f t="shared" si="514"/>
        <v>0</v>
      </c>
      <c r="BP238">
        <f t="shared" si="514"/>
        <v>0</v>
      </c>
      <c r="BQ238">
        <f t="shared" si="514"/>
        <v>0</v>
      </c>
      <c r="BR238">
        <f t="shared" si="514"/>
        <v>0</v>
      </c>
      <c r="BS238">
        <f t="shared" si="514"/>
        <v>0</v>
      </c>
      <c r="BT238">
        <f t="shared" si="514"/>
        <v>0</v>
      </c>
      <c r="BU238">
        <f t="shared" ref="BU238:BZ238" si="515">IF(AND($C238&lt;=BU$166,$C238&gt;BV$166)=TRUE,1,0)</f>
        <v>0</v>
      </c>
      <c r="BV238">
        <f t="shared" si="515"/>
        <v>0</v>
      </c>
      <c r="BW238">
        <f t="shared" si="515"/>
        <v>0</v>
      </c>
      <c r="BX238">
        <f t="shared" si="515"/>
        <v>0</v>
      </c>
      <c r="BY238">
        <f t="shared" si="515"/>
        <v>0</v>
      </c>
      <c r="BZ238">
        <f t="shared" si="515"/>
        <v>0</v>
      </c>
      <c r="CA238">
        <f t="shared" ref="CA238:CQ238" si="516">IF(AND($C238&gt;=CA$166,$C238&lt;CB$166)=TRUE,1,0)</f>
        <v>0</v>
      </c>
      <c r="CB238">
        <f t="shared" si="516"/>
        <v>0</v>
      </c>
      <c r="CC238">
        <f t="shared" si="516"/>
        <v>0</v>
      </c>
      <c r="CD238">
        <f t="shared" si="516"/>
        <v>0</v>
      </c>
      <c r="CE238">
        <f t="shared" si="516"/>
        <v>0</v>
      </c>
      <c r="CF238">
        <f t="shared" si="516"/>
        <v>0</v>
      </c>
      <c r="CG238">
        <f t="shared" si="516"/>
        <v>0</v>
      </c>
      <c r="CH238">
        <f t="shared" si="516"/>
        <v>0</v>
      </c>
      <c r="CI238">
        <f t="shared" si="516"/>
        <v>0</v>
      </c>
      <c r="CJ238">
        <f t="shared" si="516"/>
        <v>0</v>
      </c>
      <c r="CK238">
        <f t="shared" si="516"/>
        <v>0</v>
      </c>
      <c r="CL238">
        <f t="shared" si="516"/>
        <v>0</v>
      </c>
      <c r="CM238">
        <f t="shared" si="516"/>
        <v>1</v>
      </c>
      <c r="CN238">
        <f t="shared" si="516"/>
        <v>0</v>
      </c>
      <c r="CO238">
        <f t="shared" si="516"/>
        <v>0</v>
      </c>
      <c r="CP238">
        <f t="shared" si="516"/>
        <v>0</v>
      </c>
      <c r="CQ238">
        <f t="shared" si="516"/>
        <v>0</v>
      </c>
      <c r="CR238">
        <f t="shared" si="494"/>
        <v>0</v>
      </c>
      <c r="CS238">
        <f t="shared" ref="CS238:DJ238" si="517">IF(AND($C238&gt;=CS$166,$C238&lt;CT$167)=TRUE,1,0)</f>
        <v>0</v>
      </c>
      <c r="CT238">
        <f t="shared" si="517"/>
        <v>0</v>
      </c>
      <c r="CU238">
        <f t="shared" si="517"/>
        <v>0</v>
      </c>
      <c r="CV238">
        <f t="shared" si="517"/>
        <v>0</v>
      </c>
      <c r="CW238">
        <f t="shared" si="517"/>
        <v>0</v>
      </c>
      <c r="CX238">
        <f t="shared" si="517"/>
        <v>0</v>
      </c>
      <c r="CY238">
        <f t="shared" si="517"/>
        <v>0</v>
      </c>
      <c r="CZ238">
        <f t="shared" si="517"/>
        <v>0</v>
      </c>
      <c r="DA238">
        <f t="shared" si="517"/>
        <v>0</v>
      </c>
      <c r="DB238">
        <f t="shared" si="517"/>
        <v>0</v>
      </c>
      <c r="DC238">
        <f t="shared" si="517"/>
        <v>0</v>
      </c>
      <c r="DD238">
        <f t="shared" si="517"/>
        <v>0</v>
      </c>
      <c r="DE238">
        <f t="shared" si="517"/>
        <v>0</v>
      </c>
      <c r="DF238">
        <f t="shared" si="517"/>
        <v>0</v>
      </c>
      <c r="DG238">
        <f t="shared" si="517"/>
        <v>0</v>
      </c>
      <c r="DH238">
        <f t="shared" si="517"/>
        <v>0</v>
      </c>
      <c r="DI238">
        <f t="shared" si="517"/>
        <v>0</v>
      </c>
      <c r="DJ238">
        <f t="shared" si="517"/>
        <v>0</v>
      </c>
      <c r="DK238">
        <f t="shared" ref="DK238:DX238" si="518">IF(AND($C238&gt;=DK$166,$C238&lt;DL$167)=TRUE,1,0)</f>
        <v>0</v>
      </c>
      <c r="DL238">
        <f t="shared" si="518"/>
        <v>0</v>
      </c>
      <c r="DM238">
        <f t="shared" si="518"/>
        <v>0</v>
      </c>
      <c r="DN238">
        <f t="shared" si="518"/>
        <v>0</v>
      </c>
      <c r="DO238">
        <f t="shared" si="518"/>
        <v>0</v>
      </c>
      <c r="DP238">
        <f t="shared" si="518"/>
        <v>0</v>
      </c>
      <c r="DQ238">
        <f t="shared" si="518"/>
        <v>0</v>
      </c>
      <c r="DR238">
        <f t="shared" si="518"/>
        <v>0</v>
      </c>
      <c r="DS238">
        <f t="shared" si="518"/>
        <v>0</v>
      </c>
      <c r="DT238">
        <f t="shared" si="518"/>
        <v>0</v>
      </c>
      <c r="DU238">
        <f t="shared" si="518"/>
        <v>0</v>
      </c>
      <c r="DV238">
        <f t="shared" si="518"/>
        <v>0</v>
      </c>
      <c r="DW238">
        <f t="shared" si="518"/>
        <v>0</v>
      </c>
      <c r="DX238">
        <f t="shared" si="518"/>
        <v>0</v>
      </c>
    </row>
    <row r="239" spans="1:128">
      <c r="A239">
        <f t="shared" si="503"/>
        <v>0.69000000000000039</v>
      </c>
      <c r="B239">
        <f t="shared" si="497"/>
        <v>2.1676989309769583</v>
      </c>
      <c r="C239">
        <f>IF(C$16=1,SUM($C115:C115),0)</f>
        <v>1.1696685653144125</v>
      </c>
      <c r="D239">
        <f>IF(D$16=1,SUM($C115:D115),0)</f>
        <v>-0.14523395100435033</v>
      </c>
      <c r="E239">
        <f>IF(E$16=1,SUM($C115:E115),0)</f>
        <v>0.1632671795186722</v>
      </c>
      <c r="F239">
        <f>IF(F$16=1,SUM($C115:F115),0)</f>
        <v>1.1313629808062715</v>
      </c>
      <c r="G239">
        <f>IF(G$16=1,SUM($C115:G115),0)</f>
        <v>-0.26543926586114996</v>
      </c>
      <c r="I239">
        <f t="shared" ref="I239:BT239" si="519">IF(AND($C239&lt;=I$166,$C239&gt;J$166)=TRUE,1,0)</f>
        <v>0</v>
      </c>
      <c r="J239">
        <f t="shared" si="519"/>
        <v>0</v>
      </c>
      <c r="K239">
        <f t="shared" si="519"/>
        <v>0</v>
      </c>
      <c r="L239">
        <f t="shared" si="519"/>
        <v>0</v>
      </c>
      <c r="M239">
        <f t="shared" si="519"/>
        <v>0</v>
      </c>
      <c r="N239">
        <f t="shared" si="519"/>
        <v>0</v>
      </c>
      <c r="O239">
        <f t="shared" si="519"/>
        <v>0</v>
      </c>
      <c r="P239">
        <f t="shared" si="519"/>
        <v>0</v>
      </c>
      <c r="Q239">
        <f t="shared" si="519"/>
        <v>0</v>
      </c>
      <c r="R239">
        <f t="shared" si="519"/>
        <v>0</v>
      </c>
      <c r="S239">
        <f t="shared" si="519"/>
        <v>0</v>
      </c>
      <c r="T239">
        <f t="shared" si="519"/>
        <v>0</v>
      </c>
      <c r="U239">
        <f t="shared" si="519"/>
        <v>0</v>
      </c>
      <c r="V239">
        <f t="shared" si="519"/>
        <v>0</v>
      </c>
      <c r="W239">
        <f t="shared" si="519"/>
        <v>0</v>
      </c>
      <c r="X239">
        <f t="shared" si="519"/>
        <v>0</v>
      </c>
      <c r="Y239">
        <f t="shared" si="519"/>
        <v>0</v>
      </c>
      <c r="Z239">
        <f t="shared" si="519"/>
        <v>0</v>
      </c>
      <c r="AA239">
        <f t="shared" si="519"/>
        <v>0</v>
      </c>
      <c r="AB239">
        <f t="shared" si="519"/>
        <v>0</v>
      </c>
      <c r="AC239">
        <f t="shared" si="519"/>
        <v>0</v>
      </c>
      <c r="AD239">
        <f t="shared" si="519"/>
        <v>0</v>
      </c>
      <c r="AE239">
        <f t="shared" si="519"/>
        <v>0</v>
      </c>
      <c r="AF239">
        <f t="shared" si="519"/>
        <v>0</v>
      </c>
      <c r="AG239">
        <f t="shared" si="519"/>
        <v>0</v>
      </c>
      <c r="AH239">
        <f t="shared" si="519"/>
        <v>0</v>
      </c>
      <c r="AI239">
        <f t="shared" si="519"/>
        <v>0</v>
      </c>
      <c r="AJ239">
        <f t="shared" si="519"/>
        <v>0</v>
      </c>
      <c r="AK239">
        <f t="shared" si="519"/>
        <v>0</v>
      </c>
      <c r="AL239">
        <f t="shared" si="519"/>
        <v>0</v>
      </c>
      <c r="AM239">
        <f t="shared" si="519"/>
        <v>0</v>
      </c>
      <c r="AN239">
        <f t="shared" si="519"/>
        <v>0</v>
      </c>
      <c r="AO239">
        <f t="shared" si="519"/>
        <v>0</v>
      </c>
      <c r="AP239">
        <f t="shared" si="519"/>
        <v>0</v>
      </c>
      <c r="AQ239">
        <f t="shared" si="519"/>
        <v>0</v>
      </c>
      <c r="AR239">
        <f t="shared" si="519"/>
        <v>0</v>
      </c>
      <c r="AS239">
        <f t="shared" si="519"/>
        <v>0</v>
      </c>
      <c r="AT239">
        <f t="shared" si="519"/>
        <v>0</v>
      </c>
      <c r="AU239">
        <f t="shared" si="519"/>
        <v>0</v>
      </c>
      <c r="AV239">
        <f t="shared" si="519"/>
        <v>0</v>
      </c>
      <c r="AW239">
        <f t="shared" si="519"/>
        <v>0</v>
      </c>
      <c r="AX239">
        <f t="shared" si="519"/>
        <v>0</v>
      </c>
      <c r="AY239">
        <f t="shared" si="519"/>
        <v>0</v>
      </c>
      <c r="AZ239">
        <f t="shared" si="519"/>
        <v>0</v>
      </c>
      <c r="BA239">
        <f t="shared" si="519"/>
        <v>0</v>
      </c>
      <c r="BB239">
        <f t="shared" si="519"/>
        <v>0</v>
      </c>
      <c r="BC239">
        <f t="shared" si="519"/>
        <v>0</v>
      </c>
      <c r="BD239">
        <f t="shared" si="519"/>
        <v>0</v>
      </c>
      <c r="BE239">
        <f t="shared" si="519"/>
        <v>0</v>
      </c>
      <c r="BF239">
        <f t="shared" si="519"/>
        <v>0</v>
      </c>
      <c r="BG239">
        <f t="shared" si="519"/>
        <v>0</v>
      </c>
      <c r="BH239">
        <f t="shared" si="519"/>
        <v>0</v>
      </c>
      <c r="BI239">
        <f t="shared" si="519"/>
        <v>0</v>
      </c>
      <c r="BJ239">
        <f t="shared" si="519"/>
        <v>0</v>
      </c>
      <c r="BK239">
        <f t="shared" si="519"/>
        <v>0</v>
      </c>
      <c r="BL239">
        <f t="shared" si="519"/>
        <v>0</v>
      </c>
      <c r="BM239">
        <f t="shared" si="519"/>
        <v>0</v>
      </c>
      <c r="BN239">
        <f t="shared" si="519"/>
        <v>0</v>
      </c>
      <c r="BO239">
        <f t="shared" si="519"/>
        <v>0</v>
      </c>
      <c r="BP239">
        <f t="shared" si="519"/>
        <v>0</v>
      </c>
      <c r="BQ239">
        <f t="shared" si="519"/>
        <v>0</v>
      </c>
      <c r="BR239">
        <f t="shared" si="519"/>
        <v>0</v>
      </c>
      <c r="BS239">
        <f t="shared" si="519"/>
        <v>0</v>
      </c>
      <c r="BT239">
        <f t="shared" si="519"/>
        <v>0</v>
      </c>
      <c r="BU239">
        <f t="shared" ref="BU239:BZ239" si="520">IF(AND($C239&lt;=BU$166,$C239&gt;BV$166)=TRUE,1,0)</f>
        <v>0</v>
      </c>
      <c r="BV239">
        <f t="shared" si="520"/>
        <v>0</v>
      </c>
      <c r="BW239">
        <f t="shared" si="520"/>
        <v>0</v>
      </c>
      <c r="BX239">
        <f t="shared" si="520"/>
        <v>0</v>
      </c>
      <c r="BY239">
        <f t="shared" si="520"/>
        <v>0</v>
      </c>
      <c r="BZ239">
        <f t="shared" si="520"/>
        <v>0</v>
      </c>
      <c r="CA239">
        <f t="shared" ref="CA239:CQ239" si="521">IF(AND($C239&gt;=CA$166,$C239&lt;CB$166)=TRUE,1,0)</f>
        <v>0</v>
      </c>
      <c r="CB239">
        <f t="shared" si="521"/>
        <v>0</v>
      </c>
      <c r="CC239">
        <f t="shared" si="521"/>
        <v>0</v>
      </c>
      <c r="CD239">
        <f t="shared" si="521"/>
        <v>0</v>
      </c>
      <c r="CE239">
        <f t="shared" si="521"/>
        <v>0</v>
      </c>
      <c r="CF239">
        <f t="shared" si="521"/>
        <v>0</v>
      </c>
      <c r="CG239">
        <f t="shared" si="521"/>
        <v>0</v>
      </c>
      <c r="CH239">
        <f t="shared" si="521"/>
        <v>0</v>
      </c>
      <c r="CI239">
        <f t="shared" si="521"/>
        <v>0</v>
      </c>
      <c r="CJ239">
        <f t="shared" si="521"/>
        <v>0</v>
      </c>
      <c r="CK239">
        <f t="shared" si="521"/>
        <v>0</v>
      </c>
      <c r="CL239">
        <f t="shared" si="521"/>
        <v>0</v>
      </c>
      <c r="CM239">
        <f t="shared" si="521"/>
        <v>1</v>
      </c>
      <c r="CN239">
        <f t="shared" si="521"/>
        <v>0</v>
      </c>
      <c r="CO239">
        <f t="shared" si="521"/>
        <v>0</v>
      </c>
      <c r="CP239">
        <f t="shared" si="521"/>
        <v>0</v>
      </c>
      <c r="CQ239">
        <f t="shared" si="521"/>
        <v>0</v>
      </c>
      <c r="CR239">
        <f t="shared" si="494"/>
        <v>0</v>
      </c>
      <c r="CS239">
        <f t="shared" ref="CS239:DJ239" si="522">IF(AND($C239&gt;=CS$166,$C239&lt;CT$167)=TRUE,1,0)</f>
        <v>0</v>
      </c>
      <c r="CT239">
        <f t="shared" si="522"/>
        <v>0</v>
      </c>
      <c r="CU239">
        <f t="shared" si="522"/>
        <v>0</v>
      </c>
      <c r="CV239">
        <f t="shared" si="522"/>
        <v>0</v>
      </c>
      <c r="CW239">
        <f t="shared" si="522"/>
        <v>0</v>
      </c>
      <c r="CX239">
        <f t="shared" si="522"/>
        <v>0</v>
      </c>
      <c r="CY239">
        <f t="shared" si="522"/>
        <v>0</v>
      </c>
      <c r="CZ239">
        <f t="shared" si="522"/>
        <v>0</v>
      </c>
      <c r="DA239">
        <f t="shared" si="522"/>
        <v>0</v>
      </c>
      <c r="DB239">
        <f t="shared" si="522"/>
        <v>0</v>
      </c>
      <c r="DC239">
        <f t="shared" si="522"/>
        <v>0</v>
      </c>
      <c r="DD239">
        <f t="shared" si="522"/>
        <v>0</v>
      </c>
      <c r="DE239">
        <f t="shared" si="522"/>
        <v>0</v>
      </c>
      <c r="DF239">
        <f t="shared" si="522"/>
        <v>0</v>
      </c>
      <c r="DG239">
        <f t="shared" si="522"/>
        <v>0</v>
      </c>
      <c r="DH239">
        <f t="shared" si="522"/>
        <v>0</v>
      </c>
      <c r="DI239">
        <f t="shared" si="522"/>
        <v>0</v>
      </c>
      <c r="DJ239">
        <f t="shared" si="522"/>
        <v>0</v>
      </c>
      <c r="DK239">
        <f t="shared" ref="DK239:DX239" si="523">IF(AND($C239&gt;=DK$166,$C239&lt;DL$167)=TRUE,1,0)</f>
        <v>0</v>
      </c>
      <c r="DL239">
        <f t="shared" si="523"/>
        <v>0</v>
      </c>
      <c r="DM239">
        <f t="shared" si="523"/>
        <v>0</v>
      </c>
      <c r="DN239">
        <f t="shared" si="523"/>
        <v>0</v>
      </c>
      <c r="DO239">
        <f t="shared" si="523"/>
        <v>0</v>
      </c>
      <c r="DP239">
        <f t="shared" si="523"/>
        <v>0</v>
      </c>
      <c r="DQ239">
        <f t="shared" si="523"/>
        <v>0</v>
      </c>
      <c r="DR239">
        <f t="shared" si="523"/>
        <v>0</v>
      </c>
      <c r="DS239">
        <f t="shared" si="523"/>
        <v>0</v>
      </c>
      <c r="DT239">
        <f t="shared" si="523"/>
        <v>0</v>
      </c>
      <c r="DU239">
        <f t="shared" si="523"/>
        <v>0</v>
      </c>
      <c r="DV239">
        <f t="shared" si="523"/>
        <v>0</v>
      </c>
      <c r="DW239">
        <f t="shared" si="523"/>
        <v>0</v>
      </c>
      <c r="DX239">
        <f t="shared" si="523"/>
        <v>0</v>
      </c>
    </row>
    <row r="240" spans="1:128">
      <c r="A240">
        <f t="shared" si="503"/>
        <v>0.7000000000000004</v>
      </c>
      <c r="B240">
        <f t="shared" si="497"/>
        <v>2.1991148575128565</v>
      </c>
      <c r="C240">
        <f>IF(C$16=1,SUM($C116:C116),0)</f>
        <v>1.1441228056353676</v>
      </c>
      <c r="D240">
        <f>IF(D$16=1,SUM($C116:D116),0)</f>
        <v>-0.20087421829254826</v>
      </c>
      <c r="E240">
        <f>IF(E$16=1,SUM($C116:E116),0)</f>
        <v>0.23614180615627728</v>
      </c>
      <c r="F240">
        <f>IF(F$16=1,SUM($C116:F116),0)</f>
        <v>1.0673956817111785</v>
      </c>
      <c r="G240">
        <f>IF(G$16=1,SUM($C116:G116),0)</f>
        <v>-0.34681788066191666</v>
      </c>
      <c r="I240">
        <f t="shared" ref="I240:BT240" si="524">IF(AND($C240&lt;=I$166,$C240&gt;J$166)=TRUE,1,0)</f>
        <v>0</v>
      </c>
      <c r="J240">
        <f t="shared" si="524"/>
        <v>0</v>
      </c>
      <c r="K240">
        <f t="shared" si="524"/>
        <v>0</v>
      </c>
      <c r="L240">
        <f t="shared" si="524"/>
        <v>0</v>
      </c>
      <c r="M240">
        <f t="shared" si="524"/>
        <v>0</v>
      </c>
      <c r="N240">
        <f t="shared" si="524"/>
        <v>0</v>
      </c>
      <c r="O240">
        <f t="shared" si="524"/>
        <v>0</v>
      </c>
      <c r="P240">
        <f t="shared" si="524"/>
        <v>0</v>
      </c>
      <c r="Q240">
        <f t="shared" si="524"/>
        <v>0</v>
      </c>
      <c r="R240">
        <f t="shared" si="524"/>
        <v>0</v>
      </c>
      <c r="S240">
        <f t="shared" si="524"/>
        <v>0</v>
      </c>
      <c r="T240">
        <f t="shared" si="524"/>
        <v>0</v>
      </c>
      <c r="U240">
        <f t="shared" si="524"/>
        <v>0</v>
      </c>
      <c r="V240">
        <f t="shared" si="524"/>
        <v>0</v>
      </c>
      <c r="W240">
        <f t="shared" si="524"/>
        <v>0</v>
      </c>
      <c r="X240">
        <f t="shared" si="524"/>
        <v>0</v>
      </c>
      <c r="Y240">
        <f t="shared" si="524"/>
        <v>0</v>
      </c>
      <c r="Z240">
        <f t="shared" si="524"/>
        <v>0</v>
      </c>
      <c r="AA240">
        <f t="shared" si="524"/>
        <v>0</v>
      </c>
      <c r="AB240">
        <f t="shared" si="524"/>
        <v>0</v>
      </c>
      <c r="AC240">
        <f t="shared" si="524"/>
        <v>0</v>
      </c>
      <c r="AD240">
        <f t="shared" si="524"/>
        <v>0</v>
      </c>
      <c r="AE240">
        <f t="shared" si="524"/>
        <v>0</v>
      </c>
      <c r="AF240">
        <f t="shared" si="524"/>
        <v>0</v>
      </c>
      <c r="AG240">
        <f t="shared" si="524"/>
        <v>0</v>
      </c>
      <c r="AH240">
        <f t="shared" si="524"/>
        <v>0</v>
      </c>
      <c r="AI240">
        <f t="shared" si="524"/>
        <v>0</v>
      </c>
      <c r="AJ240">
        <f t="shared" si="524"/>
        <v>0</v>
      </c>
      <c r="AK240">
        <f t="shared" si="524"/>
        <v>0</v>
      </c>
      <c r="AL240">
        <f t="shared" si="524"/>
        <v>0</v>
      </c>
      <c r="AM240">
        <f t="shared" si="524"/>
        <v>0</v>
      </c>
      <c r="AN240">
        <f t="shared" si="524"/>
        <v>0</v>
      </c>
      <c r="AO240">
        <f t="shared" si="524"/>
        <v>0</v>
      </c>
      <c r="AP240">
        <f t="shared" si="524"/>
        <v>0</v>
      </c>
      <c r="AQ240">
        <f t="shared" si="524"/>
        <v>0</v>
      </c>
      <c r="AR240">
        <f t="shared" si="524"/>
        <v>0</v>
      </c>
      <c r="AS240">
        <f t="shared" si="524"/>
        <v>0</v>
      </c>
      <c r="AT240">
        <f t="shared" si="524"/>
        <v>0</v>
      </c>
      <c r="AU240">
        <f t="shared" si="524"/>
        <v>0</v>
      </c>
      <c r="AV240">
        <f t="shared" si="524"/>
        <v>0</v>
      </c>
      <c r="AW240">
        <f t="shared" si="524"/>
        <v>0</v>
      </c>
      <c r="AX240">
        <f t="shared" si="524"/>
        <v>0</v>
      </c>
      <c r="AY240">
        <f t="shared" si="524"/>
        <v>0</v>
      </c>
      <c r="AZ240">
        <f t="shared" si="524"/>
        <v>0</v>
      </c>
      <c r="BA240">
        <f t="shared" si="524"/>
        <v>0</v>
      </c>
      <c r="BB240">
        <f t="shared" si="524"/>
        <v>0</v>
      </c>
      <c r="BC240">
        <f t="shared" si="524"/>
        <v>0</v>
      </c>
      <c r="BD240">
        <f t="shared" si="524"/>
        <v>0</v>
      </c>
      <c r="BE240">
        <f t="shared" si="524"/>
        <v>0</v>
      </c>
      <c r="BF240">
        <f t="shared" si="524"/>
        <v>0</v>
      </c>
      <c r="BG240">
        <f t="shared" si="524"/>
        <v>0</v>
      </c>
      <c r="BH240">
        <f t="shared" si="524"/>
        <v>0</v>
      </c>
      <c r="BI240">
        <f t="shared" si="524"/>
        <v>0</v>
      </c>
      <c r="BJ240">
        <f t="shared" si="524"/>
        <v>0</v>
      </c>
      <c r="BK240">
        <f t="shared" si="524"/>
        <v>0</v>
      </c>
      <c r="BL240">
        <f t="shared" si="524"/>
        <v>0</v>
      </c>
      <c r="BM240">
        <f t="shared" si="524"/>
        <v>0</v>
      </c>
      <c r="BN240">
        <f t="shared" si="524"/>
        <v>0</v>
      </c>
      <c r="BO240">
        <f t="shared" si="524"/>
        <v>0</v>
      </c>
      <c r="BP240">
        <f t="shared" si="524"/>
        <v>0</v>
      </c>
      <c r="BQ240">
        <f t="shared" si="524"/>
        <v>0</v>
      </c>
      <c r="BR240">
        <f t="shared" si="524"/>
        <v>0</v>
      </c>
      <c r="BS240">
        <f t="shared" si="524"/>
        <v>0</v>
      </c>
      <c r="BT240">
        <f t="shared" si="524"/>
        <v>0</v>
      </c>
      <c r="BU240">
        <f t="shared" ref="BU240:BZ240" si="525">IF(AND($C240&lt;=BU$166,$C240&gt;BV$166)=TRUE,1,0)</f>
        <v>0</v>
      </c>
      <c r="BV240">
        <f t="shared" si="525"/>
        <v>0</v>
      </c>
      <c r="BW240">
        <f t="shared" si="525"/>
        <v>0</v>
      </c>
      <c r="BX240">
        <f t="shared" si="525"/>
        <v>0</v>
      </c>
      <c r="BY240">
        <f t="shared" si="525"/>
        <v>0</v>
      </c>
      <c r="BZ240">
        <f t="shared" si="525"/>
        <v>0</v>
      </c>
      <c r="CA240">
        <f t="shared" ref="CA240:CQ240" si="526">IF(AND($C240&gt;=CA$166,$C240&lt;CB$166)=TRUE,1,0)</f>
        <v>0</v>
      </c>
      <c r="CB240">
        <f t="shared" si="526"/>
        <v>0</v>
      </c>
      <c r="CC240">
        <f t="shared" si="526"/>
        <v>0</v>
      </c>
      <c r="CD240">
        <f t="shared" si="526"/>
        <v>0</v>
      </c>
      <c r="CE240">
        <f t="shared" si="526"/>
        <v>0</v>
      </c>
      <c r="CF240">
        <f t="shared" si="526"/>
        <v>0</v>
      </c>
      <c r="CG240">
        <f t="shared" si="526"/>
        <v>0</v>
      </c>
      <c r="CH240">
        <f t="shared" si="526"/>
        <v>0</v>
      </c>
      <c r="CI240">
        <f t="shared" si="526"/>
        <v>0</v>
      </c>
      <c r="CJ240">
        <f t="shared" si="526"/>
        <v>0</v>
      </c>
      <c r="CK240">
        <f t="shared" si="526"/>
        <v>0</v>
      </c>
      <c r="CL240">
        <f t="shared" si="526"/>
        <v>1</v>
      </c>
      <c r="CM240">
        <f t="shared" si="526"/>
        <v>0</v>
      </c>
      <c r="CN240">
        <f t="shared" si="526"/>
        <v>0</v>
      </c>
      <c r="CO240">
        <f t="shared" si="526"/>
        <v>0</v>
      </c>
      <c r="CP240">
        <f t="shared" si="526"/>
        <v>0</v>
      </c>
      <c r="CQ240">
        <f t="shared" si="526"/>
        <v>0</v>
      </c>
      <c r="CR240">
        <f t="shared" si="494"/>
        <v>0</v>
      </c>
      <c r="CS240">
        <f t="shared" ref="CS240:DJ240" si="527">IF(AND($C240&gt;=CS$166,$C240&lt;CT$167)=TRUE,1,0)</f>
        <v>0</v>
      </c>
      <c r="CT240">
        <f t="shared" si="527"/>
        <v>0</v>
      </c>
      <c r="CU240">
        <f t="shared" si="527"/>
        <v>0</v>
      </c>
      <c r="CV240">
        <f t="shared" si="527"/>
        <v>0</v>
      </c>
      <c r="CW240">
        <f t="shared" si="527"/>
        <v>0</v>
      </c>
      <c r="CX240">
        <f t="shared" si="527"/>
        <v>0</v>
      </c>
      <c r="CY240">
        <f t="shared" si="527"/>
        <v>0</v>
      </c>
      <c r="CZ240">
        <f t="shared" si="527"/>
        <v>0</v>
      </c>
      <c r="DA240">
        <f t="shared" si="527"/>
        <v>0</v>
      </c>
      <c r="DB240">
        <f t="shared" si="527"/>
        <v>0</v>
      </c>
      <c r="DC240">
        <f t="shared" si="527"/>
        <v>0</v>
      </c>
      <c r="DD240">
        <f t="shared" si="527"/>
        <v>0</v>
      </c>
      <c r="DE240">
        <f t="shared" si="527"/>
        <v>0</v>
      </c>
      <c r="DF240">
        <f t="shared" si="527"/>
        <v>0</v>
      </c>
      <c r="DG240">
        <f t="shared" si="527"/>
        <v>0</v>
      </c>
      <c r="DH240">
        <f t="shared" si="527"/>
        <v>0</v>
      </c>
      <c r="DI240">
        <f t="shared" si="527"/>
        <v>0</v>
      </c>
      <c r="DJ240">
        <f t="shared" si="527"/>
        <v>0</v>
      </c>
      <c r="DK240">
        <f t="shared" ref="DK240:DX240" si="528">IF(AND($C240&gt;=DK$166,$C240&lt;DL$167)=TRUE,1,0)</f>
        <v>0</v>
      </c>
      <c r="DL240">
        <f t="shared" si="528"/>
        <v>0</v>
      </c>
      <c r="DM240">
        <f t="shared" si="528"/>
        <v>0</v>
      </c>
      <c r="DN240">
        <f t="shared" si="528"/>
        <v>0</v>
      </c>
      <c r="DO240">
        <f t="shared" si="528"/>
        <v>0</v>
      </c>
      <c r="DP240">
        <f t="shared" si="528"/>
        <v>0</v>
      </c>
      <c r="DQ240">
        <f t="shared" si="528"/>
        <v>0</v>
      </c>
      <c r="DR240">
        <f t="shared" si="528"/>
        <v>0</v>
      </c>
      <c r="DS240">
        <f t="shared" si="528"/>
        <v>0</v>
      </c>
      <c r="DT240">
        <f t="shared" si="528"/>
        <v>0</v>
      </c>
      <c r="DU240">
        <f t="shared" si="528"/>
        <v>0</v>
      </c>
      <c r="DV240">
        <f t="shared" si="528"/>
        <v>0</v>
      </c>
      <c r="DW240">
        <f t="shared" si="528"/>
        <v>0</v>
      </c>
      <c r="DX240">
        <f t="shared" si="528"/>
        <v>0</v>
      </c>
    </row>
    <row r="241" spans="1:128">
      <c r="A241">
        <f t="shared" si="503"/>
        <v>0.71000000000000041</v>
      </c>
      <c r="B241">
        <f t="shared" si="497"/>
        <v>2.2305307840487543</v>
      </c>
      <c r="C241">
        <f>IF(C$16=1,SUM($C117:C117),0)</f>
        <v>1.1174479348787814</v>
      </c>
      <c r="D241">
        <f>IF(D$16=1,SUM($C117:D117),0)</f>
        <v>-0.25233550787553449</v>
      </c>
      <c r="E241">
        <f>IF(E$16=1,SUM($C117:E117),0)</f>
        <v>0.30931642532804249</v>
      </c>
      <c r="F241">
        <f>IF(F$16=1,SUM($C117:F117),0)</f>
        <v>0.99061900496575106</v>
      </c>
      <c r="G241">
        <f>IF(G$16=1,SUM($C117:G117),0)</f>
        <v>-0.4061832417016682</v>
      </c>
      <c r="I241">
        <f t="shared" ref="I241:BT241" si="529">IF(AND($C241&lt;=I$166,$C241&gt;J$166)=TRUE,1,0)</f>
        <v>0</v>
      </c>
      <c r="J241">
        <f t="shared" si="529"/>
        <v>0</v>
      </c>
      <c r="K241">
        <f t="shared" si="529"/>
        <v>0</v>
      </c>
      <c r="L241">
        <f t="shared" si="529"/>
        <v>0</v>
      </c>
      <c r="M241">
        <f t="shared" si="529"/>
        <v>0</v>
      </c>
      <c r="N241">
        <f t="shared" si="529"/>
        <v>0</v>
      </c>
      <c r="O241">
        <f t="shared" si="529"/>
        <v>0</v>
      </c>
      <c r="P241">
        <f t="shared" si="529"/>
        <v>0</v>
      </c>
      <c r="Q241">
        <f t="shared" si="529"/>
        <v>0</v>
      </c>
      <c r="R241">
        <f t="shared" si="529"/>
        <v>0</v>
      </c>
      <c r="S241">
        <f t="shared" si="529"/>
        <v>0</v>
      </c>
      <c r="T241">
        <f t="shared" si="529"/>
        <v>0</v>
      </c>
      <c r="U241">
        <f t="shared" si="529"/>
        <v>0</v>
      </c>
      <c r="V241">
        <f t="shared" si="529"/>
        <v>0</v>
      </c>
      <c r="W241">
        <f t="shared" si="529"/>
        <v>0</v>
      </c>
      <c r="X241">
        <f t="shared" si="529"/>
        <v>0</v>
      </c>
      <c r="Y241">
        <f t="shared" si="529"/>
        <v>0</v>
      </c>
      <c r="Z241">
        <f t="shared" si="529"/>
        <v>0</v>
      </c>
      <c r="AA241">
        <f t="shared" si="529"/>
        <v>0</v>
      </c>
      <c r="AB241">
        <f t="shared" si="529"/>
        <v>0</v>
      </c>
      <c r="AC241">
        <f t="shared" si="529"/>
        <v>0</v>
      </c>
      <c r="AD241">
        <f t="shared" si="529"/>
        <v>0</v>
      </c>
      <c r="AE241">
        <f t="shared" si="529"/>
        <v>0</v>
      </c>
      <c r="AF241">
        <f t="shared" si="529"/>
        <v>0</v>
      </c>
      <c r="AG241">
        <f t="shared" si="529"/>
        <v>0</v>
      </c>
      <c r="AH241">
        <f t="shared" si="529"/>
        <v>0</v>
      </c>
      <c r="AI241">
        <f t="shared" si="529"/>
        <v>0</v>
      </c>
      <c r="AJ241">
        <f t="shared" si="529"/>
        <v>0</v>
      </c>
      <c r="AK241">
        <f t="shared" si="529"/>
        <v>0</v>
      </c>
      <c r="AL241">
        <f t="shared" si="529"/>
        <v>0</v>
      </c>
      <c r="AM241">
        <f t="shared" si="529"/>
        <v>0</v>
      </c>
      <c r="AN241">
        <f t="shared" si="529"/>
        <v>0</v>
      </c>
      <c r="AO241">
        <f t="shared" si="529"/>
        <v>0</v>
      </c>
      <c r="AP241">
        <f t="shared" si="529"/>
        <v>0</v>
      </c>
      <c r="AQ241">
        <f t="shared" si="529"/>
        <v>0</v>
      </c>
      <c r="AR241">
        <f t="shared" si="529"/>
        <v>0</v>
      </c>
      <c r="AS241">
        <f t="shared" si="529"/>
        <v>0</v>
      </c>
      <c r="AT241">
        <f t="shared" si="529"/>
        <v>0</v>
      </c>
      <c r="AU241">
        <f t="shared" si="529"/>
        <v>0</v>
      </c>
      <c r="AV241">
        <f t="shared" si="529"/>
        <v>0</v>
      </c>
      <c r="AW241">
        <f t="shared" si="529"/>
        <v>0</v>
      </c>
      <c r="AX241">
        <f t="shared" si="529"/>
        <v>0</v>
      </c>
      <c r="AY241">
        <f t="shared" si="529"/>
        <v>0</v>
      </c>
      <c r="AZ241">
        <f t="shared" si="529"/>
        <v>0</v>
      </c>
      <c r="BA241">
        <f t="shared" si="529"/>
        <v>0</v>
      </c>
      <c r="BB241">
        <f t="shared" si="529"/>
        <v>0</v>
      </c>
      <c r="BC241">
        <f t="shared" si="529"/>
        <v>0</v>
      </c>
      <c r="BD241">
        <f t="shared" si="529"/>
        <v>0</v>
      </c>
      <c r="BE241">
        <f t="shared" si="529"/>
        <v>0</v>
      </c>
      <c r="BF241">
        <f t="shared" si="529"/>
        <v>0</v>
      </c>
      <c r="BG241">
        <f t="shared" si="529"/>
        <v>0</v>
      </c>
      <c r="BH241">
        <f t="shared" si="529"/>
        <v>0</v>
      </c>
      <c r="BI241">
        <f t="shared" si="529"/>
        <v>0</v>
      </c>
      <c r="BJ241">
        <f t="shared" si="529"/>
        <v>0</v>
      </c>
      <c r="BK241">
        <f t="shared" si="529"/>
        <v>0</v>
      </c>
      <c r="BL241">
        <f t="shared" si="529"/>
        <v>0</v>
      </c>
      <c r="BM241">
        <f t="shared" si="529"/>
        <v>0</v>
      </c>
      <c r="BN241">
        <f t="shared" si="529"/>
        <v>0</v>
      </c>
      <c r="BO241">
        <f t="shared" si="529"/>
        <v>0</v>
      </c>
      <c r="BP241">
        <f t="shared" si="529"/>
        <v>0</v>
      </c>
      <c r="BQ241">
        <f t="shared" si="529"/>
        <v>0</v>
      </c>
      <c r="BR241">
        <f t="shared" si="529"/>
        <v>0</v>
      </c>
      <c r="BS241">
        <f t="shared" si="529"/>
        <v>0</v>
      </c>
      <c r="BT241">
        <f t="shared" si="529"/>
        <v>0</v>
      </c>
      <c r="BU241">
        <f t="shared" ref="BU241:BZ241" si="530">IF(AND($C241&lt;=BU$166,$C241&gt;BV$166)=TRUE,1,0)</f>
        <v>0</v>
      </c>
      <c r="BV241">
        <f t="shared" si="530"/>
        <v>0</v>
      </c>
      <c r="BW241">
        <f t="shared" si="530"/>
        <v>0</v>
      </c>
      <c r="BX241">
        <f t="shared" si="530"/>
        <v>0</v>
      </c>
      <c r="BY241">
        <f t="shared" si="530"/>
        <v>0</v>
      </c>
      <c r="BZ241">
        <f t="shared" si="530"/>
        <v>0</v>
      </c>
      <c r="CA241">
        <f t="shared" ref="CA241:CQ241" si="531">IF(AND($C241&gt;=CA$166,$C241&lt;CB$166)=TRUE,1,0)</f>
        <v>0</v>
      </c>
      <c r="CB241">
        <f t="shared" si="531"/>
        <v>0</v>
      </c>
      <c r="CC241">
        <f t="shared" si="531"/>
        <v>0</v>
      </c>
      <c r="CD241">
        <f t="shared" si="531"/>
        <v>0</v>
      </c>
      <c r="CE241">
        <f t="shared" si="531"/>
        <v>0</v>
      </c>
      <c r="CF241">
        <f t="shared" si="531"/>
        <v>0</v>
      </c>
      <c r="CG241">
        <f t="shared" si="531"/>
        <v>0</v>
      </c>
      <c r="CH241">
        <f t="shared" si="531"/>
        <v>0</v>
      </c>
      <c r="CI241">
        <f t="shared" si="531"/>
        <v>0</v>
      </c>
      <c r="CJ241">
        <f t="shared" si="531"/>
        <v>0</v>
      </c>
      <c r="CK241">
        <f t="shared" si="531"/>
        <v>0</v>
      </c>
      <c r="CL241">
        <f t="shared" si="531"/>
        <v>1</v>
      </c>
      <c r="CM241">
        <f t="shared" si="531"/>
        <v>0</v>
      </c>
      <c r="CN241">
        <f t="shared" si="531"/>
        <v>0</v>
      </c>
      <c r="CO241">
        <f t="shared" si="531"/>
        <v>0</v>
      </c>
      <c r="CP241">
        <f t="shared" si="531"/>
        <v>0</v>
      </c>
      <c r="CQ241">
        <f t="shared" si="531"/>
        <v>0</v>
      </c>
      <c r="CR241">
        <f t="shared" si="494"/>
        <v>0</v>
      </c>
      <c r="CS241">
        <f t="shared" ref="CS241:DJ241" si="532">IF(AND($C241&gt;=CS$166,$C241&lt;CT$167)=TRUE,1,0)</f>
        <v>0</v>
      </c>
      <c r="CT241">
        <f t="shared" si="532"/>
        <v>0</v>
      </c>
      <c r="CU241">
        <f t="shared" si="532"/>
        <v>0</v>
      </c>
      <c r="CV241">
        <f t="shared" si="532"/>
        <v>0</v>
      </c>
      <c r="CW241">
        <f t="shared" si="532"/>
        <v>0</v>
      </c>
      <c r="CX241">
        <f t="shared" si="532"/>
        <v>0</v>
      </c>
      <c r="CY241">
        <f t="shared" si="532"/>
        <v>0</v>
      </c>
      <c r="CZ241">
        <f t="shared" si="532"/>
        <v>0</v>
      </c>
      <c r="DA241">
        <f t="shared" si="532"/>
        <v>0</v>
      </c>
      <c r="DB241">
        <f t="shared" si="532"/>
        <v>0</v>
      </c>
      <c r="DC241">
        <f t="shared" si="532"/>
        <v>0</v>
      </c>
      <c r="DD241">
        <f t="shared" si="532"/>
        <v>0</v>
      </c>
      <c r="DE241">
        <f t="shared" si="532"/>
        <v>0</v>
      </c>
      <c r="DF241">
        <f t="shared" si="532"/>
        <v>0</v>
      </c>
      <c r="DG241">
        <f t="shared" si="532"/>
        <v>0</v>
      </c>
      <c r="DH241">
        <f t="shared" si="532"/>
        <v>0</v>
      </c>
      <c r="DI241">
        <f t="shared" si="532"/>
        <v>0</v>
      </c>
      <c r="DJ241">
        <f t="shared" si="532"/>
        <v>0</v>
      </c>
      <c r="DK241">
        <f t="shared" ref="DK241:DX241" si="533">IF(AND($C241&gt;=DK$166,$C241&lt;DL$167)=TRUE,1,0)</f>
        <v>0</v>
      </c>
      <c r="DL241">
        <f t="shared" si="533"/>
        <v>0</v>
      </c>
      <c r="DM241">
        <f t="shared" si="533"/>
        <v>0</v>
      </c>
      <c r="DN241">
        <f t="shared" si="533"/>
        <v>0</v>
      </c>
      <c r="DO241">
        <f t="shared" si="533"/>
        <v>0</v>
      </c>
      <c r="DP241">
        <f t="shared" si="533"/>
        <v>0</v>
      </c>
      <c r="DQ241">
        <f t="shared" si="533"/>
        <v>0</v>
      </c>
      <c r="DR241">
        <f t="shared" si="533"/>
        <v>0</v>
      </c>
      <c r="DS241">
        <f t="shared" si="533"/>
        <v>0</v>
      </c>
      <c r="DT241">
        <f t="shared" si="533"/>
        <v>0</v>
      </c>
      <c r="DU241">
        <f t="shared" si="533"/>
        <v>0</v>
      </c>
      <c r="DV241">
        <f t="shared" si="533"/>
        <v>0</v>
      </c>
      <c r="DW241">
        <f t="shared" si="533"/>
        <v>0</v>
      </c>
      <c r="DX241">
        <f t="shared" si="533"/>
        <v>0</v>
      </c>
    </row>
    <row r="242" spans="1:128">
      <c r="A242">
        <f t="shared" si="503"/>
        <v>0.72000000000000042</v>
      </c>
      <c r="B242">
        <f t="shared" si="497"/>
        <v>2.2619467105846525</v>
      </c>
      <c r="C242">
        <f>IF(C$16=1,SUM($C118:C118),0)</f>
        <v>1.0896702779215932</v>
      </c>
      <c r="D242">
        <f>IF(D$16=1,SUM($C118:D118),0)</f>
        <v>-0.29949367420509998</v>
      </c>
      <c r="E242">
        <f>IF(E$16=1,SUM($C118:E118),0)</f>
        <v>0.38180890543261881</v>
      </c>
      <c r="F242">
        <f>IF(F$16=1,SUM($C118:F118),0)</f>
        <v>0.90241564048181233</v>
      </c>
      <c r="G242">
        <f>IF(G$16=1,SUM($C118:G118),0)</f>
        <v>-0.44258138344609954</v>
      </c>
      <c r="I242">
        <f t="shared" ref="I242:BT242" si="534">IF(AND($C242&lt;=I$166,$C242&gt;J$166)=TRUE,1,0)</f>
        <v>0</v>
      </c>
      <c r="J242">
        <f t="shared" si="534"/>
        <v>0</v>
      </c>
      <c r="K242">
        <f t="shared" si="534"/>
        <v>0</v>
      </c>
      <c r="L242">
        <f t="shared" si="534"/>
        <v>0</v>
      </c>
      <c r="M242">
        <f t="shared" si="534"/>
        <v>0</v>
      </c>
      <c r="N242">
        <f t="shared" si="534"/>
        <v>0</v>
      </c>
      <c r="O242">
        <f t="shared" si="534"/>
        <v>0</v>
      </c>
      <c r="P242">
        <f t="shared" si="534"/>
        <v>0</v>
      </c>
      <c r="Q242">
        <f t="shared" si="534"/>
        <v>0</v>
      </c>
      <c r="R242">
        <f t="shared" si="534"/>
        <v>0</v>
      </c>
      <c r="S242">
        <f t="shared" si="534"/>
        <v>0</v>
      </c>
      <c r="T242">
        <f t="shared" si="534"/>
        <v>0</v>
      </c>
      <c r="U242">
        <f t="shared" si="534"/>
        <v>0</v>
      </c>
      <c r="V242">
        <f t="shared" si="534"/>
        <v>0</v>
      </c>
      <c r="W242">
        <f t="shared" si="534"/>
        <v>0</v>
      </c>
      <c r="X242">
        <f t="shared" si="534"/>
        <v>0</v>
      </c>
      <c r="Y242">
        <f t="shared" si="534"/>
        <v>0</v>
      </c>
      <c r="Z242">
        <f t="shared" si="534"/>
        <v>0</v>
      </c>
      <c r="AA242">
        <f t="shared" si="534"/>
        <v>0</v>
      </c>
      <c r="AB242">
        <f t="shared" si="534"/>
        <v>0</v>
      </c>
      <c r="AC242">
        <f t="shared" si="534"/>
        <v>0</v>
      </c>
      <c r="AD242">
        <f t="shared" si="534"/>
        <v>0</v>
      </c>
      <c r="AE242">
        <f t="shared" si="534"/>
        <v>0</v>
      </c>
      <c r="AF242">
        <f t="shared" si="534"/>
        <v>0</v>
      </c>
      <c r="AG242">
        <f t="shared" si="534"/>
        <v>0</v>
      </c>
      <c r="AH242">
        <f t="shared" si="534"/>
        <v>0</v>
      </c>
      <c r="AI242">
        <f t="shared" si="534"/>
        <v>0</v>
      </c>
      <c r="AJ242">
        <f t="shared" si="534"/>
        <v>0</v>
      </c>
      <c r="AK242">
        <f t="shared" si="534"/>
        <v>0</v>
      </c>
      <c r="AL242">
        <f t="shared" si="534"/>
        <v>0</v>
      </c>
      <c r="AM242">
        <f t="shared" si="534"/>
        <v>0</v>
      </c>
      <c r="AN242">
        <f t="shared" si="534"/>
        <v>0</v>
      </c>
      <c r="AO242">
        <f t="shared" si="534"/>
        <v>0</v>
      </c>
      <c r="AP242">
        <f t="shared" si="534"/>
        <v>0</v>
      </c>
      <c r="AQ242">
        <f t="shared" si="534"/>
        <v>0</v>
      </c>
      <c r="AR242">
        <f t="shared" si="534"/>
        <v>0</v>
      </c>
      <c r="AS242">
        <f t="shared" si="534"/>
        <v>0</v>
      </c>
      <c r="AT242">
        <f t="shared" si="534"/>
        <v>0</v>
      </c>
      <c r="AU242">
        <f t="shared" si="534"/>
        <v>0</v>
      </c>
      <c r="AV242">
        <f t="shared" si="534"/>
        <v>0</v>
      </c>
      <c r="AW242">
        <f t="shared" si="534"/>
        <v>0</v>
      </c>
      <c r="AX242">
        <f t="shared" si="534"/>
        <v>0</v>
      </c>
      <c r="AY242">
        <f t="shared" si="534"/>
        <v>0</v>
      </c>
      <c r="AZ242">
        <f t="shared" si="534"/>
        <v>0</v>
      </c>
      <c r="BA242">
        <f t="shared" si="534"/>
        <v>0</v>
      </c>
      <c r="BB242">
        <f t="shared" si="534"/>
        <v>0</v>
      </c>
      <c r="BC242">
        <f t="shared" si="534"/>
        <v>0</v>
      </c>
      <c r="BD242">
        <f t="shared" si="534"/>
        <v>0</v>
      </c>
      <c r="BE242">
        <f t="shared" si="534"/>
        <v>0</v>
      </c>
      <c r="BF242">
        <f t="shared" si="534"/>
        <v>0</v>
      </c>
      <c r="BG242">
        <f t="shared" si="534"/>
        <v>0</v>
      </c>
      <c r="BH242">
        <f t="shared" si="534"/>
        <v>0</v>
      </c>
      <c r="BI242">
        <f t="shared" si="534"/>
        <v>0</v>
      </c>
      <c r="BJ242">
        <f t="shared" si="534"/>
        <v>0</v>
      </c>
      <c r="BK242">
        <f t="shared" si="534"/>
        <v>0</v>
      </c>
      <c r="BL242">
        <f t="shared" si="534"/>
        <v>0</v>
      </c>
      <c r="BM242">
        <f t="shared" si="534"/>
        <v>0</v>
      </c>
      <c r="BN242">
        <f t="shared" si="534"/>
        <v>0</v>
      </c>
      <c r="BO242">
        <f t="shared" si="534"/>
        <v>0</v>
      </c>
      <c r="BP242">
        <f t="shared" si="534"/>
        <v>0</v>
      </c>
      <c r="BQ242">
        <f t="shared" si="534"/>
        <v>0</v>
      </c>
      <c r="BR242">
        <f t="shared" si="534"/>
        <v>0</v>
      </c>
      <c r="BS242">
        <f t="shared" si="534"/>
        <v>0</v>
      </c>
      <c r="BT242">
        <f t="shared" si="534"/>
        <v>0</v>
      </c>
      <c r="BU242">
        <f t="shared" ref="BU242:BZ242" si="535">IF(AND($C242&lt;=BU$166,$C242&gt;BV$166)=TRUE,1,0)</f>
        <v>0</v>
      </c>
      <c r="BV242">
        <f t="shared" si="535"/>
        <v>0</v>
      </c>
      <c r="BW242">
        <f t="shared" si="535"/>
        <v>0</v>
      </c>
      <c r="BX242">
        <f t="shared" si="535"/>
        <v>0</v>
      </c>
      <c r="BY242">
        <f t="shared" si="535"/>
        <v>0</v>
      </c>
      <c r="BZ242">
        <f t="shared" si="535"/>
        <v>0</v>
      </c>
      <c r="CA242">
        <f t="shared" ref="CA242:CQ242" si="536">IF(AND($C242&gt;=CA$166,$C242&lt;CB$166)=TRUE,1,0)</f>
        <v>0</v>
      </c>
      <c r="CB242">
        <f t="shared" si="536"/>
        <v>0</v>
      </c>
      <c r="CC242">
        <f t="shared" si="536"/>
        <v>0</v>
      </c>
      <c r="CD242">
        <f t="shared" si="536"/>
        <v>0</v>
      </c>
      <c r="CE242">
        <f t="shared" si="536"/>
        <v>0</v>
      </c>
      <c r="CF242">
        <f t="shared" si="536"/>
        <v>0</v>
      </c>
      <c r="CG242">
        <f t="shared" si="536"/>
        <v>0</v>
      </c>
      <c r="CH242">
        <f t="shared" si="536"/>
        <v>0</v>
      </c>
      <c r="CI242">
        <f t="shared" si="536"/>
        <v>0</v>
      </c>
      <c r="CJ242">
        <f t="shared" si="536"/>
        <v>0</v>
      </c>
      <c r="CK242">
        <f t="shared" si="536"/>
        <v>0</v>
      </c>
      <c r="CL242">
        <f t="shared" si="536"/>
        <v>1</v>
      </c>
      <c r="CM242">
        <f t="shared" si="536"/>
        <v>0</v>
      </c>
      <c r="CN242">
        <f t="shared" si="536"/>
        <v>0</v>
      </c>
      <c r="CO242">
        <f t="shared" si="536"/>
        <v>0</v>
      </c>
      <c r="CP242">
        <f t="shared" si="536"/>
        <v>0</v>
      </c>
      <c r="CQ242">
        <f t="shared" si="536"/>
        <v>0</v>
      </c>
      <c r="CR242">
        <f t="shared" si="494"/>
        <v>0</v>
      </c>
      <c r="CS242">
        <f t="shared" ref="CS242:DJ242" si="537">IF(AND($C242&gt;=CS$166,$C242&lt;CT$167)=TRUE,1,0)</f>
        <v>0</v>
      </c>
      <c r="CT242">
        <f t="shared" si="537"/>
        <v>0</v>
      </c>
      <c r="CU242">
        <f t="shared" si="537"/>
        <v>0</v>
      </c>
      <c r="CV242">
        <f t="shared" si="537"/>
        <v>0</v>
      </c>
      <c r="CW242">
        <f t="shared" si="537"/>
        <v>0</v>
      </c>
      <c r="CX242">
        <f t="shared" si="537"/>
        <v>0</v>
      </c>
      <c r="CY242">
        <f t="shared" si="537"/>
        <v>0</v>
      </c>
      <c r="CZ242">
        <f t="shared" si="537"/>
        <v>0</v>
      </c>
      <c r="DA242">
        <f t="shared" si="537"/>
        <v>0</v>
      </c>
      <c r="DB242">
        <f t="shared" si="537"/>
        <v>0</v>
      </c>
      <c r="DC242">
        <f t="shared" si="537"/>
        <v>0</v>
      </c>
      <c r="DD242">
        <f t="shared" si="537"/>
        <v>0</v>
      </c>
      <c r="DE242">
        <f t="shared" si="537"/>
        <v>0</v>
      </c>
      <c r="DF242">
        <f t="shared" si="537"/>
        <v>0</v>
      </c>
      <c r="DG242">
        <f t="shared" si="537"/>
        <v>0</v>
      </c>
      <c r="DH242">
        <f t="shared" si="537"/>
        <v>0</v>
      </c>
      <c r="DI242">
        <f t="shared" si="537"/>
        <v>0</v>
      </c>
      <c r="DJ242">
        <f t="shared" si="537"/>
        <v>0</v>
      </c>
      <c r="DK242">
        <f t="shared" ref="DK242:DX242" si="538">IF(AND($C242&gt;=DK$166,$C242&lt;DL$167)=TRUE,1,0)</f>
        <v>0</v>
      </c>
      <c r="DL242">
        <f t="shared" si="538"/>
        <v>0</v>
      </c>
      <c r="DM242">
        <f t="shared" si="538"/>
        <v>0</v>
      </c>
      <c r="DN242">
        <f t="shared" si="538"/>
        <v>0</v>
      </c>
      <c r="DO242">
        <f t="shared" si="538"/>
        <v>0</v>
      </c>
      <c r="DP242">
        <f t="shared" si="538"/>
        <v>0</v>
      </c>
      <c r="DQ242">
        <f t="shared" si="538"/>
        <v>0</v>
      </c>
      <c r="DR242">
        <f t="shared" si="538"/>
        <v>0</v>
      </c>
      <c r="DS242">
        <f t="shared" si="538"/>
        <v>0</v>
      </c>
      <c r="DT242">
        <f t="shared" si="538"/>
        <v>0</v>
      </c>
      <c r="DU242">
        <f t="shared" si="538"/>
        <v>0</v>
      </c>
      <c r="DV242">
        <f t="shared" si="538"/>
        <v>0</v>
      </c>
      <c r="DW242">
        <f t="shared" si="538"/>
        <v>0</v>
      </c>
      <c r="DX242">
        <f t="shared" si="538"/>
        <v>0</v>
      </c>
    </row>
    <row r="243" spans="1:128">
      <c r="A243">
        <f t="shared" si="503"/>
        <v>0.73000000000000043</v>
      </c>
      <c r="B243">
        <f t="shared" si="497"/>
        <v>2.2933626371205502</v>
      </c>
      <c r="C243">
        <f>IF(C$16=1,SUM($C119:C119),0)</f>
        <v>1.0608172479575839</v>
      </c>
      <c r="D243">
        <f>IF(D$16=1,SUM($C119:D119),0)</f>
        <v>-0.34224481807108331</v>
      </c>
      <c r="E243">
        <f>IF(E$16=1,SUM($C119:E119),0)</f>
        <v>0.4526611180718848</v>
      </c>
      <c r="F243">
        <f>IF(F$16=1,SUM($C119:F119),0)</f>
        <v>0.8043617293254508</v>
      </c>
      <c r="G243">
        <f>IF(G$16=1,SUM($C119:G119),0)</f>
        <v>-0.45571178134464652</v>
      </c>
      <c r="I243">
        <f t="shared" ref="I243:BT243" si="539">IF(AND($C243&lt;=I$166,$C243&gt;J$166)=TRUE,1,0)</f>
        <v>0</v>
      </c>
      <c r="J243">
        <f t="shared" si="539"/>
        <v>0</v>
      </c>
      <c r="K243">
        <f t="shared" si="539"/>
        <v>0</v>
      </c>
      <c r="L243">
        <f t="shared" si="539"/>
        <v>0</v>
      </c>
      <c r="M243">
        <f t="shared" si="539"/>
        <v>0</v>
      </c>
      <c r="N243">
        <f t="shared" si="539"/>
        <v>0</v>
      </c>
      <c r="O243">
        <f t="shared" si="539"/>
        <v>0</v>
      </c>
      <c r="P243">
        <f t="shared" si="539"/>
        <v>0</v>
      </c>
      <c r="Q243">
        <f t="shared" si="539"/>
        <v>0</v>
      </c>
      <c r="R243">
        <f t="shared" si="539"/>
        <v>0</v>
      </c>
      <c r="S243">
        <f t="shared" si="539"/>
        <v>0</v>
      </c>
      <c r="T243">
        <f t="shared" si="539"/>
        <v>0</v>
      </c>
      <c r="U243">
        <f t="shared" si="539"/>
        <v>0</v>
      </c>
      <c r="V243">
        <f t="shared" si="539"/>
        <v>0</v>
      </c>
      <c r="W243">
        <f t="shared" si="539"/>
        <v>0</v>
      </c>
      <c r="X243">
        <f t="shared" si="539"/>
        <v>0</v>
      </c>
      <c r="Y243">
        <f t="shared" si="539"/>
        <v>0</v>
      </c>
      <c r="Z243">
        <f t="shared" si="539"/>
        <v>0</v>
      </c>
      <c r="AA243">
        <f t="shared" si="539"/>
        <v>0</v>
      </c>
      <c r="AB243">
        <f t="shared" si="539"/>
        <v>0</v>
      </c>
      <c r="AC243">
        <f t="shared" si="539"/>
        <v>0</v>
      </c>
      <c r="AD243">
        <f t="shared" si="539"/>
        <v>0</v>
      </c>
      <c r="AE243">
        <f t="shared" si="539"/>
        <v>0</v>
      </c>
      <c r="AF243">
        <f t="shared" si="539"/>
        <v>0</v>
      </c>
      <c r="AG243">
        <f t="shared" si="539"/>
        <v>0</v>
      </c>
      <c r="AH243">
        <f t="shared" si="539"/>
        <v>0</v>
      </c>
      <c r="AI243">
        <f t="shared" si="539"/>
        <v>0</v>
      </c>
      <c r="AJ243">
        <f t="shared" si="539"/>
        <v>0</v>
      </c>
      <c r="AK243">
        <f t="shared" si="539"/>
        <v>0</v>
      </c>
      <c r="AL243">
        <f t="shared" si="539"/>
        <v>0</v>
      </c>
      <c r="AM243">
        <f t="shared" si="539"/>
        <v>0</v>
      </c>
      <c r="AN243">
        <f t="shared" si="539"/>
        <v>0</v>
      </c>
      <c r="AO243">
        <f t="shared" si="539"/>
        <v>0</v>
      </c>
      <c r="AP243">
        <f t="shared" si="539"/>
        <v>0</v>
      </c>
      <c r="AQ243">
        <f t="shared" si="539"/>
        <v>0</v>
      </c>
      <c r="AR243">
        <f t="shared" si="539"/>
        <v>0</v>
      </c>
      <c r="AS243">
        <f t="shared" si="539"/>
        <v>0</v>
      </c>
      <c r="AT243">
        <f t="shared" si="539"/>
        <v>0</v>
      </c>
      <c r="AU243">
        <f t="shared" si="539"/>
        <v>0</v>
      </c>
      <c r="AV243">
        <f t="shared" si="539"/>
        <v>0</v>
      </c>
      <c r="AW243">
        <f t="shared" si="539"/>
        <v>0</v>
      </c>
      <c r="AX243">
        <f t="shared" si="539"/>
        <v>0</v>
      </c>
      <c r="AY243">
        <f t="shared" si="539"/>
        <v>0</v>
      </c>
      <c r="AZ243">
        <f t="shared" si="539"/>
        <v>0</v>
      </c>
      <c r="BA243">
        <f t="shared" si="539"/>
        <v>0</v>
      </c>
      <c r="BB243">
        <f t="shared" si="539"/>
        <v>0</v>
      </c>
      <c r="BC243">
        <f t="shared" si="539"/>
        <v>0</v>
      </c>
      <c r="BD243">
        <f t="shared" si="539"/>
        <v>0</v>
      </c>
      <c r="BE243">
        <f t="shared" si="539"/>
        <v>0</v>
      </c>
      <c r="BF243">
        <f t="shared" si="539"/>
        <v>0</v>
      </c>
      <c r="BG243">
        <f t="shared" si="539"/>
        <v>0</v>
      </c>
      <c r="BH243">
        <f t="shared" si="539"/>
        <v>0</v>
      </c>
      <c r="BI243">
        <f t="shared" si="539"/>
        <v>0</v>
      </c>
      <c r="BJ243">
        <f t="shared" si="539"/>
        <v>0</v>
      </c>
      <c r="BK243">
        <f t="shared" si="539"/>
        <v>0</v>
      </c>
      <c r="BL243">
        <f t="shared" si="539"/>
        <v>0</v>
      </c>
      <c r="BM243">
        <f t="shared" si="539"/>
        <v>0</v>
      </c>
      <c r="BN243">
        <f t="shared" si="539"/>
        <v>0</v>
      </c>
      <c r="BO243">
        <f t="shared" si="539"/>
        <v>0</v>
      </c>
      <c r="BP243">
        <f t="shared" si="539"/>
        <v>0</v>
      </c>
      <c r="BQ243">
        <f t="shared" si="539"/>
        <v>0</v>
      </c>
      <c r="BR243">
        <f t="shared" si="539"/>
        <v>0</v>
      </c>
      <c r="BS243">
        <f t="shared" si="539"/>
        <v>0</v>
      </c>
      <c r="BT243">
        <f t="shared" si="539"/>
        <v>0</v>
      </c>
      <c r="BU243">
        <f t="shared" ref="BU243:BZ243" si="540">IF(AND($C243&lt;=BU$166,$C243&gt;BV$166)=TRUE,1,0)</f>
        <v>0</v>
      </c>
      <c r="BV243">
        <f t="shared" si="540"/>
        <v>0</v>
      </c>
      <c r="BW243">
        <f t="shared" si="540"/>
        <v>0</v>
      </c>
      <c r="BX243">
        <f t="shared" si="540"/>
        <v>0</v>
      </c>
      <c r="BY243">
        <f t="shared" si="540"/>
        <v>0</v>
      </c>
      <c r="BZ243">
        <f t="shared" si="540"/>
        <v>0</v>
      </c>
      <c r="CA243">
        <f t="shared" ref="CA243:CQ243" si="541">IF(AND($C243&gt;=CA$166,$C243&lt;CB$166)=TRUE,1,0)</f>
        <v>0</v>
      </c>
      <c r="CB243">
        <f t="shared" si="541"/>
        <v>0</v>
      </c>
      <c r="CC243">
        <f t="shared" si="541"/>
        <v>0</v>
      </c>
      <c r="CD243">
        <f t="shared" si="541"/>
        <v>0</v>
      </c>
      <c r="CE243">
        <f t="shared" si="541"/>
        <v>0</v>
      </c>
      <c r="CF243">
        <f t="shared" si="541"/>
        <v>0</v>
      </c>
      <c r="CG243">
        <f t="shared" si="541"/>
        <v>0</v>
      </c>
      <c r="CH243">
        <f t="shared" si="541"/>
        <v>0</v>
      </c>
      <c r="CI243">
        <f t="shared" si="541"/>
        <v>0</v>
      </c>
      <c r="CJ243">
        <f t="shared" si="541"/>
        <v>0</v>
      </c>
      <c r="CK243">
        <f t="shared" si="541"/>
        <v>0</v>
      </c>
      <c r="CL243">
        <f t="shared" si="541"/>
        <v>1</v>
      </c>
      <c r="CM243">
        <f t="shared" si="541"/>
        <v>0</v>
      </c>
      <c r="CN243">
        <f t="shared" si="541"/>
        <v>0</v>
      </c>
      <c r="CO243">
        <f t="shared" si="541"/>
        <v>0</v>
      </c>
      <c r="CP243">
        <f t="shared" si="541"/>
        <v>0</v>
      </c>
      <c r="CQ243">
        <f t="shared" si="541"/>
        <v>0</v>
      </c>
      <c r="CR243">
        <f t="shared" si="494"/>
        <v>0</v>
      </c>
      <c r="CS243">
        <f t="shared" ref="CS243:DJ243" si="542">IF(AND($C243&gt;=CS$166,$C243&lt;CT$167)=TRUE,1,0)</f>
        <v>0</v>
      </c>
      <c r="CT243">
        <f t="shared" si="542"/>
        <v>0</v>
      </c>
      <c r="CU243">
        <f t="shared" si="542"/>
        <v>0</v>
      </c>
      <c r="CV243">
        <f t="shared" si="542"/>
        <v>0</v>
      </c>
      <c r="CW243">
        <f t="shared" si="542"/>
        <v>0</v>
      </c>
      <c r="CX243">
        <f t="shared" si="542"/>
        <v>0</v>
      </c>
      <c r="CY243">
        <f t="shared" si="542"/>
        <v>0</v>
      </c>
      <c r="CZ243">
        <f t="shared" si="542"/>
        <v>0</v>
      </c>
      <c r="DA243">
        <f t="shared" si="542"/>
        <v>0</v>
      </c>
      <c r="DB243">
        <f t="shared" si="542"/>
        <v>0</v>
      </c>
      <c r="DC243">
        <f t="shared" si="542"/>
        <v>0</v>
      </c>
      <c r="DD243">
        <f t="shared" si="542"/>
        <v>0</v>
      </c>
      <c r="DE243">
        <f t="shared" si="542"/>
        <v>0</v>
      </c>
      <c r="DF243">
        <f t="shared" si="542"/>
        <v>0</v>
      </c>
      <c r="DG243">
        <f t="shared" si="542"/>
        <v>0</v>
      </c>
      <c r="DH243">
        <f t="shared" si="542"/>
        <v>0</v>
      </c>
      <c r="DI243">
        <f t="shared" si="542"/>
        <v>0</v>
      </c>
      <c r="DJ243">
        <f t="shared" si="542"/>
        <v>0</v>
      </c>
      <c r="DK243">
        <f t="shared" ref="DK243:DX243" si="543">IF(AND($C243&gt;=DK$166,$C243&lt;DL$167)=TRUE,1,0)</f>
        <v>0</v>
      </c>
      <c r="DL243">
        <f t="shared" si="543"/>
        <v>0</v>
      </c>
      <c r="DM243">
        <f t="shared" si="543"/>
        <v>0</v>
      </c>
      <c r="DN243">
        <f t="shared" si="543"/>
        <v>0</v>
      </c>
      <c r="DO243">
        <f t="shared" si="543"/>
        <v>0</v>
      </c>
      <c r="DP243">
        <f t="shared" si="543"/>
        <v>0</v>
      </c>
      <c r="DQ243">
        <f t="shared" si="543"/>
        <v>0</v>
      </c>
      <c r="DR243">
        <f t="shared" si="543"/>
        <v>0</v>
      </c>
      <c r="DS243">
        <f t="shared" si="543"/>
        <v>0</v>
      </c>
      <c r="DT243">
        <f t="shared" si="543"/>
        <v>0</v>
      </c>
      <c r="DU243">
        <f t="shared" si="543"/>
        <v>0</v>
      </c>
      <c r="DV243">
        <f t="shared" si="543"/>
        <v>0</v>
      </c>
      <c r="DW243">
        <f t="shared" si="543"/>
        <v>0</v>
      </c>
      <c r="DX243">
        <f t="shared" si="543"/>
        <v>0</v>
      </c>
    </row>
    <row r="244" spans="1:128">
      <c r="A244">
        <f t="shared" si="503"/>
        <v>0.74000000000000044</v>
      </c>
      <c r="B244">
        <f t="shared" si="497"/>
        <v>2.3247785636564484</v>
      </c>
      <c r="C244">
        <f>IF(C$16=1,SUM($C120:C120),0)</f>
        <v>1.0309173194438586</v>
      </c>
      <c r="D244">
        <f>IF(D$16=1,SUM($C120:D120),0)</f>
        <v>-0.3805056155102533</v>
      </c>
      <c r="E244">
        <f>IF(E$16=1,SUM($C120:E120),0)</f>
        <v>0.52094803577431747</v>
      </c>
      <c r="F244">
        <f>IF(F$16=1,SUM($C120:F120),0)</f>
        <v>0.69819599449702341</v>
      </c>
      <c r="G244">
        <f>IF(G$16=1,SUM($C120:G120),0)</f>
        <v>-0.44592681113833976</v>
      </c>
      <c r="I244">
        <f t="shared" ref="I244:BT244" si="544">IF(AND($C244&lt;=I$166,$C244&gt;J$166)=TRUE,1,0)</f>
        <v>0</v>
      </c>
      <c r="J244">
        <f t="shared" si="544"/>
        <v>0</v>
      </c>
      <c r="K244">
        <f t="shared" si="544"/>
        <v>0</v>
      </c>
      <c r="L244">
        <f t="shared" si="544"/>
        <v>0</v>
      </c>
      <c r="M244">
        <f t="shared" si="544"/>
        <v>0</v>
      </c>
      <c r="N244">
        <f t="shared" si="544"/>
        <v>0</v>
      </c>
      <c r="O244">
        <f t="shared" si="544"/>
        <v>0</v>
      </c>
      <c r="P244">
        <f t="shared" si="544"/>
        <v>0</v>
      </c>
      <c r="Q244">
        <f t="shared" si="544"/>
        <v>0</v>
      </c>
      <c r="R244">
        <f t="shared" si="544"/>
        <v>0</v>
      </c>
      <c r="S244">
        <f t="shared" si="544"/>
        <v>0</v>
      </c>
      <c r="T244">
        <f t="shared" si="544"/>
        <v>0</v>
      </c>
      <c r="U244">
        <f t="shared" si="544"/>
        <v>0</v>
      </c>
      <c r="V244">
        <f t="shared" si="544"/>
        <v>0</v>
      </c>
      <c r="W244">
        <f t="shared" si="544"/>
        <v>0</v>
      </c>
      <c r="X244">
        <f t="shared" si="544"/>
        <v>0</v>
      </c>
      <c r="Y244">
        <f t="shared" si="544"/>
        <v>0</v>
      </c>
      <c r="Z244">
        <f t="shared" si="544"/>
        <v>0</v>
      </c>
      <c r="AA244">
        <f t="shared" si="544"/>
        <v>0</v>
      </c>
      <c r="AB244">
        <f t="shared" si="544"/>
        <v>0</v>
      </c>
      <c r="AC244">
        <f t="shared" si="544"/>
        <v>0</v>
      </c>
      <c r="AD244">
        <f t="shared" si="544"/>
        <v>0</v>
      </c>
      <c r="AE244">
        <f t="shared" si="544"/>
        <v>0</v>
      </c>
      <c r="AF244">
        <f t="shared" si="544"/>
        <v>0</v>
      </c>
      <c r="AG244">
        <f t="shared" si="544"/>
        <v>0</v>
      </c>
      <c r="AH244">
        <f t="shared" si="544"/>
        <v>0</v>
      </c>
      <c r="AI244">
        <f t="shared" si="544"/>
        <v>0</v>
      </c>
      <c r="AJ244">
        <f t="shared" si="544"/>
        <v>0</v>
      </c>
      <c r="AK244">
        <f t="shared" si="544"/>
        <v>0</v>
      </c>
      <c r="AL244">
        <f t="shared" si="544"/>
        <v>0</v>
      </c>
      <c r="AM244">
        <f t="shared" si="544"/>
        <v>0</v>
      </c>
      <c r="AN244">
        <f t="shared" si="544"/>
        <v>0</v>
      </c>
      <c r="AO244">
        <f t="shared" si="544"/>
        <v>0</v>
      </c>
      <c r="AP244">
        <f t="shared" si="544"/>
        <v>0</v>
      </c>
      <c r="AQ244">
        <f t="shared" si="544"/>
        <v>0</v>
      </c>
      <c r="AR244">
        <f t="shared" si="544"/>
        <v>0</v>
      </c>
      <c r="AS244">
        <f t="shared" si="544"/>
        <v>0</v>
      </c>
      <c r="AT244">
        <f t="shared" si="544"/>
        <v>0</v>
      </c>
      <c r="AU244">
        <f t="shared" si="544"/>
        <v>0</v>
      </c>
      <c r="AV244">
        <f t="shared" si="544"/>
        <v>0</v>
      </c>
      <c r="AW244">
        <f t="shared" si="544"/>
        <v>0</v>
      </c>
      <c r="AX244">
        <f t="shared" si="544"/>
        <v>0</v>
      </c>
      <c r="AY244">
        <f t="shared" si="544"/>
        <v>0</v>
      </c>
      <c r="AZ244">
        <f t="shared" si="544"/>
        <v>0</v>
      </c>
      <c r="BA244">
        <f t="shared" si="544"/>
        <v>0</v>
      </c>
      <c r="BB244">
        <f t="shared" si="544"/>
        <v>0</v>
      </c>
      <c r="BC244">
        <f t="shared" si="544"/>
        <v>0</v>
      </c>
      <c r="BD244">
        <f t="shared" si="544"/>
        <v>0</v>
      </c>
      <c r="BE244">
        <f t="shared" si="544"/>
        <v>0</v>
      </c>
      <c r="BF244">
        <f t="shared" si="544"/>
        <v>0</v>
      </c>
      <c r="BG244">
        <f t="shared" si="544"/>
        <v>0</v>
      </c>
      <c r="BH244">
        <f t="shared" si="544"/>
        <v>0</v>
      </c>
      <c r="BI244">
        <f t="shared" si="544"/>
        <v>0</v>
      </c>
      <c r="BJ244">
        <f t="shared" si="544"/>
        <v>0</v>
      </c>
      <c r="BK244">
        <f t="shared" si="544"/>
        <v>0</v>
      </c>
      <c r="BL244">
        <f t="shared" si="544"/>
        <v>0</v>
      </c>
      <c r="BM244">
        <f t="shared" si="544"/>
        <v>0</v>
      </c>
      <c r="BN244">
        <f t="shared" si="544"/>
        <v>0</v>
      </c>
      <c r="BO244">
        <f t="shared" si="544"/>
        <v>0</v>
      </c>
      <c r="BP244">
        <f t="shared" si="544"/>
        <v>0</v>
      </c>
      <c r="BQ244">
        <f t="shared" si="544"/>
        <v>0</v>
      </c>
      <c r="BR244">
        <f t="shared" si="544"/>
        <v>0</v>
      </c>
      <c r="BS244">
        <f t="shared" si="544"/>
        <v>0</v>
      </c>
      <c r="BT244">
        <f t="shared" si="544"/>
        <v>0</v>
      </c>
      <c r="BU244">
        <f t="shared" ref="BU244:BZ244" si="545">IF(AND($C244&lt;=BU$166,$C244&gt;BV$166)=TRUE,1,0)</f>
        <v>0</v>
      </c>
      <c r="BV244">
        <f t="shared" si="545"/>
        <v>0</v>
      </c>
      <c r="BW244">
        <f t="shared" si="545"/>
        <v>0</v>
      </c>
      <c r="BX244">
        <f t="shared" si="545"/>
        <v>0</v>
      </c>
      <c r="BY244">
        <f t="shared" si="545"/>
        <v>0</v>
      </c>
      <c r="BZ244">
        <f t="shared" si="545"/>
        <v>0</v>
      </c>
      <c r="CA244">
        <f t="shared" ref="CA244:CQ244" si="546">IF(AND($C244&gt;=CA$166,$C244&lt;CB$166)=TRUE,1,0)</f>
        <v>0</v>
      </c>
      <c r="CB244">
        <f t="shared" si="546"/>
        <v>0</v>
      </c>
      <c r="CC244">
        <f t="shared" si="546"/>
        <v>0</v>
      </c>
      <c r="CD244">
        <f t="shared" si="546"/>
        <v>0</v>
      </c>
      <c r="CE244">
        <f t="shared" si="546"/>
        <v>0</v>
      </c>
      <c r="CF244">
        <f t="shared" si="546"/>
        <v>0</v>
      </c>
      <c r="CG244">
        <f t="shared" si="546"/>
        <v>0</v>
      </c>
      <c r="CH244">
        <f t="shared" si="546"/>
        <v>0</v>
      </c>
      <c r="CI244">
        <f t="shared" si="546"/>
        <v>0</v>
      </c>
      <c r="CJ244">
        <f t="shared" si="546"/>
        <v>0</v>
      </c>
      <c r="CK244">
        <f t="shared" si="546"/>
        <v>1</v>
      </c>
      <c r="CL244">
        <f t="shared" si="546"/>
        <v>0</v>
      </c>
      <c r="CM244">
        <f t="shared" si="546"/>
        <v>0</v>
      </c>
      <c r="CN244">
        <f t="shared" si="546"/>
        <v>0</v>
      </c>
      <c r="CO244">
        <f t="shared" si="546"/>
        <v>0</v>
      </c>
      <c r="CP244">
        <f t="shared" si="546"/>
        <v>0</v>
      </c>
      <c r="CQ244">
        <f t="shared" si="546"/>
        <v>0</v>
      </c>
      <c r="CR244">
        <f t="shared" si="494"/>
        <v>0</v>
      </c>
      <c r="CS244">
        <f t="shared" ref="CS244:DJ244" si="547">IF(AND($C244&gt;=CS$166,$C244&lt;CT$167)=TRUE,1,0)</f>
        <v>0</v>
      </c>
      <c r="CT244">
        <f t="shared" si="547"/>
        <v>0</v>
      </c>
      <c r="CU244">
        <f t="shared" si="547"/>
        <v>0</v>
      </c>
      <c r="CV244">
        <f t="shared" si="547"/>
        <v>0</v>
      </c>
      <c r="CW244">
        <f t="shared" si="547"/>
        <v>0</v>
      </c>
      <c r="CX244">
        <f t="shared" si="547"/>
        <v>0</v>
      </c>
      <c r="CY244">
        <f t="shared" si="547"/>
        <v>0</v>
      </c>
      <c r="CZ244">
        <f t="shared" si="547"/>
        <v>0</v>
      </c>
      <c r="DA244">
        <f t="shared" si="547"/>
        <v>0</v>
      </c>
      <c r="DB244">
        <f t="shared" si="547"/>
        <v>0</v>
      </c>
      <c r="DC244">
        <f t="shared" si="547"/>
        <v>0</v>
      </c>
      <c r="DD244">
        <f t="shared" si="547"/>
        <v>0</v>
      </c>
      <c r="DE244">
        <f t="shared" si="547"/>
        <v>0</v>
      </c>
      <c r="DF244">
        <f t="shared" si="547"/>
        <v>0</v>
      </c>
      <c r="DG244">
        <f t="shared" si="547"/>
        <v>0</v>
      </c>
      <c r="DH244">
        <f t="shared" si="547"/>
        <v>0</v>
      </c>
      <c r="DI244">
        <f t="shared" si="547"/>
        <v>0</v>
      </c>
      <c r="DJ244">
        <f t="shared" si="547"/>
        <v>0</v>
      </c>
      <c r="DK244">
        <f t="shared" ref="DK244:DX244" si="548">IF(AND($C244&gt;=DK$166,$C244&lt;DL$167)=TRUE,1,0)</f>
        <v>0</v>
      </c>
      <c r="DL244">
        <f t="shared" si="548"/>
        <v>0</v>
      </c>
      <c r="DM244">
        <f t="shared" si="548"/>
        <v>0</v>
      </c>
      <c r="DN244">
        <f t="shared" si="548"/>
        <v>0</v>
      </c>
      <c r="DO244">
        <f t="shared" si="548"/>
        <v>0</v>
      </c>
      <c r="DP244">
        <f t="shared" si="548"/>
        <v>0</v>
      </c>
      <c r="DQ244">
        <f t="shared" si="548"/>
        <v>0</v>
      </c>
      <c r="DR244">
        <f t="shared" si="548"/>
        <v>0</v>
      </c>
      <c r="DS244">
        <f t="shared" si="548"/>
        <v>0</v>
      </c>
      <c r="DT244">
        <f t="shared" si="548"/>
        <v>0</v>
      </c>
      <c r="DU244">
        <f t="shared" si="548"/>
        <v>0</v>
      </c>
      <c r="DV244">
        <f t="shared" si="548"/>
        <v>0</v>
      </c>
      <c r="DW244">
        <f t="shared" si="548"/>
        <v>0</v>
      </c>
      <c r="DX244">
        <f t="shared" si="548"/>
        <v>0</v>
      </c>
    </row>
    <row r="245" spans="1:128">
      <c r="A245">
        <f t="shared" si="503"/>
        <v>0.75000000000000044</v>
      </c>
      <c r="B245">
        <f t="shared" si="497"/>
        <v>2.3561944901923462</v>
      </c>
      <c r="C245">
        <f>IF(C$16=1,SUM($C121:C121),0)</f>
        <v>0.99999999999999889</v>
      </c>
      <c r="D245">
        <f>IF(D$16=1,SUM($C121:D121),0)</f>
        <v>-0.41421356237309626</v>
      </c>
      <c r="E245">
        <f>IF(E$16=1,SUM($C121:E121),0)</f>
        <v>0.58578643762690796</v>
      </c>
      <c r="F245">
        <f>IF(F$16=1,SUM($C121:F121),0)</f>
        <v>0.58578643762690097</v>
      </c>
      <c r="G245">
        <f>IF(G$16=1,SUM($C121:G121),0)</f>
        <v>-0.41421356237309337</v>
      </c>
      <c r="I245">
        <f t="shared" ref="I245:BT245" si="549">IF(AND($C245&lt;=I$166,$C245&gt;J$166)=TRUE,1,0)</f>
        <v>0</v>
      </c>
      <c r="J245">
        <f t="shared" si="549"/>
        <v>0</v>
      </c>
      <c r="K245">
        <f t="shared" si="549"/>
        <v>0</v>
      </c>
      <c r="L245">
        <f t="shared" si="549"/>
        <v>0</v>
      </c>
      <c r="M245">
        <f t="shared" si="549"/>
        <v>0</v>
      </c>
      <c r="N245">
        <f t="shared" si="549"/>
        <v>0</v>
      </c>
      <c r="O245">
        <f t="shared" si="549"/>
        <v>0</v>
      </c>
      <c r="P245">
        <f t="shared" si="549"/>
        <v>0</v>
      </c>
      <c r="Q245">
        <f t="shared" si="549"/>
        <v>0</v>
      </c>
      <c r="R245">
        <f t="shared" si="549"/>
        <v>0</v>
      </c>
      <c r="S245">
        <f t="shared" si="549"/>
        <v>0</v>
      </c>
      <c r="T245">
        <f t="shared" si="549"/>
        <v>0</v>
      </c>
      <c r="U245">
        <f t="shared" si="549"/>
        <v>0</v>
      </c>
      <c r="V245">
        <f t="shared" si="549"/>
        <v>0</v>
      </c>
      <c r="W245">
        <f t="shared" si="549"/>
        <v>0</v>
      </c>
      <c r="X245">
        <f t="shared" si="549"/>
        <v>0</v>
      </c>
      <c r="Y245">
        <f t="shared" si="549"/>
        <v>0</v>
      </c>
      <c r="Z245">
        <f t="shared" si="549"/>
        <v>0</v>
      </c>
      <c r="AA245">
        <f t="shared" si="549"/>
        <v>0</v>
      </c>
      <c r="AB245">
        <f t="shared" si="549"/>
        <v>0</v>
      </c>
      <c r="AC245">
        <f t="shared" si="549"/>
        <v>0</v>
      </c>
      <c r="AD245">
        <f t="shared" si="549"/>
        <v>0</v>
      </c>
      <c r="AE245">
        <f t="shared" si="549"/>
        <v>0</v>
      </c>
      <c r="AF245">
        <f t="shared" si="549"/>
        <v>0</v>
      </c>
      <c r="AG245">
        <f t="shared" si="549"/>
        <v>0</v>
      </c>
      <c r="AH245">
        <f t="shared" si="549"/>
        <v>0</v>
      </c>
      <c r="AI245">
        <f t="shared" si="549"/>
        <v>0</v>
      </c>
      <c r="AJ245">
        <f t="shared" si="549"/>
        <v>0</v>
      </c>
      <c r="AK245">
        <f t="shared" si="549"/>
        <v>0</v>
      </c>
      <c r="AL245">
        <f t="shared" si="549"/>
        <v>0</v>
      </c>
      <c r="AM245">
        <f t="shared" si="549"/>
        <v>0</v>
      </c>
      <c r="AN245">
        <f t="shared" si="549"/>
        <v>0</v>
      </c>
      <c r="AO245">
        <f t="shared" si="549"/>
        <v>0</v>
      </c>
      <c r="AP245">
        <f t="shared" si="549"/>
        <v>0</v>
      </c>
      <c r="AQ245">
        <f t="shared" si="549"/>
        <v>0</v>
      </c>
      <c r="AR245">
        <f t="shared" si="549"/>
        <v>0</v>
      </c>
      <c r="AS245">
        <f t="shared" si="549"/>
        <v>0</v>
      </c>
      <c r="AT245">
        <f t="shared" si="549"/>
        <v>0</v>
      </c>
      <c r="AU245">
        <f t="shared" si="549"/>
        <v>0</v>
      </c>
      <c r="AV245">
        <f t="shared" si="549"/>
        <v>0</v>
      </c>
      <c r="AW245">
        <f t="shared" si="549"/>
        <v>0</v>
      </c>
      <c r="AX245">
        <f t="shared" si="549"/>
        <v>0</v>
      </c>
      <c r="AY245">
        <f t="shared" si="549"/>
        <v>0</v>
      </c>
      <c r="AZ245">
        <f t="shared" si="549"/>
        <v>0</v>
      </c>
      <c r="BA245">
        <f t="shared" si="549"/>
        <v>0</v>
      </c>
      <c r="BB245">
        <f t="shared" si="549"/>
        <v>0</v>
      </c>
      <c r="BC245">
        <f t="shared" si="549"/>
        <v>0</v>
      </c>
      <c r="BD245">
        <f t="shared" si="549"/>
        <v>0</v>
      </c>
      <c r="BE245">
        <f t="shared" si="549"/>
        <v>0</v>
      </c>
      <c r="BF245">
        <f t="shared" si="549"/>
        <v>0</v>
      </c>
      <c r="BG245">
        <f t="shared" si="549"/>
        <v>0</v>
      </c>
      <c r="BH245">
        <f t="shared" si="549"/>
        <v>0</v>
      </c>
      <c r="BI245">
        <f t="shared" si="549"/>
        <v>0</v>
      </c>
      <c r="BJ245">
        <f t="shared" si="549"/>
        <v>0</v>
      </c>
      <c r="BK245">
        <f t="shared" si="549"/>
        <v>0</v>
      </c>
      <c r="BL245">
        <f t="shared" si="549"/>
        <v>0</v>
      </c>
      <c r="BM245">
        <f t="shared" si="549"/>
        <v>0</v>
      </c>
      <c r="BN245">
        <f t="shared" si="549"/>
        <v>0</v>
      </c>
      <c r="BO245">
        <f t="shared" si="549"/>
        <v>0</v>
      </c>
      <c r="BP245">
        <f t="shared" si="549"/>
        <v>0</v>
      </c>
      <c r="BQ245">
        <f t="shared" si="549"/>
        <v>0</v>
      </c>
      <c r="BR245">
        <f t="shared" si="549"/>
        <v>0</v>
      </c>
      <c r="BS245">
        <f t="shared" si="549"/>
        <v>0</v>
      </c>
      <c r="BT245">
        <f t="shared" si="549"/>
        <v>0</v>
      </c>
      <c r="BU245">
        <f t="shared" ref="BU245:BZ245" si="550">IF(AND($C245&lt;=BU$166,$C245&gt;BV$166)=TRUE,1,0)</f>
        <v>0</v>
      </c>
      <c r="BV245">
        <f t="shared" si="550"/>
        <v>0</v>
      </c>
      <c r="BW245">
        <f t="shared" si="550"/>
        <v>0</v>
      </c>
      <c r="BX245">
        <f t="shared" si="550"/>
        <v>0</v>
      </c>
      <c r="BY245">
        <f t="shared" si="550"/>
        <v>0</v>
      </c>
      <c r="BZ245">
        <f t="shared" si="550"/>
        <v>0</v>
      </c>
      <c r="CA245">
        <f t="shared" ref="CA245:CQ245" si="551">IF(AND($C245&gt;=CA$166,$C245&lt;CB$166)=TRUE,1,0)</f>
        <v>0</v>
      </c>
      <c r="CB245">
        <f t="shared" si="551"/>
        <v>0</v>
      </c>
      <c r="CC245">
        <f t="shared" si="551"/>
        <v>0</v>
      </c>
      <c r="CD245">
        <f t="shared" si="551"/>
        <v>0</v>
      </c>
      <c r="CE245">
        <f t="shared" si="551"/>
        <v>0</v>
      </c>
      <c r="CF245">
        <f t="shared" si="551"/>
        <v>0</v>
      </c>
      <c r="CG245">
        <f t="shared" si="551"/>
        <v>0</v>
      </c>
      <c r="CH245">
        <f t="shared" si="551"/>
        <v>0</v>
      </c>
      <c r="CI245">
        <f t="shared" si="551"/>
        <v>0</v>
      </c>
      <c r="CJ245">
        <f t="shared" si="551"/>
        <v>0</v>
      </c>
      <c r="CK245">
        <f t="shared" si="551"/>
        <v>1</v>
      </c>
      <c r="CL245">
        <f t="shared" si="551"/>
        <v>0</v>
      </c>
      <c r="CM245">
        <f t="shared" si="551"/>
        <v>0</v>
      </c>
      <c r="CN245">
        <f t="shared" si="551"/>
        <v>0</v>
      </c>
      <c r="CO245">
        <f t="shared" si="551"/>
        <v>0</v>
      </c>
      <c r="CP245">
        <f t="shared" si="551"/>
        <v>0</v>
      </c>
      <c r="CQ245">
        <f t="shared" si="551"/>
        <v>0</v>
      </c>
      <c r="CR245">
        <f t="shared" si="494"/>
        <v>0</v>
      </c>
      <c r="CS245">
        <f t="shared" ref="CS245:DJ245" si="552">IF(AND($C245&gt;=CS$166,$C245&lt;CT$167)=TRUE,1,0)</f>
        <v>0</v>
      </c>
      <c r="CT245">
        <f t="shared" si="552"/>
        <v>0</v>
      </c>
      <c r="CU245">
        <f t="shared" si="552"/>
        <v>0</v>
      </c>
      <c r="CV245">
        <f t="shared" si="552"/>
        <v>0</v>
      </c>
      <c r="CW245">
        <f t="shared" si="552"/>
        <v>0</v>
      </c>
      <c r="CX245">
        <f t="shared" si="552"/>
        <v>0</v>
      </c>
      <c r="CY245">
        <f t="shared" si="552"/>
        <v>0</v>
      </c>
      <c r="CZ245">
        <f t="shared" si="552"/>
        <v>0</v>
      </c>
      <c r="DA245">
        <f t="shared" si="552"/>
        <v>0</v>
      </c>
      <c r="DB245">
        <f t="shared" si="552"/>
        <v>0</v>
      </c>
      <c r="DC245">
        <f t="shared" si="552"/>
        <v>0</v>
      </c>
      <c r="DD245">
        <f t="shared" si="552"/>
        <v>0</v>
      </c>
      <c r="DE245">
        <f t="shared" si="552"/>
        <v>0</v>
      </c>
      <c r="DF245">
        <f t="shared" si="552"/>
        <v>0</v>
      </c>
      <c r="DG245">
        <f t="shared" si="552"/>
        <v>0</v>
      </c>
      <c r="DH245">
        <f t="shared" si="552"/>
        <v>0</v>
      </c>
      <c r="DI245">
        <f t="shared" si="552"/>
        <v>0</v>
      </c>
      <c r="DJ245">
        <f t="shared" si="552"/>
        <v>0</v>
      </c>
      <c r="DK245">
        <f t="shared" ref="DK245:DX245" si="553">IF(AND($C245&gt;=DK$166,$C245&lt;DL$167)=TRUE,1,0)</f>
        <v>0</v>
      </c>
      <c r="DL245">
        <f t="shared" si="553"/>
        <v>0</v>
      </c>
      <c r="DM245">
        <f t="shared" si="553"/>
        <v>0</v>
      </c>
      <c r="DN245">
        <f t="shared" si="553"/>
        <v>0</v>
      </c>
      <c r="DO245">
        <f t="shared" si="553"/>
        <v>0</v>
      </c>
      <c r="DP245">
        <f t="shared" si="553"/>
        <v>0</v>
      </c>
      <c r="DQ245">
        <f t="shared" si="553"/>
        <v>0</v>
      </c>
      <c r="DR245">
        <f t="shared" si="553"/>
        <v>0</v>
      </c>
      <c r="DS245">
        <f t="shared" si="553"/>
        <v>0</v>
      </c>
      <c r="DT245">
        <f t="shared" si="553"/>
        <v>0</v>
      </c>
      <c r="DU245">
        <f t="shared" si="553"/>
        <v>0</v>
      </c>
      <c r="DV245">
        <f t="shared" si="553"/>
        <v>0</v>
      </c>
      <c r="DW245">
        <f t="shared" si="553"/>
        <v>0</v>
      </c>
      <c r="DX245">
        <f t="shared" si="553"/>
        <v>0</v>
      </c>
    </row>
    <row r="246" spans="1:128">
      <c r="A246">
        <f t="shared" si="503"/>
        <v>0.76000000000000045</v>
      </c>
      <c r="B246">
        <f t="shared" si="497"/>
        <v>2.3876104167282444</v>
      </c>
      <c r="C246">
        <f>IF(C$16=1,SUM($C122:C122),0)</f>
        <v>0.96809580128760186</v>
      </c>
      <c r="D246">
        <f>IF(D$16=1,SUM($C122:D122),0)</f>
        <v>-0.44332713366650933</v>
      </c>
      <c r="E246">
        <f>IF(E$16=1,SUM($C122:E122),0)</f>
        <v>0.64634314425508921</v>
      </c>
      <c r="F246">
        <f>IF(F$16=1,SUM($C122:F122),0)</f>
        <v>0.46909518553236684</v>
      </c>
      <c r="G246">
        <f>IF(G$16=1,SUM($C122:G122),0)</f>
        <v>-0.36215869002253254</v>
      </c>
      <c r="I246">
        <f t="shared" ref="I246:BT246" si="554">IF(AND($C246&lt;=I$166,$C246&gt;J$166)=TRUE,1,0)</f>
        <v>0</v>
      </c>
      <c r="J246">
        <f t="shared" si="554"/>
        <v>0</v>
      </c>
      <c r="K246">
        <f t="shared" si="554"/>
        <v>0</v>
      </c>
      <c r="L246">
        <f t="shared" si="554"/>
        <v>0</v>
      </c>
      <c r="M246">
        <f t="shared" si="554"/>
        <v>0</v>
      </c>
      <c r="N246">
        <f t="shared" si="554"/>
        <v>0</v>
      </c>
      <c r="O246">
        <f t="shared" si="554"/>
        <v>0</v>
      </c>
      <c r="P246">
        <f t="shared" si="554"/>
        <v>0</v>
      </c>
      <c r="Q246">
        <f t="shared" si="554"/>
        <v>0</v>
      </c>
      <c r="R246">
        <f t="shared" si="554"/>
        <v>0</v>
      </c>
      <c r="S246">
        <f t="shared" si="554"/>
        <v>0</v>
      </c>
      <c r="T246">
        <f t="shared" si="554"/>
        <v>0</v>
      </c>
      <c r="U246">
        <f t="shared" si="554"/>
        <v>0</v>
      </c>
      <c r="V246">
        <f t="shared" si="554"/>
        <v>0</v>
      </c>
      <c r="W246">
        <f t="shared" si="554"/>
        <v>0</v>
      </c>
      <c r="X246">
        <f t="shared" si="554"/>
        <v>0</v>
      </c>
      <c r="Y246">
        <f t="shared" si="554"/>
        <v>0</v>
      </c>
      <c r="Z246">
        <f t="shared" si="554"/>
        <v>0</v>
      </c>
      <c r="AA246">
        <f t="shared" si="554"/>
        <v>0</v>
      </c>
      <c r="AB246">
        <f t="shared" si="554"/>
        <v>0</v>
      </c>
      <c r="AC246">
        <f t="shared" si="554"/>
        <v>0</v>
      </c>
      <c r="AD246">
        <f t="shared" si="554"/>
        <v>0</v>
      </c>
      <c r="AE246">
        <f t="shared" si="554"/>
        <v>0</v>
      </c>
      <c r="AF246">
        <f t="shared" si="554"/>
        <v>0</v>
      </c>
      <c r="AG246">
        <f t="shared" si="554"/>
        <v>0</v>
      </c>
      <c r="AH246">
        <f t="shared" si="554"/>
        <v>0</v>
      </c>
      <c r="AI246">
        <f t="shared" si="554"/>
        <v>0</v>
      </c>
      <c r="AJ246">
        <f t="shared" si="554"/>
        <v>0</v>
      </c>
      <c r="AK246">
        <f t="shared" si="554"/>
        <v>0</v>
      </c>
      <c r="AL246">
        <f t="shared" si="554"/>
        <v>0</v>
      </c>
      <c r="AM246">
        <f t="shared" si="554"/>
        <v>0</v>
      </c>
      <c r="AN246">
        <f t="shared" si="554"/>
        <v>0</v>
      </c>
      <c r="AO246">
        <f t="shared" si="554"/>
        <v>0</v>
      </c>
      <c r="AP246">
        <f t="shared" si="554"/>
        <v>0</v>
      </c>
      <c r="AQ246">
        <f t="shared" si="554"/>
        <v>0</v>
      </c>
      <c r="AR246">
        <f t="shared" si="554"/>
        <v>0</v>
      </c>
      <c r="AS246">
        <f t="shared" si="554"/>
        <v>0</v>
      </c>
      <c r="AT246">
        <f t="shared" si="554"/>
        <v>0</v>
      </c>
      <c r="AU246">
        <f t="shared" si="554"/>
        <v>0</v>
      </c>
      <c r="AV246">
        <f t="shared" si="554"/>
        <v>0</v>
      </c>
      <c r="AW246">
        <f t="shared" si="554"/>
        <v>0</v>
      </c>
      <c r="AX246">
        <f t="shared" si="554"/>
        <v>0</v>
      </c>
      <c r="AY246">
        <f t="shared" si="554"/>
        <v>0</v>
      </c>
      <c r="AZ246">
        <f t="shared" si="554"/>
        <v>0</v>
      </c>
      <c r="BA246">
        <f t="shared" si="554"/>
        <v>0</v>
      </c>
      <c r="BB246">
        <f t="shared" si="554"/>
        <v>0</v>
      </c>
      <c r="BC246">
        <f t="shared" si="554"/>
        <v>0</v>
      </c>
      <c r="BD246">
        <f t="shared" si="554"/>
        <v>0</v>
      </c>
      <c r="BE246">
        <f t="shared" si="554"/>
        <v>0</v>
      </c>
      <c r="BF246">
        <f t="shared" si="554"/>
        <v>0</v>
      </c>
      <c r="BG246">
        <f t="shared" si="554"/>
        <v>0</v>
      </c>
      <c r="BH246">
        <f t="shared" si="554"/>
        <v>0</v>
      </c>
      <c r="BI246">
        <f t="shared" si="554"/>
        <v>0</v>
      </c>
      <c r="BJ246">
        <f t="shared" si="554"/>
        <v>0</v>
      </c>
      <c r="BK246">
        <f t="shared" si="554"/>
        <v>0</v>
      </c>
      <c r="BL246">
        <f t="shared" si="554"/>
        <v>0</v>
      </c>
      <c r="BM246">
        <f t="shared" si="554"/>
        <v>0</v>
      </c>
      <c r="BN246">
        <f t="shared" si="554"/>
        <v>0</v>
      </c>
      <c r="BO246">
        <f t="shared" si="554"/>
        <v>0</v>
      </c>
      <c r="BP246">
        <f t="shared" si="554"/>
        <v>0</v>
      </c>
      <c r="BQ246">
        <f t="shared" si="554"/>
        <v>0</v>
      </c>
      <c r="BR246">
        <f t="shared" si="554"/>
        <v>0</v>
      </c>
      <c r="BS246">
        <f t="shared" si="554"/>
        <v>0</v>
      </c>
      <c r="BT246">
        <f t="shared" si="554"/>
        <v>0</v>
      </c>
      <c r="BU246">
        <f t="shared" ref="BU246:BZ246" si="555">IF(AND($C246&lt;=BU$166,$C246&gt;BV$166)=TRUE,1,0)</f>
        <v>0</v>
      </c>
      <c r="BV246">
        <f t="shared" si="555"/>
        <v>0</v>
      </c>
      <c r="BW246">
        <f t="shared" si="555"/>
        <v>0</v>
      </c>
      <c r="BX246">
        <f t="shared" si="555"/>
        <v>0</v>
      </c>
      <c r="BY246">
        <f t="shared" si="555"/>
        <v>0</v>
      </c>
      <c r="BZ246">
        <f t="shared" si="555"/>
        <v>0</v>
      </c>
      <c r="CA246">
        <f t="shared" ref="CA246:CQ246" si="556">IF(AND($C246&gt;=CA$166,$C246&lt;CB$166)=TRUE,1,0)</f>
        <v>0</v>
      </c>
      <c r="CB246">
        <f t="shared" si="556"/>
        <v>0</v>
      </c>
      <c r="CC246">
        <f t="shared" si="556"/>
        <v>0</v>
      </c>
      <c r="CD246">
        <f t="shared" si="556"/>
        <v>0</v>
      </c>
      <c r="CE246">
        <f t="shared" si="556"/>
        <v>0</v>
      </c>
      <c r="CF246">
        <f t="shared" si="556"/>
        <v>0</v>
      </c>
      <c r="CG246">
        <f t="shared" si="556"/>
        <v>0</v>
      </c>
      <c r="CH246">
        <f t="shared" si="556"/>
        <v>0</v>
      </c>
      <c r="CI246">
        <f t="shared" si="556"/>
        <v>0</v>
      </c>
      <c r="CJ246">
        <f t="shared" si="556"/>
        <v>0</v>
      </c>
      <c r="CK246">
        <f t="shared" si="556"/>
        <v>1</v>
      </c>
      <c r="CL246">
        <f t="shared" si="556"/>
        <v>0</v>
      </c>
      <c r="CM246">
        <f t="shared" si="556"/>
        <v>0</v>
      </c>
      <c r="CN246">
        <f t="shared" si="556"/>
        <v>0</v>
      </c>
      <c r="CO246">
        <f t="shared" si="556"/>
        <v>0</v>
      </c>
      <c r="CP246">
        <f t="shared" si="556"/>
        <v>0</v>
      </c>
      <c r="CQ246">
        <f t="shared" si="556"/>
        <v>0</v>
      </c>
      <c r="CR246">
        <f t="shared" si="494"/>
        <v>0</v>
      </c>
      <c r="CS246">
        <f t="shared" ref="CS246:DJ246" si="557">IF(AND($C246&gt;=CS$166,$C246&lt;CT$167)=TRUE,1,0)</f>
        <v>0</v>
      </c>
      <c r="CT246">
        <f t="shared" si="557"/>
        <v>0</v>
      </c>
      <c r="CU246">
        <f t="shared" si="557"/>
        <v>0</v>
      </c>
      <c r="CV246">
        <f t="shared" si="557"/>
        <v>0</v>
      </c>
      <c r="CW246">
        <f t="shared" si="557"/>
        <v>0</v>
      </c>
      <c r="CX246">
        <f t="shared" si="557"/>
        <v>0</v>
      </c>
      <c r="CY246">
        <f t="shared" si="557"/>
        <v>0</v>
      </c>
      <c r="CZ246">
        <f t="shared" si="557"/>
        <v>0</v>
      </c>
      <c r="DA246">
        <f t="shared" si="557"/>
        <v>0</v>
      </c>
      <c r="DB246">
        <f t="shared" si="557"/>
        <v>0</v>
      </c>
      <c r="DC246">
        <f t="shared" si="557"/>
        <v>0</v>
      </c>
      <c r="DD246">
        <f t="shared" si="557"/>
        <v>0</v>
      </c>
      <c r="DE246">
        <f t="shared" si="557"/>
        <v>0</v>
      </c>
      <c r="DF246">
        <f t="shared" si="557"/>
        <v>0</v>
      </c>
      <c r="DG246">
        <f t="shared" si="557"/>
        <v>0</v>
      </c>
      <c r="DH246">
        <f t="shared" si="557"/>
        <v>0</v>
      </c>
      <c r="DI246">
        <f t="shared" si="557"/>
        <v>0</v>
      </c>
      <c r="DJ246">
        <f t="shared" si="557"/>
        <v>0</v>
      </c>
      <c r="DK246">
        <f t="shared" ref="DK246:DX246" si="558">IF(AND($C246&gt;=DK$166,$C246&lt;DL$167)=TRUE,1,0)</f>
        <v>0</v>
      </c>
      <c r="DL246">
        <f t="shared" si="558"/>
        <v>0</v>
      </c>
      <c r="DM246">
        <f t="shared" si="558"/>
        <v>0</v>
      </c>
      <c r="DN246">
        <f t="shared" si="558"/>
        <v>0</v>
      </c>
      <c r="DO246">
        <f t="shared" si="558"/>
        <v>0</v>
      </c>
      <c r="DP246">
        <f t="shared" si="558"/>
        <v>0</v>
      </c>
      <c r="DQ246">
        <f t="shared" si="558"/>
        <v>0</v>
      </c>
      <c r="DR246">
        <f t="shared" si="558"/>
        <v>0</v>
      </c>
      <c r="DS246">
        <f t="shared" si="558"/>
        <v>0</v>
      </c>
      <c r="DT246">
        <f t="shared" si="558"/>
        <v>0</v>
      </c>
      <c r="DU246">
        <f t="shared" si="558"/>
        <v>0</v>
      </c>
      <c r="DV246">
        <f t="shared" si="558"/>
        <v>0</v>
      </c>
      <c r="DW246">
        <f t="shared" si="558"/>
        <v>0</v>
      </c>
      <c r="DX246">
        <f t="shared" si="558"/>
        <v>0</v>
      </c>
    </row>
    <row r="247" spans="1:128">
      <c r="A247">
        <f t="shared" si="503"/>
        <v>0.77000000000000046</v>
      </c>
      <c r="B247">
        <f t="shared" si="497"/>
        <v>2.4190263432641421</v>
      </c>
      <c r="C247">
        <f>IF(C$16=1,SUM($C123:C123),0)</f>
        <v>0.93523620889895676</v>
      </c>
      <c r="D247">
        <f>IF(D$16=1,SUM($C123:D123),0)</f>
        <v>-0.46782585712970981</v>
      </c>
      <c r="E247">
        <f>IF(E$16=1,SUM($C123:E123),0)</f>
        <v>0.70184270818470673</v>
      </c>
      <c r="F247">
        <f>IF(F$16=1,SUM($C123:F123),0)</f>
        <v>0.35014209693112708</v>
      </c>
      <c r="G247">
        <f>IF(G$16=1,SUM($C123:G123),0)</f>
        <v>-0.29189742498906968</v>
      </c>
      <c r="I247">
        <f t="shared" ref="I247:BT247" si="559">IF(AND($C247&lt;=I$166,$C247&gt;J$166)=TRUE,1,0)</f>
        <v>0</v>
      </c>
      <c r="J247">
        <f t="shared" si="559"/>
        <v>0</v>
      </c>
      <c r="K247">
        <f t="shared" si="559"/>
        <v>0</v>
      </c>
      <c r="L247">
        <f t="shared" si="559"/>
        <v>0</v>
      </c>
      <c r="M247">
        <f t="shared" si="559"/>
        <v>0</v>
      </c>
      <c r="N247">
        <f t="shared" si="559"/>
        <v>0</v>
      </c>
      <c r="O247">
        <f t="shared" si="559"/>
        <v>0</v>
      </c>
      <c r="P247">
        <f t="shared" si="559"/>
        <v>0</v>
      </c>
      <c r="Q247">
        <f t="shared" si="559"/>
        <v>0</v>
      </c>
      <c r="R247">
        <f t="shared" si="559"/>
        <v>0</v>
      </c>
      <c r="S247">
        <f t="shared" si="559"/>
        <v>0</v>
      </c>
      <c r="T247">
        <f t="shared" si="559"/>
        <v>0</v>
      </c>
      <c r="U247">
        <f t="shared" si="559"/>
        <v>0</v>
      </c>
      <c r="V247">
        <f t="shared" si="559"/>
        <v>0</v>
      </c>
      <c r="W247">
        <f t="shared" si="559"/>
        <v>0</v>
      </c>
      <c r="X247">
        <f t="shared" si="559"/>
        <v>0</v>
      </c>
      <c r="Y247">
        <f t="shared" si="559"/>
        <v>0</v>
      </c>
      <c r="Z247">
        <f t="shared" si="559"/>
        <v>0</v>
      </c>
      <c r="AA247">
        <f t="shared" si="559"/>
        <v>0</v>
      </c>
      <c r="AB247">
        <f t="shared" si="559"/>
        <v>0</v>
      </c>
      <c r="AC247">
        <f t="shared" si="559"/>
        <v>0</v>
      </c>
      <c r="AD247">
        <f t="shared" si="559"/>
        <v>0</v>
      </c>
      <c r="AE247">
        <f t="shared" si="559"/>
        <v>0</v>
      </c>
      <c r="AF247">
        <f t="shared" si="559"/>
        <v>0</v>
      </c>
      <c r="AG247">
        <f t="shared" si="559"/>
        <v>0</v>
      </c>
      <c r="AH247">
        <f t="shared" si="559"/>
        <v>0</v>
      </c>
      <c r="AI247">
        <f t="shared" si="559"/>
        <v>0</v>
      </c>
      <c r="AJ247">
        <f t="shared" si="559"/>
        <v>0</v>
      </c>
      <c r="AK247">
        <f t="shared" si="559"/>
        <v>0</v>
      </c>
      <c r="AL247">
        <f t="shared" si="559"/>
        <v>0</v>
      </c>
      <c r="AM247">
        <f t="shared" si="559"/>
        <v>0</v>
      </c>
      <c r="AN247">
        <f t="shared" si="559"/>
        <v>0</v>
      </c>
      <c r="AO247">
        <f t="shared" si="559"/>
        <v>0</v>
      </c>
      <c r="AP247">
        <f t="shared" si="559"/>
        <v>0</v>
      </c>
      <c r="AQ247">
        <f t="shared" si="559"/>
        <v>0</v>
      </c>
      <c r="AR247">
        <f t="shared" si="559"/>
        <v>0</v>
      </c>
      <c r="AS247">
        <f t="shared" si="559"/>
        <v>0</v>
      </c>
      <c r="AT247">
        <f t="shared" si="559"/>
        <v>0</v>
      </c>
      <c r="AU247">
        <f t="shared" si="559"/>
        <v>0</v>
      </c>
      <c r="AV247">
        <f t="shared" si="559"/>
        <v>0</v>
      </c>
      <c r="AW247">
        <f t="shared" si="559"/>
        <v>0</v>
      </c>
      <c r="AX247">
        <f t="shared" si="559"/>
        <v>0</v>
      </c>
      <c r="AY247">
        <f t="shared" si="559"/>
        <v>0</v>
      </c>
      <c r="AZ247">
        <f t="shared" si="559"/>
        <v>0</v>
      </c>
      <c r="BA247">
        <f t="shared" si="559"/>
        <v>0</v>
      </c>
      <c r="BB247">
        <f t="shared" si="559"/>
        <v>0</v>
      </c>
      <c r="BC247">
        <f t="shared" si="559"/>
        <v>0</v>
      </c>
      <c r="BD247">
        <f t="shared" si="559"/>
        <v>0</v>
      </c>
      <c r="BE247">
        <f t="shared" si="559"/>
        <v>0</v>
      </c>
      <c r="BF247">
        <f t="shared" si="559"/>
        <v>0</v>
      </c>
      <c r="BG247">
        <f t="shared" si="559"/>
        <v>0</v>
      </c>
      <c r="BH247">
        <f t="shared" si="559"/>
        <v>0</v>
      </c>
      <c r="BI247">
        <f t="shared" si="559"/>
        <v>0</v>
      </c>
      <c r="BJ247">
        <f t="shared" si="559"/>
        <v>0</v>
      </c>
      <c r="BK247">
        <f t="shared" si="559"/>
        <v>0</v>
      </c>
      <c r="BL247">
        <f t="shared" si="559"/>
        <v>0</v>
      </c>
      <c r="BM247">
        <f t="shared" si="559"/>
        <v>0</v>
      </c>
      <c r="BN247">
        <f t="shared" si="559"/>
        <v>0</v>
      </c>
      <c r="BO247">
        <f t="shared" si="559"/>
        <v>0</v>
      </c>
      <c r="BP247">
        <f t="shared" si="559"/>
        <v>0</v>
      </c>
      <c r="BQ247">
        <f t="shared" si="559"/>
        <v>0</v>
      </c>
      <c r="BR247">
        <f t="shared" si="559"/>
        <v>0</v>
      </c>
      <c r="BS247">
        <f t="shared" si="559"/>
        <v>0</v>
      </c>
      <c r="BT247">
        <f t="shared" si="559"/>
        <v>0</v>
      </c>
      <c r="BU247">
        <f t="shared" ref="BU247:BZ247" si="560">IF(AND($C247&lt;=BU$166,$C247&gt;BV$166)=TRUE,1,0)</f>
        <v>0</v>
      </c>
      <c r="BV247">
        <f t="shared" si="560"/>
        <v>0</v>
      </c>
      <c r="BW247">
        <f t="shared" si="560"/>
        <v>0</v>
      </c>
      <c r="BX247">
        <f t="shared" si="560"/>
        <v>0</v>
      </c>
      <c r="BY247">
        <f t="shared" si="560"/>
        <v>0</v>
      </c>
      <c r="BZ247">
        <f t="shared" si="560"/>
        <v>0</v>
      </c>
      <c r="CA247">
        <f t="shared" ref="CA247:CQ247" si="561">IF(AND($C247&gt;=CA$166,$C247&lt;CB$166)=TRUE,1,0)</f>
        <v>0</v>
      </c>
      <c r="CB247">
        <f t="shared" si="561"/>
        <v>0</v>
      </c>
      <c r="CC247">
        <f t="shared" si="561"/>
        <v>0</v>
      </c>
      <c r="CD247">
        <f t="shared" si="561"/>
        <v>0</v>
      </c>
      <c r="CE247">
        <f t="shared" si="561"/>
        <v>0</v>
      </c>
      <c r="CF247">
        <f t="shared" si="561"/>
        <v>0</v>
      </c>
      <c r="CG247">
        <f t="shared" si="561"/>
        <v>0</v>
      </c>
      <c r="CH247">
        <f t="shared" si="561"/>
        <v>0</v>
      </c>
      <c r="CI247">
        <f t="shared" si="561"/>
        <v>0</v>
      </c>
      <c r="CJ247">
        <f t="shared" si="561"/>
        <v>1</v>
      </c>
      <c r="CK247">
        <f t="shared" si="561"/>
        <v>0</v>
      </c>
      <c r="CL247">
        <f t="shared" si="561"/>
        <v>0</v>
      </c>
      <c r="CM247">
        <f t="shared" si="561"/>
        <v>0</v>
      </c>
      <c r="CN247">
        <f t="shared" si="561"/>
        <v>0</v>
      </c>
      <c r="CO247">
        <f t="shared" si="561"/>
        <v>0</v>
      </c>
      <c r="CP247">
        <f t="shared" si="561"/>
        <v>0</v>
      </c>
      <c r="CQ247">
        <f t="shared" si="561"/>
        <v>0</v>
      </c>
      <c r="CR247">
        <f t="shared" si="494"/>
        <v>0</v>
      </c>
      <c r="CS247">
        <f t="shared" ref="CS247:DJ247" si="562">IF(AND($C247&gt;=CS$166,$C247&lt;CT$167)=TRUE,1,0)</f>
        <v>0</v>
      </c>
      <c r="CT247">
        <f t="shared" si="562"/>
        <v>0</v>
      </c>
      <c r="CU247">
        <f t="shared" si="562"/>
        <v>0</v>
      </c>
      <c r="CV247">
        <f t="shared" si="562"/>
        <v>0</v>
      </c>
      <c r="CW247">
        <f t="shared" si="562"/>
        <v>0</v>
      </c>
      <c r="CX247">
        <f t="shared" si="562"/>
        <v>0</v>
      </c>
      <c r="CY247">
        <f t="shared" si="562"/>
        <v>0</v>
      </c>
      <c r="CZ247">
        <f t="shared" si="562"/>
        <v>0</v>
      </c>
      <c r="DA247">
        <f t="shared" si="562"/>
        <v>0</v>
      </c>
      <c r="DB247">
        <f t="shared" si="562"/>
        <v>0</v>
      </c>
      <c r="DC247">
        <f t="shared" si="562"/>
        <v>0</v>
      </c>
      <c r="DD247">
        <f t="shared" si="562"/>
        <v>0</v>
      </c>
      <c r="DE247">
        <f t="shared" si="562"/>
        <v>0</v>
      </c>
      <c r="DF247">
        <f t="shared" si="562"/>
        <v>0</v>
      </c>
      <c r="DG247">
        <f t="shared" si="562"/>
        <v>0</v>
      </c>
      <c r="DH247">
        <f t="shared" si="562"/>
        <v>0</v>
      </c>
      <c r="DI247">
        <f t="shared" si="562"/>
        <v>0</v>
      </c>
      <c r="DJ247">
        <f t="shared" si="562"/>
        <v>0</v>
      </c>
      <c r="DK247">
        <f t="shared" ref="DK247:DX247" si="563">IF(AND($C247&gt;=DK$166,$C247&lt;DL$167)=TRUE,1,0)</f>
        <v>0</v>
      </c>
      <c r="DL247">
        <f t="shared" si="563"/>
        <v>0</v>
      </c>
      <c r="DM247">
        <f t="shared" si="563"/>
        <v>0</v>
      </c>
      <c r="DN247">
        <f t="shared" si="563"/>
        <v>0</v>
      </c>
      <c r="DO247">
        <f t="shared" si="563"/>
        <v>0</v>
      </c>
      <c r="DP247">
        <f t="shared" si="563"/>
        <v>0</v>
      </c>
      <c r="DQ247">
        <f t="shared" si="563"/>
        <v>0</v>
      </c>
      <c r="DR247">
        <f t="shared" si="563"/>
        <v>0</v>
      </c>
      <c r="DS247">
        <f t="shared" si="563"/>
        <v>0</v>
      </c>
      <c r="DT247">
        <f t="shared" si="563"/>
        <v>0</v>
      </c>
      <c r="DU247">
        <f t="shared" si="563"/>
        <v>0</v>
      </c>
      <c r="DV247">
        <f t="shared" si="563"/>
        <v>0</v>
      </c>
      <c r="DW247">
        <f t="shared" si="563"/>
        <v>0</v>
      </c>
      <c r="DX247">
        <f t="shared" si="563"/>
        <v>0</v>
      </c>
    </row>
    <row r="248" spans="1:128">
      <c r="A248">
        <f t="shared" si="503"/>
        <v>0.78000000000000047</v>
      </c>
      <c r="B248">
        <f t="shared" si="497"/>
        <v>2.4504422698000403</v>
      </c>
      <c r="C248">
        <f>IF(C$16=1,SUM($C124:C124),0)</f>
        <v>0.90145365128456412</v>
      </c>
      <c r="D248">
        <f>IF(D$16=1,SUM($C124:D124),0)</f>
        <v>-0.48771030084212752</v>
      </c>
      <c r="E248">
        <f>IF(E$16=1,SUM($C124:E124),0)</f>
        <v>0.75157449087404782</v>
      </c>
      <c r="F248">
        <f>IF(F$16=1,SUM($C124:F124),0)</f>
        <v>0.23096775582483886</v>
      </c>
      <c r="G248">
        <f>IF(G$16=1,SUM($C124:G124),0)</f>
        <v>-0.20604826862397096</v>
      </c>
      <c r="I248">
        <f t="shared" ref="I248:BT248" si="564">IF(AND($C248&lt;=I$166,$C248&gt;J$166)=TRUE,1,0)</f>
        <v>0</v>
      </c>
      <c r="J248">
        <f t="shared" si="564"/>
        <v>0</v>
      </c>
      <c r="K248">
        <f t="shared" si="564"/>
        <v>0</v>
      </c>
      <c r="L248">
        <f t="shared" si="564"/>
        <v>0</v>
      </c>
      <c r="M248">
        <f t="shared" si="564"/>
        <v>0</v>
      </c>
      <c r="N248">
        <f t="shared" si="564"/>
        <v>0</v>
      </c>
      <c r="O248">
        <f t="shared" si="564"/>
        <v>0</v>
      </c>
      <c r="P248">
        <f t="shared" si="564"/>
        <v>0</v>
      </c>
      <c r="Q248">
        <f t="shared" si="564"/>
        <v>0</v>
      </c>
      <c r="R248">
        <f t="shared" si="564"/>
        <v>0</v>
      </c>
      <c r="S248">
        <f t="shared" si="564"/>
        <v>0</v>
      </c>
      <c r="T248">
        <f t="shared" si="564"/>
        <v>0</v>
      </c>
      <c r="U248">
        <f t="shared" si="564"/>
        <v>0</v>
      </c>
      <c r="V248">
        <f t="shared" si="564"/>
        <v>0</v>
      </c>
      <c r="W248">
        <f t="shared" si="564"/>
        <v>0</v>
      </c>
      <c r="X248">
        <f t="shared" si="564"/>
        <v>0</v>
      </c>
      <c r="Y248">
        <f t="shared" si="564"/>
        <v>0</v>
      </c>
      <c r="Z248">
        <f t="shared" si="564"/>
        <v>0</v>
      </c>
      <c r="AA248">
        <f t="shared" si="564"/>
        <v>0</v>
      </c>
      <c r="AB248">
        <f t="shared" si="564"/>
        <v>0</v>
      </c>
      <c r="AC248">
        <f t="shared" si="564"/>
        <v>0</v>
      </c>
      <c r="AD248">
        <f t="shared" si="564"/>
        <v>0</v>
      </c>
      <c r="AE248">
        <f t="shared" si="564"/>
        <v>0</v>
      </c>
      <c r="AF248">
        <f t="shared" si="564"/>
        <v>0</v>
      </c>
      <c r="AG248">
        <f t="shared" si="564"/>
        <v>0</v>
      </c>
      <c r="AH248">
        <f t="shared" si="564"/>
        <v>0</v>
      </c>
      <c r="AI248">
        <f t="shared" si="564"/>
        <v>0</v>
      </c>
      <c r="AJ248">
        <f t="shared" si="564"/>
        <v>0</v>
      </c>
      <c r="AK248">
        <f t="shared" si="564"/>
        <v>0</v>
      </c>
      <c r="AL248">
        <f t="shared" si="564"/>
        <v>0</v>
      </c>
      <c r="AM248">
        <f t="shared" si="564"/>
        <v>0</v>
      </c>
      <c r="AN248">
        <f t="shared" si="564"/>
        <v>0</v>
      </c>
      <c r="AO248">
        <f t="shared" si="564"/>
        <v>0</v>
      </c>
      <c r="AP248">
        <f t="shared" si="564"/>
        <v>0</v>
      </c>
      <c r="AQ248">
        <f t="shared" si="564"/>
        <v>0</v>
      </c>
      <c r="AR248">
        <f t="shared" si="564"/>
        <v>0</v>
      </c>
      <c r="AS248">
        <f t="shared" si="564"/>
        <v>0</v>
      </c>
      <c r="AT248">
        <f t="shared" si="564"/>
        <v>0</v>
      </c>
      <c r="AU248">
        <f t="shared" si="564"/>
        <v>0</v>
      </c>
      <c r="AV248">
        <f t="shared" si="564"/>
        <v>0</v>
      </c>
      <c r="AW248">
        <f t="shared" si="564"/>
        <v>0</v>
      </c>
      <c r="AX248">
        <f t="shared" si="564"/>
        <v>0</v>
      </c>
      <c r="AY248">
        <f t="shared" si="564"/>
        <v>0</v>
      </c>
      <c r="AZ248">
        <f t="shared" si="564"/>
        <v>0</v>
      </c>
      <c r="BA248">
        <f t="shared" si="564"/>
        <v>0</v>
      </c>
      <c r="BB248">
        <f t="shared" si="564"/>
        <v>0</v>
      </c>
      <c r="BC248">
        <f t="shared" si="564"/>
        <v>0</v>
      </c>
      <c r="BD248">
        <f t="shared" si="564"/>
        <v>0</v>
      </c>
      <c r="BE248">
        <f t="shared" si="564"/>
        <v>0</v>
      </c>
      <c r="BF248">
        <f t="shared" si="564"/>
        <v>0</v>
      </c>
      <c r="BG248">
        <f t="shared" si="564"/>
        <v>0</v>
      </c>
      <c r="BH248">
        <f t="shared" si="564"/>
        <v>0</v>
      </c>
      <c r="BI248">
        <f t="shared" si="564"/>
        <v>0</v>
      </c>
      <c r="BJ248">
        <f t="shared" si="564"/>
        <v>0</v>
      </c>
      <c r="BK248">
        <f t="shared" si="564"/>
        <v>0</v>
      </c>
      <c r="BL248">
        <f t="shared" si="564"/>
        <v>0</v>
      </c>
      <c r="BM248">
        <f t="shared" si="564"/>
        <v>0</v>
      </c>
      <c r="BN248">
        <f t="shared" si="564"/>
        <v>0</v>
      </c>
      <c r="BO248">
        <f t="shared" si="564"/>
        <v>0</v>
      </c>
      <c r="BP248">
        <f t="shared" si="564"/>
        <v>0</v>
      </c>
      <c r="BQ248">
        <f t="shared" si="564"/>
        <v>0</v>
      </c>
      <c r="BR248">
        <f t="shared" si="564"/>
        <v>0</v>
      </c>
      <c r="BS248">
        <f t="shared" si="564"/>
        <v>0</v>
      </c>
      <c r="BT248">
        <f t="shared" si="564"/>
        <v>0</v>
      </c>
      <c r="BU248">
        <f t="shared" ref="BU248:BZ248" si="565">IF(AND($C248&lt;=BU$166,$C248&gt;BV$166)=TRUE,1,0)</f>
        <v>0</v>
      </c>
      <c r="BV248">
        <f t="shared" si="565"/>
        <v>0</v>
      </c>
      <c r="BW248">
        <f t="shared" si="565"/>
        <v>0</v>
      </c>
      <c r="BX248">
        <f t="shared" si="565"/>
        <v>0</v>
      </c>
      <c r="BY248">
        <f t="shared" si="565"/>
        <v>0</v>
      </c>
      <c r="BZ248">
        <f t="shared" si="565"/>
        <v>0</v>
      </c>
      <c r="CA248">
        <f t="shared" ref="CA248:CQ248" si="566">IF(AND($C248&gt;=CA$166,$C248&lt;CB$166)=TRUE,1,0)</f>
        <v>0</v>
      </c>
      <c r="CB248">
        <f t="shared" si="566"/>
        <v>0</v>
      </c>
      <c r="CC248">
        <f t="shared" si="566"/>
        <v>0</v>
      </c>
      <c r="CD248">
        <f t="shared" si="566"/>
        <v>0</v>
      </c>
      <c r="CE248">
        <f t="shared" si="566"/>
        <v>0</v>
      </c>
      <c r="CF248">
        <f t="shared" si="566"/>
        <v>0</v>
      </c>
      <c r="CG248">
        <f t="shared" si="566"/>
        <v>0</v>
      </c>
      <c r="CH248">
        <f t="shared" si="566"/>
        <v>0</v>
      </c>
      <c r="CI248">
        <f t="shared" si="566"/>
        <v>0</v>
      </c>
      <c r="CJ248">
        <f t="shared" si="566"/>
        <v>1</v>
      </c>
      <c r="CK248">
        <f t="shared" si="566"/>
        <v>0</v>
      </c>
      <c r="CL248">
        <f t="shared" si="566"/>
        <v>0</v>
      </c>
      <c r="CM248">
        <f t="shared" si="566"/>
        <v>0</v>
      </c>
      <c r="CN248">
        <f t="shared" si="566"/>
        <v>0</v>
      </c>
      <c r="CO248">
        <f t="shared" si="566"/>
        <v>0</v>
      </c>
      <c r="CP248">
        <f t="shared" si="566"/>
        <v>0</v>
      </c>
      <c r="CQ248">
        <f t="shared" si="566"/>
        <v>0</v>
      </c>
      <c r="CR248">
        <f t="shared" si="494"/>
        <v>0</v>
      </c>
      <c r="CS248">
        <f t="shared" ref="CS248:DJ248" si="567">IF(AND($C248&gt;=CS$166,$C248&lt;CT$167)=TRUE,1,0)</f>
        <v>0</v>
      </c>
      <c r="CT248">
        <f t="shared" si="567"/>
        <v>0</v>
      </c>
      <c r="CU248">
        <f t="shared" si="567"/>
        <v>0</v>
      </c>
      <c r="CV248">
        <f t="shared" si="567"/>
        <v>0</v>
      </c>
      <c r="CW248">
        <f t="shared" si="567"/>
        <v>0</v>
      </c>
      <c r="CX248">
        <f t="shared" si="567"/>
        <v>0</v>
      </c>
      <c r="CY248">
        <f t="shared" si="567"/>
        <v>0</v>
      </c>
      <c r="CZ248">
        <f t="shared" si="567"/>
        <v>0</v>
      </c>
      <c r="DA248">
        <f t="shared" si="567"/>
        <v>0</v>
      </c>
      <c r="DB248">
        <f t="shared" si="567"/>
        <v>0</v>
      </c>
      <c r="DC248">
        <f t="shared" si="567"/>
        <v>0</v>
      </c>
      <c r="DD248">
        <f t="shared" si="567"/>
        <v>0</v>
      </c>
      <c r="DE248">
        <f t="shared" si="567"/>
        <v>0</v>
      </c>
      <c r="DF248">
        <f t="shared" si="567"/>
        <v>0</v>
      </c>
      <c r="DG248">
        <f t="shared" si="567"/>
        <v>0</v>
      </c>
      <c r="DH248">
        <f t="shared" si="567"/>
        <v>0</v>
      </c>
      <c r="DI248">
        <f t="shared" si="567"/>
        <v>0</v>
      </c>
      <c r="DJ248">
        <f t="shared" si="567"/>
        <v>0</v>
      </c>
      <c r="DK248">
        <f t="shared" ref="DK248:DX248" si="568">IF(AND($C248&gt;=DK$166,$C248&lt;DL$167)=TRUE,1,0)</f>
        <v>0</v>
      </c>
      <c r="DL248">
        <f t="shared" si="568"/>
        <v>0</v>
      </c>
      <c r="DM248">
        <f t="shared" si="568"/>
        <v>0</v>
      </c>
      <c r="DN248">
        <f t="shared" si="568"/>
        <v>0</v>
      </c>
      <c r="DO248">
        <f t="shared" si="568"/>
        <v>0</v>
      </c>
      <c r="DP248">
        <f t="shared" si="568"/>
        <v>0</v>
      </c>
      <c r="DQ248">
        <f t="shared" si="568"/>
        <v>0</v>
      </c>
      <c r="DR248">
        <f t="shared" si="568"/>
        <v>0</v>
      </c>
      <c r="DS248">
        <f t="shared" si="568"/>
        <v>0</v>
      </c>
      <c r="DT248">
        <f t="shared" si="568"/>
        <v>0</v>
      </c>
      <c r="DU248">
        <f t="shared" si="568"/>
        <v>0</v>
      </c>
      <c r="DV248">
        <f t="shared" si="568"/>
        <v>0</v>
      </c>
      <c r="DW248">
        <f t="shared" si="568"/>
        <v>0</v>
      </c>
      <c r="DX248">
        <f t="shared" si="568"/>
        <v>0</v>
      </c>
    </row>
    <row r="249" spans="1:128">
      <c r="A249">
        <f t="shared" si="503"/>
        <v>0.79000000000000048</v>
      </c>
      <c r="B249">
        <f t="shared" si="497"/>
        <v>2.4818581963359381</v>
      </c>
      <c r="C249">
        <f>IF(C$16=1,SUM($C125:C125),0)</f>
        <v>0.86678146775017206</v>
      </c>
      <c r="D249">
        <f>IF(D$16=1,SUM($C125:D125),0)</f>
        <v>-0.50300197500414201</v>
      </c>
      <c r="E249">
        <f>IF(E$16=1,SUM($C125:E125),0)</f>
        <v>0.7948990635687897</v>
      </c>
      <c r="F249">
        <f>IF(F$16=1,SUM($C125:F125),0)</f>
        <v>0.1135964839310688</v>
      </c>
      <c r="G249">
        <f>IF(G$16=1,SUM($C125:G125),0)</f>
        <v>-0.10763525815139502</v>
      </c>
      <c r="I249">
        <f t="shared" ref="I249:BT249" si="569">IF(AND($C249&lt;=I$166,$C249&gt;J$166)=TRUE,1,0)</f>
        <v>0</v>
      </c>
      <c r="J249">
        <f t="shared" si="569"/>
        <v>0</v>
      </c>
      <c r="K249">
        <f t="shared" si="569"/>
        <v>0</v>
      </c>
      <c r="L249">
        <f t="shared" si="569"/>
        <v>0</v>
      </c>
      <c r="M249">
        <f t="shared" si="569"/>
        <v>0</v>
      </c>
      <c r="N249">
        <f t="shared" si="569"/>
        <v>0</v>
      </c>
      <c r="O249">
        <f t="shared" si="569"/>
        <v>0</v>
      </c>
      <c r="P249">
        <f t="shared" si="569"/>
        <v>0</v>
      </c>
      <c r="Q249">
        <f t="shared" si="569"/>
        <v>0</v>
      </c>
      <c r="R249">
        <f t="shared" si="569"/>
        <v>0</v>
      </c>
      <c r="S249">
        <f t="shared" si="569"/>
        <v>0</v>
      </c>
      <c r="T249">
        <f t="shared" si="569"/>
        <v>0</v>
      </c>
      <c r="U249">
        <f t="shared" si="569"/>
        <v>0</v>
      </c>
      <c r="V249">
        <f t="shared" si="569"/>
        <v>0</v>
      </c>
      <c r="W249">
        <f t="shared" si="569"/>
        <v>0</v>
      </c>
      <c r="X249">
        <f t="shared" si="569"/>
        <v>0</v>
      </c>
      <c r="Y249">
        <f t="shared" si="569"/>
        <v>0</v>
      </c>
      <c r="Z249">
        <f t="shared" si="569"/>
        <v>0</v>
      </c>
      <c r="AA249">
        <f t="shared" si="569"/>
        <v>0</v>
      </c>
      <c r="AB249">
        <f t="shared" si="569"/>
        <v>0</v>
      </c>
      <c r="AC249">
        <f t="shared" si="569"/>
        <v>0</v>
      </c>
      <c r="AD249">
        <f t="shared" si="569"/>
        <v>0</v>
      </c>
      <c r="AE249">
        <f t="shared" si="569"/>
        <v>0</v>
      </c>
      <c r="AF249">
        <f t="shared" si="569"/>
        <v>0</v>
      </c>
      <c r="AG249">
        <f t="shared" si="569"/>
        <v>0</v>
      </c>
      <c r="AH249">
        <f t="shared" si="569"/>
        <v>0</v>
      </c>
      <c r="AI249">
        <f t="shared" si="569"/>
        <v>0</v>
      </c>
      <c r="AJ249">
        <f t="shared" si="569"/>
        <v>0</v>
      </c>
      <c r="AK249">
        <f t="shared" si="569"/>
        <v>0</v>
      </c>
      <c r="AL249">
        <f t="shared" si="569"/>
        <v>0</v>
      </c>
      <c r="AM249">
        <f t="shared" si="569"/>
        <v>0</v>
      </c>
      <c r="AN249">
        <f t="shared" si="569"/>
        <v>0</v>
      </c>
      <c r="AO249">
        <f t="shared" si="569"/>
        <v>0</v>
      </c>
      <c r="AP249">
        <f t="shared" si="569"/>
        <v>0</v>
      </c>
      <c r="AQ249">
        <f t="shared" si="569"/>
        <v>0</v>
      </c>
      <c r="AR249">
        <f t="shared" si="569"/>
        <v>0</v>
      </c>
      <c r="AS249">
        <f t="shared" si="569"/>
        <v>0</v>
      </c>
      <c r="AT249">
        <f t="shared" si="569"/>
        <v>0</v>
      </c>
      <c r="AU249">
        <f t="shared" si="569"/>
        <v>0</v>
      </c>
      <c r="AV249">
        <f t="shared" si="569"/>
        <v>0</v>
      </c>
      <c r="AW249">
        <f t="shared" si="569"/>
        <v>0</v>
      </c>
      <c r="AX249">
        <f t="shared" si="569"/>
        <v>0</v>
      </c>
      <c r="AY249">
        <f t="shared" si="569"/>
        <v>0</v>
      </c>
      <c r="AZ249">
        <f t="shared" si="569"/>
        <v>0</v>
      </c>
      <c r="BA249">
        <f t="shared" si="569"/>
        <v>0</v>
      </c>
      <c r="BB249">
        <f t="shared" si="569"/>
        <v>0</v>
      </c>
      <c r="BC249">
        <f t="shared" si="569"/>
        <v>0</v>
      </c>
      <c r="BD249">
        <f t="shared" si="569"/>
        <v>0</v>
      </c>
      <c r="BE249">
        <f t="shared" si="569"/>
        <v>0</v>
      </c>
      <c r="BF249">
        <f t="shared" si="569"/>
        <v>0</v>
      </c>
      <c r="BG249">
        <f t="shared" si="569"/>
        <v>0</v>
      </c>
      <c r="BH249">
        <f t="shared" si="569"/>
        <v>0</v>
      </c>
      <c r="BI249">
        <f t="shared" si="569"/>
        <v>0</v>
      </c>
      <c r="BJ249">
        <f t="shared" si="569"/>
        <v>0</v>
      </c>
      <c r="BK249">
        <f t="shared" si="569"/>
        <v>0</v>
      </c>
      <c r="BL249">
        <f t="shared" si="569"/>
        <v>0</v>
      </c>
      <c r="BM249">
        <f t="shared" si="569"/>
        <v>0</v>
      </c>
      <c r="BN249">
        <f t="shared" si="569"/>
        <v>0</v>
      </c>
      <c r="BO249">
        <f t="shared" si="569"/>
        <v>0</v>
      </c>
      <c r="BP249">
        <f t="shared" si="569"/>
        <v>0</v>
      </c>
      <c r="BQ249">
        <f t="shared" si="569"/>
        <v>0</v>
      </c>
      <c r="BR249">
        <f t="shared" si="569"/>
        <v>0</v>
      </c>
      <c r="BS249">
        <f t="shared" si="569"/>
        <v>0</v>
      </c>
      <c r="BT249">
        <f t="shared" si="569"/>
        <v>0</v>
      </c>
      <c r="BU249">
        <f t="shared" ref="BU249:BZ249" si="570">IF(AND($C249&lt;=BU$166,$C249&gt;BV$166)=TRUE,1,0)</f>
        <v>0</v>
      </c>
      <c r="BV249">
        <f t="shared" si="570"/>
        <v>0</v>
      </c>
      <c r="BW249">
        <f t="shared" si="570"/>
        <v>0</v>
      </c>
      <c r="BX249">
        <f t="shared" si="570"/>
        <v>0</v>
      </c>
      <c r="BY249">
        <f t="shared" si="570"/>
        <v>0</v>
      </c>
      <c r="BZ249">
        <f t="shared" si="570"/>
        <v>0</v>
      </c>
      <c r="CA249">
        <f t="shared" ref="CA249:CQ249" si="571">IF(AND($C249&gt;=CA$166,$C249&lt;CB$166)=TRUE,1,0)</f>
        <v>0</v>
      </c>
      <c r="CB249">
        <f t="shared" si="571"/>
        <v>0</v>
      </c>
      <c r="CC249">
        <f t="shared" si="571"/>
        <v>0</v>
      </c>
      <c r="CD249">
        <f t="shared" si="571"/>
        <v>0</v>
      </c>
      <c r="CE249">
        <f t="shared" si="571"/>
        <v>0</v>
      </c>
      <c r="CF249">
        <f t="shared" si="571"/>
        <v>0</v>
      </c>
      <c r="CG249">
        <f t="shared" si="571"/>
        <v>0</v>
      </c>
      <c r="CH249">
        <f t="shared" si="571"/>
        <v>0</v>
      </c>
      <c r="CI249">
        <f t="shared" si="571"/>
        <v>0</v>
      </c>
      <c r="CJ249">
        <f t="shared" si="571"/>
        <v>1</v>
      </c>
      <c r="CK249">
        <f t="shared" si="571"/>
        <v>0</v>
      </c>
      <c r="CL249">
        <f t="shared" si="571"/>
        <v>0</v>
      </c>
      <c r="CM249">
        <f t="shared" si="571"/>
        <v>0</v>
      </c>
      <c r="CN249">
        <f t="shared" si="571"/>
        <v>0</v>
      </c>
      <c r="CO249">
        <f t="shared" si="571"/>
        <v>0</v>
      </c>
      <c r="CP249">
        <f t="shared" si="571"/>
        <v>0</v>
      </c>
      <c r="CQ249">
        <f t="shared" si="571"/>
        <v>0</v>
      </c>
      <c r="CR249">
        <f t="shared" si="494"/>
        <v>0</v>
      </c>
      <c r="CS249">
        <f t="shared" ref="CS249:DJ249" si="572">IF(AND($C249&gt;=CS$166,$C249&lt;CT$167)=TRUE,1,0)</f>
        <v>0</v>
      </c>
      <c r="CT249">
        <f t="shared" si="572"/>
        <v>0</v>
      </c>
      <c r="CU249">
        <f t="shared" si="572"/>
        <v>0</v>
      </c>
      <c r="CV249">
        <f t="shared" si="572"/>
        <v>0</v>
      </c>
      <c r="CW249">
        <f t="shared" si="572"/>
        <v>0</v>
      </c>
      <c r="CX249">
        <f t="shared" si="572"/>
        <v>0</v>
      </c>
      <c r="CY249">
        <f t="shared" si="572"/>
        <v>0</v>
      </c>
      <c r="CZ249">
        <f t="shared" si="572"/>
        <v>0</v>
      </c>
      <c r="DA249">
        <f t="shared" si="572"/>
        <v>0</v>
      </c>
      <c r="DB249">
        <f t="shared" si="572"/>
        <v>0</v>
      </c>
      <c r="DC249">
        <f t="shared" si="572"/>
        <v>0</v>
      </c>
      <c r="DD249">
        <f t="shared" si="572"/>
        <v>0</v>
      </c>
      <c r="DE249">
        <f t="shared" si="572"/>
        <v>0</v>
      </c>
      <c r="DF249">
        <f t="shared" si="572"/>
        <v>0</v>
      </c>
      <c r="DG249">
        <f t="shared" si="572"/>
        <v>0</v>
      </c>
      <c r="DH249">
        <f t="shared" si="572"/>
        <v>0</v>
      </c>
      <c r="DI249">
        <f t="shared" si="572"/>
        <v>0</v>
      </c>
      <c r="DJ249">
        <f t="shared" si="572"/>
        <v>0</v>
      </c>
      <c r="DK249">
        <f t="shared" ref="DK249:DX249" si="573">IF(AND($C249&gt;=DK$166,$C249&lt;DL$167)=TRUE,1,0)</f>
        <v>0</v>
      </c>
      <c r="DL249">
        <f t="shared" si="573"/>
        <v>0</v>
      </c>
      <c r="DM249">
        <f t="shared" si="573"/>
        <v>0</v>
      </c>
      <c r="DN249">
        <f t="shared" si="573"/>
        <v>0</v>
      </c>
      <c r="DO249">
        <f t="shared" si="573"/>
        <v>0</v>
      </c>
      <c r="DP249">
        <f t="shared" si="573"/>
        <v>0</v>
      </c>
      <c r="DQ249">
        <f t="shared" si="573"/>
        <v>0</v>
      </c>
      <c r="DR249">
        <f t="shared" si="573"/>
        <v>0</v>
      </c>
      <c r="DS249">
        <f t="shared" si="573"/>
        <v>0</v>
      </c>
      <c r="DT249">
        <f t="shared" si="573"/>
        <v>0</v>
      </c>
      <c r="DU249">
        <f t="shared" si="573"/>
        <v>0</v>
      </c>
      <c r="DV249">
        <f t="shared" si="573"/>
        <v>0</v>
      </c>
      <c r="DW249">
        <f t="shared" si="573"/>
        <v>0</v>
      </c>
      <c r="DX249">
        <f t="shared" si="573"/>
        <v>0</v>
      </c>
    </row>
    <row r="250" spans="1:128">
      <c r="A250">
        <f t="shared" si="503"/>
        <v>0.80000000000000049</v>
      </c>
      <c r="B250">
        <f t="shared" si="497"/>
        <v>2.5132741228718358</v>
      </c>
      <c r="C250">
        <f>IF(C$16=1,SUM($C126:C126),0)</f>
        <v>0.83125387555490549</v>
      </c>
      <c r="D250">
        <f>IF(D$16=1,SUM($C126:D126),0)</f>
        <v>-0.51374314837300816</v>
      </c>
      <c r="E250">
        <f>IF(E$16=1,SUM($C126:E126),0)</f>
        <v>0.83125387555490793</v>
      </c>
      <c r="F250">
        <f>IF(F$16=1,SUM($C126:F126),0)</f>
        <v>-4.6629367034256575E-15</v>
      </c>
      <c r="G250">
        <f>IF(G$16=1,SUM($C126:G126),0)</f>
        <v>4.6926064078096182E-15</v>
      </c>
      <c r="I250">
        <f t="shared" ref="I250:BT250" si="574">IF(AND($C250&lt;=I$166,$C250&gt;J$166)=TRUE,1,0)</f>
        <v>0</v>
      </c>
      <c r="J250">
        <f t="shared" si="574"/>
        <v>0</v>
      </c>
      <c r="K250">
        <f t="shared" si="574"/>
        <v>0</v>
      </c>
      <c r="L250">
        <f t="shared" si="574"/>
        <v>0</v>
      </c>
      <c r="M250">
        <f t="shared" si="574"/>
        <v>0</v>
      </c>
      <c r="N250">
        <f t="shared" si="574"/>
        <v>0</v>
      </c>
      <c r="O250">
        <f t="shared" si="574"/>
        <v>0</v>
      </c>
      <c r="P250">
        <f t="shared" si="574"/>
        <v>0</v>
      </c>
      <c r="Q250">
        <f t="shared" si="574"/>
        <v>0</v>
      </c>
      <c r="R250">
        <f t="shared" si="574"/>
        <v>0</v>
      </c>
      <c r="S250">
        <f t="shared" si="574"/>
        <v>0</v>
      </c>
      <c r="T250">
        <f t="shared" si="574"/>
        <v>0</v>
      </c>
      <c r="U250">
        <f t="shared" si="574"/>
        <v>0</v>
      </c>
      <c r="V250">
        <f t="shared" si="574"/>
        <v>0</v>
      </c>
      <c r="W250">
        <f t="shared" si="574"/>
        <v>0</v>
      </c>
      <c r="X250">
        <f t="shared" si="574"/>
        <v>0</v>
      </c>
      <c r="Y250">
        <f t="shared" si="574"/>
        <v>0</v>
      </c>
      <c r="Z250">
        <f t="shared" si="574"/>
        <v>0</v>
      </c>
      <c r="AA250">
        <f t="shared" si="574"/>
        <v>0</v>
      </c>
      <c r="AB250">
        <f t="shared" si="574"/>
        <v>0</v>
      </c>
      <c r="AC250">
        <f t="shared" si="574"/>
        <v>0</v>
      </c>
      <c r="AD250">
        <f t="shared" si="574"/>
        <v>0</v>
      </c>
      <c r="AE250">
        <f t="shared" si="574"/>
        <v>0</v>
      </c>
      <c r="AF250">
        <f t="shared" si="574"/>
        <v>0</v>
      </c>
      <c r="AG250">
        <f t="shared" si="574"/>
        <v>0</v>
      </c>
      <c r="AH250">
        <f t="shared" si="574"/>
        <v>0</v>
      </c>
      <c r="AI250">
        <f t="shared" si="574"/>
        <v>0</v>
      </c>
      <c r="AJ250">
        <f t="shared" si="574"/>
        <v>0</v>
      </c>
      <c r="AK250">
        <f t="shared" si="574"/>
        <v>0</v>
      </c>
      <c r="AL250">
        <f t="shared" si="574"/>
        <v>0</v>
      </c>
      <c r="AM250">
        <f t="shared" si="574"/>
        <v>0</v>
      </c>
      <c r="AN250">
        <f t="shared" si="574"/>
        <v>0</v>
      </c>
      <c r="AO250">
        <f t="shared" si="574"/>
        <v>0</v>
      </c>
      <c r="AP250">
        <f t="shared" si="574"/>
        <v>0</v>
      </c>
      <c r="AQ250">
        <f t="shared" si="574"/>
        <v>0</v>
      </c>
      <c r="AR250">
        <f t="shared" si="574"/>
        <v>0</v>
      </c>
      <c r="AS250">
        <f t="shared" si="574"/>
        <v>0</v>
      </c>
      <c r="AT250">
        <f t="shared" si="574"/>
        <v>0</v>
      </c>
      <c r="AU250">
        <f t="shared" si="574"/>
        <v>0</v>
      </c>
      <c r="AV250">
        <f t="shared" si="574"/>
        <v>0</v>
      </c>
      <c r="AW250">
        <f t="shared" si="574"/>
        <v>0</v>
      </c>
      <c r="AX250">
        <f t="shared" si="574"/>
        <v>0</v>
      </c>
      <c r="AY250">
        <f t="shared" si="574"/>
        <v>0</v>
      </c>
      <c r="AZ250">
        <f t="shared" si="574"/>
        <v>0</v>
      </c>
      <c r="BA250">
        <f t="shared" si="574"/>
        <v>0</v>
      </c>
      <c r="BB250">
        <f t="shared" si="574"/>
        <v>0</v>
      </c>
      <c r="BC250">
        <f t="shared" si="574"/>
        <v>0</v>
      </c>
      <c r="BD250">
        <f t="shared" si="574"/>
        <v>0</v>
      </c>
      <c r="BE250">
        <f t="shared" si="574"/>
        <v>0</v>
      </c>
      <c r="BF250">
        <f t="shared" si="574"/>
        <v>0</v>
      </c>
      <c r="BG250">
        <f t="shared" si="574"/>
        <v>0</v>
      </c>
      <c r="BH250">
        <f t="shared" si="574"/>
        <v>0</v>
      </c>
      <c r="BI250">
        <f t="shared" si="574"/>
        <v>0</v>
      </c>
      <c r="BJ250">
        <f t="shared" si="574"/>
        <v>0</v>
      </c>
      <c r="BK250">
        <f t="shared" si="574"/>
        <v>0</v>
      </c>
      <c r="BL250">
        <f t="shared" si="574"/>
        <v>0</v>
      </c>
      <c r="BM250">
        <f t="shared" si="574"/>
        <v>0</v>
      </c>
      <c r="BN250">
        <f t="shared" si="574"/>
        <v>0</v>
      </c>
      <c r="BO250">
        <f t="shared" si="574"/>
        <v>0</v>
      </c>
      <c r="BP250">
        <f t="shared" si="574"/>
        <v>0</v>
      </c>
      <c r="BQ250">
        <f t="shared" si="574"/>
        <v>0</v>
      </c>
      <c r="BR250">
        <f t="shared" si="574"/>
        <v>0</v>
      </c>
      <c r="BS250">
        <f t="shared" si="574"/>
        <v>0</v>
      </c>
      <c r="BT250">
        <f t="shared" si="574"/>
        <v>0</v>
      </c>
      <c r="BU250">
        <f t="shared" ref="BU250:BZ250" si="575">IF(AND($C250&lt;=BU$166,$C250&gt;BV$166)=TRUE,1,0)</f>
        <v>0</v>
      </c>
      <c r="BV250">
        <f t="shared" si="575"/>
        <v>0</v>
      </c>
      <c r="BW250">
        <f t="shared" si="575"/>
        <v>0</v>
      </c>
      <c r="BX250">
        <f t="shared" si="575"/>
        <v>0</v>
      </c>
      <c r="BY250">
        <f t="shared" si="575"/>
        <v>0</v>
      </c>
      <c r="BZ250">
        <f t="shared" si="575"/>
        <v>0</v>
      </c>
      <c r="CA250">
        <f t="shared" ref="CA250:CQ250" si="576">IF(AND($C250&gt;=CA$166,$C250&lt;CB$166)=TRUE,1,0)</f>
        <v>0</v>
      </c>
      <c r="CB250">
        <f t="shared" si="576"/>
        <v>0</v>
      </c>
      <c r="CC250">
        <f t="shared" si="576"/>
        <v>0</v>
      </c>
      <c r="CD250">
        <f t="shared" si="576"/>
        <v>0</v>
      </c>
      <c r="CE250">
        <f t="shared" si="576"/>
        <v>0</v>
      </c>
      <c r="CF250">
        <f t="shared" si="576"/>
        <v>0</v>
      </c>
      <c r="CG250">
        <f t="shared" si="576"/>
        <v>0</v>
      </c>
      <c r="CH250">
        <f t="shared" si="576"/>
        <v>0</v>
      </c>
      <c r="CI250">
        <f t="shared" si="576"/>
        <v>1</v>
      </c>
      <c r="CJ250">
        <f t="shared" si="576"/>
        <v>0</v>
      </c>
      <c r="CK250">
        <f t="shared" si="576"/>
        <v>0</v>
      </c>
      <c r="CL250">
        <f t="shared" si="576"/>
        <v>0</v>
      </c>
      <c r="CM250">
        <f t="shared" si="576"/>
        <v>0</v>
      </c>
      <c r="CN250">
        <f t="shared" si="576"/>
        <v>0</v>
      </c>
      <c r="CO250">
        <f t="shared" si="576"/>
        <v>0</v>
      </c>
      <c r="CP250">
        <f t="shared" si="576"/>
        <v>0</v>
      </c>
      <c r="CQ250">
        <f t="shared" si="576"/>
        <v>0</v>
      </c>
      <c r="CR250">
        <f t="shared" si="494"/>
        <v>0</v>
      </c>
      <c r="CS250">
        <f t="shared" ref="CS250:DJ250" si="577">IF(AND($C250&gt;=CS$166,$C250&lt;CT$167)=TRUE,1,0)</f>
        <v>0</v>
      </c>
      <c r="CT250">
        <f t="shared" si="577"/>
        <v>0</v>
      </c>
      <c r="CU250">
        <f t="shared" si="577"/>
        <v>0</v>
      </c>
      <c r="CV250">
        <f t="shared" si="577"/>
        <v>0</v>
      </c>
      <c r="CW250">
        <f t="shared" si="577"/>
        <v>0</v>
      </c>
      <c r="CX250">
        <f t="shared" si="577"/>
        <v>0</v>
      </c>
      <c r="CY250">
        <f t="shared" si="577"/>
        <v>0</v>
      </c>
      <c r="CZ250">
        <f t="shared" si="577"/>
        <v>0</v>
      </c>
      <c r="DA250">
        <f t="shared" si="577"/>
        <v>0</v>
      </c>
      <c r="DB250">
        <f t="shared" si="577"/>
        <v>0</v>
      </c>
      <c r="DC250">
        <f t="shared" si="577"/>
        <v>0</v>
      </c>
      <c r="DD250">
        <f t="shared" si="577"/>
        <v>0</v>
      </c>
      <c r="DE250">
        <f t="shared" si="577"/>
        <v>0</v>
      </c>
      <c r="DF250">
        <f t="shared" si="577"/>
        <v>0</v>
      </c>
      <c r="DG250">
        <f t="shared" si="577"/>
        <v>0</v>
      </c>
      <c r="DH250">
        <f t="shared" si="577"/>
        <v>0</v>
      </c>
      <c r="DI250">
        <f t="shared" si="577"/>
        <v>0</v>
      </c>
      <c r="DJ250">
        <f t="shared" si="577"/>
        <v>0</v>
      </c>
      <c r="DK250">
        <f t="shared" ref="DK250:DX250" si="578">IF(AND($C250&gt;=DK$166,$C250&lt;DL$167)=TRUE,1,0)</f>
        <v>0</v>
      </c>
      <c r="DL250">
        <f t="shared" si="578"/>
        <v>0</v>
      </c>
      <c r="DM250">
        <f t="shared" si="578"/>
        <v>0</v>
      </c>
      <c r="DN250">
        <f t="shared" si="578"/>
        <v>0</v>
      </c>
      <c r="DO250">
        <f t="shared" si="578"/>
        <v>0</v>
      </c>
      <c r="DP250">
        <f t="shared" si="578"/>
        <v>0</v>
      </c>
      <c r="DQ250">
        <f t="shared" si="578"/>
        <v>0</v>
      </c>
      <c r="DR250">
        <f t="shared" si="578"/>
        <v>0</v>
      </c>
      <c r="DS250">
        <f t="shared" si="578"/>
        <v>0</v>
      </c>
      <c r="DT250">
        <f t="shared" si="578"/>
        <v>0</v>
      </c>
      <c r="DU250">
        <f t="shared" si="578"/>
        <v>0</v>
      </c>
      <c r="DV250">
        <f t="shared" si="578"/>
        <v>0</v>
      </c>
      <c r="DW250">
        <f t="shared" si="578"/>
        <v>0</v>
      </c>
      <c r="DX250">
        <f t="shared" si="578"/>
        <v>0</v>
      </c>
    </row>
    <row r="251" spans="1:128">
      <c r="A251">
        <f t="shared" si="503"/>
        <v>0.8100000000000005</v>
      </c>
      <c r="B251">
        <f t="shared" si="497"/>
        <v>2.544690049407734</v>
      </c>
      <c r="C251">
        <f>IF(C$16=1,SUM($C127:C127),0)</f>
        <v>0.79490593614296234</v>
      </c>
      <c r="D251">
        <f>IF(D$16=1,SUM($C127:D127),0)</f>
        <v>-0.51999658017579808</v>
      </c>
      <c r="E251">
        <f>IF(E$16=1,SUM($C127:E127),0)</f>
        <v>0.86015814030521509</v>
      </c>
      <c r="F251">
        <f>IF(F$16=1,SUM($C127:F127),0)</f>
        <v>-0.10793766098239443</v>
      </c>
      <c r="G251">
        <f>IF(G$16=1,SUM($C127:G127),0)</f>
        <v>0.11329408110009034</v>
      </c>
      <c r="I251">
        <f t="shared" ref="I251:BT251" si="579">IF(AND($C251&lt;=I$166,$C251&gt;J$166)=TRUE,1,0)</f>
        <v>0</v>
      </c>
      <c r="J251">
        <f t="shared" si="579"/>
        <v>0</v>
      </c>
      <c r="K251">
        <f t="shared" si="579"/>
        <v>0</v>
      </c>
      <c r="L251">
        <f t="shared" si="579"/>
        <v>0</v>
      </c>
      <c r="M251">
        <f t="shared" si="579"/>
        <v>0</v>
      </c>
      <c r="N251">
        <f t="shared" si="579"/>
        <v>0</v>
      </c>
      <c r="O251">
        <f t="shared" si="579"/>
        <v>0</v>
      </c>
      <c r="P251">
        <f t="shared" si="579"/>
        <v>0</v>
      </c>
      <c r="Q251">
        <f t="shared" si="579"/>
        <v>0</v>
      </c>
      <c r="R251">
        <f t="shared" si="579"/>
        <v>0</v>
      </c>
      <c r="S251">
        <f t="shared" si="579"/>
        <v>0</v>
      </c>
      <c r="T251">
        <f t="shared" si="579"/>
        <v>0</v>
      </c>
      <c r="U251">
        <f t="shared" si="579"/>
        <v>0</v>
      </c>
      <c r="V251">
        <f t="shared" si="579"/>
        <v>0</v>
      </c>
      <c r="W251">
        <f t="shared" si="579"/>
        <v>0</v>
      </c>
      <c r="X251">
        <f t="shared" si="579"/>
        <v>0</v>
      </c>
      <c r="Y251">
        <f t="shared" si="579"/>
        <v>0</v>
      </c>
      <c r="Z251">
        <f t="shared" si="579"/>
        <v>0</v>
      </c>
      <c r="AA251">
        <f t="shared" si="579"/>
        <v>0</v>
      </c>
      <c r="AB251">
        <f t="shared" si="579"/>
        <v>0</v>
      </c>
      <c r="AC251">
        <f t="shared" si="579"/>
        <v>0</v>
      </c>
      <c r="AD251">
        <f t="shared" si="579"/>
        <v>0</v>
      </c>
      <c r="AE251">
        <f t="shared" si="579"/>
        <v>0</v>
      </c>
      <c r="AF251">
        <f t="shared" si="579"/>
        <v>0</v>
      </c>
      <c r="AG251">
        <f t="shared" si="579"/>
        <v>0</v>
      </c>
      <c r="AH251">
        <f t="shared" si="579"/>
        <v>0</v>
      </c>
      <c r="AI251">
        <f t="shared" si="579"/>
        <v>0</v>
      </c>
      <c r="AJ251">
        <f t="shared" si="579"/>
        <v>0</v>
      </c>
      <c r="AK251">
        <f t="shared" si="579"/>
        <v>0</v>
      </c>
      <c r="AL251">
        <f t="shared" si="579"/>
        <v>0</v>
      </c>
      <c r="AM251">
        <f t="shared" si="579"/>
        <v>0</v>
      </c>
      <c r="AN251">
        <f t="shared" si="579"/>
        <v>0</v>
      </c>
      <c r="AO251">
        <f t="shared" si="579"/>
        <v>0</v>
      </c>
      <c r="AP251">
        <f t="shared" si="579"/>
        <v>0</v>
      </c>
      <c r="AQ251">
        <f t="shared" si="579"/>
        <v>0</v>
      </c>
      <c r="AR251">
        <f t="shared" si="579"/>
        <v>0</v>
      </c>
      <c r="AS251">
        <f t="shared" si="579"/>
        <v>0</v>
      </c>
      <c r="AT251">
        <f t="shared" si="579"/>
        <v>0</v>
      </c>
      <c r="AU251">
        <f t="shared" si="579"/>
        <v>0</v>
      </c>
      <c r="AV251">
        <f t="shared" si="579"/>
        <v>0</v>
      </c>
      <c r="AW251">
        <f t="shared" si="579"/>
        <v>0</v>
      </c>
      <c r="AX251">
        <f t="shared" si="579"/>
        <v>0</v>
      </c>
      <c r="AY251">
        <f t="shared" si="579"/>
        <v>0</v>
      </c>
      <c r="AZ251">
        <f t="shared" si="579"/>
        <v>0</v>
      </c>
      <c r="BA251">
        <f t="shared" si="579"/>
        <v>0</v>
      </c>
      <c r="BB251">
        <f t="shared" si="579"/>
        <v>0</v>
      </c>
      <c r="BC251">
        <f t="shared" si="579"/>
        <v>0</v>
      </c>
      <c r="BD251">
        <f t="shared" si="579"/>
        <v>0</v>
      </c>
      <c r="BE251">
        <f t="shared" si="579"/>
        <v>0</v>
      </c>
      <c r="BF251">
        <f t="shared" si="579"/>
        <v>0</v>
      </c>
      <c r="BG251">
        <f t="shared" si="579"/>
        <v>0</v>
      </c>
      <c r="BH251">
        <f t="shared" si="579"/>
        <v>0</v>
      </c>
      <c r="BI251">
        <f t="shared" si="579"/>
        <v>0</v>
      </c>
      <c r="BJ251">
        <f t="shared" si="579"/>
        <v>0</v>
      </c>
      <c r="BK251">
        <f t="shared" si="579"/>
        <v>0</v>
      </c>
      <c r="BL251">
        <f t="shared" si="579"/>
        <v>0</v>
      </c>
      <c r="BM251">
        <f t="shared" si="579"/>
        <v>0</v>
      </c>
      <c r="BN251">
        <f t="shared" si="579"/>
        <v>0</v>
      </c>
      <c r="BO251">
        <f t="shared" si="579"/>
        <v>0</v>
      </c>
      <c r="BP251">
        <f t="shared" si="579"/>
        <v>0</v>
      </c>
      <c r="BQ251">
        <f t="shared" si="579"/>
        <v>0</v>
      </c>
      <c r="BR251">
        <f t="shared" si="579"/>
        <v>0</v>
      </c>
      <c r="BS251">
        <f t="shared" si="579"/>
        <v>0</v>
      </c>
      <c r="BT251">
        <f t="shared" si="579"/>
        <v>0</v>
      </c>
      <c r="BU251">
        <f t="shared" ref="BU251:BZ251" si="580">IF(AND($C251&lt;=BU$166,$C251&gt;BV$166)=TRUE,1,0)</f>
        <v>0</v>
      </c>
      <c r="BV251">
        <f t="shared" si="580"/>
        <v>0</v>
      </c>
      <c r="BW251">
        <f t="shared" si="580"/>
        <v>0</v>
      </c>
      <c r="BX251">
        <f t="shared" si="580"/>
        <v>0</v>
      </c>
      <c r="BY251">
        <f t="shared" si="580"/>
        <v>0</v>
      </c>
      <c r="BZ251">
        <f t="shared" si="580"/>
        <v>0</v>
      </c>
      <c r="CA251">
        <f t="shared" ref="CA251:CQ251" si="581">IF(AND($C251&gt;=CA$166,$C251&lt;CB$166)=TRUE,1,0)</f>
        <v>0</v>
      </c>
      <c r="CB251">
        <f t="shared" si="581"/>
        <v>0</v>
      </c>
      <c r="CC251">
        <f t="shared" si="581"/>
        <v>0</v>
      </c>
      <c r="CD251">
        <f t="shared" si="581"/>
        <v>0</v>
      </c>
      <c r="CE251">
        <f t="shared" si="581"/>
        <v>0</v>
      </c>
      <c r="CF251">
        <f t="shared" si="581"/>
        <v>0</v>
      </c>
      <c r="CG251">
        <f t="shared" si="581"/>
        <v>0</v>
      </c>
      <c r="CH251">
        <f t="shared" si="581"/>
        <v>0</v>
      </c>
      <c r="CI251">
        <f t="shared" si="581"/>
        <v>1</v>
      </c>
      <c r="CJ251">
        <f t="shared" si="581"/>
        <v>0</v>
      </c>
      <c r="CK251">
        <f t="shared" si="581"/>
        <v>0</v>
      </c>
      <c r="CL251">
        <f t="shared" si="581"/>
        <v>0</v>
      </c>
      <c r="CM251">
        <f t="shared" si="581"/>
        <v>0</v>
      </c>
      <c r="CN251">
        <f t="shared" si="581"/>
        <v>0</v>
      </c>
      <c r="CO251">
        <f t="shared" si="581"/>
        <v>0</v>
      </c>
      <c r="CP251">
        <f t="shared" si="581"/>
        <v>0</v>
      </c>
      <c r="CQ251">
        <f t="shared" si="581"/>
        <v>0</v>
      </c>
      <c r="CR251">
        <f t="shared" si="494"/>
        <v>0</v>
      </c>
      <c r="CS251">
        <f t="shared" ref="CS251:DJ251" si="582">IF(AND($C251&gt;=CS$166,$C251&lt;CT$167)=TRUE,1,0)</f>
        <v>0</v>
      </c>
      <c r="CT251">
        <f t="shared" si="582"/>
        <v>0</v>
      </c>
      <c r="CU251">
        <f t="shared" si="582"/>
        <v>0</v>
      </c>
      <c r="CV251">
        <f t="shared" si="582"/>
        <v>0</v>
      </c>
      <c r="CW251">
        <f t="shared" si="582"/>
        <v>0</v>
      </c>
      <c r="CX251">
        <f t="shared" si="582"/>
        <v>0</v>
      </c>
      <c r="CY251">
        <f t="shared" si="582"/>
        <v>0</v>
      </c>
      <c r="CZ251">
        <f t="shared" si="582"/>
        <v>0</v>
      </c>
      <c r="DA251">
        <f t="shared" si="582"/>
        <v>0</v>
      </c>
      <c r="DB251">
        <f t="shared" si="582"/>
        <v>0</v>
      </c>
      <c r="DC251">
        <f t="shared" si="582"/>
        <v>0</v>
      </c>
      <c r="DD251">
        <f t="shared" si="582"/>
        <v>0</v>
      </c>
      <c r="DE251">
        <f t="shared" si="582"/>
        <v>0</v>
      </c>
      <c r="DF251">
        <f t="shared" si="582"/>
        <v>0</v>
      </c>
      <c r="DG251">
        <f t="shared" si="582"/>
        <v>0</v>
      </c>
      <c r="DH251">
        <f t="shared" si="582"/>
        <v>0</v>
      </c>
      <c r="DI251">
        <f t="shared" si="582"/>
        <v>0</v>
      </c>
      <c r="DJ251">
        <f t="shared" si="582"/>
        <v>0</v>
      </c>
      <c r="DK251">
        <f t="shared" ref="DK251:DX251" si="583">IF(AND($C251&gt;=DK$166,$C251&lt;DL$167)=TRUE,1,0)</f>
        <v>0</v>
      </c>
      <c r="DL251">
        <f t="shared" si="583"/>
        <v>0</v>
      </c>
      <c r="DM251">
        <f t="shared" si="583"/>
        <v>0</v>
      </c>
      <c r="DN251">
        <f t="shared" si="583"/>
        <v>0</v>
      </c>
      <c r="DO251">
        <f t="shared" si="583"/>
        <v>0</v>
      </c>
      <c r="DP251">
        <f t="shared" si="583"/>
        <v>0</v>
      </c>
      <c r="DQ251">
        <f t="shared" si="583"/>
        <v>0</v>
      </c>
      <c r="DR251">
        <f t="shared" si="583"/>
        <v>0</v>
      </c>
      <c r="DS251">
        <f t="shared" si="583"/>
        <v>0</v>
      </c>
      <c r="DT251">
        <f t="shared" si="583"/>
        <v>0</v>
      </c>
      <c r="DU251">
        <f t="shared" si="583"/>
        <v>0</v>
      </c>
      <c r="DV251">
        <f t="shared" si="583"/>
        <v>0</v>
      </c>
      <c r="DW251">
        <f t="shared" si="583"/>
        <v>0</v>
      </c>
      <c r="DX251">
        <f t="shared" si="583"/>
        <v>0</v>
      </c>
    </row>
    <row r="252" spans="1:128">
      <c r="A252">
        <f t="shared" si="503"/>
        <v>0.82000000000000051</v>
      </c>
      <c r="B252">
        <f t="shared" si="497"/>
        <v>2.5761059759436318</v>
      </c>
      <c r="C252">
        <f>IF(C$16=1,SUM($C128:C128),0)</f>
        <v>0.75777352054220337</v>
      </c>
      <c r="D252">
        <f>IF(D$16=1,SUM($C128:D128),0)</f>
        <v>-0.52184516865731201</v>
      </c>
      <c r="E252">
        <f>IF(E$16=1,SUM($C128:E128),0)</f>
        <v>0.88121689737135567</v>
      </c>
      <c r="F252">
        <f>IF(F$16=1,SUM($C128:F128),0)</f>
        <v>-0.20845338055024354</v>
      </c>
      <c r="G252">
        <f>IF(G$16=1,SUM($C128:G128),0)</f>
        <v>0.22856264389858649</v>
      </c>
      <c r="I252">
        <f t="shared" ref="I252:BT252" si="584">IF(AND($C252&lt;=I$166,$C252&gt;J$166)=TRUE,1,0)</f>
        <v>0</v>
      </c>
      <c r="J252">
        <f t="shared" si="584"/>
        <v>0</v>
      </c>
      <c r="K252">
        <f t="shared" si="584"/>
        <v>0</v>
      </c>
      <c r="L252">
        <f t="shared" si="584"/>
        <v>0</v>
      </c>
      <c r="M252">
        <f t="shared" si="584"/>
        <v>0</v>
      </c>
      <c r="N252">
        <f t="shared" si="584"/>
        <v>0</v>
      </c>
      <c r="O252">
        <f t="shared" si="584"/>
        <v>0</v>
      </c>
      <c r="P252">
        <f t="shared" si="584"/>
        <v>0</v>
      </c>
      <c r="Q252">
        <f t="shared" si="584"/>
        <v>0</v>
      </c>
      <c r="R252">
        <f t="shared" si="584"/>
        <v>0</v>
      </c>
      <c r="S252">
        <f t="shared" si="584"/>
        <v>0</v>
      </c>
      <c r="T252">
        <f t="shared" si="584"/>
        <v>0</v>
      </c>
      <c r="U252">
        <f t="shared" si="584"/>
        <v>0</v>
      </c>
      <c r="V252">
        <f t="shared" si="584"/>
        <v>0</v>
      </c>
      <c r="W252">
        <f t="shared" si="584"/>
        <v>0</v>
      </c>
      <c r="X252">
        <f t="shared" si="584"/>
        <v>0</v>
      </c>
      <c r="Y252">
        <f t="shared" si="584"/>
        <v>0</v>
      </c>
      <c r="Z252">
        <f t="shared" si="584"/>
        <v>0</v>
      </c>
      <c r="AA252">
        <f t="shared" si="584"/>
        <v>0</v>
      </c>
      <c r="AB252">
        <f t="shared" si="584"/>
        <v>0</v>
      </c>
      <c r="AC252">
        <f t="shared" si="584"/>
        <v>0</v>
      </c>
      <c r="AD252">
        <f t="shared" si="584"/>
        <v>0</v>
      </c>
      <c r="AE252">
        <f t="shared" si="584"/>
        <v>0</v>
      </c>
      <c r="AF252">
        <f t="shared" si="584"/>
        <v>0</v>
      </c>
      <c r="AG252">
        <f t="shared" si="584"/>
        <v>0</v>
      </c>
      <c r="AH252">
        <f t="shared" si="584"/>
        <v>0</v>
      </c>
      <c r="AI252">
        <f t="shared" si="584"/>
        <v>0</v>
      </c>
      <c r="AJ252">
        <f t="shared" si="584"/>
        <v>0</v>
      </c>
      <c r="AK252">
        <f t="shared" si="584"/>
        <v>0</v>
      </c>
      <c r="AL252">
        <f t="shared" si="584"/>
        <v>0</v>
      </c>
      <c r="AM252">
        <f t="shared" si="584"/>
        <v>0</v>
      </c>
      <c r="AN252">
        <f t="shared" si="584"/>
        <v>0</v>
      </c>
      <c r="AO252">
        <f t="shared" si="584"/>
        <v>0</v>
      </c>
      <c r="AP252">
        <f t="shared" si="584"/>
        <v>0</v>
      </c>
      <c r="AQ252">
        <f t="shared" si="584"/>
        <v>0</v>
      </c>
      <c r="AR252">
        <f t="shared" si="584"/>
        <v>0</v>
      </c>
      <c r="AS252">
        <f t="shared" si="584"/>
        <v>0</v>
      </c>
      <c r="AT252">
        <f t="shared" si="584"/>
        <v>0</v>
      </c>
      <c r="AU252">
        <f t="shared" si="584"/>
        <v>0</v>
      </c>
      <c r="AV252">
        <f t="shared" si="584"/>
        <v>0</v>
      </c>
      <c r="AW252">
        <f t="shared" si="584"/>
        <v>0</v>
      </c>
      <c r="AX252">
        <f t="shared" si="584"/>
        <v>0</v>
      </c>
      <c r="AY252">
        <f t="shared" si="584"/>
        <v>0</v>
      </c>
      <c r="AZ252">
        <f t="shared" si="584"/>
        <v>0</v>
      </c>
      <c r="BA252">
        <f t="shared" si="584"/>
        <v>0</v>
      </c>
      <c r="BB252">
        <f t="shared" si="584"/>
        <v>0</v>
      </c>
      <c r="BC252">
        <f t="shared" si="584"/>
        <v>0</v>
      </c>
      <c r="BD252">
        <f t="shared" si="584"/>
        <v>0</v>
      </c>
      <c r="BE252">
        <f t="shared" si="584"/>
        <v>0</v>
      </c>
      <c r="BF252">
        <f t="shared" si="584"/>
        <v>0</v>
      </c>
      <c r="BG252">
        <f t="shared" si="584"/>
        <v>0</v>
      </c>
      <c r="BH252">
        <f t="shared" si="584"/>
        <v>0</v>
      </c>
      <c r="BI252">
        <f t="shared" si="584"/>
        <v>0</v>
      </c>
      <c r="BJ252">
        <f t="shared" si="584"/>
        <v>0</v>
      </c>
      <c r="BK252">
        <f t="shared" si="584"/>
        <v>0</v>
      </c>
      <c r="BL252">
        <f t="shared" si="584"/>
        <v>0</v>
      </c>
      <c r="BM252">
        <f t="shared" si="584"/>
        <v>0</v>
      </c>
      <c r="BN252">
        <f t="shared" si="584"/>
        <v>0</v>
      </c>
      <c r="BO252">
        <f t="shared" si="584"/>
        <v>0</v>
      </c>
      <c r="BP252">
        <f t="shared" si="584"/>
        <v>0</v>
      </c>
      <c r="BQ252">
        <f t="shared" si="584"/>
        <v>0</v>
      </c>
      <c r="BR252">
        <f t="shared" si="584"/>
        <v>0</v>
      </c>
      <c r="BS252">
        <f t="shared" si="584"/>
        <v>0</v>
      </c>
      <c r="BT252">
        <f t="shared" si="584"/>
        <v>0</v>
      </c>
      <c r="BU252">
        <f t="shared" ref="BU252:BZ252" si="585">IF(AND($C252&lt;=BU$166,$C252&gt;BV$166)=TRUE,1,0)</f>
        <v>0</v>
      </c>
      <c r="BV252">
        <f t="shared" si="585"/>
        <v>0</v>
      </c>
      <c r="BW252">
        <f t="shared" si="585"/>
        <v>0</v>
      </c>
      <c r="BX252">
        <f t="shared" si="585"/>
        <v>0</v>
      </c>
      <c r="BY252">
        <f t="shared" si="585"/>
        <v>0</v>
      </c>
      <c r="BZ252">
        <f t="shared" si="585"/>
        <v>0</v>
      </c>
      <c r="CA252">
        <f t="shared" ref="CA252:CQ252" si="586">IF(AND($C252&gt;=CA$166,$C252&lt;CB$166)=TRUE,1,0)</f>
        <v>0</v>
      </c>
      <c r="CB252">
        <f t="shared" si="586"/>
        <v>0</v>
      </c>
      <c r="CC252">
        <f t="shared" si="586"/>
        <v>0</v>
      </c>
      <c r="CD252">
        <f t="shared" si="586"/>
        <v>0</v>
      </c>
      <c r="CE252">
        <f t="shared" si="586"/>
        <v>0</v>
      </c>
      <c r="CF252">
        <f t="shared" si="586"/>
        <v>0</v>
      </c>
      <c r="CG252">
        <f t="shared" si="586"/>
        <v>0</v>
      </c>
      <c r="CH252">
        <f t="shared" si="586"/>
        <v>0</v>
      </c>
      <c r="CI252">
        <f t="shared" si="586"/>
        <v>1</v>
      </c>
      <c r="CJ252">
        <f t="shared" si="586"/>
        <v>0</v>
      </c>
      <c r="CK252">
        <f t="shared" si="586"/>
        <v>0</v>
      </c>
      <c r="CL252">
        <f t="shared" si="586"/>
        <v>0</v>
      </c>
      <c r="CM252">
        <f t="shared" si="586"/>
        <v>0</v>
      </c>
      <c r="CN252">
        <f t="shared" si="586"/>
        <v>0</v>
      </c>
      <c r="CO252">
        <f t="shared" si="586"/>
        <v>0</v>
      </c>
      <c r="CP252">
        <f t="shared" si="586"/>
        <v>0</v>
      </c>
      <c r="CQ252">
        <f t="shared" si="586"/>
        <v>0</v>
      </c>
      <c r="CR252">
        <f t="shared" si="494"/>
        <v>0</v>
      </c>
      <c r="CS252">
        <f t="shared" ref="CS252:DJ252" si="587">IF(AND($C252&gt;=CS$166,$C252&lt;CT$167)=TRUE,1,0)</f>
        <v>0</v>
      </c>
      <c r="CT252">
        <f t="shared" si="587"/>
        <v>0</v>
      </c>
      <c r="CU252">
        <f t="shared" si="587"/>
        <v>0</v>
      </c>
      <c r="CV252">
        <f t="shared" si="587"/>
        <v>0</v>
      </c>
      <c r="CW252">
        <f t="shared" si="587"/>
        <v>0</v>
      </c>
      <c r="CX252">
        <f t="shared" si="587"/>
        <v>0</v>
      </c>
      <c r="CY252">
        <f t="shared" si="587"/>
        <v>0</v>
      </c>
      <c r="CZ252">
        <f t="shared" si="587"/>
        <v>0</v>
      </c>
      <c r="DA252">
        <f t="shared" si="587"/>
        <v>0</v>
      </c>
      <c r="DB252">
        <f t="shared" si="587"/>
        <v>0</v>
      </c>
      <c r="DC252">
        <f t="shared" si="587"/>
        <v>0</v>
      </c>
      <c r="DD252">
        <f t="shared" si="587"/>
        <v>0</v>
      </c>
      <c r="DE252">
        <f t="shared" si="587"/>
        <v>0</v>
      </c>
      <c r="DF252">
        <f t="shared" si="587"/>
        <v>0</v>
      </c>
      <c r="DG252">
        <f t="shared" si="587"/>
        <v>0</v>
      </c>
      <c r="DH252">
        <f t="shared" si="587"/>
        <v>0</v>
      </c>
      <c r="DI252">
        <f t="shared" si="587"/>
        <v>0</v>
      </c>
      <c r="DJ252">
        <f t="shared" si="587"/>
        <v>0</v>
      </c>
      <c r="DK252">
        <f t="shared" ref="DK252:DX252" si="588">IF(AND($C252&gt;=DK$166,$C252&lt;DL$167)=TRUE,1,0)</f>
        <v>0</v>
      </c>
      <c r="DL252">
        <f t="shared" si="588"/>
        <v>0</v>
      </c>
      <c r="DM252">
        <f t="shared" si="588"/>
        <v>0</v>
      </c>
      <c r="DN252">
        <f t="shared" si="588"/>
        <v>0</v>
      </c>
      <c r="DO252">
        <f t="shared" si="588"/>
        <v>0</v>
      </c>
      <c r="DP252">
        <f t="shared" si="588"/>
        <v>0</v>
      </c>
      <c r="DQ252">
        <f t="shared" si="588"/>
        <v>0</v>
      </c>
      <c r="DR252">
        <f t="shared" si="588"/>
        <v>0</v>
      </c>
      <c r="DS252">
        <f t="shared" si="588"/>
        <v>0</v>
      </c>
      <c r="DT252">
        <f t="shared" si="588"/>
        <v>0</v>
      </c>
      <c r="DU252">
        <f t="shared" si="588"/>
        <v>0</v>
      </c>
      <c r="DV252">
        <f t="shared" si="588"/>
        <v>0</v>
      </c>
      <c r="DW252">
        <f t="shared" si="588"/>
        <v>0</v>
      </c>
      <c r="DX252">
        <f t="shared" si="588"/>
        <v>0</v>
      </c>
    </row>
    <row r="253" spans="1:128">
      <c r="A253">
        <f t="shared" si="503"/>
        <v>0.83000000000000052</v>
      </c>
      <c r="B253">
        <f t="shared" si="497"/>
        <v>2.60752190247953</v>
      </c>
      <c r="C253">
        <f>IF(C$16=1,SUM($C129:C129),0)</f>
        <v>0.71989327396377456</v>
      </c>
      <c r="D253">
        <f>IF(D$16=1,SUM($C129:D129),0)</f>
        <v>-0.51939151775239567</v>
      </c>
      <c r="E253">
        <f>IF(E$16=1,SUM($C129:E129),0)</f>
        <v>0.89412421559770483</v>
      </c>
      <c r="F253">
        <f>IF(F$16=1,SUM($C129:F129),0)</f>
        <v>-0.29993578773759</v>
      </c>
      <c r="G253">
        <f>IF(G$16=1,SUM($C129:G129),0)</f>
        <v>0.34210373418262563</v>
      </c>
      <c r="I253">
        <f t="shared" ref="I253:BT253" si="589">IF(AND($C253&lt;=I$166,$C253&gt;J$166)=TRUE,1,0)</f>
        <v>0</v>
      </c>
      <c r="J253">
        <f t="shared" si="589"/>
        <v>0</v>
      </c>
      <c r="K253">
        <f t="shared" si="589"/>
        <v>0</v>
      </c>
      <c r="L253">
        <f t="shared" si="589"/>
        <v>0</v>
      </c>
      <c r="M253">
        <f t="shared" si="589"/>
        <v>0</v>
      </c>
      <c r="N253">
        <f t="shared" si="589"/>
        <v>0</v>
      </c>
      <c r="O253">
        <f t="shared" si="589"/>
        <v>0</v>
      </c>
      <c r="P253">
        <f t="shared" si="589"/>
        <v>0</v>
      </c>
      <c r="Q253">
        <f t="shared" si="589"/>
        <v>0</v>
      </c>
      <c r="R253">
        <f t="shared" si="589"/>
        <v>0</v>
      </c>
      <c r="S253">
        <f t="shared" si="589"/>
        <v>0</v>
      </c>
      <c r="T253">
        <f t="shared" si="589"/>
        <v>0</v>
      </c>
      <c r="U253">
        <f t="shared" si="589"/>
        <v>0</v>
      </c>
      <c r="V253">
        <f t="shared" si="589"/>
        <v>0</v>
      </c>
      <c r="W253">
        <f t="shared" si="589"/>
        <v>0</v>
      </c>
      <c r="X253">
        <f t="shared" si="589"/>
        <v>0</v>
      </c>
      <c r="Y253">
        <f t="shared" si="589"/>
        <v>0</v>
      </c>
      <c r="Z253">
        <f t="shared" si="589"/>
        <v>0</v>
      </c>
      <c r="AA253">
        <f t="shared" si="589"/>
        <v>0</v>
      </c>
      <c r="AB253">
        <f t="shared" si="589"/>
        <v>0</v>
      </c>
      <c r="AC253">
        <f t="shared" si="589"/>
        <v>0</v>
      </c>
      <c r="AD253">
        <f t="shared" si="589"/>
        <v>0</v>
      </c>
      <c r="AE253">
        <f t="shared" si="589"/>
        <v>0</v>
      </c>
      <c r="AF253">
        <f t="shared" si="589"/>
        <v>0</v>
      </c>
      <c r="AG253">
        <f t="shared" si="589"/>
        <v>0</v>
      </c>
      <c r="AH253">
        <f t="shared" si="589"/>
        <v>0</v>
      </c>
      <c r="AI253">
        <f t="shared" si="589"/>
        <v>0</v>
      </c>
      <c r="AJ253">
        <f t="shared" si="589"/>
        <v>0</v>
      </c>
      <c r="AK253">
        <f t="shared" si="589"/>
        <v>0</v>
      </c>
      <c r="AL253">
        <f t="shared" si="589"/>
        <v>0</v>
      </c>
      <c r="AM253">
        <f t="shared" si="589"/>
        <v>0</v>
      </c>
      <c r="AN253">
        <f t="shared" si="589"/>
        <v>0</v>
      </c>
      <c r="AO253">
        <f t="shared" si="589"/>
        <v>0</v>
      </c>
      <c r="AP253">
        <f t="shared" si="589"/>
        <v>0</v>
      </c>
      <c r="AQ253">
        <f t="shared" si="589"/>
        <v>0</v>
      </c>
      <c r="AR253">
        <f t="shared" si="589"/>
        <v>0</v>
      </c>
      <c r="AS253">
        <f t="shared" si="589"/>
        <v>0</v>
      </c>
      <c r="AT253">
        <f t="shared" si="589"/>
        <v>0</v>
      </c>
      <c r="AU253">
        <f t="shared" si="589"/>
        <v>0</v>
      </c>
      <c r="AV253">
        <f t="shared" si="589"/>
        <v>0</v>
      </c>
      <c r="AW253">
        <f t="shared" si="589"/>
        <v>0</v>
      </c>
      <c r="AX253">
        <f t="shared" si="589"/>
        <v>0</v>
      </c>
      <c r="AY253">
        <f t="shared" si="589"/>
        <v>0</v>
      </c>
      <c r="AZ253">
        <f t="shared" si="589"/>
        <v>0</v>
      </c>
      <c r="BA253">
        <f t="shared" si="589"/>
        <v>0</v>
      </c>
      <c r="BB253">
        <f t="shared" si="589"/>
        <v>0</v>
      </c>
      <c r="BC253">
        <f t="shared" si="589"/>
        <v>0</v>
      </c>
      <c r="BD253">
        <f t="shared" si="589"/>
        <v>0</v>
      </c>
      <c r="BE253">
        <f t="shared" si="589"/>
        <v>0</v>
      </c>
      <c r="BF253">
        <f t="shared" si="589"/>
        <v>0</v>
      </c>
      <c r="BG253">
        <f t="shared" si="589"/>
        <v>0</v>
      </c>
      <c r="BH253">
        <f t="shared" si="589"/>
        <v>0</v>
      </c>
      <c r="BI253">
        <f t="shared" si="589"/>
        <v>0</v>
      </c>
      <c r="BJ253">
        <f t="shared" si="589"/>
        <v>0</v>
      </c>
      <c r="BK253">
        <f t="shared" si="589"/>
        <v>0</v>
      </c>
      <c r="BL253">
        <f t="shared" si="589"/>
        <v>0</v>
      </c>
      <c r="BM253">
        <f t="shared" si="589"/>
        <v>0</v>
      </c>
      <c r="BN253">
        <f t="shared" si="589"/>
        <v>0</v>
      </c>
      <c r="BO253">
        <f t="shared" si="589"/>
        <v>0</v>
      </c>
      <c r="BP253">
        <f t="shared" si="589"/>
        <v>0</v>
      </c>
      <c r="BQ253">
        <f t="shared" si="589"/>
        <v>0</v>
      </c>
      <c r="BR253">
        <f t="shared" si="589"/>
        <v>0</v>
      </c>
      <c r="BS253">
        <f t="shared" si="589"/>
        <v>0</v>
      </c>
      <c r="BT253">
        <f t="shared" si="589"/>
        <v>0</v>
      </c>
      <c r="BU253">
        <f t="shared" ref="BU253:BZ253" si="590">IF(AND($C253&lt;=BU$166,$C253&gt;BV$166)=TRUE,1,0)</f>
        <v>0</v>
      </c>
      <c r="BV253">
        <f t="shared" si="590"/>
        <v>0</v>
      </c>
      <c r="BW253">
        <f t="shared" si="590"/>
        <v>0</v>
      </c>
      <c r="BX253">
        <f t="shared" si="590"/>
        <v>0</v>
      </c>
      <c r="BY253">
        <f t="shared" si="590"/>
        <v>0</v>
      </c>
      <c r="BZ253">
        <f t="shared" si="590"/>
        <v>0</v>
      </c>
      <c r="CA253">
        <f t="shared" ref="CA253:CQ253" si="591">IF(AND($C253&gt;=CA$166,$C253&lt;CB$166)=TRUE,1,0)</f>
        <v>0</v>
      </c>
      <c r="CB253">
        <f t="shared" si="591"/>
        <v>0</v>
      </c>
      <c r="CC253">
        <f t="shared" si="591"/>
        <v>0</v>
      </c>
      <c r="CD253">
        <f t="shared" si="591"/>
        <v>0</v>
      </c>
      <c r="CE253">
        <f t="shared" si="591"/>
        <v>0</v>
      </c>
      <c r="CF253">
        <f t="shared" si="591"/>
        <v>0</v>
      </c>
      <c r="CG253">
        <f t="shared" si="591"/>
        <v>0</v>
      </c>
      <c r="CH253">
        <f t="shared" si="591"/>
        <v>1</v>
      </c>
      <c r="CI253">
        <f t="shared" si="591"/>
        <v>0</v>
      </c>
      <c r="CJ253">
        <f t="shared" si="591"/>
        <v>0</v>
      </c>
      <c r="CK253">
        <f t="shared" si="591"/>
        <v>0</v>
      </c>
      <c r="CL253">
        <f t="shared" si="591"/>
        <v>0</v>
      </c>
      <c r="CM253">
        <f t="shared" si="591"/>
        <v>0</v>
      </c>
      <c r="CN253">
        <f t="shared" si="591"/>
        <v>0</v>
      </c>
      <c r="CO253">
        <f t="shared" si="591"/>
        <v>0</v>
      </c>
      <c r="CP253">
        <f t="shared" si="591"/>
        <v>0</v>
      </c>
      <c r="CQ253">
        <f t="shared" si="591"/>
        <v>0</v>
      </c>
      <c r="CR253">
        <f t="shared" si="494"/>
        <v>0</v>
      </c>
      <c r="CS253">
        <f t="shared" ref="CS253:DJ253" si="592">IF(AND($C253&gt;=CS$166,$C253&lt;CT$167)=TRUE,1,0)</f>
        <v>0</v>
      </c>
      <c r="CT253">
        <f t="shared" si="592"/>
        <v>0</v>
      </c>
      <c r="CU253">
        <f t="shared" si="592"/>
        <v>0</v>
      </c>
      <c r="CV253">
        <f t="shared" si="592"/>
        <v>0</v>
      </c>
      <c r="CW253">
        <f t="shared" si="592"/>
        <v>0</v>
      </c>
      <c r="CX253">
        <f t="shared" si="592"/>
        <v>0</v>
      </c>
      <c r="CY253">
        <f t="shared" si="592"/>
        <v>0</v>
      </c>
      <c r="CZ253">
        <f t="shared" si="592"/>
        <v>0</v>
      </c>
      <c r="DA253">
        <f t="shared" si="592"/>
        <v>0</v>
      </c>
      <c r="DB253">
        <f t="shared" si="592"/>
        <v>0</v>
      </c>
      <c r="DC253">
        <f t="shared" si="592"/>
        <v>0</v>
      </c>
      <c r="DD253">
        <f t="shared" si="592"/>
        <v>0</v>
      </c>
      <c r="DE253">
        <f t="shared" si="592"/>
        <v>0</v>
      </c>
      <c r="DF253">
        <f t="shared" si="592"/>
        <v>0</v>
      </c>
      <c r="DG253">
        <f t="shared" si="592"/>
        <v>0</v>
      </c>
      <c r="DH253">
        <f t="shared" si="592"/>
        <v>0</v>
      </c>
      <c r="DI253">
        <f t="shared" si="592"/>
        <v>0</v>
      </c>
      <c r="DJ253">
        <f t="shared" si="592"/>
        <v>0</v>
      </c>
      <c r="DK253">
        <f t="shared" ref="DK253:DX253" si="593">IF(AND($C253&gt;=DK$166,$C253&lt;DL$167)=TRUE,1,0)</f>
        <v>0</v>
      </c>
      <c r="DL253">
        <f t="shared" si="593"/>
        <v>0</v>
      </c>
      <c r="DM253">
        <f t="shared" si="593"/>
        <v>0</v>
      </c>
      <c r="DN253">
        <f t="shared" si="593"/>
        <v>0</v>
      </c>
      <c r="DO253">
        <f t="shared" si="593"/>
        <v>0</v>
      </c>
      <c r="DP253">
        <f t="shared" si="593"/>
        <v>0</v>
      </c>
      <c r="DQ253">
        <f t="shared" si="593"/>
        <v>0</v>
      </c>
      <c r="DR253">
        <f t="shared" si="593"/>
        <v>0</v>
      </c>
      <c r="DS253">
        <f t="shared" si="593"/>
        <v>0</v>
      </c>
      <c r="DT253">
        <f t="shared" si="593"/>
        <v>0</v>
      </c>
      <c r="DU253">
        <f t="shared" si="593"/>
        <v>0</v>
      </c>
      <c r="DV253">
        <f t="shared" si="593"/>
        <v>0</v>
      </c>
      <c r="DW253">
        <f t="shared" si="593"/>
        <v>0</v>
      </c>
      <c r="DX253">
        <f t="shared" si="593"/>
        <v>0</v>
      </c>
    </row>
    <row r="254" spans="1:128">
      <c r="A254">
        <f t="shared" si="503"/>
        <v>0.84000000000000052</v>
      </c>
      <c r="B254">
        <f t="shared" si="497"/>
        <v>2.6389378290154277</v>
      </c>
      <c r="C254">
        <f>IF(C$16=1,SUM($C130:C130),0)</f>
        <v>0.68130257963771212</v>
      </c>
      <c r="D254">
        <f>IF(D$16=1,SUM($C130:D130),0)</f>
        <v>-0.5127574236975756</v>
      </c>
      <c r="E254">
        <f>IF(E$16=1,SUM($C130:E130),0)</f>
        <v>0.89866551125653538</v>
      </c>
      <c r="F254">
        <f>IF(F$16=1,SUM($C130:F130),0)</f>
        <v>-0.38095317794298489</v>
      </c>
      <c r="G254">
        <f>IF(G$16=1,SUM($C130:G130),0)</f>
        <v>0.45030069761192959</v>
      </c>
      <c r="I254">
        <f t="shared" ref="I254:BT254" si="594">IF(AND($C254&lt;=I$166,$C254&gt;J$166)=TRUE,1,0)</f>
        <v>0</v>
      </c>
      <c r="J254">
        <f t="shared" si="594"/>
        <v>0</v>
      </c>
      <c r="K254">
        <f t="shared" si="594"/>
        <v>0</v>
      </c>
      <c r="L254">
        <f t="shared" si="594"/>
        <v>0</v>
      </c>
      <c r="M254">
        <f t="shared" si="594"/>
        <v>0</v>
      </c>
      <c r="N254">
        <f t="shared" si="594"/>
        <v>0</v>
      </c>
      <c r="O254">
        <f t="shared" si="594"/>
        <v>0</v>
      </c>
      <c r="P254">
        <f t="shared" si="594"/>
        <v>0</v>
      </c>
      <c r="Q254">
        <f t="shared" si="594"/>
        <v>0</v>
      </c>
      <c r="R254">
        <f t="shared" si="594"/>
        <v>0</v>
      </c>
      <c r="S254">
        <f t="shared" si="594"/>
        <v>0</v>
      </c>
      <c r="T254">
        <f t="shared" si="594"/>
        <v>0</v>
      </c>
      <c r="U254">
        <f t="shared" si="594"/>
        <v>0</v>
      </c>
      <c r="V254">
        <f t="shared" si="594"/>
        <v>0</v>
      </c>
      <c r="W254">
        <f t="shared" si="594"/>
        <v>0</v>
      </c>
      <c r="X254">
        <f t="shared" si="594"/>
        <v>0</v>
      </c>
      <c r="Y254">
        <f t="shared" si="594"/>
        <v>0</v>
      </c>
      <c r="Z254">
        <f t="shared" si="594"/>
        <v>0</v>
      </c>
      <c r="AA254">
        <f t="shared" si="594"/>
        <v>0</v>
      </c>
      <c r="AB254">
        <f t="shared" si="594"/>
        <v>0</v>
      </c>
      <c r="AC254">
        <f t="shared" si="594"/>
        <v>0</v>
      </c>
      <c r="AD254">
        <f t="shared" si="594"/>
        <v>0</v>
      </c>
      <c r="AE254">
        <f t="shared" si="594"/>
        <v>0</v>
      </c>
      <c r="AF254">
        <f t="shared" si="594"/>
        <v>0</v>
      </c>
      <c r="AG254">
        <f t="shared" si="594"/>
        <v>0</v>
      </c>
      <c r="AH254">
        <f t="shared" si="594"/>
        <v>0</v>
      </c>
      <c r="AI254">
        <f t="shared" si="594"/>
        <v>0</v>
      </c>
      <c r="AJ254">
        <f t="shared" si="594"/>
        <v>0</v>
      </c>
      <c r="AK254">
        <f t="shared" si="594"/>
        <v>0</v>
      </c>
      <c r="AL254">
        <f t="shared" si="594"/>
        <v>0</v>
      </c>
      <c r="AM254">
        <f t="shared" si="594"/>
        <v>0</v>
      </c>
      <c r="AN254">
        <f t="shared" si="594"/>
        <v>0</v>
      </c>
      <c r="AO254">
        <f t="shared" si="594"/>
        <v>0</v>
      </c>
      <c r="AP254">
        <f t="shared" si="594"/>
        <v>0</v>
      </c>
      <c r="AQ254">
        <f t="shared" si="594"/>
        <v>0</v>
      </c>
      <c r="AR254">
        <f t="shared" si="594"/>
        <v>0</v>
      </c>
      <c r="AS254">
        <f t="shared" si="594"/>
        <v>0</v>
      </c>
      <c r="AT254">
        <f t="shared" si="594"/>
        <v>0</v>
      </c>
      <c r="AU254">
        <f t="shared" si="594"/>
        <v>0</v>
      </c>
      <c r="AV254">
        <f t="shared" si="594"/>
        <v>0</v>
      </c>
      <c r="AW254">
        <f t="shared" si="594"/>
        <v>0</v>
      </c>
      <c r="AX254">
        <f t="shared" si="594"/>
        <v>0</v>
      </c>
      <c r="AY254">
        <f t="shared" si="594"/>
        <v>0</v>
      </c>
      <c r="AZ254">
        <f t="shared" si="594"/>
        <v>0</v>
      </c>
      <c r="BA254">
        <f t="shared" si="594"/>
        <v>0</v>
      </c>
      <c r="BB254">
        <f t="shared" si="594"/>
        <v>0</v>
      </c>
      <c r="BC254">
        <f t="shared" si="594"/>
        <v>0</v>
      </c>
      <c r="BD254">
        <f t="shared" si="594"/>
        <v>0</v>
      </c>
      <c r="BE254">
        <f t="shared" si="594"/>
        <v>0</v>
      </c>
      <c r="BF254">
        <f t="shared" si="594"/>
        <v>0</v>
      </c>
      <c r="BG254">
        <f t="shared" si="594"/>
        <v>0</v>
      </c>
      <c r="BH254">
        <f t="shared" si="594"/>
        <v>0</v>
      </c>
      <c r="BI254">
        <f t="shared" si="594"/>
        <v>0</v>
      </c>
      <c r="BJ254">
        <f t="shared" si="594"/>
        <v>0</v>
      </c>
      <c r="BK254">
        <f t="shared" si="594"/>
        <v>0</v>
      </c>
      <c r="BL254">
        <f t="shared" si="594"/>
        <v>0</v>
      </c>
      <c r="BM254">
        <f t="shared" si="594"/>
        <v>0</v>
      </c>
      <c r="BN254">
        <f t="shared" si="594"/>
        <v>0</v>
      </c>
      <c r="BO254">
        <f t="shared" si="594"/>
        <v>0</v>
      </c>
      <c r="BP254">
        <f t="shared" si="594"/>
        <v>0</v>
      </c>
      <c r="BQ254">
        <f t="shared" si="594"/>
        <v>0</v>
      </c>
      <c r="BR254">
        <f t="shared" si="594"/>
        <v>0</v>
      </c>
      <c r="BS254">
        <f t="shared" si="594"/>
        <v>0</v>
      </c>
      <c r="BT254">
        <f t="shared" si="594"/>
        <v>0</v>
      </c>
      <c r="BU254">
        <f t="shared" ref="BU254:BZ254" si="595">IF(AND($C254&lt;=BU$166,$C254&gt;BV$166)=TRUE,1,0)</f>
        <v>0</v>
      </c>
      <c r="BV254">
        <f t="shared" si="595"/>
        <v>0</v>
      </c>
      <c r="BW254">
        <f t="shared" si="595"/>
        <v>0</v>
      </c>
      <c r="BX254">
        <f t="shared" si="595"/>
        <v>0</v>
      </c>
      <c r="BY254">
        <f t="shared" si="595"/>
        <v>0</v>
      </c>
      <c r="BZ254">
        <f t="shared" si="595"/>
        <v>0</v>
      </c>
      <c r="CA254">
        <f t="shared" ref="CA254:CQ254" si="596">IF(AND($C254&gt;=CA$166,$C254&lt;CB$166)=TRUE,1,0)</f>
        <v>0</v>
      </c>
      <c r="CB254">
        <f t="shared" si="596"/>
        <v>0</v>
      </c>
      <c r="CC254">
        <f t="shared" si="596"/>
        <v>0</v>
      </c>
      <c r="CD254">
        <f t="shared" si="596"/>
        <v>0</v>
      </c>
      <c r="CE254">
        <f t="shared" si="596"/>
        <v>0</v>
      </c>
      <c r="CF254">
        <f t="shared" si="596"/>
        <v>0</v>
      </c>
      <c r="CG254">
        <f t="shared" si="596"/>
        <v>0</v>
      </c>
      <c r="CH254">
        <f t="shared" si="596"/>
        <v>1</v>
      </c>
      <c r="CI254">
        <f t="shared" si="596"/>
        <v>0</v>
      </c>
      <c r="CJ254">
        <f t="shared" si="596"/>
        <v>0</v>
      </c>
      <c r="CK254">
        <f t="shared" si="596"/>
        <v>0</v>
      </c>
      <c r="CL254">
        <f t="shared" si="596"/>
        <v>0</v>
      </c>
      <c r="CM254">
        <f t="shared" si="596"/>
        <v>0</v>
      </c>
      <c r="CN254">
        <f t="shared" si="596"/>
        <v>0</v>
      </c>
      <c r="CO254">
        <f t="shared" si="596"/>
        <v>0</v>
      </c>
      <c r="CP254">
        <f t="shared" si="596"/>
        <v>0</v>
      </c>
      <c r="CQ254">
        <f t="shared" si="596"/>
        <v>0</v>
      </c>
      <c r="CR254">
        <f t="shared" si="494"/>
        <v>0</v>
      </c>
      <c r="CS254">
        <f t="shared" ref="CS254:DJ254" si="597">IF(AND($C254&gt;=CS$166,$C254&lt;CT$167)=TRUE,1,0)</f>
        <v>0</v>
      </c>
      <c r="CT254">
        <f t="shared" si="597"/>
        <v>0</v>
      </c>
      <c r="CU254">
        <f t="shared" si="597"/>
        <v>0</v>
      </c>
      <c r="CV254">
        <f t="shared" si="597"/>
        <v>0</v>
      </c>
      <c r="CW254">
        <f t="shared" si="597"/>
        <v>0</v>
      </c>
      <c r="CX254">
        <f t="shared" si="597"/>
        <v>0</v>
      </c>
      <c r="CY254">
        <f t="shared" si="597"/>
        <v>0</v>
      </c>
      <c r="CZ254">
        <f t="shared" si="597"/>
        <v>0</v>
      </c>
      <c r="DA254">
        <f t="shared" si="597"/>
        <v>0</v>
      </c>
      <c r="DB254">
        <f t="shared" si="597"/>
        <v>0</v>
      </c>
      <c r="DC254">
        <f t="shared" si="597"/>
        <v>0</v>
      </c>
      <c r="DD254">
        <f t="shared" si="597"/>
        <v>0</v>
      </c>
      <c r="DE254">
        <f t="shared" si="597"/>
        <v>0</v>
      </c>
      <c r="DF254">
        <f t="shared" si="597"/>
        <v>0</v>
      </c>
      <c r="DG254">
        <f t="shared" si="597"/>
        <v>0</v>
      </c>
      <c r="DH254">
        <f t="shared" si="597"/>
        <v>0</v>
      </c>
      <c r="DI254">
        <f t="shared" si="597"/>
        <v>0</v>
      </c>
      <c r="DJ254">
        <f t="shared" si="597"/>
        <v>0</v>
      </c>
      <c r="DK254">
        <f t="shared" ref="DK254:DX254" si="598">IF(AND($C254&gt;=DK$166,$C254&lt;DL$167)=TRUE,1,0)</f>
        <v>0</v>
      </c>
      <c r="DL254">
        <f t="shared" si="598"/>
        <v>0</v>
      </c>
      <c r="DM254">
        <f t="shared" si="598"/>
        <v>0</v>
      </c>
      <c r="DN254">
        <f t="shared" si="598"/>
        <v>0</v>
      </c>
      <c r="DO254">
        <f t="shared" si="598"/>
        <v>0</v>
      </c>
      <c r="DP254">
        <f t="shared" si="598"/>
        <v>0</v>
      </c>
      <c r="DQ254">
        <f t="shared" si="598"/>
        <v>0</v>
      </c>
      <c r="DR254">
        <f t="shared" si="598"/>
        <v>0</v>
      </c>
      <c r="DS254">
        <f t="shared" si="598"/>
        <v>0</v>
      </c>
      <c r="DT254">
        <f t="shared" si="598"/>
        <v>0</v>
      </c>
      <c r="DU254">
        <f t="shared" si="598"/>
        <v>0</v>
      </c>
      <c r="DV254">
        <f t="shared" si="598"/>
        <v>0</v>
      </c>
      <c r="DW254">
        <f t="shared" si="598"/>
        <v>0</v>
      </c>
      <c r="DX254">
        <f t="shared" si="598"/>
        <v>0</v>
      </c>
    </row>
    <row r="255" spans="1:128">
      <c r="A255">
        <f t="shared" si="503"/>
        <v>0.85000000000000053</v>
      </c>
      <c r="B255">
        <f t="shared" si="497"/>
        <v>2.6703537555513259</v>
      </c>
      <c r="C255">
        <f>IF(C$16=1,SUM($C131:C131),0)</f>
        <v>0.64203952192020408</v>
      </c>
      <c r="D255">
        <f>IF(D$16=1,SUM($C131:D131),0)</f>
        <v>-0.50208328371516175</v>
      </c>
      <c r="E255">
        <f>IF(E$16=1,SUM($C131:E131),0)</f>
        <v>0.8947189629522575</v>
      </c>
      <c r="F255">
        <f>IF(F$16=1,SUM($C131:F131),0)</f>
        <v>-0.45027806097566014</v>
      </c>
      <c r="G255">
        <f>IF(G$16=1,SUM($C131:G131),0)</f>
        <v>0.54972193902434741</v>
      </c>
      <c r="I255">
        <f t="shared" ref="I255:BT255" si="599">IF(AND($C255&lt;=I$166,$C255&gt;J$166)=TRUE,1,0)</f>
        <v>0</v>
      </c>
      <c r="J255">
        <f t="shared" si="599"/>
        <v>0</v>
      </c>
      <c r="K255">
        <f t="shared" si="599"/>
        <v>0</v>
      </c>
      <c r="L255">
        <f t="shared" si="599"/>
        <v>0</v>
      </c>
      <c r="M255">
        <f t="shared" si="599"/>
        <v>0</v>
      </c>
      <c r="N255">
        <f t="shared" si="599"/>
        <v>0</v>
      </c>
      <c r="O255">
        <f t="shared" si="599"/>
        <v>0</v>
      </c>
      <c r="P255">
        <f t="shared" si="599"/>
        <v>0</v>
      </c>
      <c r="Q255">
        <f t="shared" si="599"/>
        <v>0</v>
      </c>
      <c r="R255">
        <f t="shared" si="599"/>
        <v>0</v>
      </c>
      <c r="S255">
        <f t="shared" si="599"/>
        <v>0</v>
      </c>
      <c r="T255">
        <f t="shared" si="599"/>
        <v>0</v>
      </c>
      <c r="U255">
        <f t="shared" si="599"/>
        <v>0</v>
      </c>
      <c r="V255">
        <f t="shared" si="599"/>
        <v>0</v>
      </c>
      <c r="W255">
        <f t="shared" si="599"/>
        <v>0</v>
      </c>
      <c r="X255">
        <f t="shared" si="599"/>
        <v>0</v>
      </c>
      <c r="Y255">
        <f t="shared" si="599"/>
        <v>0</v>
      </c>
      <c r="Z255">
        <f t="shared" si="599"/>
        <v>0</v>
      </c>
      <c r="AA255">
        <f t="shared" si="599"/>
        <v>0</v>
      </c>
      <c r="AB255">
        <f t="shared" si="599"/>
        <v>0</v>
      </c>
      <c r="AC255">
        <f t="shared" si="599"/>
        <v>0</v>
      </c>
      <c r="AD255">
        <f t="shared" si="599"/>
        <v>0</v>
      </c>
      <c r="AE255">
        <f t="shared" si="599"/>
        <v>0</v>
      </c>
      <c r="AF255">
        <f t="shared" si="599"/>
        <v>0</v>
      </c>
      <c r="AG255">
        <f t="shared" si="599"/>
        <v>0</v>
      </c>
      <c r="AH255">
        <f t="shared" si="599"/>
        <v>0</v>
      </c>
      <c r="AI255">
        <f t="shared" si="599"/>
        <v>0</v>
      </c>
      <c r="AJ255">
        <f t="shared" si="599"/>
        <v>0</v>
      </c>
      <c r="AK255">
        <f t="shared" si="599"/>
        <v>0</v>
      </c>
      <c r="AL255">
        <f t="shared" si="599"/>
        <v>0</v>
      </c>
      <c r="AM255">
        <f t="shared" si="599"/>
        <v>0</v>
      </c>
      <c r="AN255">
        <f t="shared" si="599"/>
        <v>0</v>
      </c>
      <c r="AO255">
        <f t="shared" si="599"/>
        <v>0</v>
      </c>
      <c r="AP255">
        <f t="shared" si="599"/>
        <v>0</v>
      </c>
      <c r="AQ255">
        <f t="shared" si="599"/>
        <v>0</v>
      </c>
      <c r="AR255">
        <f t="shared" si="599"/>
        <v>0</v>
      </c>
      <c r="AS255">
        <f t="shared" si="599"/>
        <v>0</v>
      </c>
      <c r="AT255">
        <f t="shared" si="599"/>
        <v>0</v>
      </c>
      <c r="AU255">
        <f t="shared" si="599"/>
        <v>0</v>
      </c>
      <c r="AV255">
        <f t="shared" si="599"/>
        <v>0</v>
      </c>
      <c r="AW255">
        <f t="shared" si="599"/>
        <v>0</v>
      </c>
      <c r="AX255">
        <f t="shared" si="599"/>
        <v>0</v>
      </c>
      <c r="AY255">
        <f t="shared" si="599"/>
        <v>0</v>
      </c>
      <c r="AZ255">
        <f t="shared" si="599"/>
        <v>0</v>
      </c>
      <c r="BA255">
        <f t="shared" si="599"/>
        <v>0</v>
      </c>
      <c r="BB255">
        <f t="shared" si="599"/>
        <v>0</v>
      </c>
      <c r="BC255">
        <f t="shared" si="599"/>
        <v>0</v>
      </c>
      <c r="BD255">
        <f t="shared" si="599"/>
        <v>0</v>
      </c>
      <c r="BE255">
        <f t="shared" si="599"/>
        <v>0</v>
      </c>
      <c r="BF255">
        <f t="shared" si="599"/>
        <v>0</v>
      </c>
      <c r="BG255">
        <f t="shared" si="599"/>
        <v>0</v>
      </c>
      <c r="BH255">
        <f t="shared" si="599"/>
        <v>0</v>
      </c>
      <c r="BI255">
        <f t="shared" si="599"/>
        <v>0</v>
      </c>
      <c r="BJ255">
        <f t="shared" si="599"/>
        <v>0</v>
      </c>
      <c r="BK255">
        <f t="shared" si="599"/>
        <v>0</v>
      </c>
      <c r="BL255">
        <f t="shared" si="599"/>
        <v>0</v>
      </c>
      <c r="BM255">
        <f t="shared" si="599"/>
        <v>0</v>
      </c>
      <c r="BN255">
        <f t="shared" si="599"/>
        <v>0</v>
      </c>
      <c r="BO255">
        <f t="shared" si="599"/>
        <v>0</v>
      </c>
      <c r="BP255">
        <f t="shared" si="599"/>
        <v>0</v>
      </c>
      <c r="BQ255">
        <f t="shared" si="599"/>
        <v>0</v>
      </c>
      <c r="BR255">
        <f t="shared" si="599"/>
        <v>0</v>
      </c>
      <c r="BS255">
        <f t="shared" si="599"/>
        <v>0</v>
      </c>
      <c r="BT255">
        <f t="shared" si="599"/>
        <v>0</v>
      </c>
      <c r="BU255">
        <f t="shared" ref="BU255:BZ255" si="600">IF(AND($C255&lt;=BU$166,$C255&gt;BV$166)=TRUE,1,0)</f>
        <v>0</v>
      </c>
      <c r="BV255">
        <f t="shared" si="600"/>
        <v>0</v>
      </c>
      <c r="BW255">
        <f t="shared" si="600"/>
        <v>0</v>
      </c>
      <c r="BX255">
        <f t="shared" si="600"/>
        <v>0</v>
      </c>
      <c r="BY255">
        <f t="shared" si="600"/>
        <v>0</v>
      </c>
      <c r="BZ255">
        <f t="shared" si="600"/>
        <v>0</v>
      </c>
      <c r="CA255">
        <f t="shared" ref="CA255:CQ255" si="601">IF(AND($C255&gt;=CA$166,$C255&lt;CB$166)=TRUE,1,0)</f>
        <v>0</v>
      </c>
      <c r="CB255">
        <f t="shared" si="601"/>
        <v>0</v>
      </c>
      <c r="CC255">
        <f t="shared" si="601"/>
        <v>0</v>
      </c>
      <c r="CD255">
        <f t="shared" si="601"/>
        <v>0</v>
      </c>
      <c r="CE255">
        <f t="shared" si="601"/>
        <v>0</v>
      </c>
      <c r="CF255">
        <f t="shared" si="601"/>
        <v>0</v>
      </c>
      <c r="CG255">
        <f t="shared" si="601"/>
        <v>1</v>
      </c>
      <c r="CH255">
        <f t="shared" si="601"/>
        <v>0</v>
      </c>
      <c r="CI255">
        <f t="shared" si="601"/>
        <v>0</v>
      </c>
      <c r="CJ255">
        <f t="shared" si="601"/>
        <v>0</v>
      </c>
      <c r="CK255">
        <f t="shared" si="601"/>
        <v>0</v>
      </c>
      <c r="CL255">
        <f t="shared" si="601"/>
        <v>0</v>
      </c>
      <c r="CM255">
        <f t="shared" si="601"/>
        <v>0</v>
      </c>
      <c r="CN255">
        <f t="shared" si="601"/>
        <v>0</v>
      </c>
      <c r="CO255">
        <f t="shared" si="601"/>
        <v>0</v>
      </c>
      <c r="CP255">
        <f t="shared" si="601"/>
        <v>0</v>
      </c>
      <c r="CQ255">
        <f t="shared" si="601"/>
        <v>0</v>
      </c>
      <c r="CR255">
        <f t="shared" si="494"/>
        <v>0</v>
      </c>
      <c r="CS255">
        <f t="shared" ref="CS255:DJ255" si="602">IF(AND($C255&gt;=CS$166,$C255&lt;CT$167)=TRUE,1,0)</f>
        <v>0</v>
      </c>
      <c r="CT255">
        <f t="shared" si="602"/>
        <v>0</v>
      </c>
      <c r="CU255">
        <f t="shared" si="602"/>
        <v>0</v>
      </c>
      <c r="CV255">
        <f t="shared" si="602"/>
        <v>0</v>
      </c>
      <c r="CW255">
        <f t="shared" si="602"/>
        <v>0</v>
      </c>
      <c r="CX255">
        <f t="shared" si="602"/>
        <v>0</v>
      </c>
      <c r="CY255">
        <f t="shared" si="602"/>
        <v>0</v>
      </c>
      <c r="CZ255">
        <f t="shared" si="602"/>
        <v>0</v>
      </c>
      <c r="DA255">
        <f t="shared" si="602"/>
        <v>0</v>
      </c>
      <c r="DB255">
        <f t="shared" si="602"/>
        <v>0</v>
      </c>
      <c r="DC255">
        <f t="shared" si="602"/>
        <v>0</v>
      </c>
      <c r="DD255">
        <f t="shared" si="602"/>
        <v>0</v>
      </c>
      <c r="DE255">
        <f t="shared" si="602"/>
        <v>0</v>
      </c>
      <c r="DF255">
        <f t="shared" si="602"/>
        <v>0</v>
      </c>
      <c r="DG255">
        <f t="shared" si="602"/>
        <v>0</v>
      </c>
      <c r="DH255">
        <f t="shared" si="602"/>
        <v>0</v>
      </c>
      <c r="DI255">
        <f t="shared" si="602"/>
        <v>0</v>
      </c>
      <c r="DJ255">
        <f t="shared" si="602"/>
        <v>0</v>
      </c>
      <c r="DK255">
        <f t="shared" ref="DK255:DX255" si="603">IF(AND($C255&gt;=DK$166,$C255&lt;DL$167)=TRUE,1,0)</f>
        <v>0</v>
      </c>
      <c r="DL255">
        <f t="shared" si="603"/>
        <v>0</v>
      </c>
      <c r="DM255">
        <f t="shared" si="603"/>
        <v>0</v>
      </c>
      <c r="DN255">
        <f t="shared" si="603"/>
        <v>0</v>
      </c>
      <c r="DO255">
        <f t="shared" si="603"/>
        <v>0</v>
      </c>
      <c r="DP255">
        <f t="shared" si="603"/>
        <v>0</v>
      </c>
      <c r="DQ255">
        <f t="shared" si="603"/>
        <v>0</v>
      </c>
      <c r="DR255">
        <f t="shared" si="603"/>
        <v>0</v>
      </c>
      <c r="DS255">
        <f t="shared" si="603"/>
        <v>0</v>
      </c>
      <c r="DT255">
        <f t="shared" si="603"/>
        <v>0</v>
      </c>
      <c r="DU255">
        <f t="shared" si="603"/>
        <v>0</v>
      </c>
      <c r="DV255">
        <f t="shared" si="603"/>
        <v>0</v>
      </c>
      <c r="DW255">
        <f t="shared" si="603"/>
        <v>0</v>
      </c>
      <c r="DX255">
        <f t="shared" si="603"/>
        <v>0</v>
      </c>
    </row>
    <row r="256" spans="1:128">
      <c r="A256">
        <f t="shared" si="503"/>
        <v>0.86000000000000054</v>
      </c>
      <c r="B256">
        <f t="shared" si="497"/>
        <v>2.7017696820872237</v>
      </c>
      <c r="C256">
        <f>IF(C$16=1,SUM($C132:C132),0)</f>
        <v>0.6021428487089322</v>
      </c>
      <c r="D256">
        <f>IF(D$16=1,SUM($C132:D132),0)</f>
        <v>-0.48752742921265968</v>
      </c>
      <c r="E256">
        <f>IF(E$16=1,SUM($C132:E132),0)</f>
        <v>0.88225601354165395</v>
      </c>
      <c r="F256">
        <f>IF(F$16=1,SUM($C132:F132),0)</f>
        <v>-0.50690793858504013</v>
      </c>
      <c r="G256">
        <f>IF(G$16=1,SUM($C132:G132),0)</f>
        <v>0.63721486705033548</v>
      </c>
      <c r="I256">
        <f t="shared" ref="I256:BT256" si="604">IF(AND($C256&lt;=I$166,$C256&gt;J$166)=TRUE,1,0)</f>
        <v>0</v>
      </c>
      <c r="J256">
        <f t="shared" si="604"/>
        <v>0</v>
      </c>
      <c r="K256">
        <f t="shared" si="604"/>
        <v>0</v>
      </c>
      <c r="L256">
        <f t="shared" si="604"/>
        <v>0</v>
      </c>
      <c r="M256">
        <f t="shared" si="604"/>
        <v>0</v>
      </c>
      <c r="N256">
        <f t="shared" si="604"/>
        <v>0</v>
      </c>
      <c r="O256">
        <f t="shared" si="604"/>
        <v>0</v>
      </c>
      <c r="P256">
        <f t="shared" si="604"/>
        <v>0</v>
      </c>
      <c r="Q256">
        <f t="shared" si="604"/>
        <v>0</v>
      </c>
      <c r="R256">
        <f t="shared" si="604"/>
        <v>0</v>
      </c>
      <c r="S256">
        <f t="shared" si="604"/>
        <v>0</v>
      </c>
      <c r="T256">
        <f t="shared" si="604"/>
        <v>0</v>
      </c>
      <c r="U256">
        <f t="shared" si="604"/>
        <v>0</v>
      </c>
      <c r="V256">
        <f t="shared" si="604"/>
        <v>0</v>
      </c>
      <c r="W256">
        <f t="shared" si="604"/>
        <v>0</v>
      </c>
      <c r="X256">
        <f t="shared" si="604"/>
        <v>0</v>
      </c>
      <c r="Y256">
        <f t="shared" si="604"/>
        <v>0</v>
      </c>
      <c r="Z256">
        <f t="shared" si="604"/>
        <v>0</v>
      </c>
      <c r="AA256">
        <f t="shared" si="604"/>
        <v>0</v>
      </c>
      <c r="AB256">
        <f t="shared" si="604"/>
        <v>0</v>
      </c>
      <c r="AC256">
        <f t="shared" si="604"/>
        <v>0</v>
      </c>
      <c r="AD256">
        <f t="shared" si="604"/>
        <v>0</v>
      </c>
      <c r="AE256">
        <f t="shared" si="604"/>
        <v>0</v>
      </c>
      <c r="AF256">
        <f t="shared" si="604"/>
        <v>0</v>
      </c>
      <c r="AG256">
        <f t="shared" si="604"/>
        <v>0</v>
      </c>
      <c r="AH256">
        <f t="shared" si="604"/>
        <v>0</v>
      </c>
      <c r="AI256">
        <f t="shared" si="604"/>
        <v>0</v>
      </c>
      <c r="AJ256">
        <f t="shared" si="604"/>
        <v>0</v>
      </c>
      <c r="AK256">
        <f t="shared" si="604"/>
        <v>0</v>
      </c>
      <c r="AL256">
        <f t="shared" si="604"/>
        <v>0</v>
      </c>
      <c r="AM256">
        <f t="shared" si="604"/>
        <v>0</v>
      </c>
      <c r="AN256">
        <f t="shared" si="604"/>
        <v>0</v>
      </c>
      <c r="AO256">
        <f t="shared" si="604"/>
        <v>0</v>
      </c>
      <c r="AP256">
        <f t="shared" si="604"/>
        <v>0</v>
      </c>
      <c r="AQ256">
        <f t="shared" si="604"/>
        <v>0</v>
      </c>
      <c r="AR256">
        <f t="shared" si="604"/>
        <v>0</v>
      </c>
      <c r="AS256">
        <f t="shared" si="604"/>
        <v>0</v>
      </c>
      <c r="AT256">
        <f t="shared" si="604"/>
        <v>0</v>
      </c>
      <c r="AU256">
        <f t="shared" si="604"/>
        <v>0</v>
      </c>
      <c r="AV256">
        <f t="shared" si="604"/>
        <v>0</v>
      </c>
      <c r="AW256">
        <f t="shared" si="604"/>
        <v>0</v>
      </c>
      <c r="AX256">
        <f t="shared" si="604"/>
        <v>0</v>
      </c>
      <c r="AY256">
        <f t="shared" si="604"/>
        <v>0</v>
      </c>
      <c r="AZ256">
        <f t="shared" si="604"/>
        <v>0</v>
      </c>
      <c r="BA256">
        <f t="shared" si="604"/>
        <v>0</v>
      </c>
      <c r="BB256">
        <f t="shared" si="604"/>
        <v>0</v>
      </c>
      <c r="BC256">
        <f t="shared" si="604"/>
        <v>0</v>
      </c>
      <c r="BD256">
        <f t="shared" si="604"/>
        <v>0</v>
      </c>
      <c r="BE256">
        <f t="shared" si="604"/>
        <v>0</v>
      </c>
      <c r="BF256">
        <f t="shared" si="604"/>
        <v>0</v>
      </c>
      <c r="BG256">
        <f t="shared" si="604"/>
        <v>0</v>
      </c>
      <c r="BH256">
        <f t="shared" si="604"/>
        <v>0</v>
      </c>
      <c r="BI256">
        <f t="shared" si="604"/>
        <v>0</v>
      </c>
      <c r="BJ256">
        <f t="shared" si="604"/>
        <v>0</v>
      </c>
      <c r="BK256">
        <f t="shared" si="604"/>
        <v>0</v>
      </c>
      <c r="BL256">
        <f t="shared" si="604"/>
        <v>0</v>
      </c>
      <c r="BM256">
        <f t="shared" si="604"/>
        <v>0</v>
      </c>
      <c r="BN256">
        <f t="shared" si="604"/>
        <v>0</v>
      </c>
      <c r="BO256">
        <f t="shared" si="604"/>
        <v>0</v>
      </c>
      <c r="BP256">
        <f t="shared" si="604"/>
        <v>0</v>
      </c>
      <c r="BQ256">
        <f t="shared" si="604"/>
        <v>0</v>
      </c>
      <c r="BR256">
        <f t="shared" si="604"/>
        <v>0</v>
      </c>
      <c r="BS256">
        <f t="shared" si="604"/>
        <v>0</v>
      </c>
      <c r="BT256">
        <f t="shared" si="604"/>
        <v>0</v>
      </c>
      <c r="BU256">
        <f t="shared" ref="BU256:BZ256" si="605">IF(AND($C256&lt;=BU$166,$C256&gt;BV$166)=TRUE,1,0)</f>
        <v>0</v>
      </c>
      <c r="BV256">
        <f t="shared" si="605"/>
        <v>0</v>
      </c>
      <c r="BW256">
        <f t="shared" si="605"/>
        <v>0</v>
      </c>
      <c r="BX256">
        <f t="shared" si="605"/>
        <v>0</v>
      </c>
      <c r="BY256">
        <f t="shared" si="605"/>
        <v>0</v>
      </c>
      <c r="BZ256">
        <f t="shared" si="605"/>
        <v>0</v>
      </c>
      <c r="CA256">
        <f t="shared" ref="CA256:CQ256" si="606">IF(AND($C256&gt;=CA$166,$C256&lt;CB$166)=TRUE,1,0)</f>
        <v>0</v>
      </c>
      <c r="CB256">
        <f t="shared" si="606"/>
        <v>0</v>
      </c>
      <c r="CC256">
        <f t="shared" si="606"/>
        <v>0</v>
      </c>
      <c r="CD256">
        <f t="shared" si="606"/>
        <v>0</v>
      </c>
      <c r="CE256">
        <f t="shared" si="606"/>
        <v>0</v>
      </c>
      <c r="CF256">
        <f t="shared" si="606"/>
        <v>0</v>
      </c>
      <c r="CG256">
        <f t="shared" si="606"/>
        <v>1</v>
      </c>
      <c r="CH256">
        <f t="shared" si="606"/>
        <v>0</v>
      </c>
      <c r="CI256">
        <f t="shared" si="606"/>
        <v>0</v>
      </c>
      <c r="CJ256">
        <f t="shared" si="606"/>
        <v>0</v>
      </c>
      <c r="CK256">
        <f t="shared" si="606"/>
        <v>0</v>
      </c>
      <c r="CL256">
        <f t="shared" si="606"/>
        <v>0</v>
      </c>
      <c r="CM256">
        <f t="shared" si="606"/>
        <v>0</v>
      </c>
      <c r="CN256">
        <f t="shared" si="606"/>
        <v>0</v>
      </c>
      <c r="CO256">
        <f t="shared" si="606"/>
        <v>0</v>
      </c>
      <c r="CP256">
        <f t="shared" si="606"/>
        <v>0</v>
      </c>
      <c r="CQ256">
        <f t="shared" si="606"/>
        <v>0</v>
      </c>
      <c r="CR256">
        <f t="shared" si="494"/>
        <v>0</v>
      </c>
      <c r="CS256">
        <f t="shared" ref="CS256:DJ256" si="607">IF(AND($C256&gt;=CS$166,$C256&lt;CT$167)=TRUE,1,0)</f>
        <v>0</v>
      </c>
      <c r="CT256">
        <f t="shared" si="607"/>
        <v>0</v>
      </c>
      <c r="CU256">
        <f t="shared" si="607"/>
        <v>0</v>
      </c>
      <c r="CV256">
        <f t="shared" si="607"/>
        <v>0</v>
      </c>
      <c r="CW256">
        <f t="shared" si="607"/>
        <v>0</v>
      </c>
      <c r="CX256">
        <f t="shared" si="607"/>
        <v>0</v>
      </c>
      <c r="CY256">
        <f t="shared" si="607"/>
        <v>0</v>
      </c>
      <c r="CZ256">
        <f t="shared" si="607"/>
        <v>0</v>
      </c>
      <c r="DA256">
        <f t="shared" si="607"/>
        <v>0</v>
      </c>
      <c r="DB256">
        <f t="shared" si="607"/>
        <v>0</v>
      </c>
      <c r="DC256">
        <f t="shared" si="607"/>
        <v>0</v>
      </c>
      <c r="DD256">
        <f t="shared" si="607"/>
        <v>0</v>
      </c>
      <c r="DE256">
        <f t="shared" si="607"/>
        <v>0</v>
      </c>
      <c r="DF256">
        <f t="shared" si="607"/>
        <v>0</v>
      </c>
      <c r="DG256">
        <f t="shared" si="607"/>
        <v>0</v>
      </c>
      <c r="DH256">
        <f t="shared" si="607"/>
        <v>0</v>
      </c>
      <c r="DI256">
        <f t="shared" si="607"/>
        <v>0</v>
      </c>
      <c r="DJ256">
        <f t="shared" si="607"/>
        <v>0</v>
      </c>
      <c r="DK256">
        <f t="shared" ref="DK256:DX256" si="608">IF(AND($C256&gt;=DK$166,$C256&lt;DL$167)=TRUE,1,0)</f>
        <v>0</v>
      </c>
      <c r="DL256">
        <f t="shared" si="608"/>
        <v>0</v>
      </c>
      <c r="DM256">
        <f t="shared" si="608"/>
        <v>0</v>
      </c>
      <c r="DN256">
        <f t="shared" si="608"/>
        <v>0</v>
      </c>
      <c r="DO256">
        <f t="shared" si="608"/>
        <v>0</v>
      </c>
      <c r="DP256">
        <f t="shared" si="608"/>
        <v>0</v>
      </c>
      <c r="DQ256">
        <f t="shared" si="608"/>
        <v>0</v>
      </c>
      <c r="DR256">
        <f t="shared" si="608"/>
        <v>0</v>
      </c>
      <c r="DS256">
        <f t="shared" si="608"/>
        <v>0</v>
      </c>
      <c r="DT256">
        <f t="shared" si="608"/>
        <v>0</v>
      </c>
      <c r="DU256">
        <f t="shared" si="608"/>
        <v>0</v>
      </c>
      <c r="DV256">
        <f t="shared" si="608"/>
        <v>0</v>
      </c>
      <c r="DW256">
        <f t="shared" si="608"/>
        <v>0</v>
      </c>
      <c r="DX256">
        <f t="shared" si="608"/>
        <v>0</v>
      </c>
    </row>
    <row r="257" spans="1:128">
      <c r="A257">
        <f t="shared" si="503"/>
        <v>0.87000000000000055</v>
      </c>
      <c r="B257">
        <f t="shared" si="497"/>
        <v>2.7331856086231219</v>
      </c>
      <c r="C257">
        <f>IF(C$16=1,SUM($C133:C133),0)</f>
        <v>0.56165193320357121</v>
      </c>
      <c r="D257">
        <f>IF(D$16=1,SUM($C133:D133),0)</f>
        <v>-0.46926538624028535</v>
      </c>
      <c r="E257">
        <f>IF(E$16=1,SUM($C133:E133),0)</f>
        <v>0.86134095779080444</v>
      </c>
      <c r="F257">
        <f>IF(F$16=1,SUM($C133:F133),0)</f>
        <v>-0.55008197716330764</v>
      </c>
      <c r="G257">
        <f>IF(G$16=1,SUM($C133:G133),0)</f>
        <v>0.70999153350679922</v>
      </c>
      <c r="I257">
        <f t="shared" ref="I257:BT257" si="609">IF(AND($C257&lt;=I$166,$C257&gt;J$166)=TRUE,1,0)</f>
        <v>0</v>
      </c>
      <c r="J257">
        <f t="shared" si="609"/>
        <v>0</v>
      </c>
      <c r="K257">
        <f t="shared" si="609"/>
        <v>0</v>
      </c>
      <c r="L257">
        <f t="shared" si="609"/>
        <v>0</v>
      </c>
      <c r="M257">
        <f t="shared" si="609"/>
        <v>0</v>
      </c>
      <c r="N257">
        <f t="shared" si="609"/>
        <v>0</v>
      </c>
      <c r="O257">
        <f t="shared" si="609"/>
        <v>0</v>
      </c>
      <c r="P257">
        <f t="shared" si="609"/>
        <v>0</v>
      </c>
      <c r="Q257">
        <f t="shared" si="609"/>
        <v>0</v>
      </c>
      <c r="R257">
        <f t="shared" si="609"/>
        <v>0</v>
      </c>
      <c r="S257">
        <f t="shared" si="609"/>
        <v>0</v>
      </c>
      <c r="T257">
        <f t="shared" si="609"/>
        <v>0</v>
      </c>
      <c r="U257">
        <f t="shared" si="609"/>
        <v>0</v>
      </c>
      <c r="V257">
        <f t="shared" si="609"/>
        <v>0</v>
      </c>
      <c r="W257">
        <f t="shared" si="609"/>
        <v>0</v>
      </c>
      <c r="X257">
        <f t="shared" si="609"/>
        <v>0</v>
      </c>
      <c r="Y257">
        <f t="shared" si="609"/>
        <v>0</v>
      </c>
      <c r="Z257">
        <f t="shared" si="609"/>
        <v>0</v>
      </c>
      <c r="AA257">
        <f t="shared" si="609"/>
        <v>0</v>
      </c>
      <c r="AB257">
        <f t="shared" si="609"/>
        <v>0</v>
      </c>
      <c r="AC257">
        <f t="shared" si="609"/>
        <v>0</v>
      </c>
      <c r="AD257">
        <f t="shared" si="609"/>
        <v>0</v>
      </c>
      <c r="AE257">
        <f t="shared" si="609"/>
        <v>0</v>
      </c>
      <c r="AF257">
        <f t="shared" si="609"/>
        <v>0</v>
      </c>
      <c r="AG257">
        <f t="shared" si="609"/>
        <v>0</v>
      </c>
      <c r="AH257">
        <f t="shared" si="609"/>
        <v>0</v>
      </c>
      <c r="AI257">
        <f t="shared" si="609"/>
        <v>0</v>
      </c>
      <c r="AJ257">
        <f t="shared" si="609"/>
        <v>0</v>
      </c>
      <c r="AK257">
        <f t="shared" si="609"/>
        <v>0</v>
      </c>
      <c r="AL257">
        <f t="shared" si="609"/>
        <v>0</v>
      </c>
      <c r="AM257">
        <f t="shared" si="609"/>
        <v>0</v>
      </c>
      <c r="AN257">
        <f t="shared" si="609"/>
        <v>0</v>
      </c>
      <c r="AO257">
        <f t="shared" si="609"/>
        <v>0</v>
      </c>
      <c r="AP257">
        <f t="shared" si="609"/>
        <v>0</v>
      </c>
      <c r="AQ257">
        <f t="shared" si="609"/>
        <v>0</v>
      </c>
      <c r="AR257">
        <f t="shared" si="609"/>
        <v>0</v>
      </c>
      <c r="AS257">
        <f t="shared" si="609"/>
        <v>0</v>
      </c>
      <c r="AT257">
        <f t="shared" si="609"/>
        <v>0</v>
      </c>
      <c r="AU257">
        <f t="shared" si="609"/>
        <v>0</v>
      </c>
      <c r="AV257">
        <f t="shared" si="609"/>
        <v>0</v>
      </c>
      <c r="AW257">
        <f t="shared" si="609"/>
        <v>0</v>
      </c>
      <c r="AX257">
        <f t="shared" si="609"/>
        <v>0</v>
      </c>
      <c r="AY257">
        <f t="shared" si="609"/>
        <v>0</v>
      </c>
      <c r="AZ257">
        <f t="shared" si="609"/>
        <v>0</v>
      </c>
      <c r="BA257">
        <f t="shared" si="609"/>
        <v>0</v>
      </c>
      <c r="BB257">
        <f t="shared" si="609"/>
        <v>0</v>
      </c>
      <c r="BC257">
        <f t="shared" si="609"/>
        <v>0</v>
      </c>
      <c r="BD257">
        <f t="shared" si="609"/>
        <v>0</v>
      </c>
      <c r="BE257">
        <f t="shared" si="609"/>
        <v>0</v>
      </c>
      <c r="BF257">
        <f t="shared" si="609"/>
        <v>0</v>
      </c>
      <c r="BG257">
        <f t="shared" si="609"/>
        <v>0</v>
      </c>
      <c r="BH257">
        <f t="shared" si="609"/>
        <v>0</v>
      </c>
      <c r="BI257">
        <f t="shared" si="609"/>
        <v>0</v>
      </c>
      <c r="BJ257">
        <f t="shared" si="609"/>
        <v>0</v>
      </c>
      <c r="BK257">
        <f t="shared" si="609"/>
        <v>0</v>
      </c>
      <c r="BL257">
        <f t="shared" si="609"/>
        <v>0</v>
      </c>
      <c r="BM257">
        <f t="shared" si="609"/>
        <v>0</v>
      </c>
      <c r="BN257">
        <f t="shared" si="609"/>
        <v>0</v>
      </c>
      <c r="BO257">
        <f t="shared" si="609"/>
        <v>0</v>
      </c>
      <c r="BP257">
        <f t="shared" si="609"/>
        <v>0</v>
      </c>
      <c r="BQ257">
        <f t="shared" si="609"/>
        <v>0</v>
      </c>
      <c r="BR257">
        <f t="shared" si="609"/>
        <v>0</v>
      </c>
      <c r="BS257">
        <f t="shared" si="609"/>
        <v>0</v>
      </c>
      <c r="BT257">
        <f t="shared" si="609"/>
        <v>0</v>
      </c>
      <c r="BU257">
        <f t="shared" ref="BU257:BZ257" si="610">IF(AND($C257&lt;=BU$166,$C257&gt;BV$166)=TRUE,1,0)</f>
        <v>0</v>
      </c>
      <c r="BV257">
        <f t="shared" si="610"/>
        <v>0</v>
      </c>
      <c r="BW257">
        <f t="shared" si="610"/>
        <v>0</v>
      </c>
      <c r="BX257">
        <f t="shared" si="610"/>
        <v>0</v>
      </c>
      <c r="BY257">
        <f t="shared" si="610"/>
        <v>0</v>
      </c>
      <c r="BZ257">
        <f t="shared" si="610"/>
        <v>0</v>
      </c>
      <c r="CA257">
        <f t="shared" ref="CA257:CQ257" si="611">IF(AND($C257&gt;=CA$166,$C257&lt;CB$166)=TRUE,1,0)</f>
        <v>0</v>
      </c>
      <c r="CB257">
        <f t="shared" si="611"/>
        <v>0</v>
      </c>
      <c r="CC257">
        <f t="shared" si="611"/>
        <v>0</v>
      </c>
      <c r="CD257">
        <f t="shared" si="611"/>
        <v>0</v>
      </c>
      <c r="CE257">
        <f t="shared" si="611"/>
        <v>0</v>
      </c>
      <c r="CF257">
        <f t="shared" si="611"/>
        <v>0</v>
      </c>
      <c r="CG257">
        <f t="shared" si="611"/>
        <v>1</v>
      </c>
      <c r="CH257">
        <f t="shared" si="611"/>
        <v>0</v>
      </c>
      <c r="CI257">
        <f t="shared" si="611"/>
        <v>0</v>
      </c>
      <c r="CJ257">
        <f t="shared" si="611"/>
        <v>0</v>
      </c>
      <c r="CK257">
        <f t="shared" si="611"/>
        <v>0</v>
      </c>
      <c r="CL257">
        <f t="shared" si="611"/>
        <v>0</v>
      </c>
      <c r="CM257">
        <f t="shared" si="611"/>
        <v>0</v>
      </c>
      <c r="CN257">
        <f t="shared" si="611"/>
        <v>0</v>
      </c>
      <c r="CO257">
        <f t="shared" si="611"/>
        <v>0</v>
      </c>
      <c r="CP257">
        <f t="shared" si="611"/>
        <v>0</v>
      </c>
      <c r="CQ257">
        <f t="shared" si="611"/>
        <v>0</v>
      </c>
      <c r="CR257">
        <f t="shared" si="494"/>
        <v>0</v>
      </c>
      <c r="CS257">
        <f t="shared" ref="CS257:DJ257" si="612">IF(AND($C257&gt;=CS$166,$C257&lt;CT$167)=TRUE,1,0)</f>
        <v>0</v>
      </c>
      <c r="CT257">
        <f t="shared" si="612"/>
        <v>0</v>
      </c>
      <c r="CU257">
        <f t="shared" si="612"/>
        <v>0</v>
      </c>
      <c r="CV257">
        <f t="shared" si="612"/>
        <v>0</v>
      </c>
      <c r="CW257">
        <f t="shared" si="612"/>
        <v>0</v>
      </c>
      <c r="CX257">
        <f t="shared" si="612"/>
        <v>0</v>
      </c>
      <c r="CY257">
        <f t="shared" si="612"/>
        <v>0</v>
      </c>
      <c r="CZ257">
        <f t="shared" si="612"/>
        <v>0</v>
      </c>
      <c r="DA257">
        <f t="shared" si="612"/>
        <v>0</v>
      </c>
      <c r="DB257">
        <f t="shared" si="612"/>
        <v>0</v>
      </c>
      <c r="DC257">
        <f t="shared" si="612"/>
        <v>0</v>
      </c>
      <c r="DD257">
        <f t="shared" si="612"/>
        <v>0</v>
      </c>
      <c r="DE257">
        <f t="shared" si="612"/>
        <v>0</v>
      </c>
      <c r="DF257">
        <f t="shared" si="612"/>
        <v>0</v>
      </c>
      <c r="DG257">
        <f t="shared" si="612"/>
        <v>0</v>
      </c>
      <c r="DH257">
        <f t="shared" si="612"/>
        <v>0</v>
      </c>
      <c r="DI257">
        <f t="shared" si="612"/>
        <v>0</v>
      </c>
      <c r="DJ257">
        <f t="shared" si="612"/>
        <v>0</v>
      </c>
      <c r="DK257">
        <f t="shared" ref="DK257:DX257" si="613">IF(AND($C257&gt;=DK$166,$C257&lt;DL$167)=TRUE,1,0)</f>
        <v>0</v>
      </c>
      <c r="DL257">
        <f t="shared" si="613"/>
        <v>0</v>
      </c>
      <c r="DM257">
        <f t="shared" si="613"/>
        <v>0</v>
      </c>
      <c r="DN257">
        <f t="shared" si="613"/>
        <v>0</v>
      </c>
      <c r="DO257">
        <f t="shared" si="613"/>
        <v>0</v>
      </c>
      <c r="DP257">
        <f t="shared" si="613"/>
        <v>0</v>
      </c>
      <c r="DQ257">
        <f t="shared" si="613"/>
        <v>0</v>
      </c>
      <c r="DR257">
        <f t="shared" si="613"/>
        <v>0</v>
      </c>
      <c r="DS257">
        <f t="shared" si="613"/>
        <v>0</v>
      </c>
      <c r="DT257">
        <f t="shared" si="613"/>
        <v>0</v>
      </c>
      <c r="DU257">
        <f t="shared" si="613"/>
        <v>0</v>
      </c>
      <c r="DV257">
        <f t="shared" si="613"/>
        <v>0</v>
      </c>
      <c r="DW257">
        <f t="shared" si="613"/>
        <v>0</v>
      </c>
      <c r="DX257">
        <f t="shared" si="613"/>
        <v>0</v>
      </c>
    </row>
    <row r="258" spans="1:128">
      <c r="A258">
        <f t="shared" si="503"/>
        <v>0.88000000000000056</v>
      </c>
      <c r="B258">
        <f t="shared" si="497"/>
        <v>2.7646015351590196</v>
      </c>
      <c r="C258">
        <f>IF(C$16=1,SUM($C134:C134),0)</f>
        <v>0.52060673504919841</v>
      </c>
      <c r="D258">
        <f>IF(D$16=1,SUM($C134:D134),0)</f>
        <v>-0.44748906623840168</v>
      </c>
      <c r="E258">
        <f>IF(E$16=1,SUM($C134:E134),0)</f>
        <v>0.83212962296111259</v>
      </c>
      <c r="F258">
        <f>IF(F$16=1,SUM($C134:F134),0)</f>
        <v>-0.57929331199299838</v>
      </c>
      <c r="G258">
        <f>IF(G$16=1,SUM($C134:G134),0)</f>
        <v>0.76570371193492015</v>
      </c>
      <c r="I258">
        <f t="shared" ref="I258:BT258" si="614">IF(AND($C258&lt;=I$166,$C258&gt;J$166)=TRUE,1,0)</f>
        <v>0</v>
      </c>
      <c r="J258">
        <f t="shared" si="614"/>
        <v>0</v>
      </c>
      <c r="K258">
        <f t="shared" si="614"/>
        <v>0</v>
      </c>
      <c r="L258">
        <f t="shared" si="614"/>
        <v>0</v>
      </c>
      <c r="M258">
        <f t="shared" si="614"/>
        <v>0</v>
      </c>
      <c r="N258">
        <f t="shared" si="614"/>
        <v>0</v>
      </c>
      <c r="O258">
        <f t="shared" si="614"/>
        <v>0</v>
      </c>
      <c r="P258">
        <f t="shared" si="614"/>
        <v>0</v>
      </c>
      <c r="Q258">
        <f t="shared" si="614"/>
        <v>0</v>
      </c>
      <c r="R258">
        <f t="shared" si="614"/>
        <v>0</v>
      </c>
      <c r="S258">
        <f t="shared" si="614"/>
        <v>0</v>
      </c>
      <c r="T258">
        <f t="shared" si="614"/>
        <v>0</v>
      </c>
      <c r="U258">
        <f t="shared" si="614"/>
        <v>0</v>
      </c>
      <c r="V258">
        <f t="shared" si="614"/>
        <v>0</v>
      </c>
      <c r="W258">
        <f t="shared" si="614"/>
        <v>0</v>
      </c>
      <c r="X258">
        <f t="shared" si="614"/>
        <v>0</v>
      </c>
      <c r="Y258">
        <f t="shared" si="614"/>
        <v>0</v>
      </c>
      <c r="Z258">
        <f t="shared" si="614"/>
        <v>0</v>
      </c>
      <c r="AA258">
        <f t="shared" si="614"/>
        <v>0</v>
      </c>
      <c r="AB258">
        <f t="shared" si="614"/>
        <v>0</v>
      </c>
      <c r="AC258">
        <f t="shared" si="614"/>
        <v>0</v>
      </c>
      <c r="AD258">
        <f t="shared" si="614"/>
        <v>0</v>
      </c>
      <c r="AE258">
        <f t="shared" si="614"/>
        <v>0</v>
      </c>
      <c r="AF258">
        <f t="shared" si="614"/>
        <v>0</v>
      </c>
      <c r="AG258">
        <f t="shared" si="614"/>
        <v>0</v>
      </c>
      <c r="AH258">
        <f t="shared" si="614"/>
        <v>0</v>
      </c>
      <c r="AI258">
        <f t="shared" si="614"/>
        <v>0</v>
      </c>
      <c r="AJ258">
        <f t="shared" si="614"/>
        <v>0</v>
      </c>
      <c r="AK258">
        <f t="shared" si="614"/>
        <v>0</v>
      </c>
      <c r="AL258">
        <f t="shared" si="614"/>
        <v>0</v>
      </c>
      <c r="AM258">
        <f t="shared" si="614"/>
        <v>0</v>
      </c>
      <c r="AN258">
        <f t="shared" si="614"/>
        <v>0</v>
      </c>
      <c r="AO258">
        <f t="shared" si="614"/>
        <v>0</v>
      </c>
      <c r="AP258">
        <f t="shared" si="614"/>
        <v>0</v>
      </c>
      <c r="AQ258">
        <f t="shared" si="614"/>
        <v>0</v>
      </c>
      <c r="AR258">
        <f t="shared" si="614"/>
        <v>0</v>
      </c>
      <c r="AS258">
        <f t="shared" si="614"/>
        <v>0</v>
      </c>
      <c r="AT258">
        <f t="shared" si="614"/>
        <v>0</v>
      </c>
      <c r="AU258">
        <f t="shared" si="614"/>
        <v>0</v>
      </c>
      <c r="AV258">
        <f t="shared" si="614"/>
        <v>0</v>
      </c>
      <c r="AW258">
        <f t="shared" si="614"/>
        <v>0</v>
      </c>
      <c r="AX258">
        <f t="shared" si="614"/>
        <v>0</v>
      </c>
      <c r="AY258">
        <f t="shared" si="614"/>
        <v>0</v>
      </c>
      <c r="AZ258">
        <f t="shared" si="614"/>
        <v>0</v>
      </c>
      <c r="BA258">
        <f t="shared" si="614"/>
        <v>0</v>
      </c>
      <c r="BB258">
        <f t="shared" si="614"/>
        <v>0</v>
      </c>
      <c r="BC258">
        <f t="shared" si="614"/>
        <v>0</v>
      </c>
      <c r="BD258">
        <f t="shared" si="614"/>
        <v>0</v>
      </c>
      <c r="BE258">
        <f t="shared" si="614"/>
        <v>0</v>
      </c>
      <c r="BF258">
        <f t="shared" si="614"/>
        <v>0</v>
      </c>
      <c r="BG258">
        <f t="shared" si="614"/>
        <v>0</v>
      </c>
      <c r="BH258">
        <f t="shared" si="614"/>
        <v>0</v>
      </c>
      <c r="BI258">
        <f t="shared" si="614"/>
        <v>0</v>
      </c>
      <c r="BJ258">
        <f t="shared" si="614"/>
        <v>0</v>
      </c>
      <c r="BK258">
        <f t="shared" si="614"/>
        <v>0</v>
      </c>
      <c r="BL258">
        <f t="shared" si="614"/>
        <v>0</v>
      </c>
      <c r="BM258">
        <f t="shared" si="614"/>
        <v>0</v>
      </c>
      <c r="BN258">
        <f t="shared" si="614"/>
        <v>0</v>
      </c>
      <c r="BO258">
        <f t="shared" si="614"/>
        <v>0</v>
      </c>
      <c r="BP258">
        <f t="shared" si="614"/>
        <v>0</v>
      </c>
      <c r="BQ258">
        <f t="shared" si="614"/>
        <v>0</v>
      </c>
      <c r="BR258">
        <f t="shared" si="614"/>
        <v>0</v>
      </c>
      <c r="BS258">
        <f t="shared" si="614"/>
        <v>0</v>
      </c>
      <c r="BT258">
        <f t="shared" si="614"/>
        <v>0</v>
      </c>
      <c r="BU258">
        <f t="shared" ref="BU258:BZ258" si="615">IF(AND($C258&lt;=BU$166,$C258&gt;BV$166)=TRUE,1,0)</f>
        <v>0</v>
      </c>
      <c r="BV258">
        <f t="shared" si="615"/>
        <v>0</v>
      </c>
      <c r="BW258">
        <f t="shared" si="615"/>
        <v>0</v>
      </c>
      <c r="BX258">
        <f t="shared" si="615"/>
        <v>0</v>
      </c>
      <c r="BY258">
        <f t="shared" si="615"/>
        <v>0</v>
      </c>
      <c r="BZ258">
        <f t="shared" si="615"/>
        <v>0</v>
      </c>
      <c r="CA258">
        <f t="shared" ref="CA258:CQ258" si="616">IF(AND($C258&gt;=CA$166,$C258&lt;CB$166)=TRUE,1,0)</f>
        <v>0</v>
      </c>
      <c r="CB258">
        <f t="shared" si="616"/>
        <v>0</v>
      </c>
      <c r="CC258">
        <f t="shared" si="616"/>
        <v>0</v>
      </c>
      <c r="CD258">
        <f t="shared" si="616"/>
        <v>0</v>
      </c>
      <c r="CE258">
        <f t="shared" si="616"/>
        <v>0</v>
      </c>
      <c r="CF258">
        <f t="shared" si="616"/>
        <v>1</v>
      </c>
      <c r="CG258">
        <f t="shared" si="616"/>
        <v>0</v>
      </c>
      <c r="CH258">
        <f t="shared" si="616"/>
        <v>0</v>
      </c>
      <c r="CI258">
        <f t="shared" si="616"/>
        <v>0</v>
      </c>
      <c r="CJ258">
        <f t="shared" si="616"/>
        <v>0</v>
      </c>
      <c r="CK258">
        <f t="shared" si="616"/>
        <v>0</v>
      </c>
      <c r="CL258">
        <f t="shared" si="616"/>
        <v>0</v>
      </c>
      <c r="CM258">
        <f t="shared" si="616"/>
        <v>0</v>
      </c>
      <c r="CN258">
        <f t="shared" si="616"/>
        <v>0</v>
      </c>
      <c r="CO258">
        <f t="shared" si="616"/>
        <v>0</v>
      </c>
      <c r="CP258">
        <f t="shared" si="616"/>
        <v>0</v>
      </c>
      <c r="CQ258">
        <f t="shared" si="616"/>
        <v>0</v>
      </c>
      <c r="CR258">
        <f t="shared" si="494"/>
        <v>0</v>
      </c>
      <c r="CS258">
        <f t="shared" ref="CS258:DJ258" si="617">IF(AND($C258&gt;=CS$166,$C258&lt;CT$167)=TRUE,1,0)</f>
        <v>0</v>
      </c>
      <c r="CT258">
        <f t="shared" si="617"/>
        <v>0</v>
      </c>
      <c r="CU258">
        <f t="shared" si="617"/>
        <v>0</v>
      </c>
      <c r="CV258">
        <f t="shared" si="617"/>
        <v>0</v>
      </c>
      <c r="CW258">
        <f t="shared" si="617"/>
        <v>0</v>
      </c>
      <c r="CX258">
        <f t="shared" si="617"/>
        <v>0</v>
      </c>
      <c r="CY258">
        <f t="shared" si="617"/>
        <v>0</v>
      </c>
      <c r="CZ258">
        <f t="shared" si="617"/>
        <v>0</v>
      </c>
      <c r="DA258">
        <f t="shared" si="617"/>
        <v>0</v>
      </c>
      <c r="DB258">
        <f t="shared" si="617"/>
        <v>0</v>
      </c>
      <c r="DC258">
        <f t="shared" si="617"/>
        <v>0</v>
      </c>
      <c r="DD258">
        <f t="shared" si="617"/>
        <v>0</v>
      </c>
      <c r="DE258">
        <f t="shared" si="617"/>
        <v>0</v>
      </c>
      <c r="DF258">
        <f t="shared" si="617"/>
        <v>0</v>
      </c>
      <c r="DG258">
        <f t="shared" si="617"/>
        <v>0</v>
      </c>
      <c r="DH258">
        <f t="shared" si="617"/>
        <v>0</v>
      </c>
      <c r="DI258">
        <f t="shared" si="617"/>
        <v>0</v>
      </c>
      <c r="DJ258">
        <f t="shared" si="617"/>
        <v>0</v>
      </c>
      <c r="DK258">
        <f t="shared" ref="DK258:DX258" si="618">IF(AND($C258&gt;=DK$166,$C258&lt;DL$167)=TRUE,1,0)</f>
        <v>0</v>
      </c>
      <c r="DL258">
        <f t="shared" si="618"/>
        <v>0</v>
      </c>
      <c r="DM258">
        <f t="shared" si="618"/>
        <v>0</v>
      </c>
      <c r="DN258">
        <f t="shared" si="618"/>
        <v>0</v>
      </c>
      <c r="DO258">
        <f t="shared" si="618"/>
        <v>0</v>
      </c>
      <c r="DP258">
        <f t="shared" si="618"/>
        <v>0</v>
      </c>
      <c r="DQ258">
        <f t="shared" si="618"/>
        <v>0</v>
      </c>
      <c r="DR258">
        <f t="shared" si="618"/>
        <v>0</v>
      </c>
      <c r="DS258">
        <f t="shared" si="618"/>
        <v>0</v>
      </c>
      <c r="DT258">
        <f t="shared" si="618"/>
        <v>0</v>
      </c>
      <c r="DU258">
        <f t="shared" si="618"/>
        <v>0</v>
      </c>
      <c r="DV258">
        <f t="shared" si="618"/>
        <v>0</v>
      </c>
      <c r="DW258">
        <f t="shared" si="618"/>
        <v>0</v>
      </c>
      <c r="DX258">
        <f t="shared" si="618"/>
        <v>0</v>
      </c>
    </row>
    <row r="259" spans="1:128">
      <c r="A259">
        <f t="shared" si="503"/>
        <v>0.89000000000000057</v>
      </c>
      <c r="B259">
        <f t="shared" si="497"/>
        <v>2.7960174616949178</v>
      </c>
      <c r="C259">
        <f>IF(C$16=1,SUM($C135:C135),0)</f>
        <v>0.47904776090094447</v>
      </c>
      <c r="D259">
        <f>IF(D$16=1,SUM($C135:D135),0)</f>
        <v>-0.4224058903836172</v>
      </c>
      <c r="E259">
        <f>IF(E$16=1,SUM($C135:E135),0)</f>
        <v>0.79486715790986495</v>
      </c>
      <c r="F259">
        <f>IF(F$16=1,SUM($C135:F135),0)</f>
        <v>-0.59429679421682557</v>
      </c>
      <c r="G259">
        <f>IF(G$16=1,SUM($C135:G135),0)</f>
        <v>0.80250545245059723</v>
      </c>
      <c r="I259">
        <f t="shared" ref="I259:BT259" si="619">IF(AND($C259&lt;=I$166,$C259&gt;J$166)=TRUE,1,0)</f>
        <v>0</v>
      </c>
      <c r="J259">
        <f t="shared" si="619"/>
        <v>0</v>
      </c>
      <c r="K259">
        <f t="shared" si="619"/>
        <v>0</v>
      </c>
      <c r="L259">
        <f t="shared" si="619"/>
        <v>0</v>
      </c>
      <c r="M259">
        <f t="shared" si="619"/>
        <v>0</v>
      </c>
      <c r="N259">
        <f t="shared" si="619"/>
        <v>0</v>
      </c>
      <c r="O259">
        <f t="shared" si="619"/>
        <v>0</v>
      </c>
      <c r="P259">
        <f t="shared" si="619"/>
        <v>0</v>
      </c>
      <c r="Q259">
        <f t="shared" si="619"/>
        <v>0</v>
      </c>
      <c r="R259">
        <f t="shared" si="619"/>
        <v>0</v>
      </c>
      <c r="S259">
        <f t="shared" si="619"/>
        <v>0</v>
      </c>
      <c r="T259">
        <f t="shared" si="619"/>
        <v>0</v>
      </c>
      <c r="U259">
        <f t="shared" si="619"/>
        <v>0</v>
      </c>
      <c r="V259">
        <f t="shared" si="619"/>
        <v>0</v>
      </c>
      <c r="W259">
        <f t="shared" si="619"/>
        <v>0</v>
      </c>
      <c r="X259">
        <f t="shared" si="619"/>
        <v>0</v>
      </c>
      <c r="Y259">
        <f t="shared" si="619"/>
        <v>0</v>
      </c>
      <c r="Z259">
        <f t="shared" si="619"/>
        <v>0</v>
      </c>
      <c r="AA259">
        <f t="shared" si="619"/>
        <v>0</v>
      </c>
      <c r="AB259">
        <f t="shared" si="619"/>
        <v>0</v>
      </c>
      <c r="AC259">
        <f t="shared" si="619"/>
        <v>0</v>
      </c>
      <c r="AD259">
        <f t="shared" si="619"/>
        <v>0</v>
      </c>
      <c r="AE259">
        <f t="shared" si="619"/>
        <v>0</v>
      </c>
      <c r="AF259">
        <f t="shared" si="619"/>
        <v>0</v>
      </c>
      <c r="AG259">
        <f t="shared" si="619"/>
        <v>0</v>
      </c>
      <c r="AH259">
        <f t="shared" si="619"/>
        <v>0</v>
      </c>
      <c r="AI259">
        <f t="shared" si="619"/>
        <v>0</v>
      </c>
      <c r="AJ259">
        <f t="shared" si="619"/>
        <v>0</v>
      </c>
      <c r="AK259">
        <f t="shared" si="619"/>
        <v>0</v>
      </c>
      <c r="AL259">
        <f t="shared" si="619"/>
        <v>0</v>
      </c>
      <c r="AM259">
        <f t="shared" si="619"/>
        <v>0</v>
      </c>
      <c r="AN259">
        <f t="shared" si="619"/>
        <v>0</v>
      </c>
      <c r="AO259">
        <f t="shared" si="619"/>
        <v>0</v>
      </c>
      <c r="AP259">
        <f t="shared" si="619"/>
        <v>0</v>
      </c>
      <c r="AQ259">
        <f t="shared" si="619"/>
        <v>0</v>
      </c>
      <c r="AR259">
        <f t="shared" si="619"/>
        <v>0</v>
      </c>
      <c r="AS259">
        <f t="shared" si="619"/>
        <v>0</v>
      </c>
      <c r="AT259">
        <f t="shared" si="619"/>
        <v>0</v>
      </c>
      <c r="AU259">
        <f t="shared" si="619"/>
        <v>0</v>
      </c>
      <c r="AV259">
        <f t="shared" si="619"/>
        <v>0</v>
      </c>
      <c r="AW259">
        <f t="shared" si="619"/>
        <v>0</v>
      </c>
      <c r="AX259">
        <f t="shared" si="619"/>
        <v>0</v>
      </c>
      <c r="AY259">
        <f t="shared" si="619"/>
        <v>0</v>
      </c>
      <c r="AZ259">
        <f t="shared" si="619"/>
        <v>0</v>
      </c>
      <c r="BA259">
        <f t="shared" si="619"/>
        <v>0</v>
      </c>
      <c r="BB259">
        <f t="shared" si="619"/>
        <v>0</v>
      </c>
      <c r="BC259">
        <f t="shared" si="619"/>
        <v>0</v>
      </c>
      <c r="BD259">
        <f t="shared" si="619"/>
        <v>0</v>
      </c>
      <c r="BE259">
        <f t="shared" si="619"/>
        <v>0</v>
      </c>
      <c r="BF259">
        <f t="shared" si="619"/>
        <v>0</v>
      </c>
      <c r="BG259">
        <f t="shared" si="619"/>
        <v>0</v>
      </c>
      <c r="BH259">
        <f t="shared" si="619"/>
        <v>0</v>
      </c>
      <c r="BI259">
        <f t="shared" si="619"/>
        <v>0</v>
      </c>
      <c r="BJ259">
        <f t="shared" si="619"/>
        <v>0</v>
      </c>
      <c r="BK259">
        <f t="shared" si="619"/>
        <v>0</v>
      </c>
      <c r="BL259">
        <f t="shared" si="619"/>
        <v>0</v>
      </c>
      <c r="BM259">
        <f t="shared" si="619"/>
        <v>0</v>
      </c>
      <c r="BN259">
        <f t="shared" si="619"/>
        <v>0</v>
      </c>
      <c r="BO259">
        <f t="shared" si="619"/>
        <v>0</v>
      </c>
      <c r="BP259">
        <f t="shared" si="619"/>
        <v>0</v>
      </c>
      <c r="BQ259">
        <f t="shared" si="619"/>
        <v>0</v>
      </c>
      <c r="BR259">
        <f t="shared" si="619"/>
        <v>0</v>
      </c>
      <c r="BS259">
        <f t="shared" si="619"/>
        <v>0</v>
      </c>
      <c r="BT259">
        <f t="shared" si="619"/>
        <v>0</v>
      </c>
      <c r="BU259">
        <f t="shared" ref="BU259:BZ259" si="620">IF(AND($C259&lt;=BU$166,$C259&gt;BV$166)=TRUE,1,0)</f>
        <v>0</v>
      </c>
      <c r="BV259">
        <f t="shared" si="620"/>
        <v>0</v>
      </c>
      <c r="BW259">
        <f t="shared" si="620"/>
        <v>0</v>
      </c>
      <c r="BX259">
        <f t="shared" si="620"/>
        <v>0</v>
      </c>
      <c r="BY259">
        <f t="shared" si="620"/>
        <v>0</v>
      </c>
      <c r="BZ259">
        <f t="shared" si="620"/>
        <v>0</v>
      </c>
      <c r="CA259">
        <f t="shared" ref="CA259:CQ259" si="621">IF(AND($C259&gt;=CA$166,$C259&lt;CB$166)=TRUE,1,0)</f>
        <v>0</v>
      </c>
      <c r="CB259">
        <f t="shared" si="621"/>
        <v>0</v>
      </c>
      <c r="CC259">
        <f t="shared" si="621"/>
        <v>0</v>
      </c>
      <c r="CD259">
        <f t="shared" si="621"/>
        <v>0</v>
      </c>
      <c r="CE259">
        <f t="shared" si="621"/>
        <v>0</v>
      </c>
      <c r="CF259">
        <f t="shared" si="621"/>
        <v>1</v>
      </c>
      <c r="CG259">
        <f t="shared" si="621"/>
        <v>0</v>
      </c>
      <c r="CH259">
        <f t="shared" si="621"/>
        <v>0</v>
      </c>
      <c r="CI259">
        <f t="shared" si="621"/>
        <v>0</v>
      </c>
      <c r="CJ259">
        <f t="shared" si="621"/>
        <v>0</v>
      </c>
      <c r="CK259">
        <f t="shared" si="621"/>
        <v>0</v>
      </c>
      <c r="CL259">
        <f t="shared" si="621"/>
        <v>0</v>
      </c>
      <c r="CM259">
        <f t="shared" si="621"/>
        <v>0</v>
      </c>
      <c r="CN259">
        <f t="shared" si="621"/>
        <v>0</v>
      </c>
      <c r="CO259">
        <f t="shared" si="621"/>
        <v>0</v>
      </c>
      <c r="CP259">
        <f t="shared" si="621"/>
        <v>0</v>
      </c>
      <c r="CQ259">
        <f t="shared" si="621"/>
        <v>0</v>
      </c>
      <c r="CR259">
        <f t="shared" si="494"/>
        <v>0</v>
      </c>
      <c r="CS259">
        <f t="shared" ref="CS259:DJ259" si="622">IF(AND($C259&gt;=CS$166,$C259&lt;CT$167)=TRUE,1,0)</f>
        <v>0</v>
      </c>
      <c r="CT259">
        <f t="shared" si="622"/>
        <v>0</v>
      </c>
      <c r="CU259">
        <f t="shared" si="622"/>
        <v>0</v>
      </c>
      <c r="CV259">
        <f t="shared" si="622"/>
        <v>0</v>
      </c>
      <c r="CW259">
        <f t="shared" si="622"/>
        <v>0</v>
      </c>
      <c r="CX259">
        <f t="shared" si="622"/>
        <v>0</v>
      </c>
      <c r="CY259">
        <f t="shared" si="622"/>
        <v>0</v>
      </c>
      <c r="CZ259">
        <f t="shared" si="622"/>
        <v>0</v>
      </c>
      <c r="DA259">
        <f t="shared" si="622"/>
        <v>0</v>
      </c>
      <c r="DB259">
        <f t="shared" si="622"/>
        <v>0</v>
      </c>
      <c r="DC259">
        <f t="shared" si="622"/>
        <v>0</v>
      </c>
      <c r="DD259">
        <f t="shared" si="622"/>
        <v>0</v>
      </c>
      <c r="DE259">
        <f t="shared" si="622"/>
        <v>0</v>
      </c>
      <c r="DF259">
        <f t="shared" si="622"/>
        <v>0</v>
      </c>
      <c r="DG259">
        <f t="shared" si="622"/>
        <v>0</v>
      </c>
      <c r="DH259">
        <f t="shared" si="622"/>
        <v>0</v>
      </c>
      <c r="DI259">
        <f t="shared" si="622"/>
        <v>0</v>
      </c>
      <c r="DJ259">
        <f t="shared" si="622"/>
        <v>0</v>
      </c>
      <c r="DK259">
        <f t="shared" ref="DK259:DX259" si="623">IF(AND($C259&gt;=DK$166,$C259&lt;DL$167)=TRUE,1,0)</f>
        <v>0</v>
      </c>
      <c r="DL259">
        <f t="shared" si="623"/>
        <v>0</v>
      </c>
      <c r="DM259">
        <f t="shared" si="623"/>
        <v>0</v>
      </c>
      <c r="DN259">
        <f t="shared" si="623"/>
        <v>0</v>
      </c>
      <c r="DO259">
        <f t="shared" si="623"/>
        <v>0</v>
      </c>
      <c r="DP259">
        <f t="shared" si="623"/>
        <v>0</v>
      </c>
      <c r="DQ259">
        <f t="shared" si="623"/>
        <v>0</v>
      </c>
      <c r="DR259">
        <f t="shared" si="623"/>
        <v>0</v>
      </c>
      <c r="DS259">
        <f t="shared" si="623"/>
        <v>0</v>
      </c>
      <c r="DT259">
        <f t="shared" si="623"/>
        <v>0</v>
      </c>
      <c r="DU259">
        <f t="shared" si="623"/>
        <v>0</v>
      </c>
      <c r="DV259">
        <f t="shared" si="623"/>
        <v>0</v>
      </c>
      <c r="DW259">
        <f t="shared" si="623"/>
        <v>0</v>
      </c>
      <c r="DX259">
        <f t="shared" si="623"/>
        <v>0</v>
      </c>
    </row>
    <row r="260" spans="1:128">
      <c r="A260">
        <f t="shared" si="503"/>
        <v>0.90000000000000058</v>
      </c>
      <c r="B260">
        <f t="shared" si="497"/>
        <v>2.8274333882308156</v>
      </c>
      <c r="C260">
        <f>IF(C$16=1,SUM($C136:C136),0)</f>
        <v>0.43701602444881887</v>
      </c>
      <c r="D260">
        <f>IF(D$16=1,SUM($C136:D136),0)</f>
        <v>-0.39423785110608428</v>
      </c>
      <c r="E260">
        <f>IF(E$16=1,SUM($C136:E136),0)</f>
        <v>0.74988495452928028</v>
      </c>
      <c r="F260">
        <f>IF(F$16=1,SUM($C136:F136),0)</f>
        <v>-0.59511206939863159</v>
      </c>
      <c r="G260">
        <f>IF(G$16=1,SUM($C136:G136),0)</f>
        <v>0.81910149297446355</v>
      </c>
      <c r="I260">
        <f t="shared" ref="I260:BT260" si="624">IF(AND($C260&lt;=I$166,$C260&gt;J$166)=TRUE,1,0)</f>
        <v>0</v>
      </c>
      <c r="J260">
        <f t="shared" si="624"/>
        <v>0</v>
      </c>
      <c r="K260">
        <f t="shared" si="624"/>
        <v>0</v>
      </c>
      <c r="L260">
        <f t="shared" si="624"/>
        <v>0</v>
      </c>
      <c r="M260">
        <f t="shared" si="624"/>
        <v>0</v>
      </c>
      <c r="N260">
        <f t="shared" si="624"/>
        <v>0</v>
      </c>
      <c r="O260">
        <f t="shared" si="624"/>
        <v>0</v>
      </c>
      <c r="P260">
        <f t="shared" si="624"/>
        <v>0</v>
      </c>
      <c r="Q260">
        <f t="shared" si="624"/>
        <v>0</v>
      </c>
      <c r="R260">
        <f t="shared" si="624"/>
        <v>0</v>
      </c>
      <c r="S260">
        <f t="shared" si="624"/>
        <v>0</v>
      </c>
      <c r="T260">
        <f t="shared" si="624"/>
        <v>0</v>
      </c>
      <c r="U260">
        <f t="shared" si="624"/>
        <v>0</v>
      </c>
      <c r="V260">
        <f t="shared" si="624"/>
        <v>0</v>
      </c>
      <c r="W260">
        <f t="shared" si="624"/>
        <v>0</v>
      </c>
      <c r="X260">
        <f t="shared" si="624"/>
        <v>0</v>
      </c>
      <c r="Y260">
        <f t="shared" si="624"/>
        <v>0</v>
      </c>
      <c r="Z260">
        <f t="shared" si="624"/>
        <v>0</v>
      </c>
      <c r="AA260">
        <f t="shared" si="624"/>
        <v>0</v>
      </c>
      <c r="AB260">
        <f t="shared" si="624"/>
        <v>0</v>
      </c>
      <c r="AC260">
        <f t="shared" si="624"/>
        <v>0</v>
      </c>
      <c r="AD260">
        <f t="shared" si="624"/>
        <v>0</v>
      </c>
      <c r="AE260">
        <f t="shared" si="624"/>
        <v>0</v>
      </c>
      <c r="AF260">
        <f t="shared" si="624"/>
        <v>0</v>
      </c>
      <c r="AG260">
        <f t="shared" si="624"/>
        <v>0</v>
      </c>
      <c r="AH260">
        <f t="shared" si="624"/>
        <v>0</v>
      </c>
      <c r="AI260">
        <f t="shared" si="624"/>
        <v>0</v>
      </c>
      <c r="AJ260">
        <f t="shared" si="624"/>
        <v>0</v>
      </c>
      <c r="AK260">
        <f t="shared" si="624"/>
        <v>0</v>
      </c>
      <c r="AL260">
        <f t="shared" si="624"/>
        <v>0</v>
      </c>
      <c r="AM260">
        <f t="shared" si="624"/>
        <v>0</v>
      </c>
      <c r="AN260">
        <f t="shared" si="624"/>
        <v>0</v>
      </c>
      <c r="AO260">
        <f t="shared" si="624"/>
        <v>0</v>
      </c>
      <c r="AP260">
        <f t="shared" si="624"/>
        <v>0</v>
      </c>
      <c r="AQ260">
        <f t="shared" si="624"/>
        <v>0</v>
      </c>
      <c r="AR260">
        <f t="shared" si="624"/>
        <v>0</v>
      </c>
      <c r="AS260">
        <f t="shared" si="624"/>
        <v>0</v>
      </c>
      <c r="AT260">
        <f t="shared" si="624"/>
        <v>0</v>
      </c>
      <c r="AU260">
        <f t="shared" si="624"/>
        <v>0</v>
      </c>
      <c r="AV260">
        <f t="shared" si="624"/>
        <v>0</v>
      </c>
      <c r="AW260">
        <f t="shared" si="624"/>
        <v>0</v>
      </c>
      <c r="AX260">
        <f t="shared" si="624"/>
        <v>0</v>
      </c>
      <c r="AY260">
        <f t="shared" si="624"/>
        <v>0</v>
      </c>
      <c r="AZ260">
        <f t="shared" si="624"/>
        <v>0</v>
      </c>
      <c r="BA260">
        <f t="shared" si="624"/>
        <v>0</v>
      </c>
      <c r="BB260">
        <f t="shared" si="624"/>
        <v>0</v>
      </c>
      <c r="BC260">
        <f t="shared" si="624"/>
        <v>0</v>
      </c>
      <c r="BD260">
        <f t="shared" si="624"/>
        <v>0</v>
      </c>
      <c r="BE260">
        <f t="shared" si="624"/>
        <v>0</v>
      </c>
      <c r="BF260">
        <f t="shared" si="624"/>
        <v>0</v>
      </c>
      <c r="BG260">
        <f t="shared" si="624"/>
        <v>0</v>
      </c>
      <c r="BH260">
        <f t="shared" si="624"/>
        <v>0</v>
      </c>
      <c r="BI260">
        <f t="shared" si="624"/>
        <v>0</v>
      </c>
      <c r="BJ260">
        <f t="shared" si="624"/>
        <v>0</v>
      </c>
      <c r="BK260">
        <f t="shared" si="624"/>
        <v>0</v>
      </c>
      <c r="BL260">
        <f t="shared" si="624"/>
        <v>0</v>
      </c>
      <c r="BM260">
        <f t="shared" si="624"/>
        <v>0</v>
      </c>
      <c r="BN260">
        <f t="shared" si="624"/>
        <v>0</v>
      </c>
      <c r="BO260">
        <f t="shared" si="624"/>
        <v>0</v>
      </c>
      <c r="BP260">
        <f t="shared" si="624"/>
        <v>0</v>
      </c>
      <c r="BQ260">
        <f t="shared" si="624"/>
        <v>0</v>
      </c>
      <c r="BR260">
        <f t="shared" si="624"/>
        <v>0</v>
      </c>
      <c r="BS260">
        <f t="shared" si="624"/>
        <v>0</v>
      </c>
      <c r="BT260">
        <f t="shared" si="624"/>
        <v>0</v>
      </c>
      <c r="BU260">
        <f t="shared" ref="BU260:BZ260" si="625">IF(AND($C260&lt;=BU$166,$C260&gt;BV$166)=TRUE,1,0)</f>
        <v>0</v>
      </c>
      <c r="BV260">
        <f t="shared" si="625"/>
        <v>0</v>
      </c>
      <c r="BW260">
        <f t="shared" si="625"/>
        <v>0</v>
      </c>
      <c r="BX260">
        <f t="shared" si="625"/>
        <v>0</v>
      </c>
      <c r="BY260">
        <f t="shared" si="625"/>
        <v>0</v>
      </c>
      <c r="BZ260">
        <f t="shared" si="625"/>
        <v>0</v>
      </c>
      <c r="CA260">
        <f t="shared" ref="CA260:CQ260" si="626">IF(AND($C260&gt;=CA$166,$C260&lt;CB$166)=TRUE,1,0)</f>
        <v>0</v>
      </c>
      <c r="CB260">
        <f t="shared" si="626"/>
        <v>0</v>
      </c>
      <c r="CC260">
        <f t="shared" si="626"/>
        <v>0</v>
      </c>
      <c r="CD260">
        <f t="shared" si="626"/>
        <v>0</v>
      </c>
      <c r="CE260">
        <f t="shared" si="626"/>
        <v>1</v>
      </c>
      <c r="CF260">
        <f t="shared" si="626"/>
        <v>0</v>
      </c>
      <c r="CG260">
        <f t="shared" si="626"/>
        <v>0</v>
      </c>
      <c r="CH260">
        <f t="shared" si="626"/>
        <v>0</v>
      </c>
      <c r="CI260">
        <f t="shared" si="626"/>
        <v>0</v>
      </c>
      <c r="CJ260">
        <f t="shared" si="626"/>
        <v>0</v>
      </c>
      <c r="CK260">
        <f t="shared" si="626"/>
        <v>0</v>
      </c>
      <c r="CL260">
        <f t="shared" si="626"/>
        <v>0</v>
      </c>
      <c r="CM260">
        <f t="shared" si="626"/>
        <v>0</v>
      </c>
      <c r="CN260">
        <f t="shared" si="626"/>
        <v>0</v>
      </c>
      <c r="CO260">
        <f t="shared" si="626"/>
        <v>0</v>
      </c>
      <c r="CP260">
        <f t="shared" si="626"/>
        <v>0</v>
      </c>
      <c r="CQ260">
        <f t="shared" si="626"/>
        <v>0</v>
      </c>
      <c r="CR260">
        <f t="shared" si="494"/>
        <v>0</v>
      </c>
      <c r="CS260">
        <f t="shared" ref="CS260:DJ260" si="627">IF(AND($C260&gt;=CS$166,$C260&lt;CT$167)=TRUE,1,0)</f>
        <v>0</v>
      </c>
      <c r="CT260">
        <f t="shared" si="627"/>
        <v>0</v>
      </c>
      <c r="CU260">
        <f t="shared" si="627"/>
        <v>0</v>
      </c>
      <c r="CV260">
        <f t="shared" si="627"/>
        <v>0</v>
      </c>
      <c r="CW260">
        <f t="shared" si="627"/>
        <v>0</v>
      </c>
      <c r="CX260">
        <f t="shared" si="627"/>
        <v>0</v>
      </c>
      <c r="CY260">
        <f t="shared" si="627"/>
        <v>0</v>
      </c>
      <c r="CZ260">
        <f t="shared" si="627"/>
        <v>0</v>
      </c>
      <c r="DA260">
        <f t="shared" si="627"/>
        <v>0</v>
      </c>
      <c r="DB260">
        <f t="shared" si="627"/>
        <v>0</v>
      </c>
      <c r="DC260">
        <f t="shared" si="627"/>
        <v>0</v>
      </c>
      <c r="DD260">
        <f t="shared" si="627"/>
        <v>0</v>
      </c>
      <c r="DE260">
        <f t="shared" si="627"/>
        <v>0</v>
      </c>
      <c r="DF260">
        <f t="shared" si="627"/>
        <v>0</v>
      </c>
      <c r="DG260">
        <f t="shared" si="627"/>
        <v>0</v>
      </c>
      <c r="DH260">
        <f t="shared" si="627"/>
        <v>0</v>
      </c>
      <c r="DI260">
        <f t="shared" si="627"/>
        <v>0</v>
      </c>
      <c r="DJ260">
        <f t="shared" si="627"/>
        <v>0</v>
      </c>
      <c r="DK260">
        <f t="shared" ref="DK260:DX260" si="628">IF(AND($C260&gt;=DK$166,$C260&lt;DL$167)=TRUE,1,0)</f>
        <v>0</v>
      </c>
      <c r="DL260">
        <f t="shared" si="628"/>
        <v>0</v>
      </c>
      <c r="DM260">
        <f t="shared" si="628"/>
        <v>0</v>
      </c>
      <c r="DN260">
        <f t="shared" si="628"/>
        <v>0</v>
      </c>
      <c r="DO260">
        <f t="shared" si="628"/>
        <v>0</v>
      </c>
      <c r="DP260">
        <f t="shared" si="628"/>
        <v>0</v>
      </c>
      <c r="DQ260">
        <f t="shared" si="628"/>
        <v>0</v>
      </c>
      <c r="DR260">
        <f t="shared" si="628"/>
        <v>0</v>
      </c>
      <c r="DS260">
        <f t="shared" si="628"/>
        <v>0</v>
      </c>
      <c r="DT260">
        <f t="shared" si="628"/>
        <v>0</v>
      </c>
      <c r="DU260">
        <f t="shared" si="628"/>
        <v>0</v>
      </c>
      <c r="DV260">
        <f t="shared" si="628"/>
        <v>0</v>
      </c>
      <c r="DW260">
        <f t="shared" si="628"/>
        <v>0</v>
      </c>
      <c r="DX260">
        <f t="shared" si="628"/>
        <v>0</v>
      </c>
    </row>
    <row r="261" spans="1:128">
      <c r="A261">
        <f t="shared" si="503"/>
        <v>0.91000000000000059</v>
      </c>
      <c r="B261">
        <f t="shared" si="497"/>
        <v>2.8588493147667138</v>
      </c>
      <c r="C261">
        <f>IF(C$16=1,SUM($C137:C137),0)</f>
        <v>0.39455300594214571</v>
      </c>
      <c r="D261">
        <f>IF(D$16=1,SUM($C137:D137),0)</f>
        <v>-0.36322051460005456</v>
      </c>
      <c r="E261">
        <f>IF(E$16=1,SUM($C137:E137),0)</f>
        <v>0.69759673335752448</v>
      </c>
      <c r="F261">
        <f>IF(F$16=1,SUM($C137:F137),0)</f>
        <v>-0.58202195584198779</v>
      </c>
      <c r="G261">
        <f>IF(G$16=1,SUM($C137:G137),0)</f>
        <v>0.8147802908254308</v>
      </c>
      <c r="I261">
        <f t="shared" ref="I261:BT261" si="629">IF(AND($C261&lt;=I$166,$C261&gt;J$166)=TRUE,1,0)</f>
        <v>0</v>
      </c>
      <c r="J261">
        <f t="shared" si="629"/>
        <v>0</v>
      </c>
      <c r="K261">
        <f t="shared" si="629"/>
        <v>0</v>
      </c>
      <c r="L261">
        <f t="shared" si="629"/>
        <v>0</v>
      </c>
      <c r="M261">
        <f t="shared" si="629"/>
        <v>0</v>
      </c>
      <c r="N261">
        <f t="shared" si="629"/>
        <v>0</v>
      </c>
      <c r="O261">
        <f t="shared" si="629"/>
        <v>0</v>
      </c>
      <c r="P261">
        <f t="shared" si="629"/>
        <v>0</v>
      </c>
      <c r="Q261">
        <f t="shared" si="629"/>
        <v>0</v>
      </c>
      <c r="R261">
        <f t="shared" si="629"/>
        <v>0</v>
      </c>
      <c r="S261">
        <f t="shared" si="629"/>
        <v>0</v>
      </c>
      <c r="T261">
        <f t="shared" si="629"/>
        <v>0</v>
      </c>
      <c r="U261">
        <f t="shared" si="629"/>
        <v>0</v>
      </c>
      <c r="V261">
        <f t="shared" si="629"/>
        <v>0</v>
      </c>
      <c r="W261">
        <f t="shared" si="629"/>
        <v>0</v>
      </c>
      <c r="X261">
        <f t="shared" si="629"/>
        <v>0</v>
      </c>
      <c r="Y261">
        <f t="shared" si="629"/>
        <v>0</v>
      </c>
      <c r="Z261">
        <f t="shared" si="629"/>
        <v>0</v>
      </c>
      <c r="AA261">
        <f t="shared" si="629"/>
        <v>0</v>
      </c>
      <c r="AB261">
        <f t="shared" si="629"/>
        <v>0</v>
      </c>
      <c r="AC261">
        <f t="shared" si="629"/>
        <v>0</v>
      </c>
      <c r="AD261">
        <f t="shared" si="629"/>
        <v>0</v>
      </c>
      <c r="AE261">
        <f t="shared" si="629"/>
        <v>0</v>
      </c>
      <c r="AF261">
        <f t="shared" si="629"/>
        <v>0</v>
      </c>
      <c r="AG261">
        <f t="shared" si="629"/>
        <v>0</v>
      </c>
      <c r="AH261">
        <f t="shared" si="629"/>
        <v>0</v>
      </c>
      <c r="AI261">
        <f t="shared" si="629"/>
        <v>0</v>
      </c>
      <c r="AJ261">
        <f t="shared" si="629"/>
        <v>0</v>
      </c>
      <c r="AK261">
        <f t="shared" si="629"/>
        <v>0</v>
      </c>
      <c r="AL261">
        <f t="shared" si="629"/>
        <v>0</v>
      </c>
      <c r="AM261">
        <f t="shared" si="629"/>
        <v>0</v>
      </c>
      <c r="AN261">
        <f t="shared" si="629"/>
        <v>0</v>
      </c>
      <c r="AO261">
        <f t="shared" si="629"/>
        <v>0</v>
      </c>
      <c r="AP261">
        <f t="shared" si="629"/>
        <v>0</v>
      </c>
      <c r="AQ261">
        <f t="shared" si="629"/>
        <v>0</v>
      </c>
      <c r="AR261">
        <f t="shared" si="629"/>
        <v>0</v>
      </c>
      <c r="AS261">
        <f t="shared" si="629"/>
        <v>0</v>
      </c>
      <c r="AT261">
        <f t="shared" si="629"/>
        <v>0</v>
      </c>
      <c r="AU261">
        <f t="shared" si="629"/>
        <v>0</v>
      </c>
      <c r="AV261">
        <f t="shared" si="629"/>
        <v>0</v>
      </c>
      <c r="AW261">
        <f t="shared" si="629"/>
        <v>0</v>
      </c>
      <c r="AX261">
        <f t="shared" si="629"/>
        <v>0</v>
      </c>
      <c r="AY261">
        <f t="shared" si="629"/>
        <v>0</v>
      </c>
      <c r="AZ261">
        <f t="shared" si="629"/>
        <v>0</v>
      </c>
      <c r="BA261">
        <f t="shared" si="629"/>
        <v>0</v>
      </c>
      <c r="BB261">
        <f t="shared" si="629"/>
        <v>0</v>
      </c>
      <c r="BC261">
        <f t="shared" si="629"/>
        <v>0</v>
      </c>
      <c r="BD261">
        <f t="shared" si="629"/>
        <v>0</v>
      </c>
      <c r="BE261">
        <f t="shared" si="629"/>
        <v>0</v>
      </c>
      <c r="BF261">
        <f t="shared" si="629"/>
        <v>0</v>
      </c>
      <c r="BG261">
        <f t="shared" si="629"/>
        <v>0</v>
      </c>
      <c r="BH261">
        <f t="shared" si="629"/>
        <v>0</v>
      </c>
      <c r="BI261">
        <f t="shared" si="629"/>
        <v>0</v>
      </c>
      <c r="BJ261">
        <f t="shared" si="629"/>
        <v>0</v>
      </c>
      <c r="BK261">
        <f t="shared" si="629"/>
        <v>0</v>
      </c>
      <c r="BL261">
        <f t="shared" si="629"/>
        <v>0</v>
      </c>
      <c r="BM261">
        <f t="shared" si="629"/>
        <v>0</v>
      </c>
      <c r="BN261">
        <f t="shared" si="629"/>
        <v>0</v>
      </c>
      <c r="BO261">
        <f t="shared" si="629"/>
        <v>0</v>
      </c>
      <c r="BP261">
        <f t="shared" si="629"/>
        <v>0</v>
      </c>
      <c r="BQ261">
        <f t="shared" si="629"/>
        <v>0</v>
      </c>
      <c r="BR261">
        <f t="shared" si="629"/>
        <v>0</v>
      </c>
      <c r="BS261">
        <f t="shared" si="629"/>
        <v>0</v>
      </c>
      <c r="BT261">
        <f t="shared" si="629"/>
        <v>0</v>
      </c>
      <c r="BU261">
        <f t="shared" ref="BU261:BZ261" si="630">IF(AND($C261&lt;=BU$166,$C261&gt;BV$166)=TRUE,1,0)</f>
        <v>0</v>
      </c>
      <c r="BV261">
        <f t="shared" si="630"/>
        <v>0</v>
      </c>
      <c r="BW261">
        <f t="shared" si="630"/>
        <v>0</v>
      </c>
      <c r="BX261">
        <f t="shared" si="630"/>
        <v>0</v>
      </c>
      <c r="BY261">
        <f t="shared" si="630"/>
        <v>0</v>
      </c>
      <c r="BZ261">
        <f t="shared" si="630"/>
        <v>0</v>
      </c>
      <c r="CA261">
        <f t="shared" ref="CA261:CQ261" si="631">IF(AND($C261&gt;=CA$166,$C261&lt;CB$166)=TRUE,1,0)</f>
        <v>0</v>
      </c>
      <c r="CB261">
        <f t="shared" si="631"/>
        <v>0</v>
      </c>
      <c r="CC261">
        <f t="shared" si="631"/>
        <v>0</v>
      </c>
      <c r="CD261">
        <f t="shared" si="631"/>
        <v>0</v>
      </c>
      <c r="CE261">
        <f t="shared" si="631"/>
        <v>1</v>
      </c>
      <c r="CF261">
        <f t="shared" si="631"/>
        <v>0</v>
      </c>
      <c r="CG261">
        <f t="shared" si="631"/>
        <v>0</v>
      </c>
      <c r="CH261">
        <f t="shared" si="631"/>
        <v>0</v>
      </c>
      <c r="CI261">
        <f t="shared" si="631"/>
        <v>0</v>
      </c>
      <c r="CJ261">
        <f t="shared" si="631"/>
        <v>0</v>
      </c>
      <c r="CK261">
        <f t="shared" si="631"/>
        <v>0</v>
      </c>
      <c r="CL261">
        <f t="shared" si="631"/>
        <v>0</v>
      </c>
      <c r="CM261">
        <f t="shared" si="631"/>
        <v>0</v>
      </c>
      <c r="CN261">
        <f t="shared" si="631"/>
        <v>0</v>
      </c>
      <c r="CO261">
        <f t="shared" si="631"/>
        <v>0</v>
      </c>
      <c r="CP261">
        <f t="shared" si="631"/>
        <v>0</v>
      </c>
      <c r="CQ261">
        <f t="shared" si="631"/>
        <v>0</v>
      </c>
      <c r="CR261">
        <f t="shared" si="494"/>
        <v>0</v>
      </c>
      <c r="CS261">
        <f t="shared" ref="CS261:DJ261" si="632">IF(AND($C261&gt;=CS$166,$C261&lt;CT$167)=TRUE,1,0)</f>
        <v>0</v>
      </c>
      <c r="CT261">
        <f t="shared" si="632"/>
        <v>0</v>
      </c>
      <c r="CU261">
        <f t="shared" si="632"/>
        <v>0</v>
      </c>
      <c r="CV261">
        <f t="shared" si="632"/>
        <v>0</v>
      </c>
      <c r="CW261">
        <f t="shared" si="632"/>
        <v>0</v>
      </c>
      <c r="CX261">
        <f t="shared" si="632"/>
        <v>0</v>
      </c>
      <c r="CY261">
        <f t="shared" si="632"/>
        <v>0</v>
      </c>
      <c r="CZ261">
        <f t="shared" si="632"/>
        <v>0</v>
      </c>
      <c r="DA261">
        <f t="shared" si="632"/>
        <v>0</v>
      </c>
      <c r="DB261">
        <f t="shared" si="632"/>
        <v>0</v>
      </c>
      <c r="DC261">
        <f t="shared" si="632"/>
        <v>0</v>
      </c>
      <c r="DD261">
        <f t="shared" si="632"/>
        <v>0</v>
      </c>
      <c r="DE261">
        <f t="shared" si="632"/>
        <v>0</v>
      </c>
      <c r="DF261">
        <f t="shared" si="632"/>
        <v>0</v>
      </c>
      <c r="DG261">
        <f t="shared" si="632"/>
        <v>0</v>
      </c>
      <c r="DH261">
        <f t="shared" si="632"/>
        <v>0</v>
      </c>
      <c r="DI261">
        <f t="shared" si="632"/>
        <v>0</v>
      </c>
      <c r="DJ261">
        <f t="shared" si="632"/>
        <v>0</v>
      </c>
      <c r="DK261">
        <f t="shared" ref="DK261:DX261" si="633">IF(AND($C261&gt;=DK$166,$C261&lt;DL$167)=TRUE,1,0)</f>
        <v>0</v>
      </c>
      <c r="DL261">
        <f t="shared" si="633"/>
        <v>0</v>
      </c>
      <c r="DM261">
        <f t="shared" si="633"/>
        <v>0</v>
      </c>
      <c r="DN261">
        <f t="shared" si="633"/>
        <v>0</v>
      </c>
      <c r="DO261">
        <f t="shared" si="633"/>
        <v>0</v>
      </c>
      <c r="DP261">
        <f t="shared" si="633"/>
        <v>0</v>
      </c>
      <c r="DQ261">
        <f t="shared" si="633"/>
        <v>0</v>
      </c>
      <c r="DR261">
        <f t="shared" si="633"/>
        <v>0</v>
      </c>
      <c r="DS261">
        <f t="shared" si="633"/>
        <v>0</v>
      </c>
      <c r="DT261">
        <f t="shared" si="633"/>
        <v>0</v>
      </c>
      <c r="DU261">
        <f t="shared" si="633"/>
        <v>0</v>
      </c>
      <c r="DV261">
        <f t="shared" si="633"/>
        <v>0</v>
      </c>
      <c r="DW261">
        <f t="shared" si="633"/>
        <v>0</v>
      </c>
      <c r="DX261">
        <f t="shared" si="633"/>
        <v>0</v>
      </c>
    </row>
    <row r="262" spans="1:128">
      <c r="A262">
        <f t="shared" si="503"/>
        <v>0.9200000000000006</v>
      </c>
      <c r="B262">
        <f t="shared" si="497"/>
        <v>2.8902652413026115</v>
      </c>
      <c r="C262">
        <f>IF(C$16=1,SUM($C138:C138),0)</f>
        <v>0.35170061125356999</v>
      </c>
      <c r="D262">
        <f>IF(D$16=1,SUM($C138:D138),0)</f>
        <v>-0.32960196838413958</v>
      </c>
      <c r="E262">
        <f>IF(E$16=1,SUM($C138:E138),0)</f>
        <v>0.63849383290345785</v>
      </c>
      <c r="F262">
        <f>IF(F$16=1,SUM($C138:F138),0)</f>
        <v>-0.55556617043182677</v>
      </c>
      <c r="G262">
        <f>IF(G$16=1,SUM($C138:G138),0)</f>
        <v>0.78943085349608422</v>
      </c>
      <c r="I262">
        <f t="shared" ref="I262:BT262" si="634">IF(AND($C262&lt;=I$166,$C262&gt;J$166)=TRUE,1,0)</f>
        <v>0</v>
      </c>
      <c r="J262">
        <f t="shared" si="634"/>
        <v>0</v>
      </c>
      <c r="K262">
        <f t="shared" si="634"/>
        <v>0</v>
      </c>
      <c r="L262">
        <f t="shared" si="634"/>
        <v>0</v>
      </c>
      <c r="M262">
        <f t="shared" si="634"/>
        <v>0</v>
      </c>
      <c r="N262">
        <f t="shared" si="634"/>
        <v>0</v>
      </c>
      <c r="O262">
        <f t="shared" si="634"/>
        <v>0</v>
      </c>
      <c r="P262">
        <f t="shared" si="634"/>
        <v>0</v>
      </c>
      <c r="Q262">
        <f t="shared" si="634"/>
        <v>0</v>
      </c>
      <c r="R262">
        <f t="shared" si="634"/>
        <v>0</v>
      </c>
      <c r="S262">
        <f t="shared" si="634"/>
        <v>0</v>
      </c>
      <c r="T262">
        <f t="shared" si="634"/>
        <v>0</v>
      </c>
      <c r="U262">
        <f t="shared" si="634"/>
        <v>0</v>
      </c>
      <c r="V262">
        <f t="shared" si="634"/>
        <v>0</v>
      </c>
      <c r="W262">
        <f t="shared" si="634"/>
        <v>0</v>
      </c>
      <c r="X262">
        <f t="shared" si="634"/>
        <v>0</v>
      </c>
      <c r="Y262">
        <f t="shared" si="634"/>
        <v>0</v>
      </c>
      <c r="Z262">
        <f t="shared" si="634"/>
        <v>0</v>
      </c>
      <c r="AA262">
        <f t="shared" si="634"/>
        <v>0</v>
      </c>
      <c r="AB262">
        <f t="shared" si="634"/>
        <v>0</v>
      </c>
      <c r="AC262">
        <f t="shared" si="634"/>
        <v>0</v>
      </c>
      <c r="AD262">
        <f t="shared" si="634"/>
        <v>0</v>
      </c>
      <c r="AE262">
        <f t="shared" si="634"/>
        <v>0</v>
      </c>
      <c r="AF262">
        <f t="shared" si="634"/>
        <v>0</v>
      </c>
      <c r="AG262">
        <f t="shared" si="634"/>
        <v>0</v>
      </c>
      <c r="AH262">
        <f t="shared" si="634"/>
        <v>0</v>
      </c>
      <c r="AI262">
        <f t="shared" si="634"/>
        <v>0</v>
      </c>
      <c r="AJ262">
        <f t="shared" si="634"/>
        <v>0</v>
      </c>
      <c r="AK262">
        <f t="shared" si="634"/>
        <v>0</v>
      </c>
      <c r="AL262">
        <f t="shared" si="634"/>
        <v>0</v>
      </c>
      <c r="AM262">
        <f t="shared" si="634"/>
        <v>0</v>
      </c>
      <c r="AN262">
        <f t="shared" si="634"/>
        <v>0</v>
      </c>
      <c r="AO262">
        <f t="shared" si="634"/>
        <v>0</v>
      </c>
      <c r="AP262">
        <f t="shared" si="634"/>
        <v>0</v>
      </c>
      <c r="AQ262">
        <f t="shared" si="634"/>
        <v>0</v>
      </c>
      <c r="AR262">
        <f t="shared" si="634"/>
        <v>0</v>
      </c>
      <c r="AS262">
        <f t="shared" si="634"/>
        <v>0</v>
      </c>
      <c r="AT262">
        <f t="shared" si="634"/>
        <v>0</v>
      </c>
      <c r="AU262">
        <f t="shared" si="634"/>
        <v>0</v>
      </c>
      <c r="AV262">
        <f t="shared" si="634"/>
        <v>0</v>
      </c>
      <c r="AW262">
        <f t="shared" si="634"/>
        <v>0</v>
      </c>
      <c r="AX262">
        <f t="shared" si="634"/>
        <v>0</v>
      </c>
      <c r="AY262">
        <f t="shared" si="634"/>
        <v>0</v>
      </c>
      <c r="AZ262">
        <f t="shared" si="634"/>
        <v>0</v>
      </c>
      <c r="BA262">
        <f t="shared" si="634"/>
        <v>0</v>
      </c>
      <c r="BB262">
        <f t="shared" si="634"/>
        <v>0</v>
      </c>
      <c r="BC262">
        <f t="shared" si="634"/>
        <v>0</v>
      </c>
      <c r="BD262">
        <f t="shared" si="634"/>
        <v>0</v>
      </c>
      <c r="BE262">
        <f t="shared" si="634"/>
        <v>0</v>
      </c>
      <c r="BF262">
        <f t="shared" si="634"/>
        <v>0</v>
      </c>
      <c r="BG262">
        <f t="shared" si="634"/>
        <v>0</v>
      </c>
      <c r="BH262">
        <f t="shared" si="634"/>
        <v>0</v>
      </c>
      <c r="BI262">
        <f t="shared" si="634"/>
        <v>0</v>
      </c>
      <c r="BJ262">
        <f t="shared" si="634"/>
        <v>0</v>
      </c>
      <c r="BK262">
        <f t="shared" si="634"/>
        <v>0</v>
      </c>
      <c r="BL262">
        <f t="shared" si="634"/>
        <v>0</v>
      </c>
      <c r="BM262">
        <f t="shared" si="634"/>
        <v>0</v>
      </c>
      <c r="BN262">
        <f t="shared" si="634"/>
        <v>0</v>
      </c>
      <c r="BO262">
        <f t="shared" si="634"/>
        <v>0</v>
      </c>
      <c r="BP262">
        <f t="shared" si="634"/>
        <v>0</v>
      </c>
      <c r="BQ262">
        <f t="shared" si="634"/>
        <v>0</v>
      </c>
      <c r="BR262">
        <f t="shared" si="634"/>
        <v>0</v>
      </c>
      <c r="BS262">
        <f t="shared" si="634"/>
        <v>0</v>
      </c>
      <c r="BT262">
        <f t="shared" si="634"/>
        <v>0</v>
      </c>
      <c r="BU262">
        <f t="shared" ref="BU262:BZ262" si="635">IF(AND($C262&lt;=BU$166,$C262&gt;BV$166)=TRUE,1,0)</f>
        <v>0</v>
      </c>
      <c r="BV262">
        <f t="shared" si="635"/>
        <v>0</v>
      </c>
      <c r="BW262">
        <f t="shared" si="635"/>
        <v>0</v>
      </c>
      <c r="BX262">
        <f t="shared" si="635"/>
        <v>0</v>
      </c>
      <c r="BY262">
        <f t="shared" si="635"/>
        <v>0</v>
      </c>
      <c r="BZ262">
        <f t="shared" si="635"/>
        <v>0</v>
      </c>
      <c r="CA262">
        <f t="shared" ref="CA262:CQ262" si="636">IF(AND($C262&gt;=CA$166,$C262&lt;CB$166)=TRUE,1,0)</f>
        <v>0</v>
      </c>
      <c r="CB262">
        <f t="shared" si="636"/>
        <v>0</v>
      </c>
      <c r="CC262">
        <f t="shared" si="636"/>
        <v>0</v>
      </c>
      <c r="CD262">
        <f t="shared" si="636"/>
        <v>0</v>
      </c>
      <c r="CE262">
        <f t="shared" si="636"/>
        <v>1</v>
      </c>
      <c r="CF262">
        <f t="shared" si="636"/>
        <v>0</v>
      </c>
      <c r="CG262">
        <f t="shared" si="636"/>
        <v>0</v>
      </c>
      <c r="CH262">
        <f t="shared" si="636"/>
        <v>0</v>
      </c>
      <c r="CI262">
        <f t="shared" si="636"/>
        <v>0</v>
      </c>
      <c r="CJ262">
        <f t="shared" si="636"/>
        <v>0</v>
      </c>
      <c r="CK262">
        <f t="shared" si="636"/>
        <v>0</v>
      </c>
      <c r="CL262">
        <f t="shared" si="636"/>
        <v>0</v>
      </c>
      <c r="CM262">
        <f t="shared" si="636"/>
        <v>0</v>
      </c>
      <c r="CN262">
        <f t="shared" si="636"/>
        <v>0</v>
      </c>
      <c r="CO262">
        <f t="shared" si="636"/>
        <v>0</v>
      </c>
      <c r="CP262">
        <f t="shared" si="636"/>
        <v>0</v>
      </c>
      <c r="CQ262">
        <f t="shared" si="636"/>
        <v>0</v>
      </c>
      <c r="CR262">
        <f t="shared" si="494"/>
        <v>0</v>
      </c>
      <c r="CS262">
        <f t="shared" ref="CS262:DJ262" si="637">IF(AND($C262&gt;=CS$166,$C262&lt;CT$167)=TRUE,1,0)</f>
        <v>0</v>
      </c>
      <c r="CT262">
        <f t="shared" si="637"/>
        <v>0</v>
      </c>
      <c r="CU262">
        <f t="shared" si="637"/>
        <v>0</v>
      </c>
      <c r="CV262">
        <f t="shared" si="637"/>
        <v>0</v>
      </c>
      <c r="CW262">
        <f t="shared" si="637"/>
        <v>0</v>
      </c>
      <c r="CX262">
        <f t="shared" si="637"/>
        <v>0</v>
      </c>
      <c r="CY262">
        <f t="shared" si="637"/>
        <v>0</v>
      </c>
      <c r="CZ262">
        <f t="shared" si="637"/>
        <v>0</v>
      </c>
      <c r="DA262">
        <f t="shared" si="637"/>
        <v>0</v>
      </c>
      <c r="DB262">
        <f t="shared" si="637"/>
        <v>0</v>
      </c>
      <c r="DC262">
        <f t="shared" si="637"/>
        <v>0</v>
      </c>
      <c r="DD262">
        <f t="shared" si="637"/>
        <v>0</v>
      </c>
      <c r="DE262">
        <f t="shared" si="637"/>
        <v>0</v>
      </c>
      <c r="DF262">
        <f t="shared" si="637"/>
        <v>0</v>
      </c>
      <c r="DG262">
        <f t="shared" si="637"/>
        <v>0</v>
      </c>
      <c r="DH262">
        <f t="shared" si="637"/>
        <v>0</v>
      </c>
      <c r="DI262">
        <f t="shared" si="637"/>
        <v>0</v>
      </c>
      <c r="DJ262">
        <f t="shared" si="637"/>
        <v>0</v>
      </c>
      <c r="DK262">
        <f t="shared" ref="DK262:DX262" si="638">IF(AND($C262&gt;=DK$166,$C262&lt;DL$167)=TRUE,1,0)</f>
        <v>0</v>
      </c>
      <c r="DL262">
        <f t="shared" si="638"/>
        <v>0</v>
      </c>
      <c r="DM262">
        <f t="shared" si="638"/>
        <v>0</v>
      </c>
      <c r="DN262">
        <f t="shared" si="638"/>
        <v>0</v>
      </c>
      <c r="DO262">
        <f t="shared" si="638"/>
        <v>0</v>
      </c>
      <c r="DP262">
        <f t="shared" si="638"/>
        <v>0</v>
      </c>
      <c r="DQ262">
        <f t="shared" si="638"/>
        <v>0</v>
      </c>
      <c r="DR262">
        <f t="shared" si="638"/>
        <v>0</v>
      </c>
      <c r="DS262">
        <f t="shared" si="638"/>
        <v>0</v>
      </c>
      <c r="DT262">
        <f t="shared" si="638"/>
        <v>0</v>
      </c>
      <c r="DU262">
        <f t="shared" si="638"/>
        <v>0</v>
      </c>
      <c r="DV262">
        <f t="shared" si="638"/>
        <v>0</v>
      </c>
      <c r="DW262">
        <f t="shared" si="638"/>
        <v>0</v>
      </c>
      <c r="DX262">
        <f t="shared" si="638"/>
        <v>0</v>
      </c>
    </row>
    <row r="263" spans="1:128">
      <c r="A263">
        <f t="shared" si="503"/>
        <v>0.9300000000000006</v>
      </c>
      <c r="B263">
        <f t="shared" si="497"/>
        <v>2.9216811678385093</v>
      </c>
      <c r="C263">
        <f>IF(C$16=1,SUM($C139:C139),0)</f>
        <v>0.30850113052301631</v>
      </c>
      <c r="D263">
        <f>IF(D$16=1,SUM($C139:D139),0)</f>
        <v>-0.29364171818591378</v>
      </c>
      <c r="E263">
        <f>IF(E$16=1,SUM($C139:E139),0)</f>
        <v>0.57313974956425406</v>
      </c>
      <c r="F263">
        <f>IF(F$16=1,SUM($C139:F139),0)</f>
        <v>-0.51653052835733471</v>
      </c>
      <c r="G263">
        <f>IF(G$16=1,SUM($C139:G139),0)</f>
        <v>0.7435429823127615</v>
      </c>
      <c r="I263">
        <f t="shared" ref="I263:BT263" si="639">IF(AND($C263&lt;=I$166,$C263&gt;J$166)=TRUE,1,0)</f>
        <v>0</v>
      </c>
      <c r="J263">
        <f t="shared" si="639"/>
        <v>0</v>
      </c>
      <c r="K263">
        <f t="shared" si="639"/>
        <v>0</v>
      </c>
      <c r="L263">
        <f t="shared" si="639"/>
        <v>0</v>
      </c>
      <c r="M263">
        <f t="shared" si="639"/>
        <v>0</v>
      </c>
      <c r="N263">
        <f t="shared" si="639"/>
        <v>0</v>
      </c>
      <c r="O263">
        <f t="shared" si="639"/>
        <v>0</v>
      </c>
      <c r="P263">
        <f t="shared" si="639"/>
        <v>0</v>
      </c>
      <c r="Q263">
        <f t="shared" si="639"/>
        <v>0</v>
      </c>
      <c r="R263">
        <f t="shared" si="639"/>
        <v>0</v>
      </c>
      <c r="S263">
        <f t="shared" si="639"/>
        <v>0</v>
      </c>
      <c r="T263">
        <f t="shared" si="639"/>
        <v>0</v>
      </c>
      <c r="U263">
        <f t="shared" si="639"/>
        <v>0</v>
      </c>
      <c r="V263">
        <f t="shared" si="639"/>
        <v>0</v>
      </c>
      <c r="W263">
        <f t="shared" si="639"/>
        <v>0</v>
      </c>
      <c r="X263">
        <f t="shared" si="639"/>
        <v>0</v>
      </c>
      <c r="Y263">
        <f t="shared" si="639"/>
        <v>0</v>
      </c>
      <c r="Z263">
        <f t="shared" si="639"/>
        <v>0</v>
      </c>
      <c r="AA263">
        <f t="shared" si="639"/>
        <v>0</v>
      </c>
      <c r="AB263">
        <f t="shared" si="639"/>
        <v>0</v>
      </c>
      <c r="AC263">
        <f t="shared" si="639"/>
        <v>0</v>
      </c>
      <c r="AD263">
        <f t="shared" si="639"/>
        <v>0</v>
      </c>
      <c r="AE263">
        <f t="shared" si="639"/>
        <v>0</v>
      </c>
      <c r="AF263">
        <f t="shared" si="639"/>
        <v>0</v>
      </c>
      <c r="AG263">
        <f t="shared" si="639"/>
        <v>0</v>
      </c>
      <c r="AH263">
        <f t="shared" si="639"/>
        <v>0</v>
      </c>
      <c r="AI263">
        <f t="shared" si="639"/>
        <v>0</v>
      </c>
      <c r="AJ263">
        <f t="shared" si="639"/>
        <v>0</v>
      </c>
      <c r="AK263">
        <f t="shared" si="639"/>
        <v>0</v>
      </c>
      <c r="AL263">
        <f t="shared" si="639"/>
        <v>0</v>
      </c>
      <c r="AM263">
        <f t="shared" si="639"/>
        <v>0</v>
      </c>
      <c r="AN263">
        <f t="shared" si="639"/>
        <v>0</v>
      </c>
      <c r="AO263">
        <f t="shared" si="639"/>
        <v>0</v>
      </c>
      <c r="AP263">
        <f t="shared" si="639"/>
        <v>0</v>
      </c>
      <c r="AQ263">
        <f t="shared" si="639"/>
        <v>0</v>
      </c>
      <c r="AR263">
        <f t="shared" si="639"/>
        <v>0</v>
      </c>
      <c r="AS263">
        <f t="shared" si="639"/>
        <v>0</v>
      </c>
      <c r="AT263">
        <f t="shared" si="639"/>
        <v>0</v>
      </c>
      <c r="AU263">
        <f t="shared" si="639"/>
        <v>0</v>
      </c>
      <c r="AV263">
        <f t="shared" si="639"/>
        <v>0</v>
      </c>
      <c r="AW263">
        <f t="shared" si="639"/>
        <v>0</v>
      </c>
      <c r="AX263">
        <f t="shared" si="639"/>
        <v>0</v>
      </c>
      <c r="AY263">
        <f t="shared" si="639"/>
        <v>0</v>
      </c>
      <c r="AZ263">
        <f t="shared" si="639"/>
        <v>0</v>
      </c>
      <c r="BA263">
        <f t="shared" si="639"/>
        <v>0</v>
      </c>
      <c r="BB263">
        <f t="shared" si="639"/>
        <v>0</v>
      </c>
      <c r="BC263">
        <f t="shared" si="639"/>
        <v>0</v>
      </c>
      <c r="BD263">
        <f t="shared" si="639"/>
        <v>0</v>
      </c>
      <c r="BE263">
        <f t="shared" si="639"/>
        <v>0</v>
      </c>
      <c r="BF263">
        <f t="shared" si="639"/>
        <v>0</v>
      </c>
      <c r="BG263">
        <f t="shared" si="639"/>
        <v>0</v>
      </c>
      <c r="BH263">
        <f t="shared" si="639"/>
        <v>0</v>
      </c>
      <c r="BI263">
        <f t="shared" si="639"/>
        <v>0</v>
      </c>
      <c r="BJ263">
        <f t="shared" si="639"/>
        <v>0</v>
      </c>
      <c r="BK263">
        <f t="shared" si="639"/>
        <v>0</v>
      </c>
      <c r="BL263">
        <f t="shared" si="639"/>
        <v>0</v>
      </c>
      <c r="BM263">
        <f t="shared" si="639"/>
        <v>0</v>
      </c>
      <c r="BN263">
        <f t="shared" si="639"/>
        <v>0</v>
      </c>
      <c r="BO263">
        <f t="shared" si="639"/>
        <v>0</v>
      </c>
      <c r="BP263">
        <f t="shared" si="639"/>
        <v>0</v>
      </c>
      <c r="BQ263">
        <f t="shared" si="639"/>
        <v>0</v>
      </c>
      <c r="BR263">
        <f t="shared" si="639"/>
        <v>0</v>
      </c>
      <c r="BS263">
        <f t="shared" si="639"/>
        <v>0</v>
      </c>
      <c r="BT263">
        <f t="shared" si="639"/>
        <v>0</v>
      </c>
      <c r="BU263">
        <f t="shared" ref="BU263:BZ263" si="640">IF(AND($C263&lt;=BU$166,$C263&gt;BV$166)=TRUE,1,0)</f>
        <v>0</v>
      </c>
      <c r="BV263">
        <f t="shared" si="640"/>
        <v>0</v>
      </c>
      <c r="BW263">
        <f t="shared" si="640"/>
        <v>0</v>
      </c>
      <c r="BX263">
        <f t="shared" si="640"/>
        <v>0</v>
      </c>
      <c r="BY263">
        <f t="shared" si="640"/>
        <v>0</v>
      </c>
      <c r="BZ263">
        <f t="shared" si="640"/>
        <v>0</v>
      </c>
      <c r="CA263">
        <f t="shared" ref="CA263:CQ263" si="641">IF(AND($C263&gt;=CA$166,$C263&lt;CB$166)=TRUE,1,0)</f>
        <v>0</v>
      </c>
      <c r="CB263">
        <f t="shared" si="641"/>
        <v>0</v>
      </c>
      <c r="CC263">
        <f t="shared" si="641"/>
        <v>0</v>
      </c>
      <c r="CD263">
        <f t="shared" si="641"/>
        <v>1</v>
      </c>
      <c r="CE263">
        <f t="shared" si="641"/>
        <v>0</v>
      </c>
      <c r="CF263">
        <f t="shared" si="641"/>
        <v>0</v>
      </c>
      <c r="CG263">
        <f t="shared" si="641"/>
        <v>0</v>
      </c>
      <c r="CH263">
        <f t="shared" si="641"/>
        <v>0</v>
      </c>
      <c r="CI263">
        <f t="shared" si="641"/>
        <v>0</v>
      </c>
      <c r="CJ263">
        <f t="shared" si="641"/>
        <v>0</v>
      </c>
      <c r="CK263">
        <f t="shared" si="641"/>
        <v>0</v>
      </c>
      <c r="CL263">
        <f t="shared" si="641"/>
        <v>0</v>
      </c>
      <c r="CM263">
        <f t="shared" si="641"/>
        <v>0</v>
      </c>
      <c r="CN263">
        <f t="shared" si="641"/>
        <v>0</v>
      </c>
      <c r="CO263">
        <f t="shared" si="641"/>
        <v>0</v>
      </c>
      <c r="CP263">
        <f t="shared" si="641"/>
        <v>0</v>
      </c>
      <c r="CQ263">
        <f t="shared" si="641"/>
        <v>0</v>
      </c>
      <c r="CR263">
        <f t="shared" si="494"/>
        <v>0</v>
      </c>
      <c r="CS263">
        <f t="shared" ref="CS263:DJ263" si="642">IF(AND($C263&gt;=CS$166,$C263&lt;CT$167)=TRUE,1,0)</f>
        <v>0</v>
      </c>
      <c r="CT263">
        <f t="shared" si="642"/>
        <v>0</v>
      </c>
      <c r="CU263">
        <f t="shared" si="642"/>
        <v>0</v>
      </c>
      <c r="CV263">
        <f t="shared" si="642"/>
        <v>0</v>
      </c>
      <c r="CW263">
        <f t="shared" si="642"/>
        <v>0</v>
      </c>
      <c r="CX263">
        <f t="shared" si="642"/>
        <v>0</v>
      </c>
      <c r="CY263">
        <f t="shared" si="642"/>
        <v>0</v>
      </c>
      <c r="CZ263">
        <f t="shared" si="642"/>
        <v>0</v>
      </c>
      <c r="DA263">
        <f t="shared" si="642"/>
        <v>0</v>
      </c>
      <c r="DB263">
        <f t="shared" si="642"/>
        <v>0</v>
      </c>
      <c r="DC263">
        <f t="shared" si="642"/>
        <v>0</v>
      </c>
      <c r="DD263">
        <f t="shared" si="642"/>
        <v>0</v>
      </c>
      <c r="DE263">
        <f t="shared" si="642"/>
        <v>0</v>
      </c>
      <c r="DF263">
        <f t="shared" si="642"/>
        <v>0</v>
      </c>
      <c r="DG263">
        <f t="shared" si="642"/>
        <v>0</v>
      </c>
      <c r="DH263">
        <f t="shared" si="642"/>
        <v>0</v>
      </c>
      <c r="DI263">
        <f t="shared" si="642"/>
        <v>0</v>
      </c>
      <c r="DJ263">
        <f t="shared" si="642"/>
        <v>0</v>
      </c>
      <c r="DK263">
        <f t="shared" ref="DK263:DX263" si="643">IF(AND($C263&gt;=DK$166,$C263&lt;DL$167)=TRUE,1,0)</f>
        <v>0</v>
      </c>
      <c r="DL263">
        <f t="shared" si="643"/>
        <v>0</v>
      </c>
      <c r="DM263">
        <f t="shared" si="643"/>
        <v>0</v>
      </c>
      <c r="DN263">
        <f t="shared" si="643"/>
        <v>0</v>
      </c>
      <c r="DO263">
        <f t="shared" si="643"/>
        <v>0</v>
      </c>
      <c r="DP263">
        <f t="shared" si="643"/>
        <v>0</v>
      </c>
      <c r="DQ263">
        <f t="shared" si="643"/>
        <v>0</v>
      </c>
      <c r="DR263">
        <f t="shared" si="643"/>
        <v>0</v>
      </c>
      <c r="DS263">
        <f t="shared" si="643"/>
        <v>0</v>
      </c>
      <c r="DT263">
        <f t="shared" si="643"/>
        <v>0</v>
      </c>
      <c r="DU263">
        <f t="shared" si="643"/>
        <v>0</v>
      </c>
      <c r="DV263">
        <f t="shared" si="643"/>
        <v>0</v>
      </c>
      <c r="DW263">
        <f t="shared" si="643"/>
        <v>0</v>
      </c>
      <c r="DX263">
        <f t="shared" si="643"/>
        <v>0</v>
      </c>
    </row>
    <row r="264" spans="1:128">
      <c r="A264">
        <f t="shared" si="503"/>
        <v>0.94000000000000061</v>
      </c>
      <c r="B264">
        <f t="shared" si="497"/>
        <v>2.9530970943744075</v>
      </c>
      <c r="C264">
        <f>IF(C$16=1,SUM($C140:C140),0)</f>
        <v>0.26499719642242869</v>
      </c>
      <c r="D264">
        <f>IF(D$16=1,SUM($C140:D140),0)</f>
        <v>-0.25560953862676705</v>
      </c>
      <c r="E264">
        <f>IF(E$16=1,SUM($C140:E140),0)</f>
        <v>0.50216398191543021</v>
      </c>
      <c r="F264">
        <f>IF(F$16=1,SUM($C140:F140),0)</f>
        <v>-0.46593181937216555</v>
      </c>
      <c r="G264">
        <f>IF(G$16=1,SUM($C140:G140),0)</f>
        <v>0.67819098626319629</v>
      </c>
      <c r="I264">
        <f t="shared" ref="I264:BT264" si="644">IF(AND($C264&lt;=I$166,$C264&gt;J$166)=TRUE,1,0)</f>
        <v>0</v>
      </c>
      <c r="J264">
        <f t="shared" si="644"/>
        <v>0</v>
      </c>
      <c r="K264">
        <f t="shared" si="644"/>
        <v>0</v>
      </c>
      <c r="L264">
        <f t="shared" si="644"/>
        <v>0</v>
      </c>
      <c r="M264">
        <f t="shared" si="644"/>
        <v>0</v>
      </c>
      <c r="N264">
        <f t="shared" si="644"/>
        <v>0</v>
      </c>
      <c r="O264">
        <f t="shared" si="644"/>
        <v>0</v>
      </c>
      <c r="P264">
        <f t="shared" si="644"/>
        <v>0</v>
      </c>
      <c r="Q264">
        <f t="shared" si="644"/>
        <v>0</v>
      </c>
      <c r="R264">
        <f t="shared" si="644"/>
        <v>0</v>
      </c>
      <c r="S264">
        <f t="shared" si="644"/>
        <v>0</v>
      </c>
      <c r="T264">
        <f t="shared" si="644"/>
        <v>0</v>
      </c>
      <c r="U264">
        <f t="shared" si="644"/>
        <v>0</v>
      </c>
      <c r="V264">
        <f t="shared" si="644"/>
        <v>0</v>
      </c>
      <c r="W264">
        <f t="shared" si="644"/>
        <v>0</v>
      </c>
      <c r="X264">
        <f t="shared" si="644"/>
        <v>0</v>
      </c>
      <c r="Y264">
        <f t="shared" si="644"/>
        <v>0</v>
      </c>
      <c r="Z264">
        <f t="shared" si="644"/>
        <v>0</v>
      </c>
      <c r="AA264">
        <f t="shared" si="644"/>
        <v>0</v>
      </c>
      <c r="AB264">
        <f t="shared" si="644"/>
        <v>0</v>
      </c>
      <c r="AC264">
        <f t="shared" si="644"/>
        <v>0</v>
      </c>
      <c r="AD264">
        <f t="shared" si="644"/>
        <v>0</v>
      </c>
      <c r="AE264">
        <f t="shared" si="644"/>
        <v>0</v>
      </c>
      <c r="AF264">
        <f t="shared" si="644"/>
        <v>0</v>
      </c>
      <c r="AG264">
        <f t="shared" si="644"/>
        <v>0</v>
      </c>
      <c r="AH264">
        <f t="shared" si="644"/>
        <v>0</v>
      </c>
      <c r="AI264">
        <f t="shared" si="644"/>
        <v>0</v>
      </c>
      <c r="AJ264">
        <f t="shared" si="644"/>
        <v>0</v>
      </c>
      <c r="AK264">
        <f t="shared" si="644"/>
        <v>0</v>
      </c>
      <c r="AL264">
        <f t="shared" si="644"/>
        <v>0</v>
      </c>
      <c r="AM264">
        <f t="shared" si="644"/>
        <v>0</v>
      </c>
      <c r="AN264">
        <f t="shared" si="644"/>
        <v>0</v>
      </c>
      <c r="AO264">
        <f t="shared" si="644"/>
        <v>0</v>
      </c>
      <c r="AP264">
        <f t="shared" si="644"/>
        <v>0</v>
      </c>
      <c r="AQ264">
        <f t="shared" si="644"/>
        <v>0</v>
      </c>
      <c r="AR264">
        <f t="shared" si="644"/>
        <v>0</v>
      </c>
      <c r="AS264">
        <f t="shared" si="644"/>
        <v>0</v>
      </c>
      <c r="AT264">
        <f t="shared" si="644"/>
        <v>0</v>
      </c>
      <c r="AU264">
        <f t="shared" si="644"/>
        <v>0</v>
      </c>
      <c r="AV264">
        <f t="shared" si="644"/>
        <v>0</v>
      </c>
      <c r="AW264">
        <f t="shared" si="644"/>
        <v>0</v>
      </c>
      <c r="AX264">
        <f t="shared" si="644"/>
        <v>0</v>
      </c>
      <c r="AY264">
        <f t="shared" si="644"/>
        <v>0</v>
      </c>
      <c r="AZ264">
        <f t="shared" si="644"/>
        <v>0</v>
      </c>
      <c r="BA264">
        <f t="shared" si="644"/>
        <v>0</v>
      </c>
      <c r="BB264">
        <f t="shared" si="644"/>
        <v>0</v>
      </c>
      <c r="BC264">
        <f t="shared" si="644"/>
        <v>0</v>
      </c>
      <c r="BD264">
        <f t="shared" si="644"/>
        <v>0</v>
      </c>
      <c r="BE264">
        <f t="shared" si="644"/>
        <v>0</v>
      </c>
      <c r="BF264">
        <f t="shared" si="644"/>
        <v>0</v>
      </c>
      <c r="BG264">
        <f t="shared" si="644"/>
        <v>0</v>
      </c>
      <c r="BH264">
        <f t="shared" si="644"/>
        <v>0</v>
      </c>
      <c r="BI264">
        <f t="shared" si="644"/>
        <v>0</v>
      </c>
      <c r="BJ264">
        <f t="shared" si="644"/>
        <v>0</v>
      </c>
      <c r="BK264">
        <f t="shared" si="644"/>
        <v>0</v>
      </c>
      <c r="BL264">
        <f t="shared" si="644"/>
        <v>0</v>
      </c>
      <c r="BM264">
        <f t="shared" si="644"/>
        <v>0</v>
      </c>
      <c r="BN264">
        <f t="shared" si="644"/>
        <v>0</v>
      </c>
      <c r="BO264">
        <f t="shared" si="644"/>
        <v>0</v>
      </c>
      <c r="BP264">
        <f t="shared" si="644"/>
        <v>0</v>
      </c>
      <c r="BQ264">
        <f t="shared" si="644"/>
        <v>0</v>
      </c>
      <c r="BR264">
        <f t="shared" si="644"/>
        <v>0</v>
      </c>
      <c r="BS264">
        <f t="shared" si="644"/>
        <v>0</v>
      </c>
      <c r="BT264">
        <f t="shared" si="644"/>
        <v>0</v>
      </c>
      <c r="BU264">
        <f t="shared" ref="BU264:BZ264" si="645">IF(AND($C264&lt;=BU$166,$C264&gt;BV$166)=TRUE,1,0)</f>
        <v>0</v>
      </c>
      <c r="BV264">
        <f t="shared" si="645"/>
        <v>0</v>
      </c>
      <c r="BW264">
        <f t="shared" si="645"/>
        <v>0</v>
      </c>
      <c r="BX264">
        <f t="shared" si="645"/>
        <v>0</v>
      </c>
      <c r="BY264">
        <f t="shared" si="645"/>
        <v>0</v>
      </c>
      <c r="BZ264">
        <f t="shared" si="645"/>
        <v>0</v>
      </c>
      <c r="CA264">
        <f t="shared" ref="CA264:CQ264" si="646">IF(AND($C264&gt;=CA$166,$C264&lt;CB$166)=TRUE,1,0)</f>
        <v>0</v>
      </c>
      <c r="CB264">
        <f t="shared" si="646"/>
        <v>0</v>
      </c>
      <c r="CC264">
        <f t="shared" si="646"/>
        <v>0</v>
      </c>
      <c r="CD264">
        <f t="shared" si="646"/>
        <v>1</v>
      </c>
      <c r="CE264">
        <f t="shared" si="646"/>
        <v>0</v>
      </c>
      <c r="CF264">
        <f t="shared" si="646"/>
        <v>0</v>
      </c>
      <c r="CG264">
        <f t="shared" si="646"/>
        <v>0</v>
      </c>
      <c r="CH264">
        <f t="shared" si="646"/>
        <v>0</v>
      </c>
      <c r="CI264">
        <f t="shared" si="646"/>
        <v>0</v>
      </c>
      <c r="CJ264">
        <f t="shared" si="646"/>
        <v>0</v>
      </c>
      <c r="CK264">
        <f t="shared" si="646"/>
        <v>0</v>
      </c>
      <c r="CL264">
        <f t="shared" si="646"/>
        <v>0</v>
      </c>
      <c r="CM264">
        <f t="shared" si="646"/>
        <v>0</v>
      </c>
      <c r="CN264">
        <f t="shared" si="646"/>
        <v>0</v>
      </c>
      <c r="CO264">
        <f t="shared" si="646"/>
        <v>0</v>
      </c>
      <c r="CP264">
        <f t="shared" si="646"/>
        <v>0</v>
      </c>
      <c r="CQ264">
        <f t="shared" si="646"/>
        <v>0</v>
      </c>
      <c r="CR264">
        <f t="shared" si="494"/>
        <v>0</v>
      </c>
      <c r="CS264">
        <f t="shared" ref="CS264:DJ264" si="647">IF(AND($C264&gt;=CS$166,$C264&lt;CT$167)=TRUE,1,0)</f>
        <v>0</v>
      </c>
      <c r="CT264">
        <f t="shared" si="647"/>
        <v>0</v>
      </c>
      <c r="CU264">
        <f t="shared" si="647"/>
        <v>0</v>
      </c>
      <c r="CV264">
        <f t="shared" si="647"/>
        <v>0</v>
      </c>
      <c r="CW264">
        <f t="shared" si="647"/>
        <v>0</v>
      </c>
      <c r="CX264">
        <f t="shared" si="647"/>
        <v>0</v>
      </c>
      <c r="CY264">
        <f t="shared" si="647"/>
        <v>0</v>
      </c>
      <c r="CZ264">
        <f t="shared" si="647"/>
        <v>0</v>
      </c>
      <c r="DA264">
        <f t="shared" si="647"/>
        <v>0</v>
      </c>
      <c r="DB264">
        <f t="shared" si="647"/>
        <v>0</v>
      </c>
      <c r="DC264">
        <f t="shared" si="647"/>
        <v>0</v>
      </c>
      <c r="DD264">
        <f t="shared" si="647"/>
        <v>0</v>
      </c>
      <c r="DE264">
        <f t="shared" si="647"/>
        <v>0</v>
      </c>
      <c r="DF264">
        <f t="shared" si="647"/>
        <v>0</v>
      </c>
      <c r="DG264">
        <f t="shared" si="647"/>
        <v>0</v>
      </c>
      <c r="DH264">
        <f t="shared" si="647"/>
        <v>0</v>
      </c>
      <c r="DI264">
        <f t="shared" si="647"/>
        <v>0</v>
      </c>
      <c r="DJ264">
        <f t="shared" si="647"/>
        <v>0</v>
      </c>
      <c r="DK264">
        <f t="shared" ref="DK264:DX264" si="648">IF(AND($C264&gt;=DK$166,$C264&lt;DL$167)=TRUE,1,0)</f>
        <v>0</v>
      </c>
      <c r="DL264">
        <f t="shared" si="648"/>
        <v>0</v>
      </c>
      <c r="DM264">
        <f t="shared" si="648"/>
        <v>0</v>
      </c>
      <c r="DN264">
        <f t="shared" si="648"/>
        <v>0</v>
      </c>
      <c r="DO264">
        <f t="shared" si="648"/>
        <v>0</v>
      </c>
      <c r="DP264">
        <f t="shared" si="648"/>
        <v>0</v>
      </c>
      <c r="DQ264">
        <f t="shared" si="648"/>
        <v>0</v>
      </c>
      <c r="DR264">
        <f t="shared" si="648"/>
        <v>0</v>
      </c>
      <c r="DS264">
        <f t="shared" si="648"/>
        <v>0</v>
      </c>
      <c r="DT264">
        <f t="shared" si="648"/>
        <v>0</v>
      </c>
      <c r="DU264">
        <f t="shared" si="648"/>
        <v>0</v>
      </c>
      <c r="DV264">
        <f t="shared" si="648"/>
        <v>0</v>
      </c>
      <c r="DW264">
        <f t="shared" si="648"/>
        <v>0</v>
      </c>
      <c r="DX264">
        <f t="shared" si="648"/>
        <v>0</v>
      </c>
    </row>
    <row r="265" spans="1:128">
      <c r="A265">
        <f t="shared" si="503"/>
        <v>0.95000000000000062</v>
      </c>
      <c r="B265">
        <f t="shared" si="497"/>
        <v>2.9845130209103052</v>
      </c>
      <c r="C265">
        <f>IF(C$16=1,SUM($C141:C141),0)</f>
        <v>0.22123174208247198</v>
      </c>
      <c r="D265">
        <f>IF(D$16=1,SUM($C141:D141),0)</f>
        <v>-0.21578428236634467</v>
      </c>
      <c r="E265">
        <f>IF(E$16=1,SUM($C141:E141),0)</f>
        <v>0.42625523955385641</v>
      </c>
      <c r="F265">
        <f>IF(F$16=1,SUM($C141:F141),0)</f>
        <v>-0.40499863600104297</v>
      </c>
      <c r="G265">
        <f>IF(G$16=1,SUM($C141:G141),0)</f>
        <v>0.59500136399894799</v>
      </c>
      <c r="I265">
        <f t="shared" ref="I265:BT265" si="649">IF(AND($C265&lt;=I$166,$C265&gt;J$166)=TRUE,1,0)</f>
        <v>0</v>
      </c>
      <c r="J265">
        <f t="shared" si="649"/>
        <v>0</v>
      </c>
      <c r="K265">
        <f t="shared" si="649"/>
        <v>0</v>
      </c>
      <c r="L265">
        <f t="shared" si="649"/>
        <v>0</v>
      </c>
      <c r="M265">
        <f t="shared" si="649"/>
        <v>0</v>
      </c>
      <c r="N265">
        <f t="shared" si="649"/>
        <v>0</v>
      </c>
      <c r="O265">
        <f t="shared" si="649"/>
        <v>0</v>
      </c>
      <c r="P265">
        <f t="shared" si="649"/>
        <v>0</v>
      </c>
      <c r="Q265">
        <f t="shared" si="649"/>
        <v>0</v>
      </c>
      <c r="R265">
        <f t="shared" si="649"/>
        <v>0</v>
      </c>
      <c r="S265">
        <f t="shared" si="649"/>
        <v>0</v>
      </c>
      <c r="T265">
        <f t="shared" si="649"/>
        <v>0</v>
      </c>
      <c r="U265">
        <f t="shared" si="649"/>
        <v>0</v>
      </c>
      <c r="V265">
        <f t="shared" si="649"/>
        <v>0</v>
      </c>
      <c r="W265">
        <f t="shared" si="649"/>
        <v>0</v>
      </c>
      <c r="X265">
        <f t="shared" si="649"/>
        <v>0</v>
      </c>
      <c r="Y265">
        <f t="shared" si="649"/>
        <v>0</v>
      </c>
      <c r="Z265">
        <f t="shared" si="649"/>
        <v>0</v>
      </c>
      <c r="AA265">
        <f t="shared" si="649"/>
        <v>0</v>
      </c>
      <c r="AB265">
        <f t="shared" si="649"/>
        <v>0</v>
      </c>
      <c r="AC265">
        <f t="shared" si="649"/>
        <v>0</v>
      </c>
      <c r="AD265">
        <f t="shared" si="649"/>
        <v>0</v>
      </c>
      <c r="AE265">
        <f t="shared" si="649"/>
        <v>0</v>
      </c>
      <c r="AF265">
        <f t="shared" si="649"/>
        <v>0</v>
      </c>
      <c r="AG265">
        <f t="shared" si="649"/>
        <v>0</v>
      </c>
      <c r="AH265">
        <f t="shared" si="649"/>
        <v>0</v>
      </c>
      <c r="AI265">
        <f t="shared" si="649"/>
        <v>0</v>
      </c>
      <c r="AJ265">
        <f t="shared" si="649"/>
        <v>0</v>
      </c>
      <c r="AK265">
        <f t="shared" si="649"/>
        <v>0</v>
      </c>
      <c r="AL265">
        <f t="shared" si="649"/>
        <v>0</v>
      </c>
      <c r="AM265">
        <f t="shared" si="649"/>
        <v>0</v>
      </c>
      <c r="AN265">
        <f t="shared" si="649"/>
        <v>0</v>
      </c>
      <c r="AO265">
        <f t="shared" si="649"/>
        <v>0</v>
      </c>
      <c r="AP265">
        <f t="shared" si="649"/>
        <v>0</v>
      </c>
      <c r="AQ265">
        <f t="shared" si="649"/>
        <v>0</v>
      </c>
      <c r="AR265">
        <f t="shared" si="649"/>
        <v>0</v>
      </c>
      <c r="AS265">
        <f t="shared" si="649"/>
        <v>0</v>
      </c>
      <c r="AT265">
        <f t="shared" si="649"/>
        <v>0</v>
      </c>
      <c r="AU265">
        <f t="shared" si="649"/>
        <v>0</v>
      </c>
      <c r="AV265">
        <f t="shared" si="649"/>
        <v>0</v>
      </c>
      <c r="AW265">
        <f t="shared" si="649"/>
        <v>0</v>
      </c>
      <c r="AX265">
        <f t="shared" si="649"/>
        <v>0</v>
      </c>
      <c r="AY265">
        <f t="shared" si="649"/>
        <v>0</v>
      </c>
      <c r="AZ265">
        <f t="shared" si="649"/>
        <v>0</v>
      </c>
      <c r="BA265">
        <f t="shared" si="649"/>
        <v>0</v>
      </c>
      <c r="BB265">
        <f t="shared" si="649"/>
        <v>0</v>
      </c>
      <c r="BC265">
        <f t="shared" si="649"/>
        <v>0</v>
      </c>
      <c r="BD265">
        <f t="shared" si="649"/>
        <v>0</v>
      </c>
      <c r="BE265">
        <f t="shared" si="649"/>
        <v>0</v>
      </c>
      <c r="BF265">
        <f t="shared" si="649"/>
        <v>0</v>
      </c>
      <c r="BG265">
        <f t="shared" si="649"/>
        <v>0</v>
      </c>
      <c r="BH265">
        <f t="shared" si="649"/>
        <v>0</v>
      </c>
      <c r="BI265">
        <f t="shared" si="649"/>
        <v>0</v>
      </c>
      <c r="BJ265">
        <f t="shared" si="649"/>
        <v>0</v>
      </c>
      <c r="BK265">
        <f t="shared" si="649"/>
        <v>0</v>
      </c>
      <c r="BL265">
        <f t="shared" si="649"/>
        <v>0</v>
      </c>
      <c r="BM265">
        <f t="shared" si="649"/>
        <v>0</v>
      </c>
      <c r="BN265">
        <f t="shared" si="649"/>
        <v>0</v>
      </c>
      <c r="BO265">
        <f t="shared" si="649"/>
        <v>0</v>
      </c>
      <c r="BP265">
        <f t="shared" si="649"/>
        <v>0</v>
      </c>
      <c r="BQ265">
        <f t="shared" si="649"/>
        <v>0</v>
      </c>
      <c r="BR265">
        <f t="shared" si="649"/>
        <v>0</v>
      </c>
      <c r="BS265">
        <f t="shared" si="649"/>
        <v>0</v>
      </c>
      <c r="BT265">
        <f t="shared" si="649"/>
        <v>0</v>
      </c>
      <c r="BU265">
        <f t="shared" ref="BU265:BZ265" si="650">IF(AND($C265&lt;=BU$166,$C265&gt;BV$166)=TRUE,1,0)</f>
        <v>0</v>
      </c>
      <c r="BV265">
        <f t="shared" si="650"/>
        <v>0</v>
      </c>
      <c r="BW265">
        <f t="shared" si="650"/>
        <v>0</v>
      </c>
      <c r="BX265">
        <f t="shared" si="650"/>
        <v>0</v>
      </c>
      <c r="BY265">
        <f t="shared" si="650"/>
        <v>0</v>
      </c>
      <c r="BZ265">
        <f t="shared" si="650"/>
        <v>0</v>
      </c>
      <c r="CA265">
        <f t="shared" ref="CA265:CQ265" si="651">IF(AND($C265&gt;=CA$166,$C265&lt;CB$166)=TRUE,1,0)</f>
        <v>0</v>
      </c>
      <c r="CB265">
        <f t="shared" si="651"/>
        <v>0</v>
      </c>
      <c r="CC265">
        <f t="shared" si="651"/>
        <v>1</v>
      </c>
      <c r="CD265">
        <f t="shared" si="651"/>
        <v>0</v>
      </c>
      <c r="CE265">
        <f t="shared" si="651"/>
        <v>0</v>
      </c>
      <c r="CF265">
        <f t="shared" si="651"/>
        <v>0</v>
      </c>
      <c r="CG265">
        <f t="shared" si="651"/>
        <v>0</v>
      </c>
      <c r="CH265">
        <f t="shared" si="651"/>
        <v>0</v>
      </c>
      <c r="CI265">
        <f t="shared" si="651"/>
        <v>0</v>
      </c>
      <c r="CJ265">
        <f t="shared" si="651"/>
        <v>0</v>
      </c>
      <c r="CK265">
        <f t="shared" si="651"/>
        <v>0</v>
      </c>
      <c r="CL265">
        <f t="shared" si="651"/>
        <v>0</v>
      </c>
      <c r="CM265">
        <f t="shared" si="651"/>
        <v>0</v>
      </c>
      <c r="CN265">
        <f t="shared" si="651"/>
        <v>0</v>
      </c>
      <c r="CO265">
        <f t="shared" si="651"/>
        <v>0</v>
      </c>
      <c r="CP265">
        <f t="shared" si="651"/>
        <v>0</v>
      </c>
      <c r="CQ265">
        <f t="shared" si="651"/>
        <v>0</v>
      </c>
      <c r="CR265">
        <f t="shared" si="494"/>
        <v>0</v>
      </c>
      <c r="CS265">
        <f t="shared" ref="CS265:DJ265" si="652">IF(AND($C265&gt;=CS$166,$C265&lt;CT$167)=TRUE,1,0)</f>
        <v>0</v>
      </c>
      <c r="CT265">
        <f t="shared" si="652"/>
        <v>0</v>
      </c>
      <c r="CU265">
        <f t="shared" si="652"/>
        <v>0</v>
      </c>
      <c r="CV265">
        <f t="shared" si="652"/>
        <v>0</v>
      </c>
      <c r="CW265">
        <f t="shared" si="652"/>
        <v>0</v>
      </c>
      <c r="CX265">
        <f t="shared" si="652"/>
        <v>0</v>
      </c>
      <c r="CY265">
        <f t="shared" si="652"/>
        <v>0</v>
      </c>
      <c r="CZ265">
        <f t="shared" si="652"/>
        <v>0</v>
      </c>
      <c r="DA265">
        <f t="shared" si="652"/>
        <v>0</v>
      </c>
      <c r="DB265">
        <f t="shared" si="652"/>
        <v>0</v>
      </c>
      <c r="DC265">
        <f t="shared" si="652"/>
        <v>0</v>
      </c>
      <c r="DD265">
        <f t="shared" si="652"/>
        <v>0</v>
      </c>
      <c r="DE265">
        <f t="shared" si="652"/>
        <v>0</v>
      </c>
      <c r="DF265">
        <f t="shared" si="652"/>
        <v>0</v>
      </c>
      <c r="DG265">
        <f t="shared" si="652"/>
        <v>0</v>
      </c>
      <c r="DH265">
        <f t="shared" si="652"/>
        <v>0</v>
      </c>
      <c r="DI265">
        <f t="shared" si="652"/>
        <v>0</v>
      </c>
      <c r="DJ265">
        <f t="shared" si="652"/>
        <v>0</v>
      </c>
      <c r="DK265">
        <f t="shared" ref="DK265:DX265" si="653">IF(AND($C265&gt;=DK$166,$C265&lt;DL$167)=TRUE,1,0)</f>
        <v>0</v>
      </c>
      <c r="DL265">
        <f t="shared" si="653"/>
        <v>0</v>
      </c>
      <c r="DM265">
        <f t="shared" si="653"/>
        <v>0</v>
      </c>
      <c r="DN265">
        <f t="shared" si="653"/>
        <v>0</v>
      </c>
      <c r="DO265">
        <f t="shared" si="653"/>
        <v>0</v>
      </c>
      <c r="DP265">
        <f t="shared" si="653"/>
        <v>0</v>
      </c>
      <c r="DQ265">
        <f t="shared" si="653"/>
        <v>0</v>
      </c>
      <c r="DR265">
        <f t="shared" si="653"/>
        <v>0</v>
      </c>
      <c r="DS265">
        <f t="shared" si="653"/>
        <v>0</v>
      </c>
      <c r="DT265">
        <f t="shared" si="653"/>
        <v>0</v>
      </c>
      <c r="DU265">
        <f t="shared" si="653"/>
        <v>0</v>
      </c>
      <c r="DV265">
        <f t="shared" si="653"/>
        <v>0</v>
      </c>
      <c r="DW265">
        <f t="shared" si="653"/>
        <v>0</v>
      </c>
      <c r="DX265">
        <f t="shared" si="653"/>
        <v>0</v>
      </c>
    </row>
    <row r="266" spans="1:128">
      <c r="A266">
        <f t="shared" si="503"/>
        <v>0.96000000000000063</v>
      </c>
      <c r="B266">
        <f t="shared" si="497"/>
        <v>3.0159289474462034</v>
      </c>
      <c r="C266">
        <f>IF(C$16=1,SUM($C142:C142),0)</f>
        <v>0.17724795872271121</v>
      </c>
      <c r="D266">
        <f>IF(D$16=1,SUM($C142:D142),0)</f>
        <v>-0.17445265253085585</v>
      </c>
      <c r="E266">
        <f>IF(E$16=1,SUM($C142:E142),0)</f>
        <v>0.34615408251833768</v>
      </c>
      <c r="F266">
        <f>IF(F$16=1,SUM($C142:F142),0)</f>
        <v>-0.33514849711936667</v>
      </c>
      <c r="G266">
        <f>IF(G$16=1,SUM($C142:G142),0)</f>
        <v>0.49610537843552882</v>
      </c>
      <c r="I266">
        <f t="shared" ref="I266:BT266" si="654">IF(AND($C266&lt;=I$166,$C266&gt;J$166)=TRUE,1,0)</f>
        <v>0</v>
      </c>
      <c r="J266">
        <f t="shared" si="654"/>
        <v>0</v>
      </c>
      <c r="K266">
        <f t="shared" si="654"/>
        <v>0</v>
      </c>
      <c r="L266">
        <f t="shared" si="654"/>
        <v>0</v>
      </c>
      <c r="M266">
        <f t="shared" si="654"/>
        <v>0</v>
      </c>
      <c r="N266">
        <f t="shared" si="654"/>
        <v>0</v>
      </c>
      <c r="O266">
        <f t="shared" si="654"/>
        <v>0</v>
      </c>
      <c r="P266">
        <f t="shared" si="654"/>
        <v>0</v>
      </c>
      <c r="Q266">
        <f t="shared" si="654"/>
        <v>0</v>
      </c>
      <c r="R266">
        <f t="shared" si="654"/>
        <v>0</v>
      </c>
      <c r="S266">
        <f t="shared" si="654"/>
        <v>0</v>
      </c>
      <c r="T266">
        <f t="shared" si="654"/>
        <v>0</v>
      </c>
      <c r="U266">
        <f t="shared" si="654"/>
        <v>0</v>
      </c>
      <c r="V266">
        <f t="shared" si="654"/>
        <v>0</v>
      </c>
      <c r="W266">
        <f t="shared" si="654"/>
        <v>0</v>
      </c>
      <c r="X266">
        <f t="shared" si="654"/>
        <v>0</v>
      </c>
      <c r="Y266">
        <f t="shared" si="654"/>
        <v>0</v>
      </c>
      <c r="Z266">
        <f t="shared" si="654"/>
        <v>0</v>
      </c>
      <c r="AA266">
        <f t="shared" si="654"/>
        <v>0</v>
      </c>
      <c r="AB266">
        <f t="shared" si="654"/>
        <v>0</v>
      </c>
      <c r="AC266">
        <f t="shared" si="654"/>
        <v>0</v>
      </c>
      <c r="AD266">
        <f t="shared" si="654"/>
        <v>0</v>
      </c>
      <c r="AE266">
        <f t="shared" si="654"/>
        <v>0</v>
      </c>
      <c r="AF266">
        <f t="shared" si="654"/>
        <v>0</v>
      </c>
      <c r="AG266">
        <f t="shared" si="654"/>
        <v>0</v>
      </c>
      <c r="AH266">
        <f t="shared" si="654"/>
        <v>0</v>
      </c>
      <c r="AI266">
        <f t="shared" si="654"/>
        <v>0</v>
      </c>
      <c r="AJ266">
        <f t="shared" si="654"/>
        <v>0</v>
      </c>
      <c r="AK266">
        <f t="shared" si="654"/>
        <v>0</v>
      </c>
      <c r="AL266">
        <f t="shared" si="654"/>
        <v>0</v>
      </c>
      <c r="AM266">
        <f t="shared" si="654"/>
        <v>0</v>
      </c>
      <c r="AN266">
        <f t="shared" si="654"/>
        <v>0</v>
      </c>
      <c r="AO266">
        <f t="shared" si="654"/>
        <v>0</v>
      </c>
      <c r="AP266">
        <f t="shared" si="654"/>
        <v>0</v>
      </c>
      <c r="AQ266">
        <f t="shared" si="654"/>
        <v>0</v>
      </c>
      <c r="AR266">
        <f t="shared" si="654"/>
        <v>0</v>
      </c>
      <c r="AS266">
        <f t="shared" si="654"/>
        <v>0</v>
      </c>
      <c r="AT266">
        <f t="shared" si="654"/>
        <v>0</v>
      </c>
      <c r="AU266">
        <f t="shared" si="654"/>
        <v>0</v>
      </c>
      <c r="AV266">
        <f t="shared" si="654"/>
        <v>0</v>
      </c>
      <c r="AW266">
        <f t="shared" si="654"/>
        <v>0</v>
      </c>
      <c r="AX266">
        <f t="shared" si="654"/>
        <v>0</v>
      </c>
      <c r="AY266">
        <f t="shared" si="654"/>
        <v>0</v>
      </c>
      <c r="AZ266">
        <f t="shared" si="654"/>
        <v>0</v>
      </c>
      <c r="BA266">
        <f t="shared" si="654"/>
        <v>0</v>
      </c>
      <c r="BB266">
        <f t="shared" si="654"/>
        <v>0</v>
      </c>
      <c r="BC266">
        <f t="shared" si="654"/>
        <v>0</v>
      </c>
      <c r="BD266">
        <f t="shared" si="654"/>
        <v>0</v>
      </c>
      <c r="BE266">
        <f t="shared" si="654"/>
        <v>0</v>
      </c>
      <c r="BF266">
        <f t="shared" si="654"/>
        <v>0</v>
      </c>
      <c r="BG266">
        <f t="shared" si="654"/>
        <v>0</v>
      </c>
      <c r="BH266">
        <f t="shared" si="654"/>
        <v>0</v>
      </c>
      <c r="BI266">
        <f t="shared" si="654"/>
        <v>0</v>
      </c>
      <c r="BJ266">
        <f t="shared" si="654"/>
        <v>0</v>
      </c>
      <c r="BK266">
        <f t="shared" si="654"/>
        <v>0</v>
      </c>
      <c r="BL266">
        <f t="shared" si="654"/>
        <v>0</v>
      </c>
      <c r="BM266">
        <f t="shared" si="654"/>
        <v>0</v>
      </c>
      <c r="BN266">
        <f t="shared" si="654"/>
        <v>0</v>
      </c>
      <c r="BO266">
        <f t="shared" si="654"/>
        <v>0</v>
      </c>
      <c r="BP266">
        <f t="shared" si="654"/>
        <v>0</v>
      </c>
      <c r="BQ266">
        <f t="shared" si="654"/>
        <v>0</v>
      </c>
      <c r="BR266">
        <f t="shared" si="654"/>
        <v>0</v>
      </c>
      <c r="BS266">
        <f t="shared" si="654"/>
        <v>0</v>
      </c>
      <c r="BT266">
        <f t="shared" si="654"/>
        <v>0</v>
      </c>
      <c r="BU266">
        <f t="shared" ref="BU266:BZ266" si="655">IF(AND($C266&lt;=BU$166,$C266&gt;BV$166)=TRUE,1,0)</f>
        <v>0</v>
      </c>
      <c r="BV266">
        <f t="shared" si="655"/>
        <v>0</v>
      </c>
      <c r="BW266">
        <f t="shared" si="655"/>
        <v>0</v>
      </c>
      <c r="BX266">
        <f t="shared" si="655"/>
        <v>0</v>
      </c>
      <c r="BY266">
        <f t="shared" si="655"/>
        <v>0</v>
      </c>
      <c r="BZ266">
        <f t="shared" si="655"/>
        <v>0</v>
      </c>
      <c r="CA266">
        <f t="shared" ref="CA266:CQ266" si="656">IF(AND($C266&gt;=CA$166,$C266&lt;CB$166)=TRUE,1,0)</f>
        <v>0</v>
      </c>
      <c r="CB266">
        <f t="shared" si="656"/>
        <v>0</v>
      </c>
      <c r="CC266">
        <f t="shared" si="656"/>
        <v>1</v>
      </c>
      <c r="CD266">
        <f t="shared" si="656"/>
        <v>0</v>
      </c>
      <c r="CE266">
        <f t="shared" si="656"/>
        <v>0</v>
      </c>
      <c r="CF266">
        <f t="shared" si="656"/>
        <v>0</v>
      </c>
      <c r="CG266">
        <f t="shared" si="656"/>
        <v>0</v>
      </c>
      <c r="CH266">
        <f t="shared" si="656"/>
        <v>0</v>
      </c>
      <c r="CI266">
        <f t="shared" si="656"/>
        <v>0</v>
      </c>
      <c r="CJ266">
        <f t="shared" si="656"/>
        <v>0</v>
      </c>
      <c r="CK266">
        <f t="shared" si="656"/>
        <v>0</v>
      </c>
      <c r="CL266">
        <f t="shared" si="656"/>
        <v>0</v>
      </c>
      <c r="CM266">
        <f t="shared" si="656"/>
        <v>0</v>
      </c>
      <c r="CN266">
        <f t="shared" si="656"/>
        <v>0</v>
      </c>
      <c r="CO266">
        <f t="shared" si="656"/>
        <v>0</v>
      </c>
      <c r="CP266">
        <f t="shared" si="656"/>
        <v>0</v>
      </c>
      <c r="CQ266">
        <f t="shared" si="656"/>
        <v>0</v>
      </c>
      <c r="CR266">
        <f t="shared" ref="CR266:CR270" si="657">IF(AND($C266&gt;=CR$166,$C266&lt;CS$167)=TRUE,1,0)</f>
        <v>0</v>
      </c>
      <c r="CS266">
        <f t="shared" ref="CS266:DJ266" si="658">IF(AND($C266&gt;=CS$166,$C266&lt;CT$167)=TRUE,1,0)</f>
        <v>0</v>
      </c>
      <c r="CT266">
        <f t="shared" si="658"/>
        <v>0</v>
      </c>
      <c r="CU266">
        <f t="shared" si="658"/>
        <v>0</v>
      </c>
      <c r="CV266">
        <f t="shared" si="658"/>
        <v>0</v>
      </c>
      <c r="CW266">
        <f t="shared" si="658"/>
        <v>0</v>
      </c>
      <c r="CX266">
        <f t="shared" si="658"/>
        <v>0</v>
      </c>
      <c r="CY266">
        <f t="shared" si="658"/>
        <v>0</v>
      </c>
      <c r="CZ266">
        <f t="shared" si="658"/>
        <v>0</v>
      </c>
      <c r="DA266">
        <f t="shared" si="658"/>
        <v>0</v>
      </c>
      <c r="DB266">
        <f t="shared" si="658"/>
        <v>0</v>
      </c>
      <c r="DC266">
        <f t="shared" si="658"/>
        <v>0</v>
      </c>
      <c r="DD266">
        <f t="shared" si="658"/>
        <v>0</v>
      </c>
      <c r="DE266">
        <f t="shared" si="658"/>
        <v>0</v>
      </c>
      <c r="DF266">
        <f t="shared" si="658"/>
        <v>0</v>
      </c>
      <c r="DG266">
        <f t="shared" si="658"/>
        <v>0</v>
      </c>
      <c r="DH266">
        <f t="shared" si="658"/>
        <v>0</v>
      </c>
      <c r="DI266">
        <f t="shared" si="658"/>
        <v>0</v>
      </c>
      <c r="DJ266">
        <f t="shared" si="658"/>
        <v>0</v>
      </c>
      <c r="DK266">
        <f t="shared" ref="DK266:DX266" si="659">IF(AND($C266&gt;=DK$166,$C266&lt;DL$167)=TRUE,1,0)</f>
        <v>0</v>
      </c>
      <c r="DL266">
        <f t="shared" si="659"/>
        <v>0</v>
      </c>
      <c r="DM266">
        <f t="shared" si="659"/>
        <v>0</v>
      </c>
      <c r="DN266">
        <f t="shared" si="659"/>
        <v>0</v>
      </c>
      <c r="DO266">
        <f t="shared" si="659"/>
        <v>0</v>
      </c>
      <c r="DP266">
        <f t="shared" si="659"/>
        <v>0</v>
      </c>
      <c r="DQ266">
        <f t="shared" si="659"/>
        <v>0</v>
      </c>
      <c r="DR266">
        <f t="shared" si="659"/>
        <v>0</v>
      </c>
      <c r="DS266">
        <f t="shared" si="659"/>
        <v>0</v>
      </c>
      <c r="DT266">
        <f t="shared" si="659"/>
        <v>0</v>
      </c>
      <c r="DU266">
        <f t="shared" si="659"/>
        <v>0</v>
      </c>
      <c r="DV266">
        <f t="shared" si="659"/>
        <v>0</v>
      </c>
      <c r="DW266">
        <f t="shared" si="659"/>
        <v>0</v>
      </c>
      <c r="DX266">
        <f t="shared" si="659"/>
        <v>0</v>
      </c>
    </row>
    <row r="267" spans="1:128">
      <c r="A267">
        <f t="shared" si="503"/>
        <v>0.97000000000000064</v>
      </c>
      <c r="B267">
        <f t="shared" si="497"/>
        <v>3.0473448739821012</v>
      </c>
      <c r="C267">
        <f>IF(C$16=1,SUM($C143:C143),0)</f>
        <v>0.13308925302709707</v>
      </c>
      <c r="D267">
        <f>IF(D$16=1,SUM($C143:D143),0)</f>
        <v>-0.1319079433953293</v>
      </c>
      <c r="E267">
        <f>IF(E$16=1,SUM($C143:E143),0)</f>
        <v>0.26264506254681258</v>
      </c>
      <c r="F267">
        <f>IF(F$16=1,SUM($C143:F143),0)</f>
        <v>-0.25796167250237884</v>
      </c>
      <c r="G267">
        <f>IF(G$16=1,SUM($C143:G143),0)</f>
        <v>0.38407784941781581</v>
      </c>
      <c r="I267">
        <f t="shared" ref="I267:BT267" si="660">IF(AND($C267&lt;=I$166,$C267&gt;J$166)=TRUE,1,0)</f>
        <v>0</v>
      </c>
      <c r="J267">
        <f t="shared" si="660"/>
        <v>0</v>
      </c>
      <c r="K267">
        <f t="shared" si="660"/>
        <v>0</v>
      </c>
      <c r="L267">
        <f t="shared" si="660"/>
        <v>0</v>
      </c>
      <c r="M267">
        <f t="shared" si="660"/>
        <v>0</v>
      </c>
      <c r="N267">
        <f t="shared" si="660"/>
        <v>0</v>
      </c>
      <c r="O267">
        <f t="shared" si="660"/>
        <v>0</v>
      </c>
      <c r="P267">
        <f t="shared" si="660"/>
        <v>0</v>
      </c>
      <c r="Q267">
        <f t="shared" si="660"/>
        <v>0</v>
      </c>
      <c r="R267">
        <f t="shared" si="660"/>
        <v>0</v>
      </c>
      <c r="S267">
        <f t="shared" si="660"/>
        <v>0</v>
      </c>
      <c r="T267">
        <f t="shared" si="660"/>
        <v>0</v>
      </c>
      <c r="U267">
        <f t="shared" si="660"/>
        <v>0</v>
      </c>
      <c r="V267">
        <f t="shared" si="660"/>
        <v>0</v>
      </c>
      <c r="W267">
        <f t="shared" si="660"/>
        <v>0</v>
      </c>
      <c r="X267">
        <f t="shared" si="660"/>
        <v>0</v>
      </c>
      <c r="Y267">
        <f t="shared" si="660"/>
        <v>0</v>
      </c>
      <c r="Z267">
        <f t="shared" si="660"/>
        <v>0</v>
      </c>
      <c r="AA267">
        <f t="shared" si="660"/>
        <v>0</v>
      </c>
      <c r="AB267">
        <f t="shared" si="660"/>
        <v>0</v>
      </c>
      <c r="AC267">
        <f t="shared" si="660"/>
        <v>0</v>
      </c>
      <c r="AD267">
        <f t="shared" si="660"/>
        <v>0</v>
      </c>
      <c r="AE267">
        <f t="shared" si="660"/>
        <v>0</v>
      </c>
      <c r="AF267">
        <f t="shared" si="660"/>
        <v>0</v>
      </c>
      <c r="AG267">
        <f t="shared" si="660"/>
        <v>0</v>
      </c>
      <c r="AH267">
        <f t="shared" si="660"/>
        <v>0</v>
      </c>
      <c r="AI267">
        <f t="shared" si="660"/>
        <v>0</v>
      </c>
      <c r="AJ267">
        <f t="shared" si="660"/>
        <v>0</v>
      </c>
      <c r="AK267">
        <f t="shared" si="660"/>
        <v>0</v>
      </c>
      <c r="AL267">
        <f t="shared" si="660"/>
        <v>0</v>
      </c>
      <c r="AM267">
        <f t="shared" si="660"/>
        <v>0</v>
      </c>
      <c r="AN267">
        <f t="shared" si="660"/>
        <v>0</v>
      </c>
      <c r="AO267">
        <f t="shared" si="660"/>
        <v>0</v>
      </c>
      <c r="AP267">
        <f t="shared" si="660"/>
        <v>0</v>
      </c>
      <c r="AQ267">
        <f t="shared" si="660"/>
        <v>0</v>
      </c>
      <c r="AR267">
        <f t="shared" si="660"/>
        <v>0</v>
      </c>
      <c r="AS267">
        <f t="shared" si="660"/>
        <v>0</v>
      </c>
      <c r="AT267">
        <f t="shared" si="660"/>
        <v>0</v>
      </c>
      <c r="AU267">
        <f t="shared" si="660"/>
        <v>0</v>
      </c>
      <c r="AV267">
        <f t="shared" si="660"/>
        <v>0</v>
      </c>
      <c r="AW267">
        <f t="shared" si="660"/>
        <v>0</v>
      </c>
      <c r="AX267">
        <f t="shared" si="660"/>
        <v>0</v>
      </c>
      <c r="AY267">
        <f t="shared" si="660"/>
        <v>0</v>
      </c>
      <c r="AZ267">
        <f t="shared" si="660"/>
        <v>0</v>
      </c>
      <c r="BA267">
        <f t="shared" si="660"/>
        <v>0</v>
      </c>
      <c r="BB267">
        <f t="shared" si="660"/>
        <v>0</v>
      </c>
      <c r="BC267">
        <f t="shared" si="660"/>
        <v>0</v>
      </c>
      <c r="BD267">
        <f t="shared" si="660"/>
        <v>0</v>
      </c>
      <c r="BE267">
        <f t="shared" si="660"/>
        <v>0</v>
      </c>
      <c r="BF267">
        <f t="shared" si="660"/>
        <v>0</v>
      </c>
      <c r="BG267">
        <f t="shared" si="660"/>
        <v>0</v>
      </c>
      <c r="BH267">
        <f t="shared" si="660"/>
        <v>0</v>
      </c>
      <c r="BI267">
        <f t="shared" si="660"/>
        <v>0</v>
      </c>
      <c r="BJ267">
        <f t="shared" si="660"/>
        <v>0</v>
      </c>
      <c r="BK267">
        <f t="shared" si="660"/>
        <v>0</v>
      </c>
      <c r="BL267">
        <f t="shared" si="660"/>
        <v>0</v>
      </c>
      <c r="BM267">
        <f t="shared" si="660"/>
        <v>0</v>
      </c>
      <c r="BN267">
        <f t="shared" si="660"/>
        <v>0</v>
      </c>
      <c r="BO267">
        <f t="shared" si="660"/>
        <v>0</v>
      </c>
      <c r="BP267">
        <f t="shared" si="660"/>
        <v>0</v>
      </c>
      <c r="BQ267">
        <f t="shared" si="660"/>
        <v>0</v>
      </c>
      <c r="BR267">
        <f t="shared" si="660"/>
        <v>0</v>
      </c>
      <c r="BS267">
        <f t="shared" si="660"/>
        <v>0</v>
      </c>
      <c r="BT267">
        <f t="shared" si="660"/>
        <v>0</v>
      </c>
      <c r="BU267">
        <f t="shared" ref="BU267:BZ267" si="661">IF(AND($C267&lt;=BU$166,$C267&gt;BV$166)=TRUE,1,0)</f>
        <v>0</v>
      </c>
      <c r="BV267">
        <f t="shared" si="661"/>
        <v>0</v>
      </c>
      <c r="BW267">
        <f t="shared" si="661"/>
        <v>0</v>
      </c>
      <c r="BX267">
        <f t="shared" si="661"/>
        <v>0</v>
      </c>
      <c r="BY267">
        <f t="shared" si="661"/>
        <v>0</v>
      </c>
      <c r="BZ267">
        <f t="shared" si="661"/>
        <v>0</v>
      </c>
      <c r="CA267">
        <f t="shared" ref="CA267:CQ267" si="662">IF(AND($C267&gt;=CA$166,$C267&lt;CB$166)=TRUE,1,0)</f>
        <v>0</v>
      </c>
      <c r="CB267">
        <f t="shared" si="662"/>
        <v>1</v>
      </c>
      <c r="CC267">
        <f t="shared" si="662"/>
        <v>0</v>
      </c>
      <c r="CD267">
        <f t="shared" si="662"/>
        <v>0</v>
      </c>
      <c r="CE267">
        <f t="shared" si="662"/>
        <v>0</v>
      </c>
      <c r="CF267">
        <f t="shared" si="662"/>
        <v>0</v>
      </c>
      <c r="CG267">
        <f t="shared" si="662"/>
        <v>0</v>
      </c>
      <c r="CH267">
        <f t="shared" si="662"/>
        <v>0</v>
      </c>
      <c r="CI267">
        <f t="shared" si="662"/>
        <v>0</v>
      </c>
      <c r="CJ267">
        <f t="shared" si="662"/>
        <v>0</v>
      </c>
      <c r="CK267">
        <f t="shared" si="662"/>
        <v>0</v>
      </c>
      <c r="CL267">
        <f t="shared" si="662"/>
        <v>0</v>
      </c>
      <c r="CM267">
        <f t="shared" si="662"/>
        <v>0</v>
      </c>
      <c r="CN267">
        <f t="shared" si="662"/>
        <v>0</v>
      </c>
      <c r="CO267">
        <f t="shared" si="662"/>
        <v>0</v>
      </c>
      <c r="CP267">
        <f t="shared" si="662"/>
        <v>0</v>
      </c>
      <c r="CQ267">
        <f t="shared" si="662"/>
        <v>0</v>
      </c>
      <c r="CR267">
        <f t="shared" si="657"/>
        <v>0</v>
      </c>
      <c r="CS267">
        <f t="shared" ref="CS267:DJ267" si="663">IF(AND($C267&gt;=CS$166,$C267&lt;CT$167)=TRUE,1,0)</f>
        <v>0</v>
      </c>
      <c r="CT267">
        <f t="shared" si="663"/>
        <v>0</v>
      </c>
      <c r="CU267">
        <f t="shared" si="663"/>
        <v>0</v>
      </c>
      <c r="CV267">
        <f t="shared" si="663"/>
        <v>0</v>
      </c>
      <c r="CW267">
        <f t="shared" si="663"/>
        <v>0</v>
      </c>
      <c r="CX267">
        <f t="shared" si="663"/>
        <v>0</v>
      </c>
      <c r="CY267">
        <f t="shared" si="663"/>
        <v>0</v>
      </c>
      <c r="CZ267">
        <f t="shared" si="663"/>
        <v>0</v>
      </c>
      <c r="DA267">
        <f t="shared" si="663"/>
        <v>0</v>
      </c>
      <c r="DB267">
        <f t="shared" si="663"/>
        <v>0</v>
      </c>
      <c r="DC267">
        <f t="shared" si="663"/>
        <v>0</v>
      </c>
      <c r="DD267">
        <f t="shared" si="663"/>
        <v>0</v>
      </c>
      <c r="DE267">
        <f t="shared" si="663"/>
        <v>0</v>
      </c>
      <c r="DF267">
        <f t="shared" si="663"/>
        <v>0</v>
      </c>
      <c r="DG267">
        <f t="shared" si="663"/>
        <v>0</v>
      </c>
      <c r="DH267">
        <f t="shared" si="663"/>
        <v>0</v>
      </c>
      <c r="DI267">
        <f t="shared" si="663"/>
        <v>0</v>
      </c>
      <c r="DJ267">
        <f t="shared" si="663"/>
        <v>0</v>
      </c>
      <c r="DK267">
        <f t="shared" ref="DK267:DX267" si="664">IF(AND($C267&gt;=DK$166,$C267&lt;DL$167)=TRUE,1,0)</f>
        <v>0</v>
      </c>
      <c r="DL267">
        <f t="shared" si="664"/>
        <v>0</v>
      </c>
      <c r="DM267">
        <f t="shared" si="664"/>
        <v>0</v>
      </c>
      <c r="DN267">
        <f t="shared" si="664"/>
        <v>0</v>
      </c>
      <c r="DO267">
        <f t="shared" si="664"/>
        <v>0</v>
      </c>
      <c r="DP267">
        <f t="shared" si="664"/>
        <v>0</v>
      </c>
      <c r="DQ267">
        <f t="shared" si="664"/>
        <v>0</v>
      </c>
      <c r="DR267">
        <f t="shared" si="664"/>
        <v>0</v>
      </c>
      <c r="DS267">
        <f t="shared" si="664"/>
        <v>0</v>
      </c>
      <c r="DT267">
        <f t="shared" si="664"/>
        <v>0</v>
      </c>
      <c r="DU267">
        <f t="shared" si="664"/>
        <v>0</v>
      </c>
      <c r="DV267">
        <f t="shared" si="664"/>
        <v>0</v>
      </c>
      <c r="DW267">
        <f t="shared" si="664"/>
        <v>0</v>
      </c>
      <c r="DX267">
        <f t="shared" si="664"/>
        <v>0</v>
      </c>
    </row>
    <row r="268" spans="1:128">
      <c r="A268">
        <f t="shared" si="503"/>
        <v>0.98000000000000065</v>
      </c>
      <c r="B268">
        <f t="shared" si="497"/>
        <v>3.0787608005179994</v>
      </c>
      <c r="C268">
        <f>IF(C$16=1,SUM($C144:C144),0)</f>
        <v>8.8799204306804824E-2</v>
      </c>
      <c r="D268">
        <f>IF(D$16=1,SUM($C144:D144),0)</f>
        <v>-8.8448754415903413E-2</v>
      </c>
      <c r="E268">
        <f>IF(E$16=1,SUM($C144:E144),0)</f>
        <v>0.17654844200651945</v>
      </c>
      <c r="F268">
        <f>IF(F$16=1,SUM($C144:F144),0)</f>
        <v>-0.17515216924704188</v>
      </c>
      <c r="G268">
        <f>IF(G$16=1,SUM($C144:G144),0)</f>
        <v>0.26186385520176569</v>
      </c>
      <c r="I268">
        <f t="shared" ref="I268:BT268" si="665">IF(AND($C268&lt;=I$166,$C268&gt;J$166)=TRUE,1,0)</f>
        <v>0</v>
      </c>
      <c r="J268">
        <f t="shared" si="665"/>
        <v>0</v>
      </c>
      <c r="K268">
        <f t="shared" si="665"/>
        <v>0</v>
      </c>
      <c r="L268">
        <f t="shared" si="665"/>
        <v>0</v>
      </c>
      <c r="M268">
        <f t="shared" si="665"/>
        <v>0</v>
      </c>
      <c r="N268">
        <f t="shared" si="665"/>
        <v>0</v>
      </c>
      <c r="O268">
        <f t="shared" si="665"/>
        <v>0</v>
      </c>
      <c r="P268">
        <f t="shared" si="665"/>
        <v>0</v>
      </c>
      <c r="Q268">
        <f t="shared" si="665"/>
        <v>0</v>
      </c>
      <c r="R268">
        <f t="shared" si="665"/>
        <v>0</v>
      </c>
      <c r="S268">
        <f t="shared" si="665"/>
        <v>0</v>
      </c>
      <c r="T268">
        <f t="shared" si="665"/>
        <v>0</v>
      </c>
      <c r="U268">
        <f t="shared" si="665"/>
        <v>0</v>
      </c>
      <c r="V268">
        <f t="shared" si="665"/>
        <v>0</v>
      </c>
      <c r="W268">
        <f t="shared" si="665"/>
        <v>0</v>
      </c>
      <c r="X268">
        <f t="shared" si="665"/>
        <v>0</v>
      </c>
      <c r="Y268">
        <f t="shared" si="665"/>
        <v>0</v>
      </c>
      <c r="Z268">
        <f t="shared" si="665"/>
        <v>0</v>
      </c>
      <c r="AA268">
        <f t="shared" si="665"/>
        <v>0</v>
      </c>
      <c r="AB268">
        <f t="shared" si="665"/>
        <v>0</v>
      </c>
      <c r="AC268">
        <f t="shared" si="665"/>
        <v>0</v>
      </c>
      <c r="AD268">
        <f t="shared" si="665"/>
        <v>0</v>
      </c>
      <c r="AE268">
        <f t="shared" si="665"/>
        <v>0</v>
      </c>
      <c r="AF268">
        <f t="shared" si="665"/>
        <v>0</v>
      </c>
      <c r="AG268">
        <f t="shared" si="665"/>
        <v>0</v>
      </c>
      <c r="AH268">
        <f t="shared" si="665"/>
        <v>0</v>
      </c>
      <c r="AI268">
        <f t="shared" si="665"/>
        <v>0</v>
      </c>
      <c r="AJ268">
        <f t="shared" si="665"/>
        <v>0</v>
      </c>
      <c r="AK268">
        <f t="shared" si="665"/>
        <v>0</v>
      </c>
      <c r="AL268">
        <f t="shared" si="665"/>
        <v>0</v>
      </c>
      <c r="AM268">
        <f t="shared" si="665"/>
        <v>0</v>
      </c>
      <c r="AN268">
        <f t="shared" si="665"/>
        <v>0</v>
      </c>
      <c r="AO268">
        <f t="shared" si="665"/>
        <v>0</v>
      </c>
      <c r="AP268">
        <f t="shared" si="665"/>
        <v>0</v>
      </c>
      <c r="AQ268">
        <f t="shared" si="665"/>
        <v>0</v>
      </c>
      <c r="AR268">
        <f t="shared" si="665"/>
        <v>0</v>
      </c>
      <c r="AS268">
        <f t="shared" si="665"/>
        <v>0</v>
      </c>
      <c r="AT268">
        <f t="shared" si="665"/>
        <v>0</v>
      </c>
      <c r="AU268">
        <f t="shared" si="665"/>
        <v>0</v>
      </c>
      <c r="AV268">
        <f t="shared" si="665"/>
        <v>0</v>
      </c>
      <c r="AW268">
        <f t="shared" si="665"/>
        <v>0</v>
      </c>
      <c r="AX268">
        <f t="shared" si="665"/>
        <v>0</v>
      </c>
      <c r="AY268">
        <f t="shared" si="665"/>
        <v>0</v>
      </c>
      <c r="AZ268">
        <f t="shared" si="665"/>
        <v>0</v>
      </c>
      <c r="BA268">
        <f t="shared" si="665"/>
        <v>0</v>
      </c>
      <c r="BB268">
        <f t="shared" si="665"/>
        <v>0</v>
      </c>
      <c r="BC268">
        <f t="shared" si="665"/>
        <v>0</v>
      </c>
      <c r="BD268">
        <f t="shared" si="665"/>
        <v>0</v>
      </c>
      <c r="BE268">
        <f t="shared" si="665"/>
        <v>0</v>
      </c>
      <c r="BF268">
        <f t="shared" si="665"/>
        <v>0</v>
      </c>
      <c r="BG268">
        <f t="shared" si="665"/>
        <v>0</v>
      </c>
      <c r="BH268">
        <f t="shared" si="665"/>
        <v>0</v>
      </c>
      <c r="BI268">
        <f t="shared" si="665"/>
        <v>0</v>
      </c>
      <c r="BJ268">
        <f t="shared" si="665"/>
        <v>0</v>
      </c>
      <c r="BK268">
        <f t="shared" si="665"/>
        <v>0</v>
      </c>
      <c r="BL268">
        <f t="shared" si="665"/>
        <v>0</v>
      </c>
      <c r="BM268">
        <f t="shared" si="665"/>
        <v>0</v>
      </c>
      <c r="BN268">
        <f t="shared" si="665"/>
        <v>0</v>
      </c>
      <c r="BO268">
        <f t="shared" si="665"/>
        <v>0</v>
      </c>
      <c r="BP268">
        <f t="shared" si="665"/>
        <v>0</v>
      </c>
      <c r="BQ268">
        <f t="shared" si="665"/>
        <v>0</v>
      </c>
      <c r="BR268">
        <f t="shared" si="665"/>
        <v>0</v>
      </c>
      <c r="BS268">
        <f t="shared" si="665"/>
        <v>0</v>
      </c>
      <c r="BT268">
        <f t="shared" si="665"/>
        <v>0</v>
      </c>
      <c r="BU268">
        <f t="shared" ref="BU268:BZ268" si="666">IF(AND($C268&lt;=BU$166,$C268&gt;BV$166)=TRUE,1,0)</f>
        <v>0</v>
      </c>
      <c r="BV268">
        <f t="shared" si="666"/>
        <v>0</v>
      </c>
      <c r="BW268">
        <f t="shared" si="666"/>
        <v>0</v>
      </c>
      <c r="BX268">
        <f t="shared" si="666"/>
        <v>0</v>
      </c>
      <c r="BY268">
        <f t="shared" si="666"/>
        <v>0</v>
      </c>
      <c r="BZ268">
        <f t="shared" si="666"/>
        <v>0</v>
      </c>
      <c r="CA268">
        <f t="shared" ref="CA268:CQ268" si="667">IF(AND($C268&gt;=CA$166,$C268&lt;CB$166)=TRUE,1,0)</f>
        <v>0</v>
      </c>
      <c r="CB268">
        <f t="shared" si="667"/>
        <v>1</v>
      </c>
      <c r="CC268">
        <f t="shared" si="667"/>
        <v>0</v>
      </c>
      <c r="CD268">
        <f t="shared" si="667"/>
        <v>0</v>
      </c>
      <c r="CE268">
        <f t="shared" si="667"/>
        <v>0</v>
      </c>
      <c r="CF268">
        <f t="shared" si="667"/>
        <v>0</v>
      </c>
      <c r="CG268">
        <f t="shared" si="667"/>
        <v>0</v>
      </c>
      <c r="CH268">
        <f t="shared" si="667"/>
        <v>0</v>
      </c>
      <c r="CI268">
        <f t="shared" si="667"/>
        <v>0</v>
      </c>
      <c r="CJ268">
        <f t="shared" si="667"/>
        <v>0</v>
      </c>
      <c r="CK268">
        <f t="shared" si="667"/>
        <v>0</v>
      </c>
      <c r="CL268">
        <f t="shared" si="667"/>
        <v>0</v>
      </c>
      <c r="CM268">
        <f t="shared" si="667"/>
        <v>0</v>
      </c>
      <c r="CN268">
        <f t="shared" si="667"/>
        <v>0</v>
      </c>
      <c r="CO268">
        <f t="shared" si="667"/>
        <v>0</v>
      </c>
      <c r="CP268">
        <f t="shared" si="667"/>
        <v>0</v>
      </c>
      <c r="CQ268">
        <f t="shared" si="667"/>
        <v>0</v>
      </c>
      <c r="CR268">
        <f t="shared" si="657"/>
        <v>0</v>
      </c>
      <c r="CS268">
        <f t="shared" ref="CS268:DJ268" si="668">IF(AND($C268&gt;=CS$166,$C268&lt;CT$167)=TRUE,1,0)</f>
        <v>0</v>
      </c>
      <c r="CT268">
        <f t="shared" si="668"/>
        <v>0</v>
      </c>
      <c r="CU268">
        <f t="shared" si="668"/>
        <v>0</v>
      </c>
      <c r="CV268">
        <f t="shared" si="668"/>
        <v>0</v>
      </c>
      <c r="CW268">
        <f t="shared" si="668"/>
        <v>0</v>
      </c>
      <c r="CX268">
        <f t="shared" si="668"/>
        <v>0</v>
      </c>
      <c r="CY268">
        <f t="shared" si="668"/>
        <v>0</v>
      </c>
      <c r="CZ268">
        <f t="shared" si="668"/>
        <v>0</v>
      </c>
      <c r="DA268">
        <f t="shared" si="668"/>
        <v>0</v>
      </c>
      <c r="DB268">
        <f t="shared" si="668"/>
        <v>0</v>
      </c>
      <c r="DC268">
        <f t="shared" si="668"/>
        <v>0</v>
      </c>
      <c r="DD268">
        <f t="shared" si="668"/>
        <v>0</v>
      </c>
      <c r="DE268">
        <f t="shared" si="668"/>
        <v>0</v>
      </c>
      <c r="DF268">
        <f t="shared" si="668"/>
        <v>0</v>
      </c>
      <c r="DG268">
        <f t="shared" si="668"/>
        <v>0</v>
      </c>
      <c r="DH268">
        <f t="shared" si="668"/>
        <v>0</v>
      </c>
      <c r="DI268">
        <f t="shared" si="668"/>
        <v>0</v>
      </c>
      <c r="DJ268">
        <f t="shared" si="668"/>
        <v>0</v>
      </c>
      <c r="DK268">
        <f t="shared" ref="DK268:DX268" si="669">IF(AND($C268&gt;=DK$166,$C268&lt;DL$167)=TRUE,1,0)</f>
        <v>0</v>
      </c>
      <c r="DL268">
        <f t="shared" si="669"/>
        <v>0</v>
      </c>
      <c r="DM268">
        <f t="shared" si="669"/>
        <v>0</v>
      </c>
      <c r="DN268">
        <f t="shared" si="669"/>
        <v>0</v>
      </c>
      <c r="DO268">
        <f t="shared" si="669"/>
        <v>0</v>
      </c>
      <c r="DP268">
        <f t="shared" si="669"/>
        <v>0</v>
      </c>
      <c r="DQ268">
        <f t="shared" si="669"/>
        <v>0</v>
      </c>
      <c r="DR268">
        <f t="shared" si="669"/>
        <v>0</v>
      </c>
      <c r="DS268">
        <f t="shared" si="669"/>
        <v>0</v>
      </c>
      <c r="DT268">
        <f t="shared" si="669"/>
        <v>0</v>
      </c>
      <c r="DU268">
        <f t="shared" si="669"/>
        <v>0</v>
      </c>
      <c r="DV268">
        <f t="shared" si="669"/>
        <v>0</v>
      </c>
      <c r="DW268">
        <f t="shared" si="669"/>
        <v>0</v>
      </c>
      <c r="DX268">
        <f t="shared" si="669"/>
        <v>0</v>
      </c>
    </row>
    <row r="269" spans="1:128">
      <c r="A269">
        <f t="shared" si="503"/>
        <v>0.99000000000000066</v>
      </c>
      <c r="B269">
        <f t="shared" si="497"/>
        <v>3.1101767270538971</v>
      </c>
      <c r="C269">
        <f>IF(C$16=1,SUM($C145:C145),0)</f>
        <v>4.4421521492720259E-2</v>
      </c>
      <c r="D269">
        <f>IF(D$16=1,SUM($C145:D145),0)</f>
        <v>-4.4377682814082248E-2</v>
      </c>
      <c r="E269">
        <f>IF(E$16=1,SUM($C145:E145),0)</f>
        <v>8.8711570213009544E-2</v>
      </c>
      <c r="F269">
        <f>IF(F$16=1,SUM($C145:F145),0)</f>
        <v>-8.8536388509694031E-2</v>
      </c>
      <c r="G269">
        <f>IF(G$16=1,SUM($C145:G145),0)</f>
        <v>0.13269535357276749</v>
      </c>
      <c r="I269">
        <f t="shared" ref="I269:BT269" si="670">IF(AND($C269&lt;=I$166,$C269&gt;J$166)=TRUE,1,0)</f>
        <v>0</v>
      </c>
      <c r="J269">
        <f t="shared" si="670"/>
        <v>0</v>
      </c>
      <c r="K269">
        <f t="shared" si="670"/>
        <v>0</v>
      </c>
      <c r="L269">
        <f t="shared" si="670"/>
        <v>0</v>
      </c>
      <c r="M269">
        <f t="shared" si="670"/>
        <v>0</v>
      </c>
      <c r="N269">
        <f t="shared" si="670"/>
        <v>0</v>
      </c>
      <c r="O269">
        <f t="shared" si="670"/>
        <v>0</v>
      </c>
      <c r="P269">
        <f t="shared" si="670"/>
        <v>0</v>
      </c>
      <c r="Q269">
        <f t="shared" si="670"/>
        <v>0</v>
      </c>
      <c r="R269">
        <f t="shared" si="670"/>
        <v>0</v>
      </c>
      <c r="S269">
        <f t="shared" si="670"/>
        <v>0</v>
      </c>
      <c r="T269">
        <f t="shared" si="670"/>
        <v>0</v>
      </c>
      <c r="U269">
        <f t="shared" si="670"/>
        <v>0</v>
      </c>
      <c r="V269">
        <f t="shared" si="670"/>
        <v>0</v>
      </c>
      <c r="W269">
        <f t="shared" si="670"/>
        <v>0</v>
      </c>
      <c r="X269">
        <f t="shared" si="670"/>
        <v>0</v>
      </c>
      <c r="Y269">
        <f t="shared" si="670"/>
        <v>0</v>
      </c>
      <c r="Z269">
        <f t="shared" si="670"/>
        <v>0</v>
      </c>
      <c r="AA269">
        <f t="shared" si="670"/>
        <v>0</v>
      </c>
      <c r="AB269">
        <f t="shared" si="670"/>
        <v>0</v>
      </c>
      <c r="AC269">
        <f t="shared" si="670"/>
        <v>0</v>
      </c>
      <c r="AD269">
        <f t="shared" si="670"/>
        <v>0</v>
      </c>
      <c r="AE269">
        <f t="shared" si="670"/>
        <v>0</v>
      </c>
      <c r="AF269">
        <f t="shared" si="670"/>
        <v>0</v>
      </c>
      <c r="AG269">
        <f t="shared" si="670"/>
        <v>0</v>
      </c>
      <c r="AH269">
        <f t="shared" si="670"/>
        <v>0</v>
      </c>
      <c r="AI269">
        <f t="shared" si="670"/>
        <v>0</v>
      </c>
      <c r="AJ269">
        <f t="shared" si="670"/>
        <v>0</v>
      </c>
      <c r="AK269">
        <f t="shared" si="670"/>
        <v>0</v>
      </c>
      <c r="AL269">
        <f t="shared" si="670"/>
        <v>0</v>
      </c>
      <c r="AM269">
        <f t="shared" si="670"/>
        <v>0</v>
      </c>
      <c r="AN269">
        <f t="shared" si="670"/>
        <v>0</v>
      </c>
      <c r="AO269">
        <f t="shared" si="670"/>
        <v>0</v>
      </c>
      <c r="AP269">
        <f t="shared" si="670"/>
        <v>0</v>
      </c>
      <c r="AQ269">
        <f t="shared" si="670"/>
        <v>0</v>
      </c>
      <c r="AR269">
        <f t="shared" si="670"/>
        <v>0</v>
      </c>
      <c r="AS269">
        <f t="shared" si="670"/>
        <v>0</v>
      </c>
      <c r="AT269">
        <f t="shared" si="670"/>
        <v>0</v>
      </c>
      <c r="AU269">
        <f t="shared" si="670"/>
        <v>0</v>
      </c>
      <c r="AV269">
        <f t="shared" si="670"/>
        <v>0</v>
      </c>
      <c r="AW269">
        <f t="shared" si="670"/>
        <v>0</v>
      </c>
      <c r="AX269">
        <f t="shared" si="670"/>
        <v>0</v>
      </c>
      <c r="AY269">
        <f t="shared" si="670"/>
        <v>0</v>
      </c>
      <c r="AZ269">
        <f t="shared" si="670"/>
        <v>0</v>
      </c>
      <c r="BA269">
        <f t="shared" si="670"/>
        <v>0</v>
      </c>
      <c r="BB269">
        <f t="shared" si="670"/>
        <v>0</v>
      </c>
      <c r="BC269">
        <f t="shared" si="670"/>
        <v>0</v>
      </c>
      <c r="BD269">
        <f t="shared" si="670"/>
        <v>0</v>
      </c>
      <c r="BE269">
        <f t="shared" si="670"/>
        <v>0</v>
      </c>
      <c r="BF269">
        <f t="shared" si="670"/>
        <v>0</v>
      </c>
      <c r="BG269">
        <f t="shared" si="670"/>
        <v>0</v>
      </c>
      <c r="BH269">
        <f t="shared" si="670"/>
        <v>0</v>
      </c>
      <c r="BI269">
        <f t="shared" si="670"/>
        <v>0</v>
      </c>
      <c r="BJ269">
        <f t="shared" si="670"/>
        <v>0</v>
      </c>
      <c r="BK269">
        <f t="shared" si="670"/>
        <v>0</v>
      </c>
      <c r="BL269">
        <f t="shared" si="670"/>
        <v>0</v>
      </c>
      <c r="BM269">
        <f t="shared" si="670"/>
        <v>0</v>
      </c>
      <c r="BN269">
        <f t="shared" si="670"/>
        <v>0</v>
      </c>
      <c r="BO269">
        <f t="shared" si="670"/>
        <v>0</v>
      </c>
      <c r="BP269">
        <f t="shared" si="670"/>
        <v>0</v>
      </c>
      <c r="BQ269">
        <f t="shared" si="670"/>
        <v>0</v>
      </c>
      <c r="BR269">
        <f t="shared" si="670"/>
        <v>0</v>
      </c>
      <c r="BS269">
        <f t="shared" si="670"/>
        <v>0</v>
      </c>
      <c r="BT269">
        <f t="shared" si="670"/>
        <v>0</v>
      </c>
      <c r="BU269">
        <f t="shared" ref="BU269:BZ269" si="671">IF(AND($C269&lt;=BU$166,$C269&gt;BV$166)=TRUE,1,0)</f>
        <v>0</v>
      </c>
      <c r="BV269">
        <f t="shared" si="671"/>
        <v>0</v>
      </c>
      <c r="BW269">
        <f t="shared" si="671"/>
        <v>0</v>
      </c>
      <c r="BX269">
        <f t="shared" si="671"/>
        <v>0</v>
      </c>
      <c r="BY269">
        <f t="shared" si="671"/>
        <v>0</v>
      </c>
      <c r="BZ269">
        <f t="shared" si="671"/>
        <v>0</v>
      </c>
      <c r="CA269">
        <f t="shared" ref="CA269:CQ269" si="672">IF(AND($C269&gt;=CA$166,$C269&lt;CB$166)=TRUE,1,0)</f>
        <v>1</v>
      </c>
      <c r="CB269">
        <f t="shared" si="672"/>
        <v>0</v>
      </c>
      <c r="CC269">
        <f t="shared" si="672"/>
        <v>0</v>
      </c>
      <c r="CD269">
        <f t="shared" si="672"/>
        <v>0</v>
      </c>
      <c r="CE269">
        <f t="shared" si="672"/>
        <v>0</v>
      </c>
      <c r="CF269">
        <f t="shared" si="672"/>
        <v>0</v>
      </c>
      <c r="CG269">
        <f t="shared" si="672"/>
        <v>0</v>
      </c>
      <c r="CH269">
        <f t="shared" si="672"/>
        <v>0</v>
      </c>
      <c r="CI269">
        <f t="shared" si="672"/>
        <v>0</v>
      </c>
      <c r="CJ269">
        <f t="shared" si="672"/>
        <v>0</v>
      </c>
      <c r="CK269">
        <f t="shared" si="672"/>
        <v>0</v>
      </c>
      <c r="CL269">
        <f t="shared" si="672"/>
        <v>0</v>
      </c>
      <c r="CM269">
        <f t="shared" si="672"/>
        <v>0</v>
      </c>
      <c r="CN269">
        <f t="shared" si="672"/>
        <v>0</v>
      </c>
      <c r="CO269">
        <f t="shared" si="672"/>
        <v>0</v>
      </c>
      <c r="CP269">
        <f t="shared" si="672"/>
        <v>0</v>
      </c>
      <c r="CQ269">
        <f t="shared" si="672"/>
        <v>0</v>
      </c>
      <c r="CR269">
        <f t="shared" si="657"/>
        <v>0</v>
      </c>
      <c r="CS269">
        <f t="shared" ref="CS269:DJ269" si="673">IF(AND($C269&gt;=CS$166,$C269&lt;CT$167)=TRUE,1,0)</f>
        <v>0</v>
      </c>
      <c r="CT269">
        <f t="shared" si="673"/>
        <v>0</v>
      </c>
      <c r="CU269">
        <f t="shared" si="673"/>
        <v>0</v>
      </c>
      <c r="CV269">
        <f t="shared" si="673"/>
        <v>0</v>
      </c>
      <c r="CW269">
        <f t="shared" si="673"/>
        <v>0</v>
      </c>
      <c r="CX269">
        <f t="shared" si="673"/>
        <v>0</v>
      </c>
      <c r="CY269">
        <f t="shared" si="673"/>
        <v>0</v>
      </c>
      <c r="CZ269">
        <f t="shared" si="673"/>
        <v>0</v>
      </c>
      <c r="DA269">
        <f t="shared" si="673"/>
        <v>0</v>
      </c>
      <c r="DB269">
        <f t="shared" si="673"/>
        <v>0</v>
      </c>
      <c r="DC269">
        <f t="shared" si="673"/>
        <v>0</v>
      </c>
      <c r="DD269">
        <f t="shared" si="673"/>
        <v>0</v>
      </c>
      <c r="DE269">
        <f t="shared" si="673"/>
        <v>0</v>
      </c>
      <c r="DF269">
        <f t="shared" si="673"/>
        <v>0</v>
      </c>
      <c r="DG269">
        <f t="shared" si="673"/>
        <v>0</v>
      </c>
      <c r="DH269">
        <f t="shared" si="673"/>
        <v>0</v>
      </c>
      <c r="DI269">
        <f t="shared" si="673"/>
        <v>0</v>
      </c>
      <c r="DJ269">
        <f t="shared" si="673"/>
        <v>0</v>
      </c>
      <c r="DK269">
        <f t="shared" ref="DK269:DX269" si="674">IF(AND($C269&gt;=DK$166,$C269&lt;DL$167)=TRUE,1,0)</f>
        <v>0</v>
      </c>
      <c r="DL269">
        <f t="shared" si="674"/>
        <v>0</v>
      </c>
      <c r="DM269">
        <f t="shared" si="674"/>
        <v>0</v>
      </c>
      <c r="DN269">
        <f t="shared" si="674"/>
        <v>0</v>
      </c>
      <c r="DO269">
        <f t="shared" si="674"/>
        <v>0</v>
      </c>
      <c r="DP269">
        <f t="shared" si="674"/>
        <v>0</v>
      </c>
      <c r="DQ269">
        <f t="shared" si="674"/>
        <v>0</v>
      </c>
      <c r="DR269">
        <f t="shared" si="674"/>
        <v>0</v>
      </c>
      <c r="DS269">
        <f t="shared" si="674"/>
        <v>0</v>
      </c>
      <c r="DT269">
        <f t="shared" si="674"/>
        <v>0</v>
      </c>
      <c r="DU269">
        <f t="shared" si="674"/>
        <v>0</v>
      </c>
      <c r="DV269">
        <f t="shared" si="674"/>
        <v>0</v>
      </c>
      <c r="DW269">
        <f t="shared" si="674"/>
        <v>0</v>
      </c>
      <c r="DX269">
        <f t="shared" si="674"/>
        <v>0</v>
      </c>
    </row>
    <row r="270" spans="1:128">
      <c r="A270">
        <f t="shared" si="503"/>
        <v>1.0000000000000007</v>
      </c>
      <c r="B270">
        <f t="shared" si="497"/>
        <v>3.1415926535897953</v>
      </c>
      <c r="C270">
        <f>IF(C$16=1,SUM($C146:C146),0)</f>
        <v>-2.9669227612823289E-15</v>
      </c>
      <c r="D270">
        <f>IF(D$16=1,SUM($C146:D146),0)</f>
        <v>2.9669227612823289E-15</v>
      </c>
      <c r="E270">
        <f>IF(E$16=1,SUM($C146:E146),0)</f>
        <v>-6.5618825060381682E-15</v>
      </c>
      <c r="F270">
        <f>IF(F$16=1,SUM($C146:F146),0)</f>
        <v>5.3058085390911474E-15</v>
      </c>
      <c r="G270">
        <f>IF(G$16=1,SUM($C146:G146),0)</f>
        <v>-8.9007682838469883E-15</v>
      </c>
      <c r="I270">
        <f t="shared" ref="I270:BT270" si="675">IF(AND($C270&lt;=I$166,$C270&gt;J$166)=TRUE,1,0)</f>
        <v>0</v>
      </c>
      <c r="J270">
        <f t="shared" si="675"/>
        <v>0</v>
      </c>
      <c r="K270">
        <f t="shared" si="675"/>
        <v>0</v>
      </c>
      <c r="L270">
        <f t="shared" si="675"/>
        <v>0</v>
      </c>
      <c r="M270">
        <f t="shared" si="675"/>
        <v>0</v>
      </c>
      <c r="N270">
        <f t="shared" si="675"/>
        <v>0</v>
      </c>
      <c r="O270">
        <f t="shared" si="675"/>
        <v>0</v>
      </c>
      <c r="P270">
        <f t="shared" si="675"/>
        <v>0</v>
      </c>
      <c r="Q270">
        <f t="shared" si="675"/>
        <v>0</v>
      </c>
      <c r="R270">
        <f t="shared" si="675"/>
        <v>0</v>
      </c>
      <c r="S270">
        <f t="shared" si="675"/>
        <v>0</v>
      </c>
      <c r="T270">
        <f t="shared" si="675"/>
        <v>0</v>
      </c>
      <c r="U270">
        <f t="shared" si="675"/>
        <v>0</v>
      </c>
      <c r="V270">
        <f t="shared" si="675"/>
        <v>0</v>
      </c>
      <c r="W270">
        <f t="shared" si="675"/>
        <v>0</v>
      </c>
      <c r="X270">
        <f t="shared" si="675"/>
        <v>0</v>
      </c>
      <c r="Y270">
        <f t="shared" si="675"/>
        <v>0</v>
      </c>
      <c r="Z270">
        <f t="shared" si="675"/>
        <v>0</v>
      </c>
      <c r="AA270">
        <f t="shared" si="675"/>
        <v>0</v>
      </c>
      <c r="AB270">
        <f t="shared" si="675"/>
        <v>0</v>
      </c>
      <c r="AC270">
        <f t="shared" si="675"/>
        <v>0</v>
      </c>
      <c r="AD270">
        <f t="shared" si="675"/>
        <v>0</v>
      </c>
      <c r="AE270">
        <f t="shared" si="675"/>
        <v>0</v>
      </c>
      <c r="AF270">
        <f t="shared" si="675"/>
        <v>0</v>
      </c>
      <c r="AG270">
        <f t="shared" si="675"/>
        <v>0</v>
      </c>
      <c r="AH270">
        <f t="shared" si="675"/>
        <v>0</v>
      </c>
      <c r="AI270">
        <f t="shared" si="675"/>
        <v>0</v>
      </c>
      <c r="AJ270">
        <f t="shared" si="675"/>
        <v>0</v>
      </c>
      <c r="AK270">
        <f t="shared" si="675"/>
        <v>0</v>
      </c>
      <c r="AL270">
        <f t="shared" si="675"/>
        <v>0</v>
      </c>
      <c r="AM270">
        <f t="shared" si="675"/>
        <v>0</v>
      </c>
      <c r="AN270">
        <f t="shared" si="675"/>
        <v>0</v>
      </c>
      <c r="AO270">
        <f t="shared" si="675"/>
        <v>0</v>
      </c>
      <c r="AP270">
        <f t="shared" si="675"/>
        <v>0</v>
      </c>
      <c r="AQ270">
        <f t="shared" si="675"/>
        <v>0</v>
      </c>
      <c r="AR270">
        <f t="shared" si="675"/>
        <v>0</v>
      </c>
      <c r="AS270">
        <f t="shared" si="675"/>
        <v>0</v>
      </c>
      <c r="AT270">
        <f t="shared" si="675"/>
        <v>0</v>
      </c>
      <c r="AU270">
        <f t="shared" si="675"/>
        <v>0</v>
      </c>
      <c r="AV270">
        <f t="shared" si="675"/>
        <v>0</v>
      </c>
      <c r="AW270">
        <f t="shared" si="675"/>
        <v>0</v>
      </c>
      <c r="AX270">
        <f t="shared" si="675"/>
        <v>0</v>
      </c>
      <c r="AY270">
        <f t="shared" si="675"/>
        <v>0</v>
      </c>
      <c r="AZ270">
        <f t="shared" si="675"/>
        <v>0</v>
      </c>
      <c r="BA270">
        <f t="shared" si="675"/>
        <v>0</v>
      </c>
      <c r="BB270">
        <f t="shared" si="675"/>
        <v>0</v>
      </c>
      <c r="BC270">
        <f t="shared" si="675"/>
        <v>0</v>
      </c>
      <c r="BD270">
        <f t="shared" si="675"/>
        <v>0</v>
      </c>
      <c r="BE270">
        <f t="shared" si="675"/>
        <v>0</v>
      </c>
      <c r="BF270">
        <f t="shared" si="675"/>
        <v>0</v>
      </c>
      <c r="BG270">
        <f t="shared" si="675"/>
        <v>0</v>
      </c>
      <c r="BH270">
        <f t="shared" si="675"/>
        <v>0</v>
      </c>
      <c r="BI270">
        <f t="shared" si="675"/>
        <v>0</v>
      </c>
      <c r="BJ270">
        <f t="shared" si="675"/>
        <v>0</v>
      </c>
      <c r="BK270">
        <f t="shared" si="675"/>
        <v>0</v>
      </c>
      <c r="BL270">
        <f t="shared" si="675"/>
        <v>0</v>
      </c>
      <c r="BM270">
        <f t="shared" si="675"/>
        <v>0</v>
      </c>
      <c r="BN270">
        <f t="shared" si="675"/>
        <v>0</v>
      </c>
      <c r="BO270">
        <f t="shared" si="675"/>
        <v>0</v>
      </c>
      <c r="BP270">
        <f t="shared" si="675"/>
        <v>0</v>
      </c>
      <c r="BQ270">
        <f t="shared" si="675"/>
        <v>0</v>
      </c>
      <c r="BR270">
        <f t="shared" si="675"/>
        <v>0</v>
      </c>
      <c r="BS270">
        <f t="shared" si="675"/>
        <v>0</v>
      </c>
      <c r="BT270">
        <f t="shared" si="675"/>
        <v>0</v>
      </c>
      <c r="BU270">
        <f t="shared" ref="BU270:BZ270" si="676">IF(AND($C270&lt;=BU$166,$C270&gt;BV$166)=TRUE,1,0)</f>
        <v>0</v>
      </c>
      <c r="BV270">
        <f t="shared" si="676"/>
        <v>0</v>
      </c>
      <c r="BW270">
        <f t="shared" si="676"/>
        <v>0</v>
      </c>
      <c r="BX270">
        <f t="shared" si="676"/>
        <v>0</v>
      </c>
      <c r="BY270">
        <f t="shared" si="676"/>
        <v>0</v>
      </c>
      <c r="BZ270">
        <f t="shared" si="676"/>
        <v>0</v>
      </c>
      <c r="CA270">
        <f t="shared" ref="CA270:CQ270" si="677">IF(AND($C270&gt;=CA$166,$C270&lt;CB$166)=TRUE,1,0)</f>
        <v>1</v>
      </c>
      <c r="CB270">
        <f t="shared" si="677"/>
        <v>0</v>
      </c>
      <c r="CC270">
        <f t="shared" si="677"/>
        <v>0</v>
      </c>
      <c r="CD270">
        <f t="shared" si="677"/>
        <v>0</v>
      </c>
      <c r="CE270">
        <f t="shared" si="677"/>
        <v>0</v>
      </c>
      <c r="CF270">
        <f t="shared" si="677"/>
        <v>0</v>
      </c>
      <c r="CG270">
        <f t="shared" si="677"/>
        <v>0</v>
      </c>
      <c r="CH270">
        <f t="shared" si="677"/>
        <v>0</v>
      </c>
      <c r="CI270">
        <f t="shared" si="677"/>
        <v>0</v>
      </c>
      <c r="CJ270">
        <f t="shared" si="677"/>
        <v>0</v>
      </c>
      <c r="CK270">
        <f t="shared" si="677"/>
        <v>0</v>
      </c>
      <c r="CL270">
        <f t="shared" si="677"/>
        <v>0</v>
      </c>
      <c r="CM270">
        <f t="shared" si="677"/>
        <v>0</v>
      </c>
      <c r="CN270">
        <f t="shared" si="677"/>
        <v>0</v>
      </c>
      <c r="CO270">
        <f t="shared" si="677"/>
        <v>0</v>
      </c>
      <c r="CP270">
        <f t="shared" si="677"/>
        <v>0</v>
      </c>
      <c r="CQ270">
        <f t="shared" si="677"/>
        <v>0</v>
      </c>
      <c r="CR270">
        <f t="shared" si="657"/>
        <v>0</v>
      </c>
      <c r="CS270">
        <f t="shared" ref="CS270:DJ270" si="678">IF(AND($C270&gt;=CS$166,$C270&lt;CT$167)=TRUE,1,0)</f>
        <v>0</v>
      </c>
      <c r="CT270">
        <f t="shared" si="678"/>
        <v>0</v>
      </c>
      <c r="CU270">
        <f t="shared" si="678"/>
        <v>0</v>
      </c>
      <c r="CV270">
        <f t="shared" si="678"/>
        <v>0</v>
      </c>
      <c r="CW270">
        <f t="shared" si="678"/>
        <v>0</v>
      </c>
      <c r="CX270">
        <f t="shared" si="678"/>
        <v>0</v>
      </c>
      <c r="CY270">
        <f t="shared" si="678"/>
        <v>0</v>
      </c>
      <c r="CZ270">
        <f t="shared" si="678"/>
        <v>0</v>
      </c>
      <c r="DA270">
        <f t="shared" si="678"/>
        <v>0</v>
      </c>
      <c r="DB270">
        <f t="shared" si="678"/>
        <v>0</v>
      </c>
      <c r="DC270">
        <f t="shared" si="678"/>
        <v>0</v>
      </c>
      <c r="DD270">
        <f t="shared" si="678"/>
        <v>0</v>
      </c>
      <c r="DE270">
        <f t="shared" si="678"/>
        <v>0</v>
      </c>
      <c r="DF270">
        <f t="shared" si="678"/>
        <v>0</v>
      </c>
      <c r="DG270">
        <f t="shared" si="678"/>
        <v>0</v>
      </c>
      <c r="DH270">
        <f t="shared" si="678"/>
        <v>0</v>
      </c>
      <c r="DI270">
        <f t="shared" si="678"/>
        <v>0</v>
      </c>
      <c r="DJ270">
        <f t="shared" si="678"/>
        <v>0</v>
      </c>
      <c r="DK270">
        <f t="shared" ref="DK270:DX270" si="679">IF(AND($C270&gt;=DK$166,$C270&lt;DL$167)=TRUE,1,0)</f>
        <v>0</v>
      </c>
      <c r="DL270">
        <f t="shared" si="679"/>
        <v>0</v>
      </c>
      <c r="DM270">
        <f t="shared" si="679"/>
        <v>0</v>
      </c>
      <c r="DN270">
        <f t="shared" si="679"/>
        <v>0</v>
      </c>
      <c r="DO270">
        <f t="shared" si="679"/>
        <v>0</v>
      </c>
      <c r="DP270">
        <f t="shared" si="679"/>
        <v>0</v>
      </c>
      <c r="DQ270">
        <f t="shared" si="679"/>
        <v>0</v>
      </c>
      <c r="DR270">
        <f t="shared" si="679"/>
        <v>0</v>
      </c>
      <c r="DS270">
        <f t="shared" si="679"/>
        <v>0</v>
      </c>
      <c r="DT270">
        <f t="shared" si="679"/>
        <v>0</v>
      </c>
      <c r="DU270">
        <f t="shared" si="679"/>
        <v>0</v>
      </c>
      <c r="DV270">
        <f t="shared" si="679"/>
        <v>0</v>
      </c>
      <c r="DW270">
        <f t="shared" si="679"/>
        <v>0</v>
      </c>
      <c r="DX270">
        <f t="shared" si="679"/>
        <v>0</v>
      </c>
    </row>
    <row r="273" spans="1:128">
      <c r="I273">
        <f>SUM(I277:CR277)</f>
        <v>69</v>
      </c>
    </row>
    <row r="274" spans="1:128">
      <c r="I274">
        <f>-7.05</f>
        <v>-7.05</v>
      </c>
      <c r="J274">
        <f>I274+0.1</f>
        <v>-6.95</v>
      </c>
      <c r="K274">
        <f t="shared" ref="K274:BV274" si="680">J274+0.1</f>
        <v>-6.8500000000000005</v>
      </c>
      <c r="L274">
        <f t="shared" si="680"/>
        <v>-6.7500000000000009</v>
      </c>
      <c r="M274">
        <f t="shared" si="680"/>
        <v>-6.6500000000000012</v>
      </c>
      <c r="N274">
        <f t="shared" si="680"/>
        <v>-6.5500000000000016</v>
      </c>
      <c r="O274">
        <f t="shared" si="680"/>
        <v>-6.450000000000002</v>
      </c>
      <c r="P274">
        <f t="shared" si="680"/>
        <v>-6.3500000000000023</v>
      </c>
      <c r="Q274">
        <f t="shared" si="680"/>
        <v>-6.2500000000000027</v>
      </c>
      <c r="R274">
        <f t="shared" si="680"/>
        <v>-6.150000000000003</v>
      </c>
      <c r="S274">
        <f t="shared" si="680"/>
        <v>-6.0500000000000034</v>
      </c>
      <c r="T274">
        <f t="shared" si="680"/>
        <v>-5.9500000000000037</v>
      </c>
      <c r="U274">
        <f t="shared" si="680"/>
        <v>-5.8500000000000041</v>
      </c>
      <c r="V274">
        <f t="shared" si="680"/>
        <v>-5.7500000000000044</v>
      </c>
      <c r="W274">
        <f t="shared" si="680"/>
        <v>-5.6500000000000048</v>
      </c>
      <c r="X274">
        <f t="shared" si="680"/>
        <v>-5.5500000000000052</v>
      </c>
      <c r="Y274">
        <f t="shared" si="680"/>
        <v>-5.4500000000000055</v>
      </c>
      <c r="Z274">
        <f t="shared" si="680"/>
        <v>-5.3500000000000059</v>
      </c>
      <c r="AA274">
        <f t="shared" si="680"/>
        <v>-5.2500000000000062</v>
      </c>
      <c r="AB274">
        <f t="shared" si="680"/>
        <v>-5.1500000000000066</v>
      </c>
      <c r="AC274">
        <f t="shared" si="680"/>
        <v>-5.0500000000000069</v>
      </c>
      <c r="AD274">
        <f t="shared" si="680"/>
        <v>-4.9500000000000073</v>
      </c>
      <c r="AE274">
        <f t="shared" si="680"/>
        <v>-4.8500000000000076</v>
      </c>
      <c r="AF274">
        <f t="shared" si="680"/>
        <v>-4.750000000000008</v>
      </c>
      <c r="AG274">
        <f t="shared" si="680"/>
        <v>-4.6500000000000083</v>
      </c>
      <c r="AH274">
        <f t="shared" si="680"/>
        <v>-4.5500000000000087</v>
      </c>
      <c r="AI274">
        <f t="shared" si="680"/>
        <v>-4.4500000000000091</v>
      </c>
      <c r="AJ274">
        <f t="shared" si="680"/>
        <v>-4.3500000000000094</v>
      </c>
      <c r="AK274">
        <f t="shared" si="680"/>
        <v>-4.2500000000000098</v>
      </c>
      <c r="AL274">
        <f t="shared" si="680"/>
        <v>-4.1500000000000101</v>
      </c>
      <c r="AM274">
        <f t="shared" si="680"/>
        <v>-4.0500000000000105</v>
      </c>
      <c r="AN274">
        <f t="shared" si="680"/>
        <v>-3.9500000000000104</v>
      </c>
      <c r="AO274">
        <f t="shared" si="680"/>
        <v>-3.8500000000000103</v>
      </c>
      <c r="AP274">
        <f t="shared" si="680"/>
        <v>-3.7500000000000102</v>
      </c>
      <c r="AQ274">
        <f t="shared" si="680"/>
        <v>-3.6500000000000101</v>
      </c>
      <c r="AR274">
        <f t="shared" si="680"/>
        <v>-3.55000000000001</v>
      </c>
      <c r="AS274">
        <f t="shared" si="680"/>
        <v>-3.4500000000000099</v>
      </c>
      <c r="AT274">
        <f t="shared" si="680"/>
        <v>-3.3500000000000099</v>
      </c>
      <c r="AU274">
        <f t="shared" si="680"/>
        <v>-3.2500000000000098</v>
      </c>
      <c r="AV274">
        <f t="shared" si="680"/>
        <v>-3.1500000000000097</v>
      </c>
      <c r="AW274">
        <f t="shared" si="680"/>
        <v>-3.0500000000000096</v>
      </c>
      <c r="AX274">
        <f t="shared" si="680"/>
        <v>-2.9500000000000095</v>
      </c>
      <c r="AY274">
        <f t="shared" si="680"/>
        <v>-2.8500000000000094</v>
      </c>
      <c r="AZ274">
        <f t="shared" si="680"/>
        <v>-2.7500000000000093</v>
      </c>
      <c r="BA274">
        <f t="shared" si="680"/>
        <v>-2.6500000000000092</v>
      </c>
      <c r="BB274">
        <f t="shared" si="680"/>
        <v>-2.5500000000000091</v>
      </c>
      <c r="BC274">
        <f t="shared" si="680"/>
        <v>-2.4500000000000091</v>
      </c>
      <c r="BD274">
        <f t="shared" si="680"/>
        <v>-2.350000000000009</v>
      </c>
      <c r="BE274">
        <f t="shared" si="680"/>
        <v>-2.2500000000000089</v>
      </c>
      <c r="BF274">
        <f t="shared" si="680"/>
        <v>-2.1500000000000088</v>
      </c>
      <c r="BG274">
        <f t="shared" si="680"/>
        <v>-2.0500000000000087</v>
      </c>
      <c r="BH274">
        <f t="shared" si="680"/>
        <v>-1.9500000000000086</v>
      </c>
      <c r="BI274">
        <f t="shared" si="680"/>
        <v>-1.8500000000000085</v>
      </c>
      <c r="BJ274">
        <f t="shared" si="680"/>
        <v>-1.7500000000000084</v>
      </c>
      <c r="BK274">
        <f t="shared" si="680"/>
        <v>-1.6500000000000083</v>
      </c>
      <c r="BL274">
        <f t="shared" si="680"/>
        <v>-1.5500000000000083</v>
      </c>
      <c r="BM274">
        <f t="shared" si="680"/>
        <v>-1.4500000000000082</v>
      </c>
      <c r="BN274">
        <f t="shared" si="680"/>
        <v>-1.3500000000000081</v>
      </c>
      <c r="BO274">
        <f t="shared" si="680"/>
        <v>-1.250000000000008</v>
      </c>
      <c r="BP274">
        <f t="shared" si="680"/>
        <v>-1.1500000000000079</v>
      </c>
      <c r="BQ274">
        <f t="shared" si="680"/>
        <v>-1.0500000000000078</v>
      </c>
      <c r="BR274">
        <f t="shared" si="680"/>
        <v>-0.95000000000000784</v>
      </c>
      <c r="BS274">
        <f t="shared" si="680"/>
        <v>-0.85000000000000786</v>
      </c>
      <c r="BT274">
        <f t="shared" si="680"/>
        <v>-0.75000000000000788</v>
      </c>
      <c r="BU274">
        <f t="shared" si="680"/>
        <v>-0.6500000000000079</v>
      </c>
      <c r="BV274">
        <f t="shared" si="680"/>
        <v>-0.55000000000000793</v>
      </c>
      <c r="BW274">
        <f t="shared" ref="BW274:DX274" si="681">BV274+0.1</f>
        <v>-0.45000000000000795</v>
      </c>
      <c r="BX274">
        <f t="shared" si="681"/>
        <v>-0.35000000000000797</v>
      </c>
      <c r="BY274">
        <f t="shared" si="681"/>
        <v>-0.25000000000000799</v>
      </c>
      <c r="BZ274">
        <f t="shared" si="681"/>
        <v>-0.15000000000000799</v>
      </c>
      <c r="CA274">
        <f t="shared" si="681"/>
        <v>-5.0000000000007983E-2</v>
      </c>
      <c r="CB274">
        <f t="shared" si="681"/>
        <v>4.9999999999992023E-2</v>
      </c>
      <c r="CC274">
        <f t="shared" si="681"/>
        <v>0.14999999999999203</v>
      </c>
      <c r="CD274">
        <f t="shared" si="681"/>
        <v>0.24999999999999203</v>
      </c>
      <c r="CE274">
        <f t="shared" si="681"/>
        <v>0.34999999999999204</v>
      </c>
      <c r="CF274">
        <f t="shared" si="681"/>
        <v>0.44999999999999207</v>
      </c>
      <c r="CG274">
        <f t="shared" si="681"/>
        <v>0.54999999999999205</v>
      </c>
      <c r="CH274">
        <f t="shared" si="681"/>
        <v>0.64999999999999203</v>
      </c>
      <c r="CI274">
        <f t="shared" si="681"/>
        <v>0.74999999999999201</v>
      </c>
      <c r="CJ274">
        <f t="shared" si="681"/>
        <v>0.84999999999999198</v>
      </c>
      <c r="CK274">
        <f t="shared" si="681"/>
        <v>0.94999999999999196</v>
      </c>
      <c r="CL274">
        <f t="shared" si="681"/>
        <v>1.0499999999999921</v>
      </c>
      <c r="CM274">
        <f t="shared" si="681"/>
        <v>1.1499999999999921</v>
      </c>
      <c r="CN274">
        <f t="shared" si="681"/>
        <v>1.2499999999999922</v>
      </c>
      <c r="CO274">
        <f t="shared" si="681"/>
        <v>1.3499999999999923</v>
      </c>
      <c r="CP274">
        <f t="shared" si="681"/>
        <v>1.4499999999999924</v>
      </c>
      <c r="CQ274">
        <f t="shared" si="681"/>
        <v>1.5499999999999925</v>
      </c>
      <c r="CR274">
        <f t="shared" si="681"/>
        <v>1.6499999999999926</v>
      </c>
      <c r="CS274">
        <f t="shared" si="681"/>
        <v>1.7499999999999927</v>
      </c>
      <c r="CT274">
        <f t="shared" si="681"/>
        <v>1.8499999999999928</v>
      </c>
      <c r="CU274">
        <f t="shared" si="681"/>
        <v>1.9499999999999929</v>
      </c>
      <c r="CV274">
        <f t="shared" si="681"/>
        <v>2.0499999999999927</v>
      </c>
      <c r="CW274">
        <f t="shared" si="681"/>
        <v>2.1499999999999928</v>
      </c>
      <c r="CX274">
        <f t="shared" si="681"/>
        <v>2.2499999999999929</v>
      </c>
      <c r="CY274">
        <f t="shared" si="681"/>
        <v>2.349999999999993</v>
      </c>
      <c r="CZ274">
        <f t="shared" si="681"/>
        <v>2.4499999999999931</v>
      </c>
      <c r="DA274">
        <f t="shared" si="681"/>
        <v>2.5499999999999932</v>
      </c>
      <c r="DB274">
        <f t="shared" si="681"/>
        <v>2.6499999999999932</v>
      </c>
      <c r="DC274">
        <f t="shared" si="681"/>
        <v>2.7499999999999933</v>
      </c>
      <c r="DD274">
        <f t="shared" si="681"/>
        <v>2.8499999999999934</v>
      </c>
      <c r="DE274">
        <f t="shared" si="681"/>
        <v>2.9499999999999935</v>
      </c>
      <c r="DF274">
        <f t="shared" si="681"/>
        <v>3.0499999999999936</v>
      </c>
      <c r="DG274">
        <f t="shared" si="681"/>
        <v>3.1499999999999937</v>
      </c>
      <c r="DH274">
        <f t="shared" si="681"/>
        <v>3.2499999999999938</v>
      </c>
      <c r="DI274">
        <f t="shared" si="681"/>
        <v>3.3499999999999939</v>
      </c>
      <c r="DJ274">
        <f t="shared" si="681"/>
        <v>3.449999999999994</v>
      </c>
      <c r="DK274">
        <f t="shared" si="681"/>
        <v>3.549999999999994</v>
      </c>
      <c r="DL274">
        <f t="shared" si="681"/>
        <v>3.6499999999999941</v>
      </c>
      <c r="DM274">
        <f t="shared" si="681"/>
        <v>3.7499999999999942</v>
      </c>
      <c r="DN274">
        <f t="shared" si="681"/>
        <v>3.8499999999999943</v>
      </c>
      <c r="DO274">
        <f t="shared" si="681"/>
        <v>3.9499999999999944</v>
      </c>
      <c r="DP274">
        <f t="shared" si="681"/>
        <v>4.0499999999999945</v>
      </c>
      <c r="DQ274">
        <f t="shared" si="681"/>
        <v>4.1499999999999941</v>
      </c>
      <c r="DR274">
        <f t="shared" si="681"/>
        <v>4.2499999999999938</v>
      </c>
      <c r="DS274">
        <f t="shared" si="681"/>
        <v>4.3499999999999934</v>
      </c>
      <c r="DT274">
        <f t="shared" si="681"/>
        <v>4.4499999999999931</v>
      </c>
      <c r="DU274">
        <f t="shared" si="681"/>
        <v>4.5499999999999927</v>
      </c>
      <c r="DV274">
        <f t="shared" si="681"/>
        <v>4.6499999999999924</v>
      </c>
      <c r="DW274">
        <f t="shared" si="681"/>
        <v>4.749999999999992</v>
      </c>
      <c r="DX274">
        <f t="shared" si="681"/>
        <v>4.8499999999999917</v>
      </c>
    </row>
    <row r="275" spans="1:128">
      <c r="H275">
        <v>0</v>
      </c>
      <c r="I275">
        <v>-7</v>
      </c>
      <c r="J275">
        <f>I275+0.1</f>
        <v>-6.9</v>
      </c>
      <c r="K275">
        <f t="shared" ref="K275:BV275" si="682">J275+0.1</f>
        <v>-6.8000000000000007</v>
      </c>
      <c r="L275">
        <f t="shared" si="682"/>
        <v>-6.7000000000000011</v>
      </c>
      <c r="M275">
        <f t="shared" si="682"/>
        <v>-6.6000000000000014</v>
      </c>
      <c r="N275">
        <f t="shared" si="682"/>
        <v>-6.5000000000000018</v>
      </c>
      <c r="O275">
        <f t="shared" si="682"/>
        <v>-6.4000000000000021</v>
      </c>
      <c r="P275">
        <f t="shared" si="682"/>
        <v>-6.3000000000000025</v>
      </c>
      <c r="Q275">
        <f t="shared" si="682"/>
        <v>-6.2000000000000028</v>
      </c>
      <c r="R275">
        <f t="shared" si="682"/>
        <v>-6.1000000000000032</v>
      </c>
      <c r="S275">
        <f t="shared" si="682"/>
        <v>-6.0000000000000036</v>
      </c>
      <c r="T275">
        <f t="shared" si="682"/>
        <v>-5.9000000000000039</v>
      </c>
      <c r="U275">
        <f t="shared" si="682"/>
        <v>-5.8000000000000043</v>
      </c>
      <c r="V275">
        <f t="shared" si="682"/>
        <v>-5.7000000000000046</v>
      </c>
      <c r="W275">
        <f t="shared" si="682"/>
        <v>-5.600000000000005</v>
      </c>
      <c r="X275">
        <f t="shared" si="682"/>
        <v>-5.5000000000000053</v>
      </c>
      <c r="Y275">
        <f t="shared" si="682"/>
        <v>-5.4000000000000057</v>
      </c>
      <c r="Z275">
        <f t="shared" si="682"/>
        <v>-5.300000000000006</v>
      </c>
      <c r="AA275">
        <f t="shared" si="682"/>
        <v>-5.2000000000000064</v>
      </c>
      <c r="AB275">
        <f t="shared" si="682"/>
        <v>-5.1000000000000068</v>
      </c>
      <c r="AC275">
        <f t="shared" si="682"/>
        <v>-5.0000000000000071</v>
      </c>
      <c r="AD275">
        <f t="shared" si="682"/>
        <v>-4.9000000000000075</v>
      </c>
      <c r="AE275">
        <f t="shared" si="682"/>
        <v>-4.8000000000000078</v>
      </c>
      <c r="AF275">
        <f t="shared" si="682"/>
        <v>-4.7000000000000082</v>
      </c>
      <c r="AG275">
        <f t="shared" si="682"/>
        <v>-4.6000000000000085</v>
      </c>
      <c r="AH275">
        <f t="shared" si="682"/>
        <v>-4.5000000000000089</v>
      </c>
      <c r="AI275">
        <f t="shared" si="682"/>
        <v>-4.4000000000000092</v>
      </c>
      <c r="AJ275">
        <f t="shared" si="682"/>
        <v>-4.3000000000000096</v>
      </c>
      <c r="AK275">
        <f t="shared" si="682"/>
        <v>-4.2000000000000099</v>
      </c>
      <c r="AL275">
        <f t="shared" si="682"/>
        <v>-4.1000000000000103</v>
      </c>
      <c r="AM275">
        <f t="shared" si="682"/>
        <v>-4.0000000000000107</v>
      </c>
      <c r="AN275">
        <f t="shared" si="682"/>
        <v>-3.9000000000000106</v>
      </c>
      <c r="AO275">
        <f t="shared" si="682"/>
        <v>-3.8000000000000105</v>
      </c>
      <c r="AP275">
        <f t="shared" si="682"/>
        <v>-3.7000000000000104</v>
      </c>
      <c r="AQ275">
        <f t="shared" si="682"/>
        <v>-3.6000000000000103</v>
      </c>
      <c r="AR275">
        <f t="shared" si="682"/>
        <v>-3.5000000000000102</v>
      </c>
      <c r="AS275">
        <f t="shared" si="682"/>
        <v>-3.4000000000000101</v>
      </c>
      <c r="AT275">
        <f t="shared" si="682"/>
        <v>-3.30000000000001</v>
      </c>
      <c r="AU275">
        <f t="shared" si="682"/>
        <v>-3.2000000000000099</v>
      </c>
      <c r="AV275">
        <f t="shared" si="682"/>
        <v>-3.1000000000000099</v>
      </c>
      <c r="AW275">
        <f t="shared" si="682"/>
        <v>-3.0000000000000098</v>
      </c>
      <c r="AX275">
        <f t="shared" si="682"/>
        <v>-2.9000000000000097</v>
      </c>
      <c r="AY275">
        <f t="shared" si="682"/>
        <v>-2.8000000000000096</v>
      </c>
      <c r="AZ275">
        <f t="shared" si="682"/>
        <v>-2.7000000000000095</v>
      </c>
      <c r="BA275">
        <f t="shared" si="682"/>
        <v>-2.6000000000000094</v>
      </c>
      <c r="BB275">
        <f t="shared" si="682"/>
        <v>-2.5000000000000093</v>
      </c>
      <c r="BC275">
        <f t="shared" si="682"/>
        <v>-2.4000000000000092</v>
      </c>
      <c r="BD275">
        <f t="shared" si="682"/>
        <v>-2.3000000000000091</v>
      </c>
      <c r="BE275">
        <f t="shared" si="682"/>
        <v>-2.2000000000000091</v>
      </c>
      <c r="BF275">
        <f t="shared" si="682"/>
        <v>-2.100000000000009</v>
      </c>
      <c r="BG275">
        <f t="shared" si="682"/>
        <v>-2.0000000000000089</v>
      </c>
      <c r="BH275">
        <f t="shared" si="682"/>
        <v>-1.9000000000000088</v>
      </c>
      <c r="BI275">
        <f t="shared" si="682"/>
        <v>-1.8000000000000087</v>
      </c>
      <c r="BJ275">
        <f t="shared" si="682"/>
        <v>-1.7000000000000086</v>
      </c>
      <c r="BK275">
        <f t="shared" si="682"/>
        <v>-1.6000000000000085</v>
      </c>
      <c r="BL275">
        <f t="shared" si="682"/>
        <v>-1.5000000000000084</v>
      </c>
      <c r="BM275">
        <f t="shared" si="682"/>
        <v>-1.4000000000000083</v>
      </c>
      <c r="BN275">
        <f t="shared" si="682"/>
        <v>-1.3000000000000083</v>
      </c>
      <c r="BO275">
        <f t="shared" si="682"/>
        <v>-1.2000000000000082</v>
      </c>
      <c r="BP275">
        <f t="shared" si="682"/>
        <v>-1.1000000000000081</v>
      </c>
      <c r="BQ275">
        <f t="shared" si="682"/>
        <v>-1.000000000000008</v>
      </c>
      <c r="BR275">
        <f t="shared" si="682"/>
        <v>-0.90000000000000802</v>
      </c>
      <c r="BS275">
        <f t="shared" si="682"/>
        <v>-0.80000000000000804</v>
      </c>
      <c r="BT275">
        <f t="shared" si="682"/>
        <v>-0.70000000000000806</v>
      </c>
      <c r="BU275">
        <f t="shared" si="682"/>
        <v>-0.60000000000000808</v>
      </c>
      <c r="BV275">
        <f t="shared" si="682"/>
        <v>-0.5000000000000081</v>
      </c>
      <c r="BW275">
        <f t="shared" ref="BW275:DX275" si="683">BV275+0.1</f>
        <v>-0.40000000000000813</v>
      </c>
      <c r="BX275">
        <f t="shared" si="683"/>
        <v>-0.30000000000000815</v>
      </c>
      <c r="BY275">
        <f t="shared" si="683"/>
        <v>-0.20000000000000814</v>
      </c>
      <c r="BZ275">
        <f t="shared" si="683"/>
        <v>-0.10000000000000814</v>
      </c>
      <c r="CA275">
        <f t="shared" si="683"/>
        <v>-8.1323836553792717E-15</v>
      </c>
      <c r="CB275">
        <f t="shared" si="683"/>
        <v>9.9999999999991873E-2</v>
      </c>
      <c r="CC275">
        <f t="shared" si="683"/>
        <v>0.19999999999999188</v>
      </c>
      <c r="CD275">
        <f t="shared" si="683"/>
        <v>0.29999999999999188</v>
      </c>
      <c r="CE275">
        <f t="shared" si="683"/>
        <v>0.39999999999999192</v>
      </c>
      <c r="CF275">
        <f t="shared" si="683"/>
        <v>0.4999999999999919</v>
      </c>
      <c r="CG275">
        <f t="shared" si="683"/>
        <v>0.59999999999999187</v>
      </c>
      <c r="CH275">
        <f t="shared" si="683"/>
        <v>0.69999999999999185</v>
      </c>
      <c r="CI275">
        <f t="shared" si="683"/>
        <v>0.79999999999999183</v>
      </c>
      <c r="CJ275">
        <f t="shared" si="683"/>
        <v>0.89999999999999181</v>
      </c>
      <c r="CK275">
        <f t="shared" si="683"/>
        <v>0.99999999999999178</v>
      </c>
      <c r="CL275">
        <f t="shared" si="683"/>
        <v>1.0999999999999919</v>
      </c>
      <c r="CM275">
        <f t="shared" si="683"/>
        <v>1.199999999999992</v>
      </c>
      <c r="CN275">
        <f t="shared" si="683"/>
        <v>1.2999999999999921</v>
      </c>
      <c r="CO275">
        <f t="shared" si="683"/>
        <v>1.3999999999999921</v>
      </c>
      <c r="CP275">
        <f t="shared" si="683"/>
        <v>1.4999999999999922</v>
      </c>
      <c r="CQ275">
        <f t="shared" si="683"/>
        <v>1.5999999999999923</v>
      </c>
      <c r="CR275">
        <f t="shared" si="683"/>
        <v>1.6999999999999924</v>
      </c>
      <c r="CS275">
        <f t="shared" si="683"/>
        <v>1.7999999999999925</v>
      </c>
      <c r="CT275">
        <f t="shared" si="683"/>
        <v>1.8999999999999926</v>
      </c>
      <c r="CU275">
        <f t="shared" si="683"/>
        <v>1.9999999999999927</v>
      </c>
      <c r="CV275">
        <f t="shared" si="683"/>
        <v>2.0999999999999925</v>
      </c>
      <c r="CW275">
        <f t="shared" si="683"/>
        <v>2.1999999999999926</v>
      </c>
      <c r="CX275">
        <f t="shared" si="683"/>
        <v>2.2999999999999927</v>
      </c>
      <c r="CY275">
        <f t="shared" si="683"/>
        <v>2.3999999999999928</v>
      </c>
      <c r="CZ275">
        <f t="shared" si="683"/>
        <v>2.4999999999999929</v>
      </c>
      <c r="DA275">
        <f t="shared" si="683"/>
        <v>2.599999999999993</v>
      </c>
      <c r="DB275">
        <f t="shared" si="683"/>
        <v>2.6999999999999931</v>
      </c>
      <c r="DC275">
        <f t="shared" si="683"/>
        <v>2.7999999999999932</v>
      </c>
      <c r="DD275">
        <f t="shared" si="683"/>
        <v>2.8999999999999932</v>
      </c>
      <c r="DE275">
        <f t="shared" si="683"/>
        <v>2.9999999999999933</v>
      </c>
      <c r="DF275">
        <f t="shared" si="683"/>
        <v>3.0999999999999934</v>
      </c>
      <c r="DG275">
        <f t="shared" si="683"/>
        <v>3.1999999999999935</v>
      </c>
      <c r="DH275">
        <f t="shared" si="683"/>
        <v>3.2999999999999936</v>
      </c>
      <c r="DI275">
        <f t="shared" si="683"/>
        <v>3.3999999999999937</v>
      </c>
      <c r="DJ275">
        <f t="shared" si="683"/>
        <v>3.4999999999999938</v>
      </c>
      <c r="DK275">
        <f t="shared" si="683"/>
        <v>3.5999999999999939</v>
      </c>
      <c r="DL275">
        <f t="shared" si="683"/>
        <v>3.699999999999994</v>
      </c>
      <c r="DM275">
        <f t="shared" si="683"/>
        <v>3.799999999999994</v>
      </c>
      <c r="DN275">
        <f t="shared" si="683"/>
        <v>3.8999999999999941</v>
      </c>
      <c r="DO275">
        <f t="shared" si="683"/>
        <v>3.9999999999999942</v>
      </c>
      <c r="DP275">
        <f t="shared" si="683"/>
        <v>4.0999999999999943</v>
      </c>
      <c r="DQ275">
        <f t="shared" si="683"/>
        <v>4.199999999999994</v>
      </c>
      <c r="DR275">
        <f t="shared" si="683"/>
        <v>4.2999999999999936</v>
      </c>
      <c r="DS275">
        <f t="shared" si="683"/>
        <v>4.3999999999999932</v>
      </c>
      <c r="DT275">
        <f t="shared" si="683"/>
        <v>4.4999999999999929</v>
      </c>
      <c r="DU275">
        <f t="shared" si="683"/>
        <v>4.5999999999999925</v>
      </c>
      <c r="DV275">
        <f t="shared" si="683"/>
        <v>4.6999999999999922</v>
      </c>
      <c r="DW275">
        <f t="shared" si="683"/>
        <v>4.7999999999999918</v>
      </c>
      <c r="DX275">
        <f t="shared" si="683"/>
        <v>4.8999999999999915</v>
      </c>
    </row>
    <row r="276" spans="1:128">
      <c r="A276" t="s">
        <v>6</v>
      </c>
      <c r="C276" t="s">
        <v>13</v>
      </c>
      <c r="D276" t="s">
        <v>12</v>
      </c>
      <c r="E276" t="s">
        <v>24</v>
      </c>
      <c r="F276" t="s">
        <v>25</v>
      </c>
      <c r="G276" t="s">
        <v>26</v>
      </c>
      <c r="I276">
        <f>I277/$I$165</f>
        <v>0</v>
      </c>
      <c r="J276">
        <f t="shared" ref="J276" si="684">J277/$I$165</f>
        <v>0</v>
      </c>
      <c r="K276">
        <f t="shared" ref="K276" si="685">K277/$I$165</f>
        <v>0</v>
      </c>
      <c r="L276">
        <f t="shared" ref="L276" si="686">L277/$I$165</f>
        <v>0</v>
      </c>
      <c r="M276">
        <f t="shared" ref="M276" si="687">M277/$I$165</f>
        <v>0</v>
      </c>
      <c r="N276">
        <f t="shared" ref="N276" si="688">N277/$I$165</f>
        <v>0</v>
      </c>
      <c r="O276">
        <f t="shared" ref="O276" si="689">O277/$I$165</f>
        <v>0</v>
      </c>
      <c r="P276">
        <f t="shared" ref="P276" si="690">P277/$I$165</f>
        <v>0</v>
      </c>
      <c r="Q276">
        <f t="shared" ref="Q276" si="691">Q277/$I$165</f>
        <v>0</v>
      </c>
      <c r="R276">
        <f t="shared" ref="R276" si="692">R277/$I$165</f>
        <v>0</v>
      </c>
      <c r="S276">
        <f t="shared" ref="S276" si="693">S277/$I$165</f>
        <v>0</v>
      </c>
      <c r="T276">
        <f t="shared" ref="T276" si="694">T277/$I$165</f>
        <v>0</v>
      </c>
      <c r="U276">
        <f t="shared" ref="U276" si="695">U277/$I$165</f>
        <v>0</v>
      </c>
      <c r="V276">
        <f t="shared" ref="V276" si="696">V277/$I$165</f>
        <v>0</v>
      </c>
      <c r="W276">
        <f t="shared" ref="W276" si="697">W277/$I$165</f>
        <v>0</v>
      </c>
      <c r="X276">
        <f t="shared" ref="X276" si="698">X277/$I$165</f>
        <v>0</v>
      </c>
      <c r="Y276">
        <f t="shared" ref="Y276" si="699">Y277/$I$165</f>
        <v>0</v>
      </c>
      <c r="Z276">
        <f t="shared" ref="Z276" si="700">Z277/$I$165</f>
        <v>0</v>
      </c>
      <c r="AA276">
        <f t="shared" ref="AA276" si="701">AA277/$I$165</f>
        <v>0</v>
      </c>
      <c r="AB276">
        <f t="shared" ref="AB276" si="702">AB277/$I$165</f>
        <v>0</v>
      </c>
      <c r="AC276">
        <f t="shared" ref="AC276" si="703">AC277/$I$165</f>
        <v>0</v>
      </c>
      <c r="AD276">
        <f t="shared" ref="AD276" si="704">AD277/$I$165</f>
        <v>0</v>
      </c>
      <c r="AE276">
        <f t="shared" ref="AE276" si="705">AE277/$I$165</f>
        <v>0</v>
      </c>
      <c r="AF276">
        <f t="shared" ref="AF276" si="706">AF277/$I$165</f>
        <v>0</v>
      </c>
      <c r="AG276">
        <f t="shared" ref="AG276" si="707">AG277/$I$165</f>
        <v>0</v>
      </c>
      <c r="AH276">
        <f t="shared" ref="AH276" si="708">AH277/$I$165</f>
        <v>0</v>
      </c>
      <c r="AI276">
        <f t="shared" ref="AI276" si="709">AI277/$I$165</f>
        <v>0</v>
      </c>
      <c r="AJ276">
        <f t="shared" ref="AJ276" si="710">AJ277/$I$165</f>
        <v>0</v>
      </c>
      <c r="AK276">
        <f t="shared" ref="AK276" si="711">AK277/$I$165</f>
        <v>0</v>
      </c>
      <c r="AL276">
        <f t="shared" ref="AL276" si="712">AL277/$I$165</f>
        <v>0</v>
      </c>
      <c r="AM276">
        <f t="shared" ref="AM276" si="713">AM277/$I$165</f>
        <v>0</v>
      </c>
      <c r="AN276">
        <f t="shared" ref="AN276" si="714">AN277/$I$165</f>
        <v>0</v>
      </c>
      <c r="AO276">
        <f t="shared" ref="AO276" si="715">AO277/$I$165</f>
        <v>0</v>
      </c>
      <c r="AP276">
        <f t="shared" ref="AP276" si="716">AP277/$I$165</f>
        <v>0</v>
      </c>
      <c r="AQ276">
        <f t="shared" ref="AQ276" si="717">AQ277/$I$165</f>
        <v>0</v>
      </c>
      <c r="AR276">
        <f t="shared" ref="AR276" si="718">AR277/$I$165</f>
        <v>0</v>
      </c>
      <c r="AS276">
        <f t="shared" ref="AS276" si="719">AS277/$I$165</f>
        <v>0</v>
      </c>
      <c r="AT276">
        <f t="shared" ref="AT276" si="720">AT277/$I$165</f>
        <v>0</v>
      </c>
      <c r="AU276">
        <f t="shared" ref="AU276" si="721">AU277/$I$165</f>
        <v>0</v>
      </c>
      <c r="AV276">
        <f t="shared" ref="AV276" si="722">AV277/$I$165</f>
        <v>0</v>
      </c>
      <c r="AW276">
        <f t="shared" ref="AW276" si="723">AW277/$I$165</f>
        <v>0</v>
      </c>
      <c r="AX276">
        <f t="shared" ref="AX276" si="724">AX277/$I$165</f>
        <v>0</v>
      </c>
      <c r="AY276">
        <f t="shared" ref="AY276" si="725">AY277/$I$165</f>
        <v>0</v>
      </c>
      <c r="AZ276">
        <f t="shared" ref="AZ276" si="726">AZ277/$I$165</f>
        <v>0</v>
      </c>
      <c r="BA276">
        <f t="shared" ref="BA276" si="727">BA277/$I$165</f>
        <v>0</v>
      </c>
      <c r="BB276">
        <f t="shared" ref="BB276" si="728">BB277/$I$165</f>
        <v>0</v>
      </c>
      <c r="BC276">
        <f t="shared" ref="BC276" si="729">BC277/$I$165</f>
        <v>0</v>
      </c>
      <c r="BD276">
        <f t="shared" ref="BD276" si="730">BD277/$I$165</f>
        <v>0</v>
      </c>
      <c r="BE276">
        <f t="shared" ref="BE276" si="731">BE277/$I$165</f>
        <v>0</v>
      </c>
      <c r="BF276">
        <f t="shared" ref="BF276" si="732">BF277/$I$165</f>
        <v>0</v>
      </c>
      <c r="BG276">
        <f t="shared" ref="BG276" si="733">BG277/$I$165</f>
        <v>0</v>
      </c>
      <c r="BH276">
        <f t="shared" ref="BH276" si="734">BH277/$I$165</f>
        <v>0</v>
      </c>
      <c r="BI276">
        <f t="shared" ref="BI276" si="735">BI277/$I$165</f>
        <v>0</v>
      </c>
      <c r="BJ276">
        <f t="shared" ref="BJ276" si="736">BJ277/$I$165</f>
        <v>0</v>
      </c>
      <c r="BK276">
        <f t="shared" ref="BK276" si="737">BK277/$I$165</f>
        <v>0</v>
      </c>
      <c r="BL276">
        <f t="shared" ref="BL276" si="738">BL277/$I$165</f>
        <v>0</v>
      </c>
      <c r="BM276">
        <f t="shared" ref="BM276" si="739">BM277/$I$165</f>
        <v>0</v>
      </c>
      <c r="BN276">
        <f t="shared" ref="BN276" si="740">BN277/$I$165</f>
        <v>0</v>
      </c>
      <c r="BO276">
        <f t="shared" ref="BO276" si="741">BO277/$I$165</f>
        <v>0</v>
      </c>
      <c r="BP276">
        <f t="shared" ref="BP276" si="742">BP277/$I$165</f>
        <v>0</v>
      </c>
      <c r="BQ276">
        <f t="shared" ref="BQ276" si="743">BQ277/$I$165</f>
        <v>0</v>
      </c>
      <c r="BR276">
        <f t="shared" ref="BR276" si="744">BR277/$I$165</f>
        <v>0</v>
      </c>
      <c r="BS276">
        <f t="shared" ref="BS276" si="745">BS277/$I$165</f>
        <v>0</v>
      </c>
      <c r="BT276">
        <f t="shared" ref="BT276" si="746">BT277/$I$165</f>
        <v>0</v>
      </c>
      <c r="BU276">
        <f t="shared" ref="BU276" si="747">BU277/$I$165</f>
        <v>0</v>
      </c>
      <c r="BV276">
        <f t="shared" ref="BV276" si="748">BV277/$I$165</f>
        <v>0.10891089108910891</v>
      </c>
      <c r="BW276">
        <f t="shared" ref="BW276" si="749">BW277/$I$165</f>
        <v>6.9306930693069313E-2</v>
      </c>
      <c r="BX276">
        <f t="shared" ref="BX276" si="750">BX277/$I$165</f>
        <v>5.9405940594059403E-2</v>
      </c>
      <c r="BY276">
        <f t="shared" ref="BY276" si="751">BY277/$I$165</f>
        <v>2.9702970297029702E-2</v>
      </c>
      <c r="BZ276">
        <f t="shared" ref="BZ276" si="752">BZ277/$I$165</f>
        <v>3.9603960396039604E-2</v>
      </c>
      <c r="CA276">
        <f t="shared" ref="CA276" si="753">CA277/$I$165</f>
        <v>4.9504950495049507E-2</v>
      </c>
      <c r="CB276">
        <f t="shared" ref="CB276" si="754">CB277/$I$165</f>
        <v>1.9801980198019802E-2</v>
      </c>
      <c r="CC276">
        <f t="shared" ref="CC276" si="755">CC277/$I$165</f>
        <v>9.9009900990099011E-3</v>
      </c>
      <c r="CD276">
        <f t="shared" ref="CD276" si="756">CD277/$I$165</f>
        <v>2.9702970297029702E-2</v>
      </c>
      <c r="CE276">
        <f t="shared" ref="CE276" si="757">CE277/$I$165</f>
        <v>1.9801980198019802E-2</v>
      </c>
      <c r="CF276">
        <f t="shared" ref="CF276" si="758">CF277/$I$165</f>
        <v>1.9801980198019802E-2</v>
      </c>
      <c r="CG276">
        <f t="shared" ref="CG276" si="759">CG277/$I$165</f>
        <v>9.9009900990099011E-3</v>
      </c>
      <c r="CH276">
        <f t="shared" ref="CH276" si="760">CH277/$I$165</f>
        <v>1.9801980198019802E-2</v>
      </c>
      <c r="CI276">
        <f t="shared" ref="CI276" si="761">CI277/$I$165</f>
        <v>1.9801980198019802E-2</v>
      </c>
      <c r="CJ276">
        <f t="shared" ref="CJ276" si="762">CJ277/$I$165</f>
        <v>1.9801980198019802E-2</v>
      </c>
      <c r="CK276">
        <f t="shared" ref="CK276" si="763">CK277/$I$165</f>
        <v>1.9801980198019802E-2</v>
      </c>
      <c r="CL276">
        <f t="shared" ref="CL276" si="764">CL277/$I$165</f>
        <v>1.9801980198019802E-2</v>
      </c>
      <c r="CM276">
        <f t="shared" ref="CM276" si="765">CM277/$I$165</f>
        <v>1.9801980198019802E-2</v>
      </c>
      <c r="CN276">
        <f t="shared" ref="CN276" si="766">CN277/$I$165</f>
        <v>1.9801980198019802E-2</v>
      </c>
      <c r="CO276">
        <f t="shared" ref="CO276" si="767">CO277/$I$165</f>
        <v>1.9801980198019802E-2</v>
      </c>
      <c r="CP276">
        <f t="shared" ref="CP276" si="768">CP277/$I$165</f>
        <v>1.9801980198019802E-2</v>
      </c>
      <c r="CQ276">
        <f t="shared" ref="CQ276" si="769">CQ277/$I$165</f>
        <v>1.9801980198019802E-2</v>
      </c>
      <c r="CR276">
        <f t="shared" ref="CR276" si="770">CR277/$I$165</f>
        <v>1.9801980198019802E-2</v>
      </c>
      <c r="CS276">
        <f t="shared" ref="CS276" si="771">CS277/$I$165</f>
        <v>2.9702970297029702E-2</v>
      </c>
      <c r="CT276">
        <f t="shared" ref="CT276" si="772">CT277/$I$165</f>
        <v>1.9801980198019802E-2</v>
      </c>
      <c r="CU276">
        <f t="shared" ref="CU276" si="773">CU277/$I$165</f>
        <v>2.9702970297029702E-2</v>
      </c>
      <c r="CV276">
        <f t="shared" ref="CV276" si="774">CV277/$I$165</f>
        <v>2.9702970297029702E-2</v>
      </c>
      <c r="CW276">
        <f t="shared" ref="CW276" si="775">CW277/$I$165</f>
        <v>3.9603960396039604E-2</v>
      </c>
      <c r="CX276">
        <f t="shared" ref="CX276" si="776">CX277/$I$165</f>
        <v>3.9603960396039604E-2</v>
      </c>
      <c r="CY276">
        <f t="shared" ref="CY276" si="777">CY277/$I$165</f>
        <v>5.9405940594059403E-2</v>
      </c>
      <c r="CZ276">
        <f t="shared" ref="CZ276" si="778">CZ277/$I$165</f>
        <v>6.9306930693069313E-2</v>
      </c>
      <c r="DA276">
        <f t="shared" ref="DA276" si="779">DA277/$I$165</f>
        <v>0</v>
      </c>
      <c r="DB276">
        <f t="shared" ref="DB276" si="780">DB277/$I$165</f>
        <v>0</v>
      </c>
      <c r="DC276">
        <f t="shared" ref="DC276" si="781">DC277/$I$165</f>
        <v>0</v>
      </c>
      <c r="DD276">
        <f t="shared" ref="DD276" si="782">DD277/$I$165</f>
        <v>0</v>
      </c>
      <c r="DE276">
        <f t="shared" ref="DE276" si="783">DE277/$I$165</f>
        <v>0</v>
      </c>
      <c r="DF276">
        <f t="shared" ref="DF276" si="784">DF277/$I$165</f>
        <v>0</v>
      </c>
      <c r="DG276">
        <f t="shared" ref="DG276" si="785">DG277/$I$165</f>
        <v>0</v>
      </c>
      <c r="DH276">
        <f t="shared" ref="DH276" si="786">DH277/$I$165</f>
        <v>0</v>
      </c>
      <c r="DI276">
        <f t="shared" ref="DI276" si="787">DI277/$I$165</f>
        <v>0</v>
      </c>
      <c r="DJ276">
        <f t="shared" ref="DJ276" si="788">DJ277/$I$165</f>
        <v>0</v>
      </c>
      <c r="DK276">
        <f t="shared" ref="DK276" si="789">DK277/$I$165</f>
        <v>0</v>
      </c>
      <c r="DL276">
        <f t="shared" ref="DL276" si="790">DL277/$I$165</f>
        <v>0</v>
      </c>
      <c r="DM276">
        <f t="shared" ref="DM276" si="791">DM277/$I$165</f>
        <v>0</v>
      </c>
      <c r="DN276">
        <f t="shared" ref="DN276" si="792">DN277/$I$165</f>
        <v>0</v>
      </c>
      <c r="DO276">
        <f t="shared" ref="DO276" si="793">DO277/$I$165</f>
        <v>0</v>
      </c>
      <c r="DP276">
        <f t="shared" ref="DP276" si="794">DP277/$I$165</f>
        <v>0</v>
      </c>
      <c r="DQ276">
        <f t="shared" ref="DQ276" si="795">DQ277/$I$165</f>
        <v>0</v>
      </c>
      <c r="DR276">
        <f t="shared" ref="DR276" si="796">DR277/$I$165</f>
        <v>0</v>
      </c>
      <c r="DS276">
        <f t="shared" ref="DS276" si="797">DS277/$I$165</f>
        <v>0</v>
      </c>
      <c r="DT276">
        <f t="shared" ref="DT276" si="798">DT277/$I$165</f>
        <v>0</v>
      </c>
      <c r="DU276">
        <f t="shared" ref="DU276" si="799">DU277/$I$165</f>
        <v>0</v>
      </c>
      <c r="DV276">
        <f t="shared" ref="DV276" si="800">DV277/$I$165</f>
        <v>0</v>
      </c>
      <c r="DW276">
        <f t="shared" ref="DW276" si="801">DW277/$I$165</f>
        <v>0</v>
      </c>
      <c r="DX276">
        <f t="shared" ref="DX276" si="802">DX277/$I$165</f>
        <v>0</v>
      </c>
    </row>
    <row r="277" spans="1:128">
      <c r="B277" t="s">
        <v>11</v>
      </c>
      <c r="C277">
        <v>1</v>
      </c>
      <c r="D277">
        <v>2</v>
      </c>
      <c r="E277">
        <v>3</v>
      </c>
      <c r="F277">
        <v>4</v>
      </c>
      <c r="G277">
        <v>5</v>
      </c>
      <c r="I277">
        <f>SUM(I278:I378)</f>
        <v>0</v>
      </c>
      <c r="J277">
        <f t="shared" ref="J277" si="803">SUM(J278:J378)</f>
        <v>0</v>
      </c>
      <c r="K277">
        <f t="shared" ref="K277" si="804">SUM(K278:K378)</f>
        <v>0</v>
      </c>
      <c r="L277">
        <f t="shared" ref="L277" si="805">SUM(L278:L378)</f>
        <v>0</v>
      </c>
      <c r="M277">
        <f t="shared" ref="M277" si="806">SUM(M278:M378)</f>
        <v>0</v>
      </c>
      <c r="N277">
        <f t="shared" ref="N277" si="807">SUM(N278:N378)</f>
        <v>0</v>
      </c>
      <c r="O277">
        <f t="shared" ref="O277" si="808">SUM(O278:O378)</f>
        <v>0</v>
      </c>
      <c r="P277">
        <f t="shared" ref="P277" si="809">SUM(P278:P378)</f>
        <v>0</v>
      </c>
      <c r="Q277">
        <f t="shared" ref="Q277" si="810">SUM(Q278:Q378)</f>
        <v>0</v>
      </c>
      <c r="R277">
        <f t="shared" ref="R277" si="811">SUM(R278:R378)</f>
        <v>0</v>
      </c>
      <c r="S277">
        <f t="shared" ref="S277" si="812">SUM(S278:S378)</f>
        <v>0</v>
      </c>
      <c r="T277">
        <f t="shared" ref="T277" si="813">SUM(T278:T378)</f>
        <v>0</v>
      </c>
      <c r="U277">
        <f t="shared" ref="U277" si="814">SUM(U278:U378)</f>
        <v>0</v>
      </c>
      <c r="V277">
        <f t="shared" ref="V277" si="815">SUM(V278:V378)</f>
        <v>0</v>
      </c>
      <c r="W277">
        <f t="shared" ref="W277" si="816">SUM(W278:W378)</f>
        <v>0</v>
      </c>
      <c r="X277">
        <f t="shared" ref="X277" si="817">SUM(X278:X378)</f>
        <v>0</v>
      </c>
      <c r="Y277">
        <f t="shared" ref="Y277" si="818">SUM(Y278:Y378)</f>
        <v>0</v>
      </c>
      <c r="Z277">
        <f t="shared" ref="Z277" si="819">SUM(Z278:Z378)</f>
        <v>0</v>
      </c>
      <c r="AA277">
        <f t="shared" ref="AA277" si="820">SUM(AA278:AA378)</f>
        <v>0</v>
      </c>
      <c r="AB277">
        <f t="shared" ref="AB277" si="821">SUM(AB278:AB378)</f>
        <v>0</v>
      </c>
      <c r="AC277">
        <f t="shared" ref="AC277" si="822">SUM(AC278:AC378)</f>
        <v>0</v>
      </c>
      <c r="AD277">
        <f t="shared" ref="AD277" si="823">SUM(AD278:AD378)</f>
        <v>0</v>
      </c>
      <c r="AE277">
        <f t="shared" ref="AE277" si="824">SUM(AE278:AE378)</f>
        <v>0</v>
      </c>
      <c r="AF277">
        <f t="shared" ref="AF277" si="825">SUM(AF278:AF378)</f>
        <v>0</v>
      </c>
      <c r="AG277">
        <f t="shared" ref="AG277" si="826">SUM(AG278:AG378)</f>
        <v>0</v>
      </c>
      <c r="AH277">
        <f t="shared" ref="AH277" si="827">SUM(AH278:AH378)</f>
        <v>0</v>
      </c>
      <c r="AI277">
        <f t="shared" ref="AI277" si="828">SUM(AI278:AI378)</f>
        <v>0</v>
      </c>
      <c r="AJ277">
        <f t="shared" ref="AJ277" si="829">SUM(AJ278:AJ378)</f>
        <v>0</v>
      </c>
      <c r="AK277">
        <f t="shared" ref="AK277" si="830">SUM(AK278:AK378)</f>
        <v>0</v>
      </c>
      <c r="AL277">
        <f t="shared" ref="AL277" si="831">SUM(AL278:AL378)</f>
        <v>0</v>
      </c>
      <c r="AM277">
        <f t="shared" ref="AM277" si="832">SUM(AM278:AM378)</f>
        <v>0</v>
      </c>
      <c r="AN277">
        <f t="shared" ref="AN277" si="833">SUM(AN278:AN378)</f>
        <v>0</v>
      </c>
      <c r="AO277">
        <f t="shared" ref="AO277" si="834">SUM(AO278:AO378)</f>
        <v>0</v>
      </c>
      <c r="AP277">
        <f t="shared" ref="AP277" si="835">SUM(AP278:AP378)</f>
        <v>0</v>
      </c>
      <c r="AQ277">
        <f t="shared" ref="AQ277" si="836">SUM(AQ278:AQ378)</f>
        <v>0</v>
      </c>
      <c r="AR277">
        <f t="shared" ref="AR277" si="837">SUM(AR278:AR378)</f>
        <v>0</v>
      </c>
      <c r="AS277">
        <f t="shared" ref="AS277" si="838">SUM(AS278:AS378)</f>
        <v>0</v>
      </c>
      <c r="AT277">
        <f t="shared" ref="AT277" si="839">SUM(AT278:AT378)</f>
        <v>0</v>
      </c>
      <c r="AU277">
        <f t="shared" ref="AU277" si="840">SUM(AU278:AU378)</f>
        <v>0</v>
      </c>
      <c r="AV277">
        <f t="shared" ref="AV277" si="841">SUM(AV278:AV378)</f>
        <v>0</v>
      </c>
      <c r="AW277">
        <f t="shared" ref="AW277" si="842">SUM(AW278:AW378)</f>
        <v>0</v>
      </c>
      <c r="AX277">
        <f t="shared" ref="AX277" si="843">SUM(AX278:AX378)</f>
        <v>0</v>
      </c>
      <c r="AY277">
        <f t="shared" ref="AY277" si="844">SUM(AY278:AY378)</f>
        <v>0</v>
      </c>
      <c r="AZ277">
        <f t="shared" ref="AZ277" si="845">SUM(AZ278:AZ378)</f>
        <v>0</v>
      </c>
      <c r="BA277">
        <f t="shared" ref="BA277" si="846">SUM(BA278:BA378)</f>
        <v>0</v>
      </c>
      <c r="BB277">
        <f t="shared" ref="BB277" si="847">SUM(BB278:BB378)</f>
        <v>0</v>
      </c>
      <c r="BC277">
        <f t="shared" ref="BC277" si="848">SUM(BC278:BC378)</f>
        <v>0</v>
      </c>
      <c r="BD277">
        <f t="shared" ref="BD277" si="849">SUM(BD278:BD378)</f>
        <v>0</v>
      </c>
      <c r="BE277">
        <f t="shared" ref="BE277" si="850">SUM(BE278:BE378)</f>
        <v>0</v>
      </c>
      <c r="BF277">
        <f t="shared" ref="BF277" si="851">SUM(BF278:BF378)</f>
        <v>0</v>
      </c>
      <c r="BG277">
        <f t="shared" ref="BG277" si="852">SUM(BG278:BG378)</f>
        <v>0</v>
      </c>
      <c r="BH277">
        <f t="shared" ref="BH277" si="853">SUM(BH278:BH378)</f>
        <v>0</v>
      </c>
      <c r="BI277">
        <f t="shared" ref="BI277" si="854">SUM(BI278:BI378)</f>
        <v>0</v>
      </c>
      <c r="BJ277">
        <f t="shared" ref="BJ277" si="855">SUM(BJ278:BJ378)</f>
        <v>0</v>
      </c>
      <c r="BK277">
        <f t="shared" ref="BK277" si="856">SUM(BK278:BK378)</f>
        <v>0</v>
      </c>
      <c r="BL277">
        <f t="shared" ref="BL277" si="857">SUM(BL278:BL378)</f>
        <v>0</v>
      </c>
      <c r="BM277">
        <f t="shared" ref="BM277" si="858">SUM(BM278:BM378)</f>
        <v>0</v>
      </c>
      <c r="BN277">
        <f t="shared" ref="BN277" si="859">SUM(BN278:BN378)</f>
        <v>0</v>
      </c>
      <c r="BO277">
        <f t="shared" ref="BO277" si="860">SUM(BO278:BO378)</f>
        <v>0</v>
      </c>
      <c r="BP277">
        <f t="shared" ref="BP277" si="861">SUM(BP278:BP378)</f>
        <v>0</v>
      </c>
      <c r="BQ277">
        <f t="shared" ref="BQ277" si="862">SUM(BQ278:BQ378)</f>
        <v>0</v>
      </c>
      <c r="BR277">
        <f t="shared" ref="BR277" si="863">SUM(BR278:BR378)</f>
        <v>0</v>
      </c>
      <c r="BS277">
        <f t="shared" ref="BS277" si="864">SUM(BS278:BS378)</f>
        <v>0</v>
      </c>
      <c r="BT277">
        <f t="shared" ref="BT277" si="865">SUM(BT278:BT378)</f>
        <v>0</v>
      </c>
      <c r="BU277">
        <f t="shared" ref="BU277" si="866">SUM(BU278:BU378)</f>
        <v>0</v>
      </c>
      <c r="BV277">
        <f t="shared" ref="BV277" si="867">SUM(BV278:BV378)</f>
        <v>11</v>
      </c>
      <c r="BW277">
        <f t="shared" ref="BW277" si="868">SUM(BW278:BW378)</f>
        <v>7</v>
      </c>
      <c r="BX277">
        <f t="shared" ref="BX277" si="869">SUM(BX278:BX378)</f>
        <v>6</v>
      </c>
      <c r="BY277">
        <f t="shared" ref="BY277" si="870">SUM(BY278:BY378)</f>
        <v>3</v>
      </c>
      <c r="BZ277">
        <f t="shared" ref="BZ277" si="871">SUM(BZ278:BZ378)</f>
        <v>4</v>
      </c>
      <c r="CA277">
        <f t="shared" ref="CA277" si="872">SUM(CA278:CA378)</f>
        <v>5</v>
      </c>
      <c r="CB277">
        <f t="shared" ref="CB277" si="873">SUM(CB278:CB378)</f>
        <v>2</v>
      </c>
      <c r="CC277">
        <f t="shared" ref="CC277" si="874">SUM(CC278:CC378)</f>
        <v>1</v>
      </c>
      <c r="CD277">
        <f t="shared" ref="CD277" si="875">SUM(CD278:CD378)</f>
        <v>3</v>
      </c>
      <c r="CE277">
        <f t="shared" ref="CE277" si="876">SUM(CE278:CE378)</f>
        <v>2</v>
      </c>
      <c r="CF277">
        <f t="shared" ref="CF277" si="877">SUM(CF278:CF378)</f>
        <v>2</v>
      </c>
      <c r="CG277">
        <f t="shared" ref="CG277" si="878">SUM(CG278:CG378)</f>
        <v>1</v>
      </c>
      <c r="CH277">
        <f t="shared" ref="CH277" si="879">SUM(CH278:CH378)</f>
        <v>2</v>
      </c>
      <c r="CI277">
        <f t="shared" ref="CI277" si="880">SUM(CI278:CI378)</f>
        <v>2</v>
      </c>
      <c r="CJ277">
        <f t="shared" ref="CJ277" si="881">SUM(CJ278:CJ378)</f>
        <v>2</v>
      </c>
      <c r="CK277">
        <f t="shared" ref="CK277" si="882">SUM(CK278:CK378)</f>
        <v>2</v>
      </c>
      <c r="CL277">
        <f t="shared" ref="CL277" si="883">SUM(CL278:CL378)</f>
        <v>2</v>
      </c>
      <c r="CM277">
        <f t="shared" ref="CM277" si="884">SUM(CM278:CM378)</f>
        <v>2</v>
      </c>
      <c r="CN277">
        <f t="shared" ref="CN277" si="885">SUM(CN278:CN378)</f>
        <v>2</v>
      </c>
      <c r="CO277">
        <f t="shared" ref="CO277" si="886">SUM(CO278:CO378)</f>
        <v>2</v>
      </c>
      <c r="CP277">
        <f t="shared" ref="CP277" si="887">SUM(CP278:CP378)</f>
        <v>2</v>
      </c>
      <c r="CQ277">
        <f t="shared" ref="CQ277" si="888">SUM(CQ278:CQ378)</f>
        <v>2</v>
      </c>
      <c r="CR277">
        <f t="shared" ref="CR277" si="889">SUM(CR278:CR378)</f>
        <v>2</v>
      </c>
      <c r="CS277">
        <f t="shared" ref="CS277" si="890">SUM(CS278:CS378)</f>
        <v>3</v>
      </c>
      <c r="CT277">
        <f t="shared" ref="CT277" si="891">SUM(CT278:CT378)</f>
        <v>2</v>
      </c>
      <c r="CU277">
        <f t="shared" ref="CU277" si="892">SUM(CU278:CU378)</f>
        <v>3</v>
      </c>
      <c r="CV277">
        <f t="shared" ref="CV277" si="893">SUM(CV278:CV378)</f>
        <v>3</v>
      </c>
      <c r="CW277">
        <f t="shared" ref="CW277" si="894">SUM(CW278:CW378)</f>
        <v>4</v>
      </c>
      <c r="CX277">
        <f t="shared" ref="CX277" si="895">SUM(CX278:CX378)</f>
        <v>4</v>
      </c>
      <c r="CY277">
        <f t="shared" ref="CY277" si="896">SUM(CY278:CY378)</f>
        <v>6</v>
      </c>
      <c r="CZ277">
        <f t="shared" ref="CZ277" si="897">SUM(CZ278:CZ378)</f>
        <v>7</v>
      </c>
      <c r="DA277">
        <f t="shared" ref="DA277" si="898">SUM(DA278:DA378)</f>
        <v>0</v>
      </c>
      <c r="DB277">
        <f t="shared" ref="DB277" si="899">SUM(DB278:DB378)</f>
        <v>0</v>
      </c>
      <c r="DC277">
        <f t="shared" ref="DC277" si="900">SUM(DC278:DC378)</f>
        <v>0</v>
      </c>
      <c r="DD277">
        <f t="shared" ref="DD277" si="901">SUM(DD278:DD378)</f>
        <v>0</v>
      </c>
      <c r="DE277">
        <f t="shared" ref="DE277" si="902">SUM(DE278:DE378)</f>
        <v>0</v>
      </c>
      <c r="DF277">
        <f t="shared" ref="DF277" si="903">SUM(DF278:DF378)</f>
        <v>0</v>
      </c>
      <c r="DG277">
        <f t="shared" ref="DG277" si="904">SUM(DG278:DG378)</f>
        <v>0</v>
      </c>
      <c r="DH277">
        <f t="shared" ref="DH277" si="905">SUM(DH278:DH378)</f>
        <v>0</v>
      </c>
      <c r="DI277">
        <f t="shared" ref="DI277" si="906">SUM(DI278:DI378)</f>
        <v>0</v>
      </c>
      <c r="DJ277">
        <f t="shared" ref="DJ277" si="907">SUM(DJ278:DJ378)</f>
        <v>0</v>
      </c>
      <c r="DK277">
        <f t="shared" ref="DK277" si="908">SUM(DK278:DK378)</f>
        <v>0</v>
      </c>
      <c r="DL277">
        <f t="shared" ref="DL277" si="909">SUM(DL278:DL378)</f>
        <v>0</v>
      </c>
      <c r="DM277">
        <f t="shared" ref="DM277" si="910">SUM(DM278:DM378)</f>
        <v>0</v>
      </c>
      <c r="DN277">
        <f t="shared" ref="DN277" si="911">SUM(DN278:DN378)</f>
        <v>0</v>
      </c>
      <c r="DO277">
        <f t="shared" ref="DO277" si="912">SUM(DO278:DO378)</f>
        <v>0</v>
      </c>
      <c r="DP277">
        <f t="shared" ref="DP277" si="913">SUM(DP278:DP378)</f>
        <v>0</v>
      </c>
      <c r="DQ277">
        <f t="shared" ref="DQ277" si="914">SUM(DQ278:DQ378)</f>
        <v>0</v>
      </c>
      <c r="DR277">
        <f t="shared" ref="DR277" si="915">SUM(DR278:DR378)</f>
        <v>0</v>
      </c>
      <c r="DS277">
        <f t="shared" ref="DS277" si="916">SUM(DS278:DS378)</f>
        <v>0</v>
      </c>
      <c r="DT277">
        <f t="shared" ref="DT277" si="917">SUM(DT278:DT378)</f>
        <v>0</v>
      </c>
      <c r="DU277">
        <f t="shared" ref="DU277" si="918">SUM(DU278:DU378)</f>
        <v>0</v>
      </c>
      <c r="DV277">
        <f t="shared" ref="DV277" si="919">SUM(DV278:DV378)</f>
        <v>0</v>
      </c>
      <c r="DW277">
        <f t="shared" ref="DW277" si="920">SUM(DW278:DW378)</f>
        <v>0</v>
      </c>
      <c r="DX277">
        <f t="shared" ref="DX277" si="921">SUM(DX278:DX378)</f>
        <v>0</v>
      </c>
    </row>
    <row r="278" spans="1:128">
      <c r="A278">
        <v>0</v>
      </c>
      <c r="B278">
        <f>PI()*A278</f>
        <v>0</v>
      </c>
      <c r="C278">
        <f>C170</f>
        <v>0</v>
      </c>
      <c r="D278">
        <f t="shared" ref="D278:G278" si="922">D170</f>
        <v>0</v>
      </c>
      <c r="E278">
        <f t="shared" si="922"/>
        <v>0</v>
      </c>
      <c r="F278">
        <f t="shared" si="922"/>
        <v>0</v>
      </c>
      <c r="G278">
        <f t="shared" si="922"/>
        <v>0</v>
      </c>
      <c r="I278">
        <f>IF(AND($D278&gt;=I$166,$D278&lt;J$166)=TRUE,1,0)</f>
        <v>0</v>
      </c>
      <c r="J278">
        <f t="shared" ref="J278:BU278" si="923">IF(AND($D278&gt;=J$166,$D278&lt;K$166)=TRUE,1,0)</f>
        <v>0</v>
      </c>
      <c r="K278">
        <f t="shared" si="923"/>
        <v>0</v>
      </c>
      <c r="L278">
        <f t="shared" si="923"/>
        <v>0</v>
      </c>
      <c r="M278">
        <f t="shared" si="923"/>
        <v>0</v>
      </c>
      <c r="N278">
        <f t="shared" si="923"/>
        <v>0</v>
      </c>
      <c r="O278">
        <f t="shared" si="923"/>
        <v>0</v>
      </c>
      <c r="P278">
        <f t="shared" si="923"/>
        <v>0</v>
      </c>
      <c r="Q278">
        <f t="shared" si="923"/>
        <v>0</v>
      </c>
      <c r="R278">
        <f t="shared" si="923"/>
        <v>0</v>
      </c>
      <c r="S278">
        <f t="shared" si="923"/>
        <v>0</v>
      </c>
      <c r="T278">
        <f t="shared" si="923"/>
        <v>0</v>
      </c>
      <c r="U278">
        <f t="shared" si="923"/>
        <v>0</v>
      </c>
      <c r="V278">
        <f t="shared" si="923"/>
        <v>0</v>
      </c>
      <c r="W278">
        <f t="shared" si="923"/>
        <v>0</v>
      </c>
      <c r="X278">
        <f t="shared" si="923"/>
        <v>0</v>
      </c>
      <c r="Y278">
        <f t="shared" si="923"/>
        <v>0</v>
      </c>
      <c r="Z278">
        <f t="shared" si="923"/>
        <v>0</v>
      </c>
      <c r="AA278">
        <f t="shared" si="923"/>
        <v>0</v>
      </c>
      <c r="AB278">
        <f t="shared" si="923"/>
        <v>0</v>
      </c>
      <c r="AC278">
        <f t="shared" si="923"/>
        <v>0</v>
      </c>
      <c r="AD278">
        <f t="shared" si="923"/>
        <v>0</v>
      </c>
      <c r="AE278">
        <f t="shared" si="923"/>
        <v>0</v>
      </c>
      <c r="AF278">
        <f t="shared" si="923"/>
        <v>0</v>
      </c>
      <c r="AG278">
        <f t="shared" si="923"/>
        <v>0</v>
      </c>
      <c r="AH278">
        <f t="shared" si="923"/>
        <v>0</v>
      </c>
      <c r="AI278">
        <f t="shared" si="923"/>
        <v>0</v>
      </c>
      <c r="AJ278">
        <f t="shared" si="923"/>
        <v>0</v>
      </c>
      <c r="AK278">
        <f t="shared" si="923"/>
        <v>0</v>
      </c>
      <c r="AL278">
        <f t="shared" si="923"/>
        <v>0</v>
      </c>
      <c r="AM278">
        <f t="shared" si="923"/>
        <v>0</v>
      </c>
      <c r="AN278">
        <f t="shared" si="923"/>
        <v>0</v>
      </c>
      <c r="AO278">
        <f t="shared" si="923"/>
        <v>0</v>
      </c>
      <c r="AP278">
        <f t="shared" si="923"/>
        <v>0</v>
      </c>
      <c r="AQ278">
        <f t="shared" si="923"/>
        <v>0</v>
      </c>
      <c r="AR278">
        <f t="shared" si="923"/>
        <v>0</v>
      </c>
      <c r="AS278">
        <f t="shared" si="923"/>
        <v>0</v>
      </c>
      <c r="AT278">
        <f t="shared" si="923"/>
        <v>0</v>
      </c>
      <c r="AU278">
        <f t="shared" si="923"/>
        <v>0</v>
      </c>
      <c r="AV278">
        <f t="shared" si="923"/>
        <v>0</v>
      </c>
      <c r="AW278">
        <f t="shared" si="923"/>
        <v>0</v>
      </c>
      <c r="AX278">
        <f t="shared" si="923"/>
        <v>0</v>
      </c>
      <c r="AY278">
        <f t="shared" si="923"/>
        <v>0</v>
      </c>
      <c r="AZ278">
        <f t="shared" si="923"/>
        <v>0</v>
      </c>
      <c r="BA278">
        <f t="shared" si="923"/>
        <v>0</v>
      </c>
      <c r="BB278">
        <f t="shared" si="923"/>
        <v>0</v>
      </c>
      <c r="BC278">
        <f t="shared" si="923"/>
        <v>0</v>
      </c>
      <c r="BD278">
        <f t="shared" si="923"/>
        <v>0</v>
      </c>
      <c r="BE278">
        <f t="shared" si="923"/>
        <v>0</v>
      </c>
      <c r="BF278">
        <f t="shared" si="923"/>
        <v>0</v>
      </c>
      <c r="BG278">
        <f t="shared" si="923"/>
        <v>0</v>
      </c>
      <c r="BH278">
        <f t="shared" si="923"/>
        <v>0</v>
      </c>
      <c r="BI278">
        <f t="shared" si="923"/>
        <v>0</v>
      </c>
      <c r="BJ278">
        <f t="shared" si="923"/>
        <v>0</v>
      </c>
      <c r="BK278">
        <f t="shared" si="923"/>
        <v>0</v>
      </c>
      <c r="BL278">
        <f t="shared" si="923"/>
        <v>0</v>
      </c>
      <c r="BM278">
        <f t="shared" si="923"/>
        <v>0</v>
      </c>
      <c r="BN278">
        <f t="shared" si="923"/>
        <v>0</v>
      </c>
      <c r="BO278">
        <f t="shared" si="923"/>
        <v>0</v>
      </c>
      <c r="BP278">
        <f t="shared" si="923"/>
        <v>0</v>
      </c>
      <c r="BQ278">
        <f t="shared" si="923"/>
        <v>0</v>
      </c>
      <c r="BR278">
        <f t="shared" si="923"/>
        <v>0</v>
      </c>
      <c r="BS278">
        <f t="shared" si="923"/>
        <v>0</v>
      </c>
      <c r="BT278">
        <f t="shared" si="923"/>
        <v>0</v>
      </c>
      <c r="BU278">
        <f t="shared" si="923"/>
        <v>0</v>
      </c>
      <c r="BV278">
        <f t="shared" ref="BV278:DX278" si="924">IF(AND($D278&gt;=BV$166,$D278&lt;BW$166)=TRUE,1,0)</f>
        <v>0</v>
      </c>
      <c r="BW278">
        <f t="shared" si="924"/>
        <v>0</v>
      </c>
      <c r="BX278">
        <f t="shared" si="924"/>
        <v>0</v>
      </c>
      <c r="BY278">
        <f t="shared" si="924"/>
        <v>0</v>
      </c>
      <c r="BZ278">
        <f t="shared" si="924"/>
        <v>0</v>
      </c>
      <c r="CA278">
        <f t="shared" si="924"/>
        <v>1</v>
      </c>
      <c r="CB278">
        <f t="shared" si="924"/>
        <v>0</v>
      </c>
      <c r="CC278">
        <f t="shared" si="924"/>
        <v>0</v>
      </c>
      <c r="CD278">
        <f t="shared" si="924"/>
        <v>0</v>
      </c>
      <c r="CE278">
        <f t="shared" si="924"/>
        <v>0</v>
      </c>
      <c r="CF278">
        <f t="shared" si="924"/>
        <v>0</v>
      </c>
      <c r="CG278">
        <f t="shared" si="924"/>
        <v>0</v>
      </c>
      <c r="CH278">
        <f t="shared" si="924"/>
        <v>0</v>
      </c>
      <c r="CI278">
        <f t="shared" si="924"/>
        <v>0</v>
      </c>
      <c r="CJ278">
        <f t="shared" si="924"/>
        <v>0</v>
      </c>
      <c r="CK278">
        <f t="shared" si="924"/>
        <v>0</v>
      </c>
      <c r="CL278">
        <f t="shared" si="924"/>
        <v>0</v>
      </c>
      <c r="CM278">
        <f t="shared" si="924"/>
        <v>0</v>
      </c>
      <c r="CN278">
        <f t="shared" si="924"/>
        <v>0</v>
      </c>
      <c r="CO278">
        <f t="shared" si="924"/>
        <v>0</v>
      </c>
      <c r="CP278">
        <f t="shared" si="924"/>
        <v>0</v>
      </c>
      <c r="CQ278">
        <f t="shared" si="924"/>
        <v>0</v>
      </c>
      <c r="CR278">
        <f t="shared" si="924"/>
        <v>0</v>
      </c>
      <c r="CS278">
        <f t="shared" si="924"/>
        <v>0</v>
      </c>
      <c r="CT278">
        <f t="shared" si="924"/>
        <v>0</v>
      </c>
      <c r="CU278">
        <f t="shared" si="924"/>
        <v>0</v>
      </c>
      <c r="CV278">
        <f t="shared" si="924"/>
        <v>0</v>
      </c>
      <c r="CW278">
        <f t="shared" si="924"/>
        <v>0</v>
      </c>
      <c r="CX278">
        <f t="shared" si="924"/>
        <v>0</v>
      </c>
      <c r="CY278">
        <f t="shared" si="924"/>
        <v>0</v>
      </c>
      <c r="CZ278">
        <f t="shared" si="924"/>
        <v>0</v>
      </c>
      <c r="DA278">
        <f t="shared" si="924"/>
        <v>0</v>
      </c>
      <c r="DB278">
        <f t="shared" si="924"/>
        <v>0</v>
      </c>
      <c r="DC278">
        <f t="shared" si="924"/>
        <v>0</v>
      </c>
      <c r="DD278">
        <f t="shared" si="924"/>
        <v>0</v>
      </c>
      <c r="DE278">
        <f t="shared" si="924"/>
        <v>0</v>
      </c>
      <c r="DF278">
        <f t="shared" si="924"/>
        <v>0</v>
      </c>
      <c r="DG278">
        <f t="shared" si="924"/>
        <v>0</v>
      </c>
      <c r="DH278">
        <f t="shared" si="924"/>
        <v>0</v>
      </c>
      <c r="DI278">
        <f t="shared" si="924"/>
        <v>0</v>
      </c>
      <c r="DJ278">
        <f t="shared" si="924"/>
        <v>0</v>
      </c>
      <c r="DK278">
        <f t="shared" si="924"/>
        <v>0</v>
      </c>
      <c r="DL278">
        <f t="shared" si="924"/>
        <v>0</v>
      </c>
      <c r="DM278">
        <f t="shared" si="924"/>
        <v>0</v>
      </c>
      <c r="DN278">
        <f t="shared" si="924"/>
        <v>0</v>
      </c>
      <c r="DO278">
        <f t="shared" si="924"/>
        <v>0</v>
      </c>
      <c r="DP278">
        <f t="shared" si="924"/>
        <v>0</v>
      </c>
      <c r="DQ278">
        <f t="shared" si="924"/>
        <v>0</v>
      </c>
      <c r="DR278">
        <f t="shared" si="924"/>
        <v>0</v>
      </c>
      <c r="DS278">
        <f t="shared" si="924"/>
        <v>0</v>
      </c>
      <c r="DT278">
        <f t="shared" si="924"/>
        <v>0</v>
      </c>
      <c r="DU278">
        <f t="shared" si="924"/>
        <v>0</v>
      </c>
      <c r="DV278">
        <f t="shared" si="924"/>
        <v>0</v>
      </c>
      <c r="DW278">
        <f t="shared" si="924"/>
        <v>0</v>
      </c>
      <c r="DX278">
        <f t="shared" si="924"/>
        <v>0</v>
      </c>
    </row>
    <row r="279" spans="1:128">
      <c r="A279">
        <f>A278+0.01</f>
        <v>0.01</v>
      </c>
      <c r="B279">
        <f t="shared" ref="B279:B342" si="925">PI()*A279</f>
        <v>3.1415926535897934E-2</v>
      </c>
      <c r="C279">
        <f t="shared" ref="C279:G279" si="926">C171</f>
        <v>4.4421521492722847E-2</v>
      </c>
      <c r="D279">
        <f t="shared" si="926"/>
        <v>0.13322072579953051</v>
      </c>
      <c r="E279">
        <f t="shared" si="926"/>
        <v>0.26630997882663004</v>
      </c>
      <c r="F279">
        <f t="shared" si="926"/>
        <v>0.44355793754934392</v>
      </c>
      <c r="G279">
        <f t="shared" si="926"/>
        <v>0.66478967963181823</v>
      </c>
      <c r="I279">
        <f t="shared" ref="I279:BT279" si="927">IF(AND($D279&gt;=I$166,$D279&lt;J$166)=TRUE,1,0)</f>
        <v>0</v>
      </c>
      <c r="J279">
        <f t="shared" si="927"/>
        <v>0</v>
      </c>
      <c r="K279">
        <f t="shared" si="927"/>
        <v>0</v>
      </c>
      <c r="L279">
        <f t="shared" si="927"/>
        <v>0</v>
      </c>
      <c r="M279">
        <f t="shared" si="927"/>
        <v>0</v>
      </c>
      <c r="N279">
        <f t="shared" si="927"/>
        <v>0</v>
      </c>
      <c r="O279">
        <f t="shared" si="927"/>
        <v>0</v>
      </c>
      <c r="P279">
        <f t="shared" si="927"/>
        <v>0</v>
      </c>
      <c r="Q279">
        <f t="shared" si="927"/>
        <v>0</v>
      </c>
      <c r="R279">
        <f t="shared" si="927"/>
        <v>0</v>
      </c>
      <c r="S279">
        <f t="shared" si="927"/>
        <v>0</v>
      </c>
      <c r="T279">
        <f t="shared" si="927"/>
        <v>0</v>
      </c>
      <c r="U279">
        <f t="shared" si="927"/>
        <v>0</v>
      </c>
      <c r="V279">
        <f t="shared" si="927"/>
        <v>0</v>
      </c>
      <c r="W279">
        <f t="shared" si="927"/>
        <v>0</v>
      </c>
      <c r="X279">
        <f t="shared" si="927"/>
        <v>0</v>
      </c>
      <c r="Y279">
        <f t="shared" si="927"/>
        <v>0</v>
      </c>
      <c r="Z279">
        <f t="shared" si="927"/>
        <v>0</v>
      </c>
      <c r="AA279">
        <f t="shared" si="927"/>
        <v>0</v>
      </c>
      <c r="AB279">
        <f t="shared" si="927"/>
        <v>0</v>
      </c>
      <c r="AC279">
        <f t="shared" si="927"/>
        <v>0</v>
      </c>
      <c r="AD279">
        <f t="shared" si="927"/>
        <v>0</v>
      </c>
      <c r="AE279">
        <f t="shared" si="927"/>
        <v>0</v>
      </c>
      <c r="AF279">
        <f t="shared" si="927"/>
        <v>0</v>
      </c>
      <c r="AG279">
        <f t="shared" si="927"/>
        <v>0</v>
      </c>
      <c r="AH279">
        <f t="shared" si="927"/>
        <v>0</v>
      </c>
      <c r="AI279">
        <f t="shared" si="927"/>
        <v>0</v>
      </c>
      <c r="AJ279">
        <f t="shared" si="927"/>
        <v>0</v>
      </c>
      <c r="AK279">
        <f t="shared" si="927"/>
        <v>0</v>
      </c>
      <c r="AL279">
        <f t="shared" si="927"/>
        <v>0</v>
      </c>
      <c r="AM279">
        <f t="shared" si="927"/>
        <v>0</v>
      </c>
      <c r="AN279">
        <f t="shared" si="927"/>
        <v>0</v>
      </c>
      <c r="AO279">
        <f t="shared" si="927"/>
        <v>0</v>
      </c>
      <c r="AP279">
        <f t="shared" si="927"/>
        <v>0</v>
      </c>
      <c r="AQ279">
        <f t="shared" si="927"/>
        <v>0</v>
      </c>
      <c r="AR279">
        <f t="shared" si="927"/>
        <v>0</v>
      </c>
      <c r="AS279">
        <f t="shared" si="927"/>
        <v>0</v>
      </c>
      <c r="AT279">
        <f t="shared" si="927"/>
        <v>0</v>
      </c>
      <c r="AU279">
        <f t="shared" si="927"/>
        <v>0</v>
      </c>
      <c r="AV279">
        <f t="shared" si="927"/>
        <v>0</v>
      </c>
      <c r="AW279">
        <f t="shared" si="927"/>
        <v>0</v>
      </c>
      <c r="AX279">
        <f t="shared" si="927"/>
        <v>0</v>
      </c>
      <c r="AY279">
        <f t="shared" si="927"/>
        <v>0</v>
      </c>
      <c r="AZ279">
        <f t="shared" si="927"/>
        <v>0</v>
      </c>
      <c r="BA279">
        <f t="shared" si="927"/>
        <v>0</v>
      </c>
      <c r="BB279">
        <f t="shared" si="927"/>
        <v>0</v>
      </c>
      <c r="BC279">
        <f t="shared" si="927"/>
        <v>0</v>
      </c>
      <c r="BD279">
        <f t="shared" si="927"/>
        <v>0</v>
      </c>
      <c r="BE279">
        <f t="shared" si="927"/>
        <v>0</v>
      </c>
      <c r="BF279">
        <f t="shared" si="927"/>
        <v>0</v>
      </c>
      <c r="BG279">
        <f t="shared" si="927"/>
        <v>0</v>
      </c>
      <c r="BH279">
        <f t="shared" si="927"/>
        <v>0</v>
      </c>
      <c r="BI279">
        <f t="shared" si="927"/>
        <v>0</v>
      </c>
      <c r="BJ279">
        <f t="shared" si="927"/>
        <v>0</v>
      </c>
      <c r="BK279">
        <f t="shared" si="927"/>
        <v>0</v>
      </c>
      <c r="BL279">
        <f t="shared" si="927"/>
        <v>0</v>
      </c>
      <c r="BM279">
        <f t="shared" si="927"/>
        <v>0</v>
      </c>
      <c r="BN279">
        <f t="shared" si="927"/>
        <v>0</v>
      </c>
      <c r="BO279">
        <f t="shared" si="927"/>
        <v>0</v>
      </c>
      <c r="BP279">
        <f t="shared" si="927"/>
        <v>0</v>
      </c>
      <c r="BQ279">
        <f t="shared" si="927"/>
        <v>0</v>
      </c>
      <c r="BR279">
        <f t="shared" si="927"/>
        <v>0</v>
      </c>
      <c r="BS279">
        <f t="shared" si="927"/>
        <v>0</v>
      </c>
      <c r="BT279">
        <f t="shared" si="927"/>
        <v>0</v>
      </c>
      <c r="BU279">
        <f t="shared" ref="BU279:DX279" si="928">IF(AND($D279&gt;=BU$166,$D279&lt;BV$166)=TRUE,1,0)</f>
        <v>0</v>
      </c>
      <c r="BV279">
        <f t="shared" si="928"/>
        <v>0</v>
      </c>
      <c r="BW279">
        <f t="shared" si="928"/>
        <v>0</v>
      </c>
      <c r="BX279">
        <f t="shared" si="928"/>
        <v>0</v>
      </c>
      <c r="BY279">
        <f t="shared" si="928"/>
        <v>0</v>
      </c>
      <c r="BZ279">
        <f t="shared" si="928"/>
        <v>0</v>
      </c>
      <c r="CA279">
        <f t="shared" si="928"/>
        <v>0</v>
      </c>
      <c r="CB279">
        <f t="shared" si="928"/>
        <v>1</v>
      </c>
      <c r="CC279">
        <f t="shared" si="928"/>
        <v>0</v>
      </c>
      <c r="CD279">
        <f t="shared" si="928"/>
        <v>0</v>
      </c>
      <c r="CE279">
        <f t="shared" si="928"/>
        <v>0</v>
      </c>
      <c r="CF279">
        <f t="shared" si="928"/>
        <v>0</v>
      </c>
      <c r="CG279">
        <f t="shared" si="928"/>
        <v>0</v>
      </c>
      <c r="CH279">
        <f t="shared" si="928"/>
        <v>0</v>
      </c>
      <c r="CI279">
        <f t="shared" si="928"/>
        <v>0</v>
      </c>
      <c r="CJ279">
        <f t="shared" si="928"/>
        <v>0</v>
      </c>
      <c r="CK279">
        <f t="shared" si="928"/>
        <v>0</v>
      </c>
      <c r="CL279">
        <f t="shared" si="928"/>
        <v>0</v>
      </c>
      <c r="CM279">
        <f t="shared" si="928"/>
        <v>0</v>
      </c>
      <c r="CN279">
        <f t="shared" si="928"/>
        <v>0</v>
      </c>
      <c r="CO279">
        <f t="shared" si="928"/>
        <v>0</v>
      </c>
      <c r="CP279">
        <f t="shared" si="928"/>
        <v>0</v>
      </c>
      <c r="CQ279">
        <f t="shared" si="928"/>
        <v>0</v>
      </c>
      <c r="CR279">
        <f t="shared" si="928"/>
        <v>0</v>
      </c>
      <c r="CS279">
        <f t="shared" si="928"/>
        <v>0</v>
      </c>
      <c r="CT279">
        <f t="shared" si="928"/>
        <v>0</v>
      </c>
      <c r="CU279">
        <f t="shared" si="928"/>
        <v>0</v>
      </c>
      <c r="CV279">
        <f t="shared" si="928"/>
        <v>0</v>
      </c>
      <c r="CW279">
        <f t="shared" si="928"/>
        <v>0</v>
      </c>
      <c r="CX279">
        <f t="shared" si="928"/>
        <v>0</v>
      </c>
      <c r="CY279">
        <f t="shared" si="928"/>
        <v>0</v>
      </c>
      <c r="CZ279">
        <f t="shared" si="928"/>
        <v>0</v>
      </c>
      <c r="DA279">
        <f t="shared" si="928"/>
        <v>0</v>
      </c>
      <c r="DB279">
        <f t="shared" si="928"/>
        <v>0</v>
      </c>
      <c r="DC279">
        <f t="shared" si="928"/>
        <v>0</v>
      </c>
      <c r="DD279">
        <f t="shared" si="928"/>
        <v>0</v>
      </c>
      <c r="DE279">
        <f t="shared" si="928"/>
        <v>0</v>
      </c>
      <c r="DF279">
        <f t="shared" si="928"/>
        <v>0</v>
      </c>
      <c r="DG279">
        <f t="shared" si="928"/>
        <v>0</v>
      </c>
      <c r="DH279">
        <f t="shared" si="928"/>
        <v>0</v>
      </c>
      <c r="DI279">
        <f t="shared" si="928"/>
        <v>0</v>
      </c>
      <c r="DJ279">
        <f t="shared" si="928"/>
        <v>0</v>
      </c>
      <c r="DK279">
        <f t="shared" si="928"/>
        <v>0</v>
      </c>
      <c r="DL279">
        <f t="shared" si="928"/>
        <v>0</v>
      </c>
      <c r="DM279">
        <f t="shared" si="928"/>
        <v>0</v>
      </c>
      <c r="DN279">
        <f t="shared" si="928"/>
        <v>0</v>
      </c>
      <c r="DO279">
        <f t="shared" si="928"/>
        <v>0</v>
      </c>
      <c r="DP279">
        <f t="shared" si="928"/>
        <v>0</v>
      </c>
      <c r="DQ279">
        <f t="shared" si="928"/>
        <v>0</v>
      </c>
      <c r="DR279">
        <f t="shared" si="928"/>
        <v>0</v>
      </c>
      <c r="DS279">
        <f t="shared" si="928"/>
        <v>0</v>
      </c>
      <c r="DT279">
        <f t="shared" si="928"/>
        <v>0</v>
      </c>
      <c r="DU279">
        <f t="shared" si="928"/>
        <v>0</v>
      </c>
      <c r="DV279">
        <f t="shared" si="928"/>
        <v>0</v>
      </c>
      <c r="DW279">
        <f t="shared" si="928"/>
        <v>0</v>
      </c>
      <c r="DX279">
        <f t="shared" si="928"/>
        <v>0</v>
      </c>
    </row>
    <row r="280" spans="1:128">
      <c r="A280">
        <f t="shared" ref="A280:A343" si="929">A279+0.01</f>
        <v>0.02</v>
      </c>
      <c r="B280">
        <f t="shared" si="925"/>
        <v>6.2831853071795868E-2</v>
      </c>
      <c r="C280">
        <f t="shared" ref="C280:G280" si="930">C172</f>
        <v>8.8799204306807669E-2</v>
      </c>
      <c r="D280">
        <f t="shared" si="930"/>
        <v>0.26604716302952158</v>
      </c>
      <c r="E280">
        <f t="shared" si="930"/>
        <v>0.53104435945195283</v>
      </c>
      <c r="F280">
        <f t="shared" si="930"/>
        <v>0.88274497070552527</v>
      </c>
      <c r="G280">
        <f t="shared" si="930"/>
        <v>1.3197609951543463</v>
      </c>
      <c r="I280">
        <f t="shared" ref="I280:BT280" si="931">IF(AND($D280&gt;=I$166,$D280&lt;J$166)=TRUE,1,0)</f>
        <v>0</v>
      </c>
      <c r="J280">
        <f t="shared" si="931"/>
        <v>0</v>
      </c>
      <c r="K280">
        <f t="shared" si="931"/>
        <v>0</v>
      </c>
      <c r="L280">
        <f t="shared" si="931"/>
        <v>0</v>
      </c>
      <c r="M280">
        <f t="shared" si="931"/>
        <v>0</v>
      </c>
      <c r="N280">
        <f t="shared" si="931"/>
        <v>0</v>
      </c>
      <c r="O280">
        <f t="shared" si="931"/>
        <v>0</v>
      </c>
      <c r="P280">
        <f t="shared" si="931"/>
        <v>0</v>
      </c>
      <c r="Q280">
        <f t="shared" si="931"/>
        <v>0</v>
      </c>
      <c r="R280">
        <f t="shared" si="931"/>
        <v>0</v>
      </c>
      <c r="S280">
        <f t="shared" si="931"/>
        <v>0</v>
      </c>
      <c r="T280">
        <f t="shared" si="931"/>
        <v>0</v>
      </c>
      <c r="U280">
        <f t="shared" si="931"/>
        <v>0</v>
      </c>
      <c r="V280">
        <f t="shared" si="931"/>
        <v>0</v>
      </c>
      <c r="W280">
        <f t="shared" si="931"/>
        <v>0</v>
      </c>
      <c r="X280">
        <f t="shared" si="931"/>
        <v>0</v>
      </c>
      <c r="Y280">
        <f t="shared" si="931"/>
        <v>0</v>
      </c>
      <c r="Z280">
        <f t="shared" si="931"/>
        <v>0</v>
      </c>
      <c r="AA280">
        <f t="shared" si="931"/>
        <v>0</v>
      </c>
      <c r="AB280">
        <f t="shared" si="931"/>
        <v>0</v>
      </c>
      <c r="AC280">
        <f t="shared" si="931"/>
        <v>0</v>
      </c>
      <c r="AD280">
        <f t="shared" si="931"/>
        <v>0</v>
      </c>
      <c r="AE280">
        <f t="shared" si="931"/>
        <v>0</v>
      </c>
      <c r="AF280">
        <f t="shared" si="931"/>
        <v>0</v>
      </c>
      <c r="AG280">
        <f t="shared" si="931"/>
        <v>0</v>
      </c>
      <c r="AH280">
        <f t="shared" si="931"/>
        <v>0</v>
      </c>
      <c r="AI280">
        <f t="shared" si="931"/>
        <v>0</v>
      </c>
      <c r="AJ280">
        <f t="shared" si="931"/>
        <v>0</v>
      </c>
      <c r="AK280">
        <f t="shared" si="931"/>
        <v>0</v>
      </c>
      <c r="AL280">
        <f t="shared" si="931"/>
        <v>0</v>
      </c>
      <c r="AM280">
        <f t="shared" si="931"/>
        <v>0</v>
      </c>
      <c r="AN280">
        <f t="shared" si="931"/>
        <v>0</v>
      </c>
      <c r="AO280">
        <f t="shared" si="931"/>
        <v>0</v>
      </c>
      <c r="AP280">
        <f t="shared" si="931"/>
        <v>0</v>
      </c>
      <c r="AQ280">
        <f t="shared" si="931"/>
        <v>0</v>
      </c>
      <c r="AR280">
        <f t="shared" si="931"/>
        <v>0</v>
      </c>
      <c r="AS280">
        <f t="shared" si="931"/>
        <v>0</v>
      </c>
      <c r="AT280">
        <f t="shared" si="931"/>
        <v>0</v>
      </c>
      <c r="AU280">
        <f t="shared" si="931"/>
        <v>0</v>
      </c>
      <c r="AV280">
        <f t="shared" si="931"/>
        <v>0</v>
      </c>
      <c r="AW280">
        <f t="shared" si="931"/>
        <v>0</v>
      </c>
      <c r="AX280">
        <f t="shared" si="931"/>
        <v>0</v>
      </c>
      <c r="AY280">
        <f t="shared" si="931"/>
        <v>0</v>
      </c>
      <c r="AZ280">
        <f t="shared" si="931"/>
        <v>0</v>
      </c>
      <c r="BA280">
        <f t="shared" si="931"/>
        <v>0</v>
      </c>
      <c r="BB280">
        <f t="shared" si="931"/>
        <v>0</v>
      </c>
      <c r="BC280">
        <f t="shared" si="931"/>
        <v>0</v>
      </c>
      <c r="BD280">
        <f t="shared" si="931"/>
        <v>0</v>
      </c>
      <c r="BE280">
        <f t="shared" si="931"/>
        <v>0</v>
      </c>
      <c r="BF280">
        <f t="shared" si="931"/>
        <v>0</v>
      </c>
      <c r="BG280">
        <f t="shared" si="931"/>
        <v>0</v>
      </c>
      <c r="BH280">
        <f t="shared" si="931"/>
        <v>0</v>
      </c>
      <c r="BI280">
        <f t="shared" si="931"/>
        <v>0</v>
      </c>
      <c r="BJ280">
        <f t="shared" si="931"/>
        <v>0</v>
      </c>
      <c r="BK280">
        <f t="shared" si="931"/>
        <v>0</v>
      </c>
      <c r="BL280">
        <f t="shared" si="931"/>
        <v>0</v>
      </c>
      <c r="BM280">
        <f t="shared" si="931"/>
        <v>0</v>
      </c>
      <c r="BN280">
        <f t="shared" si="931"/>
        <v>0</v>
      </c>
      <c r="BO280">
        <f t="shared" si="931"/>
        <v>0</v>
      </c>
      <c r="BP280">
        <f t="shared" si="931"/>
        <v>0</v>
      </c>
      <c r="BQ280">
        <f t="shared" si="931"/>
        <v>0</v>
      </c>
      <c r="BR280">
        <f t="shared" si="931"/>
        <v>0</v>
      </c>
      <c r="BS280">
        <f t="shared" si="931"/>
        <v>0</v>
      </c>
      <c r="BT280">
        <f t="shared" si="931"/>
        <v>0</v>
      </c>
      <c r="BU280">
        <f t="shared" ref="BU280:DX280" si="932">IF(AND($D280&gt;=BU$166,$D280&lt;BV$166)=TRUE,1,0)</f>
        <v>0</v>
      </c>
      <c r="BV280">
        <f t="shared" si="932"/>
        <v>0</v>
      </c>
      <c r="BW280">
        <f t="shared" si="932"/>
        <v>0</v>
      </c>
      <c r="BX280">
        <f t="shared" si="932"/>
        <v>0</v>
      </c>
      <c r="BY280">
        <f t="shared" si="932"/>
        <v>0</v>
      </c>
      <c r="BZ280">
        <f t="shared" si="932"/>
        <v>0</v>
      </c>
      <c r="CA280">
        <f t="shared" si="932"/>
        <v>0</v>
      </c>
      <c r="CB280">
        <f t="shared" si="932"/>
        <v>0</v>
      </c>
      <c r="CC280">
        <f t="shared" si="932"/>
        <v>0</v>
      </c>
      <c r="CD280">
        <f t="shared" si="932"/>
        <v>1</v>
      </c>
      <c r="CE280">
        <f t="shared" si="932"/>
        <v>0</v>
      </c>
      <c r="CF280">
        <f t="shared" si="932"/>
        <v>0</v>
      </c>
      <c r="CG280">
        <f t="shared" si="932"/>
        <v>0</v>
      </c>
      <c r="CH280">
        <f t="shared" si="932"/>
        <v>0</v>
      </c>
      <c r="CI280">
        <f t="shared" si="932"/>
        <v>0</v>
      </c>
      <c r="CJ280">
        <f t="shared" si="932"/>
        <v>0</v>
      </c>
      <c r="CK280">
        <f t="shared" si="932"/>
        <v>0</v>
      </c>
      <c r="CL280">
        <f t="shared" si="932"/>
        <v>0</v>
      </c>
      <c r="CM280">
        <f t="shared" si="932"/>
        <v>0</v>
      </c>
      <c r="CN280">
        <f t="shared" si="932"/>
        <v>0</v>
      </c>
      <c r="CO280">
        <f t="shared" si="932"/>
        <v>0</v>
      </c>
      <c r="CP280">
        <f t="shared" si="932"/>
        <v>0</v>
      </c>
      <c r="CQ280">
        <f t="shared" si="932"/>
        <v>0</v>
      </c>
      <c r="CR280">
        <f t="shared" si="932"/>
        <v>0</v>
      </c>
      <c r="CS280">
        <f t="shared" si="932"/>
        <v>0</v>
      </c>
      <c r="CT280">
        <f t="shared" si="932"/>
        <v>0</v>
      </c>
      <c r="CU280">
        <f t="shared" si="932"/>
        <v>0</v>
      </c>
      <c r="CV280">
        <f t="shared" si="932"/>
        <v>0</v>
      </c>
      <c r="CW280">
        <f t="shared" si="932"/>
        <v>0</v>
      </c>
      <c r="CX280">
        <f t="shared" si="932"/>
        <v>0</v>
      </c>
      <c r="CY280">
        <f t="shared" si="932"/>
        <v>0</v>
      </c>
      <c r="CZ280">
        <f t="shared" si="932"/>
        <v>0</v>
      </c>
      <c r="DA280">
        <f t="shared" si="932"/>
        <v>0</v>
      </c>
      <c r="DB280">
        <f t="shared" si="932"/>
        <v>0</v>
      </c>
      <c r="DC280">
        <f t="shared" si="932"/>
        <v>0</v>
      </c>
      <c r="DD280">
        <f t="shared" si="932"/>
        <v>0</v>
      </c>
      <c r="DE280">
        <f t="shared" si="932"/>
        <v>0</v>
      </c>
      <c r="DF280">
        <f t="shared" si="932"/>
        <v>0</v>
      </c>
      <c r="DG280">
        <f t="shared" si="932"/>
        <v>0</v>
      </c>
      <c r="DH280">
        <f t="shared" si="932"/>
        <v>0</v>
      </c>
      <c r="DI280">
        <f t="shared" si="932"/>
        <v>0</v>
      </c>
      <c r="DJ280">
        <f t="shared" si="932"/>
        <v>0</v>
      </c>
      <c r="DK280">
        <f t="shared" si="932"/>
        <v>0</v>
      </c>
      <c r="DL280">
        <f t="shared" si="932"/>
        <v>0</v>
      </c>
      <c r="DM280">
        <f t="shared" si="932"/>
        <v>0</v>
      </c>
      <c r="DN280">
        <f t="shared" si="932"/>
        <v>0</v>
      </c>
      <c r="DO280">
        <f t="shared" si="932"/>
        <v>0</v>
      </c>
      <c r="DP280">
        <f t="shared" si="932"/>
        <v>0</v>
      </c>
      <c r="DQ280">
        <f t="shared" si="932"/>
        <v>0</v>
      </c>
      <c r="DR280">
        <f t="shared" si="932"/>
        <v>0</v>
      </c>
      <c r="DS280">
        <f t="shared" si="932"/>
        <v>0</v>
      </c>
      <c r="DT280">
        <f t="shared" si="932"/>
        <v>0</v>
      </c>
      <c r="DU280">
        <f t="shared" si="932"/>
        <v>0</v>
      </c>
      <c r="DV280">
        <f t="shared" si="932"/>
        <v>0</v>
      </c>
      <c r="DW280">
        <f t="shared" si="932"/>
        <v>0</v>
      </c>
      <c r="DX280">
        <f t="shared" si="932"/>
        <v>0</v>
      </c>
    </row>
    <row r="281" spans="1:128">
      <c r="A281">
        <f t="shared" si="929"/>
        <v>0.03</v>
      </c>
      <c r="B281">
        <f t="shared" si="925"/>
        <v>9.4247779607693788E-2</v>
      </c>
      <c r="C281">
        <f t="shared" ref="C281:G281" si="933">C173</f>
        <v>0.13308925302709951</v>
      </c>
      <c r="D281">
        <f t="shared" si="933"/>
        <v>0.3980864494495307</v>
      </c>
      <c r="E281">
        <f t="shared" si="933"/>
        <v>0.79263945539167902</v>
      </c>
      <c r="F281">
        <f t="shared" si="933"/>
        <v>1.3132461904408794</v>
      </c>
      <c r="G281">
        <f t="shared" si="933"/>
        <v>1.9552857123610856</v>
      </c>
      <c r="I281">
        <f t="shared" ref="I281:BT281" si="934">IF(AND($D281&gt;=I$166,$D281&lt;J$166)=TRUE,1,0)</f>
        <v>0</v>
      </c>
      <c r="J281">
        <f t="shared" si="934"/>
        <v>0</v>
      </c>
      <c r="K281">
        <f t="shared" si="934"/>
        <v>0</v>
      </c>
      <c r="L281">
        <f t="shared" si="934"/>
        <v>0</v>
      </c>
      <c r="M281">
        <f t="shared" si="934"/>
        <v>0</v>
      </c>
      <c r="N281">
        <f t="shared" si="934"/>
        <v>0</v>
      </c>
      <c r="O281">
        <f t="shared" si="934"/>
        <v>0</v>
      </c>
      <c r="P281">
        <f t="shared" si="934"/>
        <v>0</v>
      </c>
      <c r="Q281">
        <f t="shared" si="934"/>
        <v>0</v>
      </c>
      <c r="R281">
        <f t="shared" si="934"/>
        <v>0</v>
      </c>
      <c r="S281">
        <f t="shared" si="934"/>
        <v>0</v>
      </c>
      <c r="T281">
        <f t="shared" si="934"/>
        <v>0</v>
      </c>
      <c r="U281">
        <f t="shared" si="934"/>
        <v>0</v>
      </c>
      <c r="V281">
        <f t="shared" si="934"/>
        <v>0</v>
      </c>
      <c r="W281">
        <f t="shared" si="934"/>
        <v>0</v>
      </c>
      <c r="X281">
        <f t="shared" si="934"/>
        <v>0</v>
      </c>
      <c r="Y281">
        <f t="shared" si="934"/>
        <v>0</v>
      </c>
      <c r="Z281">
        <f t="shared" si="934"/>
        <v>0</v>
      </c>
      <c r="AA281">
        <f t="shared" si="934"/>
        <v>0</v>
      </c>
      <c r="AB281">
        <f t="shared" si="934"/>
        <v>0</v>
      </c>
      <c r="AC281">
        <f t="shared" si="934"/>
        <v>0</v>
      </c>
      <c r="AD281">
        <f t="shared" si="934"/>
        <v>0</v>
      </c>
      <c r="AE281">
        <f t="shared" si="934"/>
        <v>0</v>
      </c>
      <c r="AF281">
        <f t="shared" si="934"/>
        <v>0</v>
      </c>
      <c r="AG281">
        <f t="shared" si="934"/>
        <v>0</v>
      </c>
      <c r="AH281">
        <f t="shared" si="934"/>
        <v>0</v>
      </c>
      <c r="AI281">
        <f t="shared" si="934"/>
        <v>0</v>
      </c>
      <c r="AJ281">
        <f t="shared" si="934"/>
        <v>0</v>
      </c>
      <c r="AK281">
        <f t="shared" si="934"/>
        <v>0</v>
      </c>
      <c r="AL281">
        <f t="shared" si="934"/>
        <v>0</v>
      </c>
      <c r="AM281">
        <f t="shared" si="934"/>
        <v>0</v>
      </c>
      <c r="AN281">
        <f t="shared" si="934"/>
        <v>0</v>
      </c>
      <c r="AO281">
        <f t="shared" si="934"/>
        <v>0</v>
      </c>
      <c r="AP281">
        <f t="shared" si="934"/>
        <v>0</v>
      </c>
      <c r="AQ281">
        <f t="shared" si="934"/>
        <v>0</v>
      </c>
      <c r="AR281">
        <f t="shared" si="934"/>
        <v>0</v>
      </c>
      <c r="AS281">
        <f t="shared" si="934"/>
        <v>0</v>
      </c>
      <c r="AT281">
        <f t="shared" si="934"/>
        <v>0</v>
      </c>
      <c r="AU281">
        <f t="shared" si="934"/>
        <v>0</v>
      </c>
      <c r="AV281">
        <f t="shared" si="934"/>
        <v>0</v>
      </c>
      <c r="AW281">
        <f t="shared" si="934"/>
        <v>0</v>
      </c>
      <c r="AX281">
        <f t="shared" si="934"/>
        <v>0</v>
      </c>
      <c r="AY281">
        <f t="shared" si="934"/>
        <v>0</v>
      </c>
      <c r="AZ281">
        <f t="shared" si="934"/>
        <v>0</v>
      </c>
      <c r="BA281">
        <f t="shared" si="934"/>
        <v>0</v>
      </c>
      <c r="BB281">
        <f t="shared" si="934"/>
        <v>0</v>
      </c>
      <c r="BC281">
        <f t="shared" si="934"/>
        <v>0</v>
      </c>
      <c r="BD281">
        <f t="shared" si="934"/>
        <v>0</v>
      </c>
      <c r="BE281">
        <f t="shared" si="934"/>
        <v>0</v>
      </c>
      <c r="BF281">
        <f t="shared" si="934"/>
        <v>0</v>
      </c>
      <c r="BG281">
        <f t="shared" si="934"/>
        <v>0</v>
      </c>
      <c r="BH281">
        <f t="shared" si="934"/>
        <v>0</v>
      </c>
      <c r="BI281">
        <f t="shared" si="934"/>
        <v>0</v>
      </c>
      <c r="BJ281">
        <f t="shared" si="934"/>
        <v>0</v>
      </c>
      <c r="BK281">
        <f t="shared" si="934"/>
        <v>0</v>
      </c>
      <c r="BL281">
        <f t="shared" si="934"/>
        <v>0</v>
      </c>
      <c r="BM281">
        <f t="shared" si="934"/>
        <v>0</v>
      </c>
      <c r="BN281">
        <f t="shared" si="934"/>
        <v>0</v>
      </c>
      <c r="BO281">
        <f t="shared" si="934"/>
        <v>0</v>
      </c>
      <c r="BP281">
        <f t="shared" si="934"/>
        <v>0</v>
      </c>
      <c r="BQ281">
        <f t="shared" si="934"/>
        <v>0</v>
      </c>
      <c r="BR281">
        <f t="shared" si="934"/>
        <v>0</v>
      </c>
      <c r="BS281">
        <f t="shared" si="934"/>
        <v>0</v>
      </c>
      <c r="BT281">
        <f t="shared" si="934"/>
        <v>0</v>
      </c>
      <c r="BU281">
        <f t="shared" ref="BU281:DX281" si="935">IF(AND($D281&gt;=BU$166,$D281&lt;BV$166)=TRUE,1,0)</f>
        <v>0</v>
      </c>
      <c r="BV281">
        <f t="shared" si="935"/>
        <v>0</v>
      </c>
      <c r="BW281">
        <f t="shared" si="935"/>
        <v>0</v>
      </c>
      <c r="BX281">
        <f t="shared" si="935"/>
        <v>0</v>
      </c>
      <c r="BY281">
        <f t="shared" si="935"/>
        <v>0</v>
      </c>
      <c r="BZ281">
        <f t="shared" si="935"/>
        <v>0</v>
      </c>
      <c r="CA281">
        <f t="shared" si="935"/>
        <v>0</v>
      </c>
      <c r="CB281">
        <f t="shared" si="935"/>
        <v>0</v>
      </c>
      <c r="CC281">
        <f t="shared" si="935"/>
        <v>0</v>
      </c>
      <c r="CD281">
        <f t="shared" si="935"/>
        <v>0</v>
      </c>
      <c r="CE281">
        <f t="shared" si="935"/>
        <v>1</v>
      </c>
      <c r="CF281">
        <f t="shared" si="935"/>
        <v>0</v>
      </c>
      <c r="CG281">
        <f t="shared" si="935"/>
        <v>0</v>
      </c>
      <c r="CH281">
        <f t="shared" si="935"/>
        <v>0</v>
      </c>
      <c r="CI281">
        <f t="shared" si="935"/>
        <v>0</v>
      </c>
      <c r="CJ281">
        <f t="shared" si="935"/>
        <v>0</v>
      </c>
      <c r="CK281">
        <f t="shared" si="935"/>
        <v>0</v>
      </c>
      <c r="CL281">
        <f t="shared" si="935"/>
        <v>0</v>
      </c>
      <c r="CM281">
        <f t="shared" si="935"/>
        <v>0</v>
      </c>
      <c r="CN281">
        <f t="shared" si="935"/>
        <v>0</v>
      </c>
      <c r="CO281">
        <f t="shared" si="935"/>
        <v>0</v>
      </c>
      <c r="CP281">
        <f t="shared" si="935"/>
        <v>0</v>
      </c>
      <c r="CQ281">
        <f t="shared" si="935"/>
        <v>0</v>
      </c>
      <c r="CR281">
        <f t="shared" si="935"/>
        <v>0</v>
      </c>
      <c r="CS281">
        <f t="shared" si="935"/>
        <v>0</v>
      </c>
      <c r="CT281">
        <f t="shared" si="935"/>
        <v>0</v>
      </c>
      <c r="CU281">
        <f t="shared" si="935"/>
        <v>0</v>
      </c>
      <c r="CV281">
        <f t="shared" si="935"/>
        <v>0</v>
      </c>
      <c r="CW281">
        <f t="shared" si="935"/>
        <v>0</v>
      </c>
      <c r="CX281">
        <f t="shared" si="935"/>
        <v>0</v>
      </c>
      <c r="CY281">
        <f t="shared" si="935"/>
        <v>0</v>
      </c>
      <c r="CZ281">
        <f t="shared" si="935"/>
        <v>0</v>
      </c>
      <c r="DA281">
        <f t="shared" si="935"/>
        <v>0</v>
      </c>
      <c r="DB281">
        <f t="shared" si="935"/>
        <v>0</v>
      </c>
      <c r="DC281">
        <f t="shared" si="935"/>
        <v>0</v>
      </c>
      <c r="DD281">
        <f t="shared" si="935"/>
        <v>0</v>
      </c>
      <c r="DE281">
        <f t="shared" si="935"/>
        <v>0</v>
      </c>
      <c r="DF281">
        <f t="shared" si="935"/>
        <v>0</v>
      </c>
      <c r="DG281">
        <f t="shared" si="935"/>
        <v>0</v>
      </c>
      <c r="DH281">
        <f t="shared" si="935"/>
        <v>0</v>
      </c>
      <c r="DI281">
        <f t="shared" si="935"/>
        <v>0</v>
      </c>
      <c r="DJ281">
        <f t="shared" si="935"/>
        <v>0</v>
      </c>
      <c r="DK281">
        <f t="shared" si="935"/>
        <v>0</v>
      </c>
      <c r="DL281">
        <f t="shared" si="935"/>
        <v>0</v>
      </c>
      <c r="DM281">
        <f t="shared" si="935"/>
        <v>0</v>
      </c>
      <c r="DN281">
        <f t="shared" si="935"/>
        <v>0</v>
      </c>
      <c r="DO281">
        <f t="shared" si="935"/>
        <v>0</v>
      </c>
      <c r="DP281">
        <f t="shared" si="935"/>
        <v>0</v>
      </c>
      <c r="DQ281">
        <f t="shared" si="935"/>
        <v>0</v>
      </c>
      <c r="DR281">
        <f t="shared" si="935"/>
        <v>0</v>
      </c>
      <c r="DS281">
        <f t="shared" si="935"/>
        <v>0</v>
      </c>
      <c r="DT281">
        <f t="shared" si="935"/>
        <v>0</v>
      </c>
      <c r="DU281">
        <f t="shared" si="935"/>
        <v>0</v>
      </c>
      <c r="DV281">
        <f t="shared" si="935"/>
        <v>0</v>
      </c>
      <c r="DW281">
        <f t="shared" si="935"/>
        <v>0</v>
      </c>
      <c r="DX281">
        <f t="shared" si="935"/>
        <v>0</v>
      </c>
    </row>
    <row r="282" spans="1:128">
      <c r="A282">
        <f t="shared" si="929"/>
        <v>0.04</v>
      </c>
      <c r="B282">
        <f t="shared" si="925"/>
        <v>0.12566370614359174</v>
      </c>
      <c r="C282">
        <f t="shared" ref="C282:G282" si="936">C174</f>
        <v>0.1772479587227139</v>
      </c>
      <c r="D282">
        <f t="shared" si="936"/>
        <v>0.52894856997628625</v>
      </c>
      <c r="E282">
        <f t="shared" si="936"/>
        <v>1.0495553050254869</v>
      </c>
      <c r="F282">
        <f t="shared" si="936"/>
        <v>1.7308578846632008</v>
      </c>
      <c r="G282">
        <f t="shared" si="936"/>
        <v>2.5621117602181078</v>
      </c>
      <c r="I282">
        <f t="shared" ref="I282:BT282" si="937">IF(AND($D282&gt;=I$166,$D282&lt;J$166)=TRUE,1,0)</f>
        <v>0</v>
      </c>
      <c r="J282">
        <f t="shared" si="937"/>
        <v>0</v>
      </c>
      <c r="K282">
        <f t="shared" si="937"/>
        <v>0</v>
      </c>
      <c r="L282">
        <f t="shared" si="937"/>
        <v>0</v>
      </c>
      <c r="M282">
        <f t="shared" si="937"/>
        <v>0</v>
      </c>
      <c r="N282">
        <f t="shared" si="937"/>
        <v>0</v>
      </c>
      <c r="O282">
        <f t="shared" si="937"/>
        <v>0</v>
      </c>
      <c r="P282">
        <f t="shared" si="937"/>
        <v>0</v>
      </c>
      <c r="Q282">
        <f t="shared" si="937"/>
        <v>0</v>
      </c>
      <c r="R282">
        <f t="shared" si="937"/>
        <v>0</v>
      </c>
      <c r="S282">
        <f t="shared" si="937"/>
        <v>0</v>
      </c>
      <c r="T282">
        <f t="shared" si="937"/>
        <v>0</v>
      </c>
      <c r="U282">
        <f t="shared" si="937"/>
        <v>0</v>
      </c>
      <c r="V282">
        <f t="shared" si="937"/>
        <v>0</v>
      </c>
      <c r="W282">
        <f t="shared" si="937"/>
        <v>0</v>
      </c>
      <c r="X282">
        <f t="shared" si="937"/>
        <v>0</v>
      </c>
      <c r="Y282">
        <f t="shared" si="937"/>
        <v>0</v>
      </c>
      <c r="Z282">
        <f t="shared" si="937"/>
        <v>0</v>
      </c>
      <c r="AA282">
        <f t="shared" si="937"/>
        <v>0</v>
      </c>
      <c r="AB282">
        <f t="shared" si="937"/>
        <v>0</v>
      </c>
      <c r="AC282">
        <f t="shared" si="937"/>
        <v>0</v>
      </c>
      <c r="AD282">
        <f t="shared" si="937"/>
        <v>0</v>
      </c>
      <c r="AE282">
        <f t="shared" si="937"/>
        <v>0</v>
      </c>
      <c r="AF282">
        <f t="shared" si="937"/>
        <v>0</v>
      </c>
      <c r="AG282">
        <f t="shared" si="937"/>
        <v>0</v>
      </c>
      <c r="AH282">
        <f t="shared" si="937"/>
        <v>0</v>
      </c>
      <c r="AI282">
        <f t="shared" si="937"/>
        <v>0</v>
      </c>
      <c r="AJ282">
        <f t="shared" si="937"/>
        <v>0</v>
      </c>
      <c r="AK282">
        <f t="shared" si="937"/>
        <v>0</v>
      </c>
      <c r="AL282">
        <f t="shared" si="937"/>
        <v>0</v>
      </c>
      <c r="AM282">
        <f t="shared" si="937"/>
        <v>0</v>
      </c>
      <c r="AN282">
        <f t="shared" si="937"/>
        <v>0</v>
      </c>
      <c r="AO282">
        <f t="shared" si="937"/>
        <v>0</v>
      </c>
      <c r="AP282">
        <f t="shared" si="937"/>
        <v>0</v>
      </c>
      <c r="AQ282">
        <f t="shared" si="937"/>
        <v>0</v>
      </c>
      <c r="AR282">
        <f t="shared" si="937"/>
        <v>0</v>
      </c>
      <c r="AS282">
        <f t="shared" si="937"/>
        <v>0</v>
      </c>
      <c r="AT282">
        <f t="shared" si="937"/>
        <v>0</v>
      </c>
      <c r="AU282">
        <f t="shared" si="937"/>
        <v>0</v>
      </c>
      <c r="AV282">
        <f t="shared" si="937"/>
        <v>0</v>
      </c>
      <c r="AW282">
        <f t="shared" si="937"/>
        <v>0</v>
      </c>
      <c r="AX282">
        <f t="shared" si="937"/>
        <v>0</v>
      </c>
      <c r="AY282">
        <f t="shared" si="937"/>
        <v>0</v>
      </c>
      <c r="AZ282">
        <f t="shared" si="937"/>
        <v>0</v>
      </c>
      <c r="BA282">
        <f t="shared" si="937"/>
        <v>0</v>
      </c>
      <c r="BB282">
        <f t="shared" si="937"/>
        <v>0</v>
      </c>
      <c r="BC282">
        <f t="shared" si="937"/>
        <v>0</v>
      </c>
      <c r="BD282">
        <f t="shared" si="937"/>
        <v>0</v>
      </c>
      <c r="BE282">
        <f t="shared" si="937"/>
        <v>0</v>
      </c>
      <c r="BF282">
        <f t="shared" si="937"/>
        <v>0</v>
      </c>
      <c r="BG282">
        <f t="shared" si="937"/>
        <v>0</v>
      </c>
      <c r="BH282">
        <f t="shared" si="937"/>
        <v>0</v>
      </c>
      <c r="BI282">
        <f t="shared" si="937"/>
        <v>0</v>
      </c>
      <c r="BJ282">
        <f t="shared" si="937"/>
        <v>0</v>
      </c>
      <c r="BK282">
        <f t="shared" si="937"/>
        <v>0</v>
      </c>
      <c r="BL282">
        <f t="shared" si="937"/>
        <v>0</v>
      </c>
      <c r="BM282">
        <f t="shared" si="937"/>
        <v>0</v>
      </c>
      <c r="BN282">
        <f t="shared" si="937"/>
        <v>0</v>
      </c>
      <c r="BO282">
        <f t="shared" si="937"/>
        <v>0</v>
      </c>
      <c r="BP282">
        <f t="shared" si="937"/>
        <v>0</v>
      </c>
      <c r="BQ282">
        <f t="shared" si="937"/>
        <v>0</v>
      </c>
      <c r="BR282">
        <f t="shared" si="937"/>
        <v>0</v>
      </c>
      <c r="BS282">
        <f t="shared" si="937"/>
        <v>0</v>
      </c>
      <c r="BT282">
        <f t="shared" si="937"/>
        <v>0</v>
      </c>
      <c r="BU282">
        <f t="shared" ref="BU282:DX282" si="938">IF(AND($D282&gt;=BU$166,$D282&lt;BV$166)=TRUE,1,0)</f>
        <v>0</v>
      </c>
      <c r="BV282">
        <f t="shared" si="938"/>
        <v>0</v>
      </c>
      <c r="BW282">
        <f t="shared" si="938"/>
        <v>0</v>
      </c>
      <c r="BX282">
        <f t="shared" si="938"/>
        <v>0</v>
      </c>
      <c r="BY282">
        <f t="shared" si="938"/>
        <v>0</v>
      </c>
      <c r="BZ282">
        <f t="shared" si="938"/>
        <v>0</v>
      </c>
      <c r="CA282">
        <f t="shared" si="938"/>
        <v>0</v>
      </c>
      <c r="CB282">
        <f t="shared" si="938"/>
        <v>0</v>
      </c>
      <c r="CC282">
        <f t="shared" si="938"/>
        <v>0</v>
      </c>
      <c r="CD282">
        <f t="shared" si="938"/>
        <v>0</v>
      </c>
      <c r="CE282">
        <f t="shared" si="938"/>
        <v>0</v>
      </c>
      <c r="CF282">
        <f t="shared" si="938"/>
        <v>1</v>
      </c>
      <c r="CG282">
        <f t="shared" si="938"/>
        <v>0</v>
      </c>
      <c r="CH282">
        <f t="shared" si="938"/>
        <v>0</v>
      </c>
      <c r="CI282">
        <f t="shared" si="938"/>
        <v>0</v>
      </c>
      <c r="CJ282">
        <f t="shared" si="938"/>
        <v>0</v>
      </c>
      <c r="CK282">
        <f t="shared" si="938"/>
        <v>0</v>
      </c>
      <c r="CL282">
        <f t="shared" si="938"/>
        <v>0</v>
      </c>
      <c r="CM282">
        <f t="shared" si="938"/>
        <v>0</v>
      </c>
      <c r="CN282">
        <f t="shared" si="938"/>
        <v>0</v>
      </c>
      <c r="CO282">
        <f t="shared" si="938"/>
        <v>0</v>
      </c>
      <c r="CP282">
        <f t="shared" si="938"/>
        <v>0</v>
      </c>
      <c r="CQ282">
        <f t="shared" si="938"/>
        <v>0</v>
      </c>
      <c r="CR282">
        <f t="shared" si="938"/>
        <v>0</v>
      </c>
      <c r="CS282">
        <f t="shared" si="938"/>
        <v>0</v>
      </c>
      <c r="CT282">
        <f t="shared" si="938"/>
        <v>0</v>
      </c>
      <c r="CU282">
        <f t="shared" si="938"/>
        <v>0</v>
      </c>
      <c r="CV282">
        <f t="shared" si="938"/>
        <v>0</v>
      </c>
      <c r="CW282">
        <f t="shared" si="938"/>
        <v>0</v>
      </c>
      <c r="CX282">
        <f t="shared" si="938"/>
        <v>0</v>
      </c>
      <c r="CY282">
        <f t="shared" si="938"/>
        <v>0</v>
      </c>
      <c r="CZ282">
        <f t="shared" si="938"/>
        <v>0</v>
      </c>
      <c r="DA282">
        <f t="shared" si="938"/>
        <v>0</v>
      </c>
      <c r="DB282">
        <f t="shared" si="938"/>
        <v>0</v>
      </c>
      <c r="DC282">
        <f t="shared" si="938"/>
        <v>0</v>
      </c>
      <c r="DD282">
        <f t="shared" si="938"/>
        <v>0</v>
      </c>
      <c r="DE282">
        <f t="shared" si="938"/>
        <v>0</v>
      </c>
      <c r="DF282">
        <f t="shared" si="938"/>
        <v>0</v>
      </c>
      <c r="DG282">
        <f t="shared" si="938"/>
        <v>0</v>
      </c>
      <c r="DH282">
        <f t="shared" si="938"/>
        <v>0</v>
      </c>
      <c r="DI282">
        <f t="shared" si="938"/>
        <v>0</v>
      </c>
      <c r="DJ282">
        <f t="shared" si="938"/>
        <v>0</v>
      </c>
      <c r="DK282">
        <f t="shared" si="938"/>
        <v>0</v>
      </c>
      <c r="DL282">
        <f t="shared" si="938"/>
        <v>0</v>
      </c>
      <c r="DM282">
        <f t="shared" si="938"/>
        <v>0</v>
      </c>
      <c r="DN282">
        <f t="shared" si="938"/>
        <v>0</v>
      </c>
      <c r="DO282">
        <f t="shared" si="938"/>
        <v>0</v>
      </c>
      <c r="DP282">
        <f t="shared" si="938"/>
        <v>0</v>
      </c>
      <c r="DQ282">
        <f t="shared" si="938"/>
        <v>0</v>
      </c>
      <c r="DR282">
        <f t="shared" si="938"/>
        <v>0</v>
      </c>
      <c r="DS282">
        <f t="shared" si="938"/>
        <v>0</v>
      </c>
      <c r="DT282">
        <f t="shared" si="938"/>
        <v>0</v>
      </c>
      <c r="DU282">
        <f t="shared" si="938"/>
        <v>0</v>
      </c>
      <c r="DV282">
        <f t="shared" si="938"/>
        <v>0</v>
      </c>
      <c r="DW282">
        <f t="shared" si="938"/>
        <v>0</v>
      </c>
      <c r="DX282">
        <f t="shared" si="938"/>
        <v>0</v>
      </c>
    </row>
    <row r="283" spans="1:128">
      <c r="A283">
        <f t="shared" si="929"/>
        <v>0.05</v>
      </c>
      <c r="B283">
        <f t="shared" si="925"/>
        <v>0.15707963267948966</v>
      </c>
      <c r="C283">
        <f t="shared" ref="C283:G283" si="939">C175</f>
        <v>0.22123174208247431</v>
      </c>
      <c r="D283">
        <f t="shared" si="939"/>
        <v>0.65824776653129535</v>
      </c>
      <c r="E283">
        <f t="shared" si="939"/>
        <v>1.3002872884515013</v>
      </c>
      <c r="F283">
        <f t="shared" si="939"/>
        <v>2.1315411640064084</v>
      </c>
      <c r="G283">
        <f t="shared" si="939"/>
        <v>3.1315411640064084</v>
      </c>
      <c r="I283">
        <f t="shared" ref="I283:BT283" si="940">IF(AND($D283&gt;=I$166,$D283&lt;J$166)=TRUE,1,0)</f>
        <v>0</v>
      </c>
      <c r="J283">
        <f t="shared" si="940"/>
        <v>0</v>
      </c>
      <c r="K283">
        <f t="shared" si="940"/>
        <v>0</v>
      </c>
      <c r="L283">
        <f t="shared" si="940"/>
        <v>0</v>
      </c>
      <c r="M283">
        <f t="shared" si="940"/>
        <v>0</v>
      </c>
      <c r="N283">
        <f t="shared" si="940"/>
        <v>0</v>
      </c>
      <c r="O283">
        <f t="shared" si="940"/>
        <v>0</v>
      </c>
      <c r="P283">
        <f t="shared" si="940"/>
        <v>0</v>
      </c>
      <c r="Q283">
        <f t="shared" si="940"/>
        <v>0</v>
      </c>
      <c r="R283">
        <f t="shared" si="940"/>
        <v>0</v>
      </c>
      <c r="S283">
        <f t="shared" si="940"/>
        <v>0</v>
      </c>
      <c r="T283">
        <f t="shared" si="940"/>
        <v>0</v>
      </c>
      <c r="U283">
        <f t="shared" si="940"/>
        <v>0</v>
      </c>
      <c r="V283">
        <f t="shared" si="940"/>
        <v>0</v>
      </c>
      <c r="W283">
        <f t="shared" si="940"/>
        <v>0</v>
      </c>
      <c r="X283">
        <f t="shared" si="940"/>
        <v>0</v>
      </c>
      <c r="Y283">
        <f t="shared" si="940"/>
        <v>0</v>
      </c>
      <c r="Z283">
        <f t="shared" si="940"/>
        <v>0</v>
      </c>
      <c r="AA283">
        <f t="shared" si="940"/>
        <v>0</v>
      </c>
      <c r="AB283">
        <f t="shared" si="940"/>
        <v>0</v>
      </c>
      <c r="AC283">
        <f t="shared" si="940"/>
        <v>0</v>
      </c>
      <c r="AD283">
        <f t="shared" si="940"/>
        <v>0</v>
      </c>
      <c r="AE283">
        <f t="shared" si="940"/>
        <v>0</v>
      </c>
      <c r="AF283">
        <f t="shared" si="940"/>
        <v>0</v>
      </c>
      <c r="AG283">
        <f t="shared" si="940"/>
        <v>0</v>
      </c>
      <c r="AH283">
        <f t="shared" si="940"/>
        <v>0</v>
      </c>
      <c r="AI283">
        <f t="shared" si="940"/>
        <v>0</v>
      </c>
      <c r="AJ283">
        <f t="shared" si="940"/>
        <v>0</v>
      </c>
      <c r="AK283">
        <f t="shared" si="940"/>
        <v>0</v>
      </c>
      <c r="AL283">
        <f t="shared" si="940"/>
        <v>0</v>
      </c>
      <c r="AM283">
        <f t="shared" si="940"/>
        <v>0</v>
      </c>
      <c r="AN283">
        <f t="shared" si="940"/>
        <v>0</v>
      </c>
      <c r="AO283">
        <f t="shared" si="940"/>
        <v>0</v>
      </c>
      <c r="AP283">
        <f t="shared" si="940"/>
        <v>0</v>
      </c>
      <c r="AQ283">
        <f t="shared" si="940"/>
        <v>0</v>
      </c>
      <c r="AR283">
        <f t="shared" si="940"/>
        <v>0</v>
      </c>
      <c r="AS283">
        <f t="shared" si="940"/>
        <v>0</v>
      </c>
      <c r="AT283">
        <f t="shared" si="940"/>
        <v>0</v>
      </c>
      <c r="AU283">
        <f t="shared" si="940"/>
        <v>0</v>
      </c>
      <c r="AV283">
        <f t="shared" si="940"/>
        <v>0</v>
      </c>
      <c r="AW283">
        <f t="shared" si="940"/>
        <v>0</v>
      </c>
      <c r="AX283">
        <f t="shared" si="940"/>
        <v>0</v>
      </c>
      <c r="AY283">
        <f t="shared" si="940"/>
        <v>0</v>
      </c>
      <c r="AZ283">
        <f t="shared" si="940"/>
        <v>0</v>
      </c>
      <c r="BA283">
        <f t="shared" si="940"/>
        <v>0</v>
      </c>
      <c r="BB283">
        <f t="shared" si="940"/>
        <v>0</v>
      </c>
      <c r="BC283">
        <f t="shared" si="940"/>
        <v>0</v>
      </c>
      <c r="BD283">
        <f t="shared" si="940"/>
        <v>0</v>
      </c>
      <c r="BE283">
        <f t="shared" si="940"/>
        <v>0</v>
      </c>
      <c r="BF283">
        <f t="shared" si="940"/>
        <v>0</v>
      </c>
      <c r="BG283">
        <f t="shared" si="940"/>
        <v>0</v>
      </c>
      <c r="BH283">
        <f t="shared" si="940"/>
        <v>0</v>
      </c>
      <c r="BI283">
        <f t="shared" si="940"/>
        <v>0</v>
      </c>
      <c r="BJ283">
        <f t="shared" si="940"/>
        <v>0</v>
      </c>
      <c r="BK283">
        <f t="shared" si="940"/>
        <v>0</v>
      </c>
      <c r="BL283">
        <f t="shared" si="940"/>
        <v>0</v>
      </c>
      <c r="BM283">
        <f t="shared" si="940"/>
        <v>0</v>
      </c>
      <c r="BN283">
        <f t="shared" si="940"/>
        <v>0</v>
      </c>
      <c r="BO283">
        <f t="shared" si="940"/>
        <v>0</v>
      </c>
      <c r="BP283">
        <f t="shared" si="940"/>
        <v>0</v>
      </c>
      <c r="BQ283">
        <f t="shared" si="940"/>
        <v>0</v>
      </c>
      <c r="BR283">
        <f t="shared" si="940"/>
        <v>0</v>
      </c>
      <c r="BS283">
        <f t="shared" si="940"/>
        <v>0</v>
      </c>
      <c r="BT283">
        <f t="shared" si="940"/>
        <v>0</v>
      </c>
      <c r="BU283">
        <f t="shared" ref="BU283:DX283" si="941">IF(AND($D283&gt;=BU$166,$D283&lt;BV$166)=TRUE,1,0)</f>
        <v>0</v>
      </c>
      <c r="BV283">
        <f t="shared" si="941"/>
        <v>0</v>
      </c>
      <c r="BW283">
        <f t="shared" si="941"/>
        <v>0</v>
      </c>
      <c r="BX283">
        <f t="shared" si="941"/>
        <v>0</v>
      </c>
      <c r="BY283">
        <f t="shared" si="941"/>
        <v>0</v>
      </c>
      <c r="BZ283">
        <f t="shared" si="941"/>
        <v>0</v>
      </c>
      <c r="CA283">
        <f t="shared" si="941"/>
        <v>0</v>
      </c>
      <c r="CB283">
        <f t="shared" si="941"/>
        <v>0</v>
      </c>
      <c r="CC283">
        <f t="shared" si="941"/>
        <v>0</v>
      </c>
      <c r="CD283">
        <f t="shared" si="941"/>
        <v>0</v>
      </c>
      <c r="CE283">
        <f t="shared" si="941"/>
        <v>0</v>
      </c>
      <c r="CF283">
        <f t="shared" si="941"/>
        <v>0</v>
      </c>
      <c r="CG283">
        <f t="shared" si="941"/>
        <v>0</v>
      </c>
      <c r="CH283">
        <f t="shared" si="941"/>
        <v>1</v>
      </c>
      <c r="CI283">
        <f t="shared" si="941"/>
        <v>0</v>
      </c>
      <c r="CJ283">
        <f t="shared" si="941"/>
        <v>0</v>
      </c>
      <c r="CK283">
        <f t="shared" si="941"/>
        <v>0</v>
      </c>
      <c r="CL283">
        <f t="shared" si="941"/>
        <v>0</v>
      </c>
      <c r="CM283">
        <f t="shared" si="941"/>
        <v>0</v>
      </c>
      <c r="CN283">
        <f t="shared" si="941"/>
        <v>0</v>
      </c>
      <c r="CO283">
        <f t="shared" si="941"/>
        <v>0</v>
      </c>
      <c r="CP283">
        <f t="shared" si="941"/>
        <v>0</v>
      </c>
      <c r="CQ283">
        <f t="shared" si="941"/>
        <v>0</v>
      </c>
      <c r="CR283">
        <f t="shared" si="941"/>
        <v>0</v>
      </c>
      <c r="CS283">
        <f t="shared" si="941"/>
        <v>0</v>
      </c>
      <c r="CT283">
        <f t="shared" si="941"/>
        <v>0</v>
      </c>
      <c r="CU283">
        <f t="shared" si="941"/>
        <v>0</v>
      </c>
      <c r="CV283">
        <f t="shared" si="941"/>
        <v>0</v>
      </c>
      <c r="CW283">
        <f t="shared" si="941"/>
        <v>0</v>
      </c>
      <c r="CX283">
        <f t="shared" si="941"/>
        <v>0</v>
      </c>
      <c r="CY283">
        <f t="shared" si="941"/>
        <v>0</v>
      </c>
      <c r="CZ283">
        <f t="shared" si="941"/>
        <v>0</v>
      </c>
      <c r="DA283">
        <f t="shared" si="941"/>
        <v>0</v>
      </c>
      <c r="DB283">
        <f t="shared" si="941"/>
        <v>0</v>
      </c>
      <c r="DC283">
        <f t="shared" si="941"/>
        <v>0</v>
      </c>
      <c r="DD283">
        <f t="shared" si="941"/>
        <v>0</v>
      </c>
      <c r="DE283">
        <f t="shared" si="941"/>
        <v>0</v>
      </c>
      <c r="DF283">
        <f t="shared" si="941"/>
        <v>0</v>
      </c>
      <c r="DG283">
        <f t="shared" si="941"/>
        <v>0</v>
      </c>
      <c r="DH283">
        <f t="shared" si="941"/>
        <v>0</v>
      </c>
      <c r="DI283">
        <f t="shared" si="941"/>
        <v>0</v>
      </c>
      <c r="DJ283">
        <f t="shared" si="941"/>
        <v>0</v>
      </c>
      <c r="DK283">
        <f t="shared" si="941"/>
        <v>0</v>
      </c>
      <c r="DL283">
        <f t="shared" si="941"/>
        <v>0</v>
      </c>
      <c r="DM283">
        <f t="shared" si="941"/>
        <v>0</v>
      </c>
      <c r="DN283">
        <f t="shared" si="941"/>
        <v>0</v>
      </c>
      <c r="DO283">
        <f t="shared" si="941"/>
        <v>0</v>
      </c>
      <c r="DP283">
        <f t="shared" si="941"/>
        <v>0</v>
      </c>
      <c r="DQ283">
        <f t="shared" si="941"/>
        <v>0</v>
      </c>
      <c r="DR283">
        <f t="shared" si="941"/>
        <v>0</v>
      </c>
      <c r="DS283">
        <f t="shared" si="941"/>
        <v>0</v>
      </c>
      <c r="DT283">
        <f t="shared" si="941"/>
        <v>0</v>
      </c>
      <c r="DU283">
        <f t="shared" si="941"/>
        <v>0</v>
      </c>
      <c r="DV283">
        <f t="shared" si="941"/>
        <v>0</v>
      </c>
      <c r="DW283">
        <f t="shared" si="941"/>
        <v>0</v>
      </c>
      <c r="DX283">
        <f t="shared" si="941"/>
        <v>0</v>
      </c>
    </row>
    <row r="284" spans="1:128">
      <c r="A284">
        <f t="shared" si="929"/>
        <v>6.0000000000000005E-2</v>
      </c>
      <c r="B284">
        <f t="shared" si="925"/>
        <v>0.1884955592153876</v>
      </c>
      <c r="C284">
        <f t="shared" ref="C284:G284" si="942">C176</f>
        <v>0.26499719642243125</v>
      </c>
      <c r="D284">
        <f t="shared" si="942"/>
        <v>0.78560393147163188</v>
      </c>
      <c r="E284">
        <f t="shared" si="942"/>
        <v>1.5433774520138368</v>
      </c>
      <c r="F284">
        <f t="shared" si="942"/>
        <v>2.5114732533014403</v>
      </c>
      <c r="G284">
        <f t="shared" si="942"/>
        <v>3.6555960589368093</v>
      </c>
      <c r="I284">
        <f t="shared" ref="I284:BT284" si="943">IF(AND($D284&gt;=I$166,$D284&lt;J$166)=TRUE,1,0)</f>
        <v>0</v>
      </c>
      <c r="J284">
        <f t="shared" si="943"/>
        <v>0</v>
      </c>
      <c r="K284">
        <f t="shared" si="943"/>
        <v>0</v>
      </c>
      <c r="L284">
        <f t="shared" si="943"/>
        <v>0</v>
      </c>
      <c r="M284">
        <f t="shared" si="943"/>
        <v>0</v>
      </c>
      <c r="N284">
        <f t="shared" si="943"/>
        <v>0</v>
      </c>
      <c r="O284">
        <f t="shared" si="943"/>
        <v>0</v>
      </c>
      <c r="P284">
        <f t="shared" si="943"/>
        <v>0</v>
      </c>
      <c r="Q284">
        <f t="shared" si="943"/>
        <v>0</v>
      </c>
      <c r="R284">
        <f t="shared" si="943"/>
        <v>0</v>
      </c>
      <c r="S284">
        <f t="shared" si="943"/>
        <v>0</v>
      </c>
      <c r="T284">
        <f t="shared" si="943"/>
        <v>0</v>
      </c>
      <c r="U284">
        <f t="shared" si="943"/>
        <v>0</v>
      </c>
      <c r="V284">
        <f t="shared" si="943"/>
        <v>0</v>
      </c>
      <c r="W284">
        <f t="shared" si="943"/>
        <v>0</v>
      </c>
      <c r="X284">
        <f t="shared" si="943"/>
        <v>0</v>
      </c>
      <c r="Y284">
        <f t="shared" si="943"/>
        <v>0</v>
      </c>
      <c r="Z284">
        <f t="shared" si="943"/>
        <v>0</v>
      </c>
      <c r="AA284">
        <f t="shared" si="943"/>
        <v>0</v>
      </c>
      <c r="AB284">
        <f t="shared" si="943"/>
        <v>0</v>
      </c>
      <c r="AC284">
        <f t="shared" si="943"/>
        <v>0</v>
      </c>
      <c r="AD284">
        <f t="shared" si="943"/>
        <v>0</v>
      </c>
      <c r="AE284">
        <f t="shared" si="943"/>
        <v>0</v>
      </c>
      <c r="AF284">
        <f t="shared" si="943"/>
        <v>0</v>
      </c>
      <c r="AG284">
        <f t="shared" si="943"/>
        <v>0</v>
      </c>
      <c r="AH284">
        <f t="shared" si="943"/>
        <v>0</v>
      </c>
      <c r="AI284">
        <f t="shared" si="943"/>
        <v>0</v>
      </c>
      <c r="AJ284">
        <f t="shared" si="943"/>
        <v>0</v>
      </c>
      <c r="AK284">
        <f t="shared" si="943"/>
        <v>0</v>
      </c>
      <c r="AL284">
        <f t="shared" si="943"/>
        <v>0</v>
      </c>
      <c r="AM284">
        <f t="shared" si="943"/>
        <v>0</v>
      </c>
      <c r="AN284">
        <f t="shared" si="943"/>
        <v>0</v>
      </c>
      <c r="AO284">
        <f t="shared" si="943"/>
        <v>0</v>
      </c>
      <c r="AP284">
        <f t="shared" si="943"/>
        <v>0</v>
      </c>
      <c r="AQ284">
        <f t="shared" si="943"/>
        <v>0</v>
      </c>
      <c r="AR284">
        <f t="shared" si="943"/>
        <v>0</v>
      </c>
      <c r="AS284">
        <f t="shared" si="943"/>
        <v>0</v>
      </c>
      <c r="AT284">
        <f t="shared" si="943"/>
        <v>0</v>
      </c>
      <c r="AU284">
        <f t="shared" si="943"/>
        <v>0</v>
      </c>
      <c r="AV284">
        <f t="shared" si="943"/>
        <v>0</v>
      </c>
      <c r="AW284">
        <f t="shared" si="943"/>
        <v>0</v>
      </c>
      <c r="AX284">
        <f t="shared" si="943"/>
        <v>0</v>
      </c>
      <c r="AY284">
        <f t="shared" si="943"/>
        <v>0</v>
      </c>
      <c r="AZ284">
        <f t="shared" si="943"/>
        <v>0</v>
      </c>
      <c r="BA284">
        <f t="shared" si="943"/>
        <v>0</v>
      </c>
      <c r="BB284">
        <f t="shared" si="943"/>
        <v>0</v>
      </c>
      <c r="BC284">
        <f t="shared" si="943"/>
        <v>0</v>
      </c>
      <c r="BD284">
        <f t="shared" si="943"/>
        <v>0</v>
      </c>
      <c r="BE284">
        <f t="shared" si="943"/>
        <v>0</v>
      </c>
      <c r="BF284">
        <f t="shared" si="943"/>
        <v>0</v>
      </c>
      <c r="BG284">
        <f t="shared" si="943"/>
        <v>0</v>
      </c>
      <c r="BH284">
        <f t="shared" si="943"/>
        <v>0</v>
      </c>
      <c r="BI284">
        <f t="shared" si="943"/>
        <v>0</v>
      </c>
      <c r="BJ284">
        <f t="shared" si="943"/>
        <v>0</v>
      </c>
      <c r="BK284">
        <f t="shared" si="943"/>
        <v>0</v>
      </c>
      <c r="BL284">
        <f t="shared" si="943"/>
        <v>0</v>
      </c>
      <c r="BM284">
        <f t="shared" si="943"/>
        <v>0</v>
      </c>
      <c r="BN284">
        <f t="shared" si="943"/>
        <v>0</v>
      </c>
      <c r="BO284">
        <f t="shared" si="943"/>
        <v>0</v>
      </c>
      <c r="BP284">
        <f t="shared" si="943"/>
        <v>0</v>
      </c>
      <c r="BQ284">
        <f t="shared" si="943"/>
        <v>0</v>
      </c>
      <c r="BR284">
        <f t="shared" si="943"/>
        <v>0</v>
      </c>
      <c r="BS284">
        <f t="shared" si="943"/>
        <v>0</v>
      </c>
      <c r="BT284">
        <f t="shared" si="943"/>
        <v>0</v>
      </c>
      <c r="BU284">
        <f t="shared" ref="BU284:DX284" si="944">IF(AND($D284&gt;=BU$166,$D284&lt;BV$166)=TRUE,1,0)</f>
        <v>0</v>
      </c>
      <c r="BV284">
        <f t="shared" si="944"/>
        <v>0</v>
      </c>
      <c r="BW284">
        <f t="shared" si="944"/>
        <v>0</v>
      </c>
      <c r="BX284">
        <f t="shared" si="944"/>
        <v>0</v>
      </c>
      <c r="BY284">
        <f t="shared" si="944"/>
        <v>0</v>
      </c>
      <c r="BZ284">
        <f t="shared" si="944"/>
        <v>0</v>
      </c>
      <c r="CA284">
        <f t="shared" si="944"/>
        <v>0</v>
      </c>
      <c r="CB284">
        <f t="shared" si="944"/>
        <v>0</v>
      </c>
      <c r="CC284">
        <f t="shared" si="944"/>
        <v>0</v>
      </c>
      <c r="CD284">
        <f t="shared" si="944"/>
        <v>0</v>
      </c>
      <c r="CE284">
        <f t="shared" si="944"/>
        <v>0</v>
      </c>
      <c r="CF284">
        <f t="shared" si="944"/>
        <v>0</v>
      </c>
      <c r="CG284">
        <f t="shared" si="944"/>
        <v>0</v>
      </c>
      <c r="CH284">
        <f t="shared" si="944"/>
        <v>0</v>
      </c>
      <c r="CI284">
        <f t="shared" si="944"/>
        <v>1</v>
      </c>
      <c r="CJ284">
        <f t="shared" si="944"/>
        <v>0</v>
      </c>
      <c r="CK284">
        <f t="shared" si="944"/>
        <v>0</v>
      </c>
      <c r="CL284">
        <f t="shared" si="944"/>
        <v>0</v>
      </c>
      <c r="CM284">
        <f t="shared" si="944"/>
        <v>0</v>
      </c>
      <c r="CN284">
        <f t="shared" si="944"/>
        <v>0</v>
      </c>
      <c r="CO284">
        <f t="shared" si="944"/>
        <v>0</v>
      </c>
      <c r="CP284">
        <f t="shared" si="944"/>
        <v>0</v>
      </c>
      <c r="CQ284">
        <f t="shared" si="944"/>
        <v>0</v>
      </c>
      <c r="CR284">
        <f t="shared" si="944"/>
        <v>0</v>
      </c>
      <c r="CS284">
        <f t="shared" si="944"/>
        <v>0</v>
      </c>
      <c r="CT284">
        <f t="shared" si="944"/>
        <v>0</v>
      </c>
      <c r="CU284">
        <f t="shared" si="944"/>
        <v>0</v>
      </c>
      <c r="CV284">
        <f t="shared" si="944"/>
        <v>0</v>
      </c>
      <c r="CW284">
        <f t="shared" si="944"/>
        <v>0</v>
      </c>
      <c r="CX284">
        <f t="shared" si="944"/>
        <v>0</v>
      </c>
      <c r="CY284">
        <f t="shared" si="944"/>
        <v>0</v>
      </c>
      <c r="CZ284">
        <f t="shared" si="944"/>
        <v>0</v>
      </c>
      <c r="DA284">
        <f t="shared" si="944"/>
        <v>0</v>
      </c>
      <c r="DB284">
        <f t="shared" si="944"/>
        <v>0</v>
      </c>
      <c r="DC284">
        <f t="shared" si="944"/>
        <v>0</v>
      </c>
      <c r="DD284">
        <f t="shared" si="944"/>
        <v>0</v>
      </c>
      <c r="DE284">
        <f t="shared" si="944"/>
        <v>0</v>
      </c>
      <c r="DF284">
        <f t="shared" si="944"/>
        <v>0</v>
      </c>
      <c r="DG284">
        <f t="shared" si="944"/>
        <v>0</v>
      </c>
      <c r="DH284">
        <f t="shared" si="944"/>
        <v>0</v>
      </c>
      <c r="DI284">
        <f t="shared" si="944"/>
        <v>0</v>
      </c>
      <c r="DJ284">
        <f t="shared" si="944"/>
        <v>0</v>
      </c>
      <c r="DK284">
        <f t="shared" si="944"/>
        <v>0</v>
      </c>
      <c r="DL284">
        <f t="shared" si="944"/>
        <v>0</v>
      </c>
      <c r="DM284">
        <f t="shared" si="944"/>
        <v>0</v>
      </c>
      <c r="DN284">
        <f t="shared" si="944"/>
        <v>0</v>
      </c>
      <c r="DO284">
        <f t="shared" si="944"/>
        <v>0</v>
      </c>
      <c r="DP284">
        <f t="shared" si="944"/>
        <v>0</v>
      </c>
      <c r="DQ284">
        <f t="shared" si="944"/>
        <v>0</v>
      </c>
      <c r="DR284">
        <f t="shared" si="944"/>
        <v>0</v>
      </c>
      <c r="DS284">
        <f t="shared" si="944"/>
        <v>0</v>
      </c>
      <c r="DT284">
        <f t="shared" si="944"/>
        <v>0</v>
      </c>
      <c r="DU284">
        <f t="shared" si="944"/>
        <v>0</v>
      </c>
      <c r="DV284">
        <f t="shared" si="944"/>
        <v>0</v>
      </c>
      <c r="DW284">
        <f t="shared" si="944"/>
        <v>0</v>
      </c>
      <c r="DX284">
        <f t="shared" si="944"/>
        <v>0</v>
      </c>
    </row>
    <row r="285" spans="1:128">
      <c r="A285">
        <f t="shared" si="929"/>
        <v>7.0000000000000007E-2</v>
      </c>
      <c r="B285">
        <f t="shared" si="925"/>
        <v>0.21991148575128555</v>
      </c>
      <c r="C285">
        <f t="shared" ref="C285:G285" si="945">C177</f>
        <v>0.30850113052301847</v>
      </c>
      <c r="D285">
        <f t="shared" si="945"/>
        <v>0.91064397923195273</v>
      </c>
      <c r="E285">
        <f t="shared" si="945"/>
        <v>1.7774254469821265</v>
      </c>
      <c r="F285">
        <f t="shared" si="945"/>
        <v>2.867095724903721</v>
      </c>
      <c r="G285">
        <f t="shared" si="945"/>
        <v>4.1271692355738221</v>
      </c>
      <c r="I285">
        <f t="shared" ref="I285:BT285" si="946">IF(AND($D285&gt;=I$166,$D285&lt;J$166)=TRUE,1,0)</f>
        <v>0</v>
      </c>
      <c r="J285">
        <f t="shared" si="946"/>
        <v>0</v>
      </c>
      <c r="K285">
        <f t="shared" si="946"/>
        <v>0</v>
      </c>
      <c r="L285">
        <f t="shared" si="946"/>
        <v>0</v>
      </c>
      <c r="M285">
        <f t="shared" si="946"/>
        <v>0</v>
      </c>
      <c r="N285">
        <f t="shared" si="946"/>
        <v>0</v>
      </c>
      <c r="O285">
        <f t="shared" si="946"/>
        <v>0</v>
      </c>
      <c r="P285">
        <f t="shared" si="946"/>
        <v>0</v>
      </c>
      <c r="Q285">
        <f t="shared" si="946"/>
        <v>0</v>
      </c>
      <c r="R285">
        <f t="shared" si="946"/>
        <v>0</v>
      </c>
      <c r="S285">
        <f t="shared" si="946"/>
        <v>0</v>
      </c>
      <c r="T285">
        <f t="shared" si="946"/>
        <v>0</v>
      </c>
      <c r="U285">
        <f t="shared" si="946"/>
        <v>0</v>
      </c>
      <c r="V285">
        <f t="shared" si="946"/>
        <v>0</v>
      </c>
      <c r="W285">
        <f t="shared" si="946"/>
        <v>0</v>
      </c>
      <c r="X285">
        <f t="shared" si="946"/>
        <v>0</v>
      </c>
      <c r="Y285">
        <f t="shared" si="946"/>
        <v>0</v>
      </c>
      <c r="Z285">
        <f t="shared" si="946"/>
        <v>0</v>
      </c>
      <c r="AA285">
        <f t="shared" si="946"/>
        <v>0</v>
      </c>
      <c r="AB285">
        <f t="shared" si="946"/>
        <v>0</v>
      </c>
      <c r="AC285">
        <f t="shared" si="946"/>
        <v>0</v>
      </c>
      <c r="AD285">
        <f t="shared" si="946"/>
        <v>0</v>
      </c>
      <c r="AE285">
        <f t="shared" si="946"/>
        <v>0</v>
      </c>
      <c r="AF285">
        <f t="shared" si="946"/>
        <v>0</v>
      </c>
      <c r="AG285">
        <f t="shared" si="946"/>
        <v>0</v>
      </c>
      <c r="AH285">
        <f t="shared" si="946"/>
        <v>0</v>
      </c>
      <c r="AI285">
        <f t="shared" si="946"/>
        <v>0</v>
      </c>
      <c r="AJ285">
        <f t="shared" si="946"/>
        <v>0</v>
      </c>
      <c r="AK285">
        <f t="shared" si="946"/>
        <v>0</v>
      </c>
      <c r="AL285">
        <f t="shared" si="946"/>
        <v>0</v>
      </c>
      <c r="AM285">
        <f t="shared" si="946"/>
        <v>0</v>
      </c>
      <c r="AN285">
        <f t="shared" si="946"/>
        <v>0</v>
      </c>
      <c r="AO285">
        <f t="shared" si="946"/>
        <v>0</v>
      </c>
      <c r="AP285">
        <f t="shared" si="946"/>
        <v>0</v>
      </c>
      <c r="AQ285">
        <f t="shared" si="946"/>
        <v>0</v>
      </c>
      <c r="AR285">
        <f t="shared" si="946"/>
        <v>0</v>
      </c>
      <c r="AS285">
        <f t="shared" si="946"/>
        <v>0</v>
      </c>
      <c r="AT285">
        <f t="shared" si="946"/>
        <v>0</v>
      </c>
      <c r="AU285">
        <f t="shared" si="946"/>
        <v>0</v>
      </c>
      <c r="AV285">
        <f t="shared" si="946"/>
        <v>0</v>
      </c>
      <c r="AW285">
        <f t="shared" si="946"/>
        <v>0</v>
      </c>
      <c r="AX285">
        <f t="shared" si="946"/>
        <v>0</v>
      </c>
      <c r="AY285">
        <f t="shared" si="946"/>
        <v>0</v>
      </c>
      <c r="AZ285">
        <f t="shared" si="946"/>
        <v>0</v>
      </c>
      <c r="BA285">
        <f t="shared" si="946"/>
        <v>0</v>
      </c>
      <c r="BB285">
        <f t="shared" si="946"/>
        <v>0</v>
      </c>
      <c r="BC285">
        <f t="shared" si="946"/>
        <v>0</v>
      </c>
      <c r="BD285">
        <f t="shared" si="946"/>
        <v>0</v>
      </c>
      <c r="BE285">
        <f t="shared" si="946"/>
        <v>0</v>
      </c>
      <c r="BF285">
        <f t="shared" si="946"/>
        <v>0</v>
      </c>
      <c r="BG285">
        <f t="shared" si="946"/>
        <v>0</v>
      </c>
      <c r="BH285">
        <f t="shared" si="946"/>
        <v>0</v>
      </c>
      <c r="BI285">
        <f t="shared" si="946"/>
        <v>0</v>
      </c>
      <c r="BJ285">
        <f t="shared" si="946"/>
        <v>0</v>
      </c>
      <c r="BK285">
        <f t="shared" si="946"/>
        <v>0</v>
      </c>
      <c r="BL285">
        <f t="shared" si="946"/>
        <v>0</v>
      </c>
      <c r="BM285">
        <f t="shared" si="946"/>
        <v>0</v>
      </c>
      <c r="BN285">
        <f t="shared" si="946"/>
        <v>0</v>
      </c>
      <c r="BO285">
        <f t="shared" si="946"/>
        <v>0</v>
      </c>
      <c r="BP285">
        <f t="shared" si="946"/>
        <v>0</v>
      </c>
      <c r="BQ285">
        <f t="shared" si="946"/>
        <v>0</v>
      </c>
      <c r="BR285">
        <f t="shared" si="946"/>
        <v>0</v>
      </c>
      <c r="BS285">
        <f t="shared" si="946"/>
        <v>0</v>
      </c>
      <c r="BT285">
        <f t="shared" si="946"/>
        <v>0</v>
      </c>
      <c r="BU285">
        <f t="shared" ref="BU285:DX285" si="947">IF(AND($D285&gt;=BU$166,$D285&lt;BV$166)=TRUE,1,0)</f>
        <v>0</v>
      </c>
      <c r="BV285">
        <f t="shared" si="947"/>
        <v>0</v>
      </c>
      <c r="BW285">
        <f t="shared" si="947"/>
        <v>0</v>
      </c>
      <c r="BX285">
        <f t="shared" si="947"/>
        <v>0</v>
      </c>
      <c r="BY285">
        <f t="shared" si="947"/>
        <v>0</v>
      </c>
      <c r="BZ285">
        <f t="shared" si="947"/>
        <v>0</v>
      </c>
      <c r="CA285">
        <f t="shared" si="947"/>
        <v>0</v>
      </c>
      <c r="CB285">
        <f t="shared" si="947"/>
        <v>0</v>
      </c>
      <c r="CC285">
        <f t="shared" si="947"/>
        <v>0</v>
      </c>
      <c r="CD285">
        <f t="shared" si="947"/>
        <v>0</v>
      </c>
      <c r="CE285">
        <f t="shared" si="947"/>
        <v>0</v>
      </c>
      <c r="CF285">
        <f t="shared" si="947"/>
        <v>0</v>
      </c>
      <c r="CG285">
        <f t="shared" si="947"/>
        <v>0</v>
      </c>
      <c r="CH285">
        <f t="shared" si="947"/>
        <v>0</v>
      </c>
      <c r="CI285">
        <f t="shared" si="947"/>
        <v>0</v>
      </c>
      <c r="CJ285">
        <f t="shared" si="947"/>
        <v>1</v>
      </c>
      <c r="CK285">
        <f t="shared" si="947"/>
        <v>0</v>
      </c>
      <c r="CL285">
        <f t="shared" si="947"/>
        <v>0</v>
      </c>
      <c r="CM285">
        <f t="shared" si="947"/>
        <v>0</v>
      </c>
      <c r="CN285">
        <f t="shared" si="947"/>
        <v>0</v>
      </c>
      <c r="CO285">
        <f t="shared" si="947"/>
        <v>0</v>
      </c>
      <c r="CP285">
        <f t="shared" si="947"/>
        <v>0</v>
      </c>
      <c r="CQ285">
        <f t="shared" si="947"/>
        <v>0</v>
      </c>
      <c r="CR285">
        <f t="shared" si="947"/>
        <v>0</v>
      </c>
      <c r="CS285">
        <f t="shared" si="947"/>
        <v>0</v>
      </c>
      <c r="CT285">
        <f t="shared" si="947"/>
        <v>0</v>
      </c>
      <c r="CU285">
        <f t="shared" si="947"/>
        <v>0</v>
      </c>
      <c r="CV285">
        <f t="shared" si="947"/>
        <v>0</v>
      </c>
      <c r="CW285">
        <f t="shared" si="947"/>
        <v>0</v>
      </c>
      <c r="CX285">
        <f t="shared" si="947"/>
        <v>0</v>
      </c>
      <c r="CY285">
        <f t="shared" si="947"/>
        <v>0</v>
      </c>
      <c r="CZ285">
        <f t="shared" si="947"/>
        <v>0</v>
      </c>
      <c r="DA285">
        <f t="shared" si="947"/>
        <v>0</v>
      </c>
      <c r="DB285">
        <f t="shared" si="947"/>
        <v>0</v>
      </c>
      <c r="DC285">
        <f t="shared" si="947"/>
        <v>0</v>
      </c>
      <c r="DD285">
        <f t="shared" si="947"/>
        <v>0</v>
      </c>
      <c r="DE285">
        <f t="shared" si="947"/>
        <v>0</v>
      </c>
      <c r="DF285">
        <f t="shared" si="947"/>
        <v>0</v>
      </c>
      <c r="DG285">
        <f t="shared" si="947"/>
        <v>0</v>
      </c>
      <c r="DH285">
        <f t="shared" si="947"/>
        <v>0</v>
      </c>
      <c r="DI285">
        <f t="shared" si="947"/>
        <v>0</v>
      </c>
      <c r="DJ285">
        <f t="shared" si="947"/>
        <v>0</v>
      </c>
      <c r="DK285">
        <f t="shared" si="947"/>
        <v>0</v>
      </c>
      <c r="DL285">
        <f t="shared" si="947"/>
        <v>0</v>
      </c>
      <c r="DM285">
        <f t="shared" si="947"/>
        <v>0</v>
      </c>
      <c r="DN285">
        <f t="shared" si="947"/>
        <v>0</v>
      </c>
      <c r="DO285">
        <f t="shared" si="947"/>
        <v>0</v>
      </c>
      <c r="DP285">
        <f t="shared" si="947"/>
        <v>0</v>
      </c>
      <c r="DQ285">
        <f t="shared" si="947"/>
        <v>0</v>
      </c>
      <c r="DR285">
        <f t="shared" si="947"/>
        <v>0</v>
      </c>
      <c r="DS285">
        <f t="shared" si="947"/>
        <v>0</v>
      </c>
      <c r="DT285">
        <f t="shared" si="947"/>
        <v>0</v>
      </c>
      <c r="DU285">
        <f t="shared" si="947"/>
        <v>0</v>
      </c>
      <c r="DV285">
        <f t="shared" si="947"/>
        <v>0</v>
      </c>
      <c r="DW285">
        <f t="shared" si="947"/>
        <v>0</v>
      </c>
      <c r="DX285">
        <f t="shared" si="947"/>
        <v>0</v>
      </c>
    </row>
    <row r="286" spans="1:128">
      <c r="A286">
        <f t="shared" si="929"/>
        <v>0.08</v>
      </c>
      <c r="B286">
        <f t="shared" si="925"/>
        <v>0.25132741228718347</v>
      </c>
      <c r="C286">
        <f t="shared" ref="C286:G286" si="948">C178</f>
        <v>0.35170061125357238</v>
      </c>
      <c r="D286">
        <f t="shared" si="948"/>
        <v>1.0330031908912862</v>
      </c>
      <c r="E286">
        <f t="shared" si="948"/>
        <v>2.0010989921788895</v>
      </c>
      <c r="F286">
        <f t="shared" si="948"/>
        <v>3.1951589955141797</v>
      </c>
      <c r="G286">
        <f t="shared" si="948"/>
        <v>4.5401560194420947</v>
      </c>
      <c r="I286">
        <f t="shared" ref="I286:BT286" si="949">IF(AND($D286&gt;=I$166,$D286&lt;J$166)=TRUE,1,0)</f>
        <v>0</v>
      </c>
      <c r="J286">
        <f t="shared" si="949"/>
        <v>0</v>
      </c>
      <c r="K286">
        <f t="shared" si="949"/>
        <v>0</v>
      </c>
      <c r="L286">
        <f t="shared" si="949"/>
        <v>0</v>
      </c>
      <c r="M286">
        <f t="shared" si="949"/>
        <v>0</v>
      </c>
      <c r="N286">
        <f t="shared" si="949"/>
        <v>0</v>
      </c>
      <c r="O286">
        <f t="shared" si="949"/>
        <v>0</v>
      </c>
      <c r="P286">
        <f t="shared" si="949"/>
        <v>0</v>
      </c>
      <c r="Q286">
        <f t="shared" si="949"/>
        <v>0</v>
      </c>
      <c r="R286">
        <f t="shared" si="949"/>
        <v>0</v>
      </c>
      <c r="S286">
        <f t="shared" si="949"/>
        <v>0</v>
      </c>
      <c r="T286">
        <f t="shared" si="949"/>
        <v>0</v>
      </c>
      <c r="U286">
        <f t="shared" si="949"/>
        <v>0</v>
      </c>
      <c r="V286">
        <f t="shared" si="949"/>
        <v>0</v>
      </c>
      <c r="W286">
        <f t="shared" si="949"/>
        <v>0</v>
      </c>
      <c r="X286">
        <f t="shared" si="949"/>
        <v>0</v>
      </c>
      <c r="Y286">
        <f t="shared" si="949"/>
        <v>0</v>
      </c>
      <c r="Z286">
        <f t="shared" si="949"/>
        <v>0</v>
      </c>
      <c r="AA286">
        <f t="shared" si="949"/>
        <v>0</v>
      </c>
      <c r="AB286">
        <f t="shared" si="949"/>
        <v>0</v>
      </c>
      <c r="AC286">
        <f t="shared" si="949"/>
        <v>0</v>
      </c>
      <c r="AD286">
        <f t="shared" si="949"/>
        <v>0</v>
      </c>
      <c r="AE286">
        <f t="shared" si="949"/>
        <v>0</v>
      </c>
      <c r="AF286">
        <f t="shared" si="949"/>
        <v>0</v>
      </c>
      <c r="AG286">
        <f t="shared" si="949"/>
        <v>0</v>
      </c>
      <c r="AH286">
        <f t="shared" si="949"/>
        <v>0</v>
      </c>
      <c r="AI286">
        <f t="shared" si="949"/>
        <v>0</v>
      </c>
      <c r="AJ286">
        <f t="shared" si="949"/>
        <v>0</v>
      </c>
      <c r="AK286">
        <f t="shared" si="949"/>
        <v>0</v>
      </c>
      <c r="AL286">
        <f t="shared" si="949"/>
        <v>0</v>
      </c>
      <c r="AM286">
        <f t="shared" si="949"/>
        <v>0</v>
      </c>
      <c r="AN286">
        <f t="shared" si="949"/>
        <v>0</v>
      </c>
      <c r="AO286">
        <f t="shared" si="949"/>
        <v>0</v>
      </c>
      <c r="AP286">
        <f t="shared" si="949"/>
        <v>0</v>
      </c>
      <c r="AQ286">
        <f t="shared" si="949"/>
        <v>0</v>
      </c>
      <c r="AR286">
        <f t="shared" si="949"/>
        <v>0</v>
      </c>
      <c r="AS286">
        <f t="shared" si="949"/>
        <v>0</v>
      </c>
      <c r="AT286">
        <f t="shared" si="949"/>
        <v>0</v>
      </c>
      <c r="AU286">
        <f t="shared" si="949"/>
        <v>0</v>
      </c>
      <c r="AV286">
        <f t="shared" si="949"/>
        <v>0</v>
      </c>
      <c r="AW286">
        <f t="shared" si="949"/>
        <v>0</v>
      </c>
      <c r="AX286">
        <f t="shared" si="949"/>
        <v>0</v>
      </c>
      <c r="AY286">
        <f t="shared" si="949"/>
        <v>0</v>
      </c>
      <c r="AZ286">
        <f t="shared" si="949"/>
        <v>0</v>
      </c>
      <c r="BA286">
        <f t="shared" si="949"/>
        <v>0</v>
      </c>
      <c r="BB286">
        <f t="shared" si="949"/>
        <v>0</v>
      </c>
      <c r="BC286">
        <f t="shared" si="949"/>
        <v>0</v>
      </c>
      <c r="BD286">
        <f t="shared" si="949"/>
        <v>0</v>
      </c>
      <c r="BE286">
        <f t="shared" si="949"/>
        <v>0</v>
      </c>
      <c r="BF286">
        <f t="shared" si="949"/>
        <v>0</v>
      </c>
      <c r="BG286">
        <f t="shared" si="949"/>
        <v>0</v>
      </c>
      <c r="BH286">
        <f t="shared" si="949"/>
        <v>0</v>
      </c>
      <c r="BI286">
        <f t="shared" si="949"/>
        <v>0</v>
      </c>
      <c r="BJ286">
        <f t="shared" si="949"/>
        <v>0</v>
      </c>
      <c r="BK286">
        <f t="shared" si="949"/>
        <v>0</v>
      </c>
      <c r="BL286">
        <f t="shared" si="949"/>
        <v>0</v>
      </c>
      <c r="BM286">
        <f t="shared" si="949"/>
        <v>0</v>
      </c>
      <c r="BN286">
        <f t="shared" si="949"/>
        <v>0</v>
      </c>
      <c r="BO286">
        <f t="shared" si="949"/>
        <v>0</v>
      </c>
      <c r="BP286">
        <f t="shared" si="949"/>
        <v>0</v>
      </c>
      <c r="BQ286">
        <f t="shared" si="949"/>
        <v>0</v>
      </c>
      <c r="BR286">
        <f t="shared" si="949"/>
        <v>0</v>
      </c>
      <c r="BS286">
        <f t="shared" si="949"/>
        <v>0</v>
      </c>
      <c r="BT286">
        <f t="shared" si="949"/>
        <v>0</v>
      </c>
      <c r="BU286">
        <f t="shared" ref="BU286:DX286" si="950">IF(AND($D286&gt;=BU$166,$D286&lt;BV$166)=TRUE,1,0)</f>
        <v>0</v>
      </c>
      <c r="BV286">
        <f t="shared" si="950"/>
        <v>0</v>
      </c>
      <c r="BW286">
        <f t="shared" si="950"/>
        <v>0</v>
      </c>
      <c r="BX286">
        <f t="shared" si="950"/>
        <v>0</v>
      </c>
      <c r="BY286">
        <f t="shared" si="950"/>
        <v>0</v>
      </c>
      <c r="BZ286">
        <f t="shared" si="950"/>
        <v>0</v>
      </c>
      <c r="CA286">
        <f t="shared" si="950"/>
        <v>0</v>
      </c>
      <c r="CB286">
        <f t="shared" si="950"/>
        <v>0</v>
      </c>
      <c r="CC286">
        <f t="shared" si="950"/>
        <v>0</v>
      </c>
      <c r="CD286">
        <f t="shared" si="950"/>
        <v>0</v>
      </c>
      <c r="CE286">
        <f t="shared" si="950"/>
        <v>0</v>
      </c>
      <c r="CF286">
        <f t="shared" si="950"/>
        <v>0</v>
      </c>
      <c r="CG286">
        <f t="shared" si="950"/>
        <v>0</v>
      </c>
      <c r="CH286">
        <f t="shared" si="950"/>
        <v>0</v>
      </c>
      <c r="CI286">
        <f t="shared" si="950"/>
        <v>0</v>
      </c>
      <c r="CJ286">
        <f t="shared" si="950"/>
        <v>0</v>
      </c>
      <c r="CK286">
        <f t="shared" si="950"/>
        <v>1</v>
      </c>
      <c r="CL286">
        <f t="shared" si="950"/>
        <v>0</v>
      </c>
      <c r="CM286">
        <f t="shared" si="950"/>
        <v>0</v>
      </c>
      <c r="CN286">
        <f t="shared" si="950"/>
        <v>0</v>
      </c>
      <c r="CO286">
        <f t="shared" si="950"/>
        <v>0</v>
      </c>
      <c r="CP286">
        <f t="shared" si="950"/>
        <v>0</v>
      </c>
      <c r="CQ286">
        <f t="shared" si="950"/>
        <v>0</v>
      </c>
      <c r="CR286">
        <f t="shared" si="950"/>
        <v>0</v>
      </c>
      <c r="CS286">
        <f t="shared" si="950"/>
        <v>0</v>
      </c>
      <c r="CT286">
        <f t="shared" si="950"/>
        <v>0</v>
      </c>
      <c r="CU286">
        <f t="shared" si="950"/>
        <v>0</v>
      </c>
      <c r="CV286">
        <f t="shared" si="950"/>
        <v>0</v>
      </c>
      <c r="CW286">
        <f t="shared" si="950"/>
        <v>0</v>
      </c>
      <c r="CX286">
        <f t="shared" si="950"/>
        <v>0</v>
      </c>
      <c r="CY286">
        <f t="shared" si="950"/>
        <v>0</v>
      </c>
      <c r="CZ286">
        <f t="shared" si="950"/>
        <v>0</v>
      </c>
      <c r="DA286">
        <f t="shared" si="950"/>
        <v>0</v>
      </c>
      <c r="DB286">
        <f t="shared" si="950"/>
        <v>0</v>
      </c>
      <c r="DC286">
        <f t="shared" si="950"/>
        <v>0</v>
      </c>
      <c r="DD286">
        <f t="shared" si="950"/>
        <v>0</v>
      </c>
      <c r="DE286">
        <f t="shared" si="950"/>
        <v>0</v>
      </c>
      <c r="DF286">
        <f t="shared" si="950"/>
        <v>0</v>
      </c>
      <c r="DG286">
        <f t="shared" si="950"/>
        <v>0</v>
      </c>
      <c r="DH286">
        <f t="shared" si="950"/>
        <v>0</v>
      </c>
      <c r="DI286">
        <f t="shared" si="950"/>
        <v>0</v>
      </c>
      <c r="DJ286">
        <f t="shared" si="950"/>
        <v>0</v>
      </c>
      <c r="DK286">
        <f t="shared" si="950"/>
        <v>0</v>
      </c>
      <c r="DL286">
        <f t="shared" si="950"/>
        <v>0</v>
      </c>
      <c r="DM286">
        <f t="shared" si="950"/>
        <v>0</v>
      </c>
      <c r="DN286">
        <f t="shared" si="950"/>
        <v>0</v>
      </c>
      <c r="DO286">
        <f t="shared" si="950"/>
        <v>0</v>
      </c>
      <c r="DP286">
        <f t="shared" si="950"/>
        <v>0</v>
      </c>
      <c r="DQ286">
        <f t="shared" si="950"/>
        <v>0</v>
      </c>
      <c r="DR286">
        <f t="shared" si="950"/>
        <v>0</v>
      </c>
      <c r="DS286">
        <f t="shared" si="950"/>
        <v>0</v>
      </c>
      <c r="DT286">
        <f t="shared" si="950"/>
        <v>0</v>
      </c>
      <c r="DU286">
        <f t="shared" si="950"/>
        <v>0</v>
      </c>
      <c r="DV286">
        <f t="shared" si="950"/>
        <v>0</v>
      </c>
      <c r="DW286">
        <f t="shared" si="950"/>
        <v>0</v>
      </c>
      <c r="DX286">
        <f t="shared" si="950"/>
        <v>0</v>
      </c>
    </row>
    <row r="287" spans="1:128">
      <c r="A287">
        <f t="shared" si="929"/>
        <v>0.09</v>
      </c>
      <c r="B287">
        <f t="shared" si="925"/>
        <v>0.28274333882308139</v>
      </c>
      <c r="C287">
        <f t="shared" ref="C287:G287" si="951">C179</f>
        <v>0.39455300594214837</v>
      </c>
      <c r="D287">
        <f t="shared" si="951"/>
        <v>1.1523265264843534</v>
      </c>
      <c r="E287">
        <f t="shared" si="951"/>
        <v>2.2131437744419387</v>
      </c>
      <c r="F287">
        <f t="shared" si="951"/>
        <v>3.4927624636414558</v>
      </c>
      <c r="G287">
        <f t="shared" si="951"/>
        <v>4.8895647103088766</v>
      </c>
      <c r="I287">
        <f t="shared" ref="I287:BT287" si="952">IF(AND($D287&gt;=I$166,$D287&lt;J$166)=TRUE,1,0)</f>
        <v>0</v>
      </c>
      <c r="J287">
        <f t="shared" si="952"/>
        <v>0</v>
      </c>
      <c r="K287">
        <f t="shared" si="952"/>
        <v>0</v>
      </c>
      <c r="L287">
        <f t="shared" si="952"/>
        <v>0</v>
      </c>
      <c r="M287">
        <f t="shared" si="952"/>
        <v>0</v>
      </c>
      <c r="N287">
        <f t="shared" si="952"/>
        <v>0</v>
      </c>
      <c r="O287">
        <f t="shared" si="952"/>
        <v>0</v>
      </c>
      <c r="P287">
        <f t="shared" si="952"/>
        <v>0</v>
      </c>
      <c r="Q287">
        <f t="shared" si="952"/>
        <v>0</v>
      </c>
      <c r="R287">
        <f t="shared" si="952"/>
        <v>0</v>
      </c>
      <c r="S287">
        <f t="shared" si="952"/>
        <v>0</v>
      </c>
      <c r="T287">
        <f t="shared" si="952"/>
        <v>0</v>
      </c>
      <c r="U287">
        <f t="shared" si="952"/>
        <v>0</v>
      </c>
      <c r="V287">
        <f t="shared" si="952"/>
        <v>0</v>
      </c>
      <c r="W287">
        <f t="shared" si="952"/>
        <v>0</v>
      </c>
      <c r="X287">
        <f t="shared" si="952"/>
        <v>0</v>
      </c>
      <c r="Y287">
        <f t="shared" si="952"/>
        <v>0</v>
      </c>
      <c r="Z287">
        <f t="shared" si="952"/>
        <v>0</v>
      </c>
      <c r="AA287">
        <f t="shared" si="952"/>
        <v>0</v>
      </c>
      <c r="AB287">
        <f t="shared" si="952"/>
        <v>0</v>
      </c>
      <c r="AC287">
        <f t="shared" si="952"/>
        <v>0</v>
      </c>
      <c r="AD287">
        <f t="shared" si="952"/>
        <v>0</v>
      </c>
      <c r="AE287">
        <f t="shared" si="952"/>
        <v>0</v>
      </c>
      <c r="AF287">
        <f t="shared" si="952"/>
        <v>0</v>
      </c>
      <c r="AG287">
        <f t="shared" si="952"/>
        <v>0</v>
      </c>
      <c r="AH287">
        <f t="shared" si="952"/>
        <v>0</v>
      </c>
      <c r="AI287">
        <f t="shared" si="952"/>
        <v>0</v>
      </c>
      <c r="AJ287">
        <f t="shared" si="952"/>
        <v>0</v>
      </c>
      <c r="AK287">
        <f t="shared" si="952"/>
        <v>0</v>
      </c>
      <c r="AL287">
        <f t="shared" si="952"/>
        <v>0</v>
      </c>
      <c r="AM287">
        <f t="shared" si="952"/>
        <v>0</v>
      </c>
      <c r="AN287">
        <f t="shared" si="952"/>
        <v>0</v>
      </c>
      <c r="AO287">
        <f t="shared" si="952"/>
        <v>0</v>
      </c>
      <c r="AP287">
        <f t="shared" si="952"/>
        <v>0</v>
      </c>
      <c r="AQ287">
        <f t="shared" si="952"/>
        <v>0</v>
      </c>
      <c r="AR287">
        <f t="shared" si="952"/>
        <v>0</v>
      </c>
      <c r="AS287">
        <f t="shared" si="952"/>
        <v>0</v>
      </c>
      <c r="AT287">
        <f t="shared" si="952"/>
        <v>0</v>
      </c>
      <c r="AU287">
        <f t="shared" si="952"/>
        <v>0</v>
      </c>
      <c r="AV287">
        <f t="shared" si="952"/>
        <v>0</v>
      </c>
      <c r="AW287">
        <f t="shared" si="952"/>
        <v>0</v>
      </c>
      <c r="AX287">
        <f t="shared" si="952"/>
        <v>0</v>
      </c>
      <c r="AY287">
        <f t="shared" si="952"/>
        <v>0</v>
      </c>
      <c r="AZ287">
        <f t="shared" si="952"/>
        <v>0</v>
      </c>
      <c r="BA287">
        <f t="shared" si="952"/>
        <v>0</v>
      </c>
      <c r="BB287">
        <f t="shared" si="952"/>
        <v>0</v>
      </c>
      <c r="BC287">
        <f t="shared" si="952"/>
        <v>0</v>
      </c>
      <c r="BD287">
        <f t="shared" si="952"/>
        <v>0</v>
      </c>
      <c r="BE287">
        <f t="shared" si="952"/>
        <v>0</v>
      </c>
      <c r="BF287">
        <f t="shared" si="952"/>
        <v>0</v>
      </c>
      <c r="BG287">
        <f t="shared" si="952"/>
        <v>0</v>
      </c>
      <c r="BH287">
        <f t="shared" si="952"/>
        <v>0</v>
      </c>
      <c r="BI287">
        <f t="shared" si="952"/>
        <v>0</v>
      </c>
      <c r="BJ287">
        <f t="shared" si="952"/>
        <v>0</v>
      </c>
      <c r="BK287">
        <f t="shared" si="952"/>
        <v>0</v>
      </c>
      <c r="BL287">
        <f t="shared" si="952"/>
        <v>0</v>
      </c>
      <c r="BM287">
        <f t="shared" si="952"/>
        <v>0</v>
      </c>
      <c r="BN287">
        <f t="shared" si="952"/>
        <v>0</v>
      </c>
      <c r="BO287">
        <f t="shared" si="952"/>
        <v>0</v>
      </c>
      <c r="BP287">
        <f t="shared" si="952"/>
        <v>0</v>
      </c>
      <c r="BQ287">
        <f t="shared" si="952"/>
        <v>0</v>
      </c>
      <c r="BR287">
        <f t="shared" si="952"/>
        <v>0</v>
      </c>
      <c r="BS287">
        <f t="shared" si="952"/>
        <v>0</v>
      </c>
      <c r="BT287">
        <f t="shared" si="952"/>
        <v>0</v>
      </c>
      <c r="BU287">
        <f t="shared" ref="BU287:DX287" si="953">IF(AND($D287&gt;=BU$166,$D287&lt;BV$166)=TRUE,1,0)</f>
        <v>0</v>
      </c>
      <c r="BV287">
        <f t="shared" si="953"/>
        <v>0</v>
      </c>
      <c r="BW287">
        <f t="shared" si="953"/>
        <v>0</v>
      </c>
      <c r="BX287">
        <f t="shared" si="953"/>
        <v>0</v>
      </c>
      <c r="BY287">
        <f t="shared" si="953"/>
        <v>0</v>
      </c>
      <c r="BZ287">
        <f t="shared" si="953"/>
        <v>0</v>
      </c>
      <c r="CA287">
        <f t="shared" si="953"/>
        <v>0</v>
      </c>
      <c r="CB287">
        <f t="shared" si="953"/>
        <v>0</v>
      </c>
      <c r="CC287">
        <f t="shared" si="953"/>
        <v>0</v>
      </c>
      <c r="CD287">
        <f t="shared" si="953"/>
        <v>0</v>
      </c>
      <c r="CE287">
        <f t="shared" si="953"/>
        <v>0</v>
      </c>
      <c r="CF287">
        <f t="shared" si="953"/>
        <v>0</v>
      </c>
      <c r="CG287">
        <f t="shared" si="953"/>
        <v>0</v>
      </c>
      <c r="CH287">
        <f t="shared" si="953"/>
        <v>0</v>
      </c>
      <c r="CI287">
        <f t="shared" si="953"/>
        <v>0</v>
      </c>
      <c r="CJ287">
        <f t="shared" si="953"/>
        <v>0</v>
      </c>
      <c r="CK287">
        <f t="shared" si="953"/>
        <v>0</v>
      </c>
      <c r="CL287">
        <f t="shared" si="953"/>
        <v>0</v>
      </c>
      <c r="CM287">
        <f t="shared" si="953"/>
        <v>1</v>
      </c>
      <c r="CN287">
        <f t="shared" si="953"/>
        <v>0</v>
      </c>
      <c r="CO287">
        <f t="shared" si="953"/>
        <v>0</v>
      </c>
      <c r="CP287">
        <f t="shared" si="953"/>
        <v>0</v>
      </c>
      <c r="CQ287">
        <f t="shared" si="953"/>
        <v>0</v>
      </c>
      <c r="CR287">
        <f t="shared" si="953"/>
        <v>0</v>
      </c>
      <c r="CS287">
        <f t="shared" si="953"/>
        <v>0</v>
      </c>
      <c r="CT287">
        <f t="shared" si="953"/>
        <v>0</v>
      </c>
      <c r="CU287">
        <f t="shared" si="953"/>
        <v>0</v>
      </c>
      <c r="CV287">
        <f t="shared" si="953"/>
        <v>0</v>
      </c>
      <c r="CW287">
        <f t="shared" si="953"/>
        <v>0</v>
      </c>
      <c r="CX287">
        <f t="shared" si="953"/>
        <v>0</v>
      </c>
      <c r="CY287">
        <f t="shared" si="953"/>
        <v>0</v>
      </c>
      <c r="CZ287">
        <f t="shared" si="953"/>
        <v>0</v>
      </c>
      <c r="DA287">
        <f t="shared" si="953"/>
        <v>0</v>
      </c>
      <c r="DB287">
        <f t="shared" si="953"/>
        <v>0</v>
      </c>
      <c r="DC287">
        <f t="shared" si="953"/>
        <v>0</v>
      </c>
      <c r="DD287">
        <f t="shared" si="953"/>
        <v>0</v>
      </c>
      <c r="DE287">
        <f t="shared" si="953"/>
        <v>0</v>
      </c>
      <c r="DF287">
        <f t="shared" si="953"/>
        <v>0</v>
      </c>
      <c r="DG287">
        <f t="shared" si="953"/>
        <v>0</v>
      </c>
      <c r="DH287">
        <f t="shared" si="953"/>
        <v>0</v>
      </c>
      <c r="DI287">
        <f t="shared" si="953"/>
        <v>0</v>
      </c>
      <c r="DJ287">
        <f t="shared" si="953"/>
        <v>0</v>
      </c>
      <c r="DK287">
        <f t="shared" si="953"/>
        <v>0</v>
      </c>
      <c r="DL287">
        <f t="shared" si="953"/>
        <v>0</v>
      </c>
      <c r="DM287">
        <f t="shared" si="953"/>
        <v>0</v>
      </c>
      <c r="DN287">
        <f t="shared" si="953"/>
        <v>0</v>
      </c>
      <c r="DO287">
        <f t="shared" si="953"/>
        <v>0</v>
      </c>
      <c r="DP287">
        <f t="shared" si="953"/>
        <v>0</v>
      </c>
      <c r="DQ287">
        <f t="shared" si="953"/>
        <v>0</v>
      </c>
      <c r="DR287">
        <f t="shared" si="953"/>
        <v>0</v>
      </c>
      <c r="DS287">
        <f t="shared" si="953"/>
        <v>0</v>
      </c>
      <c r="DT287">
        <f t="shared" si="953"/>
        <v>0</v>
      </c>
      <c r="DU287">
        <f t="shared" si="953"/>
        <v>0</v>
      </c>
      <c r="DV287">
        <f t="shared" si="953"/>
        <v>0</v>
      </c>
      <c r="DW287">
        <f t="shared" si="953"/>
        <v>0</v>
      </c>
      <c r="DX287">
        <f t="shared" si="953"/>
        <v>0</v>
      </c>
    </row>
    <row r="288" spans="1:128">
      <c r="A288">
        <f t="shared" si="929"/>
        <v>9.9999999999999992E-2</v>
      </c>
      <c r="B288">
        <f t="shared" si="925"/>
        <v>0.31415926535897931</v>
      </c>
      <c r="C288">
        <f t="shared" ref="C288:G288" si="954">C180</f>
        <v>0.43701602444882104</v>
      </c>
      <c r="D288">
        <f t="shared" si="954"/>
        <v>1.2682699000037281</v>
      </c>
      <c r="E288">
        <f t="shared" si="954"/>
        <v>2.412392705639097</v>
      </c>
      <c r="F288">
        <f t="shared" si="954"/>
        <v>3.757389729567012</v>
      </c>
      <c r="G288">
        <f t="shared" si="954"/>
        <v>5.1716032919401069</v>
      </c>
      <c r="I288">
        <f t="shared" ref="I288:BT288" si="955">IF(AND($D288&gt;=I$166,$D288&lt;J$166)=TRUE,1,0)</f>
        <v>0</v>
      </c>
      <c r="J288">
        <f t="shared" si="955"/>
        <v>0</v>
      </c>
      <c r="K288">
        <f t="shared" si="955"/>
        <v>0</v>
      </c>
      <c r="L288">
        <f t="shared" si="955"/>
        <v>0</v>
      </c>
      <c r="M288">
        <f t="shared" si="955"/>
        <v>0</v>
      </c>
      <c r="N288">
        <f t="shared" si="955"/>
        <v>0</v>
      </c>
      <c r="O288">
        <f t="shared" si="955"/>
        <v>0</v>
      </c>
      <c r="P288">
        <f t="shared" si="955"/>
        <v>0</v>
      </c>
      <c r="Q288">
        <f t="shared" si="955"/>
        <v>0</v>
      </c>
      <c r="R288">
        <f t="shared" si="955"/>
        <v>0</v>
      </c>
      <c r="S288">
        <f t="shared" si="955"/>
        <v>0</v>
      </c>
      <c r="T288">
        <f t="shared" si="955"/>
        <v>0</v>
      </c>
      <c r="U288">
        <f t="shared" si="955"/>
        <v>0</v>
      </c>
      <c r="V288">
        <f t="shared" si="955"/>
        <v>0</v>
      </c>
      <c r="W288">
        <f t="shared" si="955"/>
        <v>0</v>
      </c>
      <c r="X288">
        <f t="shared" si="955"/>
        <v>0</v>
      </c>
      <c r="Y288">
        <f t="shared" si="955"/>
        <v>0</v>
      </c>
      <c r="Z288">
        <f t="shared" si="955"/>
        <v>0</v>
      </c>
      <c r="AA288">
        <f t="shared" si="955"/>
        <v>0</v>
      </c>
      <c r="AB288">
        <f t="shared" si="955"/>
        <v>0</v>
      </c>
      <c r="AC288">
        <f t="shared" si="955"/>
        <v>0</v>
      </c>
      <c r="AD288">
        <f t="shared" si="955"/>
        <v>0</v>
      </c>
      <c r="AE288">
        <f t="shared" si="955"/>
        <v>0</v>
      </c>
      <c r="AF288">
        <f t="shared" si="955"/>
        <v>0</v>
      </c>
      <c r="AG288">
        <f t="shared" si="955"/>
        <v>0</v>
      </c>
      <c r="AH288">
        <f t="shared" si="955"/>
        <v>0</v>
      </c>
      <c r="AI288">
        <f t="shared" si="955"/>
        <v>0</v>
      </c>
      <c r="AJ288">
        <f t="shared" si="955"/>
        <v>0</v>
      </c>
      <c r="AK288">
        <f t="shared" si="955"/>
        <v>0</v>
      </c>
      <c r="AL288">
        <f t="shared" si="955"/>
        <v>0</v>
      </c>
      <c r="AM288">
        <f t="shared" si="955"/>
        <v>0</v>
      </c>
      <c r="AN288">
        <f t="shared" si="955"/>
        <v>0</v>
      </c>
      <c r="AO288">
        <f t="shared" si="955"/>
        <v>0</v>
      </c>
      <c r="AP288">
        <f t="shared" si="955"/>
        <v>0</v>
      </c>
      <c r="AQ288">
        <f t="shared" si="955"/>
        <v>0</v>
      </c>
      <c r="AR288">
        <f t="shared" si="955"/>
        <v>0</v>
      </c>
      <c r="AS288">
        <f t="shared" si="955"/>
        <v>0</v>
      </c>
      <c r="AT288">
        <f t="shared" si="955"/>
        <v>0</v>
      </c>
      <c r="AU288">
        <f t="shared" si="955"/>
        <v>0</v>
      </c>
      <c r="AV288">
        <f t="shared" si="955"/>
        <v>0</v>
      </c>
      <c r="AW288">
        <f t="shared" si="955"/>
        <v>0</v>
      </c>
      <c r="AX288">
        <f t="shared" si="955"/>
        <v>0</v>
      </c>
      <c r="AY288">
        <f t="shared" si="955"/>
        <v>0</v>
      </c>
      <c r="AZ288">
        <f t="shared" si="955"/>
        <v>0</v>
      </c>
      <c r="BA288">
        <f t="shared" si="955"/>
        <v>0</v>
      </c>
      <c r="BB288">
        <f t="shared" si="955"/>
        <v>0</v>
      </c>
      <c r="BC288">
        <f t="shared" si="955"/>
        <v>0</v>
      </c>
      <c r="BD288">
        <f t="shared" si="955"/>
        <v>0</v>
      </c>
      <c r="BE288">
        <f t="shared" si="955"/>
        <v>0</v>
      </c>
      <c r="BF288">
        <f t="shared" si="955"/>
        <v>0</v>
      </c>
      <c r="BG288">
        <f t="shared" si="955"/>
        <v>0</v>
      </c>
      <c r="BH288">
        <f t="shared" si="955"/>
        <v>0</v>
      </c>
      <c r="BI288">
        <f t="shared" si="955"/>
        <v>0</v>
      </c>
      <c r="BJ288">
        <f t="shared" si="955"/>
        <v>0</v>
      </c>
      <c r="BK288">
        <f t="shared" si="955"/>
        <v>0</v>
      </c>
      <c r="BL288">
        <f t="shared" si="955"/>
        <v>0</v>
      </c>
      <c r="BM288">
        <f t="shared" si="955"/>
        <v>0</v>
      </c>
      <c r="BN288">
        <f t="shared" si="955"/>
        <v>0</v>
      </c>
      <c r="BO288">
        <f t="shared" si="955"/>
        <v>0</v>
      </c>
      <c r="BP288">
        <f t="shared" si="955"/>
        <v>0</v>
      </c>
      <c r="BQ288">
        <f t="shared" si="955"/>
        <v>0</v>
      </c>
      <c r="BR288">
        <f t="shared" si="955"/>
        <v>0</v>
      </c>
      <c r="BS288">
        <f t="shared" si="955"/>
        <v>0</v>
      </c>
      <c r="BT288">
        <f t="shared" si="955"/>
        <v>0</v>
      </c>
      <c r="BU288">
        <f t="shared" ref="BU288:DX288" si="956">IF(AND($D288&gt;=BU$166,$D288&lt;BV$166)=TRUE,1,0)</f>
        <v>0</v>
      </c>
      <c r="BV288">
        <f t="shared" si="956"/>
        <v>0</v>
      </c>
      <c r="BW288">
        <f t="shared" si="956"/>
        <v>0</v>
      </c>
      <c r="BX288">
        <f t="shared" si="956"/>
        <v>0</v>
      </c>
      <c r="BY288">
        <f t="shared" si="956"/>
        <v>0</v>
      </c>
      <c r="BZ288">
        <f t="shared" si="956"/>
        <v>0</v>
      </c>
      <c r="CA288">
        <f t="shared" si="956"/>
        <v>0</v>
      </c>
      <c r="CB288">
        <f t="shared" si="956"/>
        <v>0</v>
      </c>
      <c r="CC288">
        <f t="shared" si="956"/>
        <v>0</v>
      </c>
      <c r="CD288">
        <f t="shared" si="956"/>
        <v>0</v>
      </c>
      <c r="CE288">
        <f t="shared" si="956"/>
        <v>0</v>
      </c>
      <c r="CF288">
        <f t="shared" si="956"/>
        <v>0</v>
      </c>
      <c r="CG288">
        <f t="shared" si="956"/>
        <v>0</v>
      </c>
      <c r="CH288">
        <f t="shared" si="956"/>
        <v>0</v>
      </c>
      <c r="CI288">
        <f t="shared" si="956"/>
        <v>0</v>
      </c>
      <c r="CJ288">
        <f t="shared" si="956"/>
        <v>0</v>
      </c>
      <c r="CK288">
        <f t="shared" si="956"/>
        <v>0</v>
      </c>
      <c r="CL288">
        <f t="shared" si="956"/>
        <v>0</v>
      </c>
      <c r="CM288">
        <f t="shared" si="956"/>
        <v>0</v>
      </c>
      <c r="CN288">
        <f t="shared" si="956"/>
        <v>1</v>
      </c>
      <c r="CO288">
        <f t="shared" si="956"/>
        <v>0</v>
      </c>
      <c r="CP288">
        <f t="shared" si="956"/>
        <v>0</v>
      </c>
      <c r="CQ288">
        <f t="shared" si="956"/>
        <v>0</v>
      </c>
      <c r="CR288">
        <f t="shared" si="956"/>
        <v>0</v>
      </c>
      <c r="CS288">
        <f t="shared" si="956"/>
        <v>0</v>
      </c>
      <c r="CT288">
        <f t="shared" si="956"/>
        <v>0</v>
      </c>
      <c r="CU288">
        <f t="shared" si="956"/>
        <v>0</v>
      </c>
      <c r="CV288">
        <f t="shared" si="956"/>
        <v>0</v>
      </c>
      <c r="CW288">
        <f t="shared" si="956"/>
        <v>0</v>
      </c>
      <c r="CX288">
        <f t="shared" si="956"/>
        <v>0</v>
      </c>
      <c r="CY288">
        <f t="shared" si="956"/>
        <v>0</v>
      </c>
      <c r="CZ288">
        <f t="shared" si="956"/>
        <v>0</v>
      </c>
      <c r="DA288">
        <f t="shared" si="956"/>
        <v>0</v>
      </c>
      <c r="DB288">
        <f t="shared" si="956"/>
        <v>0</v>
      </c>
      <c r="DC288">
        <f t="shared" si="956"/>
        <v>0</v>
      </c>
      <c r="DD288">
        <f t="shared" si="956"/>
        <v>0</v>
      </c>
      <c r="DE288">
        <f t="shared" si="956"/>
        <v>0</v>
      </c>
      <c r="DF288">
        <f t="shared" si="956"/>
        <v>0</v>
      </c>
      <c r="DG288">
        <f t="shared" si="956"/>
        <v>0</v>
      </c>
      <c r="DH288">
        <f t="shared" si="956"/>
        <v>0</v>
      </c>
      <c r="DI288">
        <f t="shared" si="956"/>
        <v>0</v>
      </c>
      <c r="DJ288">
        <f t="shared" si="956"/>
        <v>0</v>
      </c>
      <c r="DK288">
        <f t="shared" si="956"/>
        <v>0</v>
      </c>
      <c r="DL288">
        <f t="shared" si="956"/>
        <v>0</v>
      </c>
      <c r="DM288">
        <f t="shared" si="956"/>
        <v>0</v>
      </c>
      <c r="DN288">
        <f t="shared" si="956"/>
        <v>0</v>
      </c>
      <c r="DO288">
        <f t="shared" si="956"/>
        <v>0</v>
      </c>
      <c r="DP288">
        <f t="shared" si="956"/>
        <v>0</v>
      </c>
      <c r="DQ288">
        <f t="shared" si="956"/>
        <v>0</v>
      </c>
      <c r="DR288">
        <f t="shared" si="956"/>
        <v>0</v>
      </c>
      <c r="DS288">
        <f t="shared" si="956"/>
        <v>0</v>
      </c>
      <c r="DT288">
        <f t="shared" si="956"/>
        <v>0</v>
      </c>
      <c r="DU288">
        <f t="shared" si="956"/>
        <v>0</v>
      </c>
      <c r="DV288">
        <f t="shared" si="956"/>
        <v>0</v>
      </c>
      <c r="DW288">
        <f t="shared" si="956"/>
        <v>0</v>
      </c>
      <c r="DX288">
        <f t="shared" si="956"/>
        <v>0</v>
      </c>
    </row>
    <row r="289" spans="1:128">
      <c r="A289">
        <f t="shared" si="929"/>
        <v>0.10999999999999999</v>
      </c>
      <c r="B289">
        <f t="shared" si="925"/>
        <v>0.34557519189487718</v>
      </c>
      <c r="C289">
        <f t="shared" ref="C289:G289" si="957">C181</f>
        <v>0.47904776090094681</v>
      </c>
      <c r="D289">
        <f t="shared" si="957"/>
        <v>1.3805014121855126</v>
      </c>
      <c r="E289">
        <f t="shared" si="957"/>
        <v>2.5977744604789983</v>
      </c>
      <c r="F289">
        <f t="shared" si="957"/>
        <v>3.9869384126056908</v>
      </c>
      <c r="G289">
        <f t="shared" si="957"/>
        <v>5.3837406592731121</v>
      </c>
      <c r="I289">
        <f t="shared" ref="I289:BT289" si="958">IF(AND($D289&gt;=I$166,$D289&lt;J$166)=TRUE,1,0)</f>
        <v>0</v>
      </c>
      <c r="J289">
        <f t="shared" si="958"/>
        <v>0</v>
      </c>
      <c r="K289">
        <f t="shared" si="958"/>
        <v>0</v>
      </c>
      <c r="L289">
        <f t="shared" si="958"/>
        <v>0</v>
      </c>
      <c r="M289">
        <f t="shared" si="958"/>
        <v>0</v>
      </c>
      <c r="N289">
        <f t="shared" si="958"/>
        <v>0</v>
      </c>
      <c r="O289">
        <f t="shared" si="958"/>
        <v>0</v>
      </c>
      <c r="P289">
        <f t="shared" si="958"/>
        <v>0</v>
      </c>
      <c r="Q289">
        <f t="shared" si="958"/>
        <v>0</v>
      </c>
      <c r="R289">
        <f t="shared" si="958"/>
        <v>0</v>
      </c>
      <c r="S289">
        <f t="shared" si="958"/>
        <v>0</v>
      </c>
      <c r="T289">
        <f t="shared" si="958"/>
        <v>0</v>
      </c>
      <c r="U289">
        <f t="shared" si="958"/>
        <v>0</v>
      </c>
      <c r="V289">
        <f t="shared" si="958"/>
        <v>0</v>
      </c>
      <c r="W289">
        <f t="shared" si="958"/>
        <v>0</v>
      </c>
      <c r="X289">
        <f t="shared" si="958"/>
        <v>0</v>
      </c>
      <c r="Y289">
        <f t="shared" si="958"/>
        <v>0</v>
      </c>
      <c r="Z289">
        <f t="shared" si="958"/>
        <v>0</v>
      </c>
      <c r="AA289">
        <f t="shared" si="958"/>
        <v>0</v>
      </c>
      <c r="AB289">
        <f t="shared" si="958"/>
        <v>0</v>
      </c>
      <c r="AC289">
        <f t="shared" si="958"/>
        <v>0</v>
      </c>
      <c r="AD289">
        <f t="shared" si="958"/>
        <v>0</v>
      </c>
      <c r="AE289">
        <f t="shared" si="958"/>
        <v>0</v>
      </c>
      <c r="AF289">
        <f t="shared" si="958"/>
        <v>0</v>
      </c>
      <c r="AG289">
        <f t="shared" si="958"/>
        <v>0</v>
      </c>
      <c r="AH289">
        <f t="shared" si="958"/>
        <v>0</v>
      </c>
      <c r="AI289">
        <f t="shared" si="958"/>
        <v>0</v>
      </c>
      <c r="AJ289">
        <f t="shared" si="958"/>
        <v>0</v>
      </c>
      <c r="AK289">
        <f t="shared" si="958"/>
        <v>0</v>
      </c>
      <c r="AL289">
        <f t="shared" si="958"/>
        <v>0</v>
      </c>
      <c r="AM289">
        <f t="shared" si="958"/>
        <v>0</v>
      </c>
      <c r="AN289">
        <f t="shared" si="958"/>
        <v>0</v>
      </c>
      <c r="AO289">
        <f t="shared" si="958"/>
        <v>0</v>
      </c>
      <c r="AP289">
        <f t="shared" si="958"/>
        <v>0</v>
      </c>
      <c r="AQ289">
        <f t="shared" si="958"/>
        <v>0</v>
      </c>
      <c r="AR289">
        <f t="shared" si="958"/>
        <v>0</v>
      </c>
      <c r="AS289">
        <f t="shared" si="958"/>
        <v>0</v>
      </c>
      <c r="AT289">
        <f t="shared" si="958"/>
        <v>0</v>
      </c>
      <c r="AU289">
        <f t="shared" si="958"/>
        <v>0</v>
      </c>
      <c r="AV289">
        <f t="shared" si="958"/>
        <v>0</v>
      </c>
      <c r="AW289">
        <f t="shared" si="958"/>
        <v>0</v>
      </c>
      <c r="AX289">
        <f t="shared" si="958"/>
        <v>0</v>
      </c>
      <c r="AY289">
        <f t="shared" si="958"/>
        <v>0</v>
      </c>
      <c r="AZ289">
        <f t="shared" si="958"/>
        <v>0</v>
      </c>
      <c r="BA289">
        <f t="shared" si="958"/>
        <v>0</v>
      </c>
      <c r="BB289">
        <f t="shared" si="958"/>
        <v>0</v>
      </c>
      <c r="BC289">
        <f t="shared" si="958"/>
        <v>0</v>
      </c>
      <c r="BD289">
        <f t="shared" si="958"/>
        <v>0</v>
      </c>
      <c r="BE289">
        <f t="shared" si="958"/>
        <v>0</v>
      </c>
      <c r="BF289">
        <f t="shared" si="958"/>
        <v>0</v>
      </c>
      <c r="BG289">
        <f t="shared" si="958"/>
        <v>0</v>
      </c>
      <c r="BH289">
        <f t="shared" si="958"/>
        <v>0</v>
      </c>
      <c r="BI289">
        <f t="shared" si="958"/>
        <v>0</v>
      </c>
      <c r="BJ289">
        <f t="shared" si="958"/>
        <v>0</v>
      </c>
      <c r="BK289">
        <f t="shared" si="958"/>
        <v>0</v>
      </c>
      <c r="BL289">
        <f t="shared" si="958"/>
        <v>0</v>
      </c>
      <c r="BM289">
        <f t="shared" si="958"/>
        <v>0</v>
      </c>
      <c r="BN289">
        <f t="shared" si="958"/>
        <v>0</v>
      </c>
      <c r="BO289">
        <f t="shared" si="958"/>
        <v>0</v>
      </c>
      <c r="BP289">
        <f t="shared" si="958"/>
        <v>0</v>
      </c>
      <c r="BQ289">
        <f t="shared" si="958"/>
        <v>0</v>
      </c>
      <c r="BR289">
        <f t="shared" si="958"/>
        <v>0</v>
      </c>
      <c r="BS289">
        <f t="shared" si="958"/>
        <v>0</v>
      </c>
      <c r="BT289">
        <f t="shared" si="958"/>
        <v>0</v>
      </c>
      <c r="BU289">
        <f t="shared" ref="BU289:DX289" si="959">IF(AND($D289&gt;=BU$166,$D289&lt;BV$166)=TRUE,1,0)</f>
        <v>0</v>
      </c>
      <c r="BV289">
        <f t="shared" si="959"/>
        <v>0</v>
      </c>
      <c r="BW289">
        <f t="shared" si="959"/>
        <v>0</v>
      </c>
      <c r="BX289">
        <f t="shared" si="959"/>
        <v>0</v>
      </c>
      <c r="BY289">
        <f t="shared" si="959"/>
        <v>0</v>
      </c>
      <c r="BZ289">
        <f t="shared" si="959"/>
        <v>0</v>
      </c>
      <c r="CA289">
        <f t="shared" si="959"/>
        <v>0</v>
      </c>
      <c r="CB289">
        <f t="shared" si="959"/>
        <v>0</v>
      </c>
      <c r="CC289">
        <f t="shared" si="959"/>
        <v>0</v>
      </c>
      <c r="CD289">
        <f t="shared" si="959"/>
        <v>0</v>
      </c>
      <c r="CE289">
        <f t="shared" si="959"/>
        <v>0</v>
      </c>
      <c r="CF289">
        <f t="shared" si="959"/>
        <v>0</v>
      </c>
      <c r="CG289">
        <f t="shared" si="959"/>
        <v>0</v>
      </c>
      <c r="CH289">
        <f t="shared" si="959"/>
        <v>0</v>
      </c>
      <c r="CI289">
        <f t="shared" si="959"/>
        <v>0</v>
      </c>
      <c r="CJ289">
        <f t="shared" si="959"/>
        <v>0</v>
      </c>
      <c r="CK289">
        <f t="shared" si="959"/>
        <v>0</v>
      </c>
      <c r="CL289">
        <f t="shared" si="959"/>
        <v>0</v>
      </c>
      <c r="CM289">
        <f t="shared" si="959"/>
        <v>0</v>
      </c>
      <c r="CN289">
        <f t="shared" si="959"/>
        <v>0</v>
      </c>
      <c r="CO289">
        <f t="shared" si="959"/>
        <v>1</v>
      </c>
      <c r="CP289">
        <f t="shared" si="959"/>
        <v>0</v>
      </c>
      <c r="CQ289">
        <f t="shared" si="959"/>
        <v>0</v>
      </c>
      <c r="CR289">
        <f t="shared" si="959"/>
        <v>0</v>
      </c>
      <c r="CS289">
        <f t="shared" si="959"/>
        <v>0</v>
      </c>
      <c r="CT289">
        <f t="shared" si="959"/>
        <v>0</v>
      </c>
      <c r="CU289">
        <f t="shared" si="959"/>
        <v>0</v>
      </c>
      <c r="CV289">
        <f t="shared" si="959"/>
        <v>0</v>
      </c>
      <c r="CW289">
        <f t="shared" si="959"/>
        <v>0</v>
      </c>
      <c r="CX289">
        <f t="shared" si="959"/>
        <v>0</v>
      </c>
      <c r="CY289">
        <f t="shared" si="959"/>
        <v>0</v>
      </c>
      <c r="CZ289">
        <f t="shared" si="959"/>
        <v>0</v>
      </c>
      <c r="DA289">
        <f t="shared" si="959"/>
        <v>0</v>
      </c>
      <c r="DB289">
        <f t="shared" si="959"/>
        <v>0</v>
      </c>
      <c r="DC289">
        <f t="shared" si="959"/>
        <v>0</v>
      </c>
      <c r="DD289">
        <f t="shared" si="959"/>
        <v>0</v>
      </c>
      <c r="DE289">
        <f t="shared" si="959"/>
        <v>0</v>
      </c>
      <c r="DF289">
        <f t="shared" si="959"/>
        <v>0</v>
      </c>
      <c r="DG289">
        <f t="shared" si="959"/>
        <v>0</v>
      </c>
      <c r="DH289">
        <f t="shared" si="959"/>
        <v>0</v>
      </c>
      <c r="DI289">
        <f t="shared" si="959"/>
        <v>0</v>
      </c>
      <c r="DJ289">
        <f t="shared" si="959"/>
        <v>0</v>
      </c>
      <c r="DK289">
        <f t="shared" si="959"/>
        <v>0</v>
      </c>
      <c r="DL289">
        <f t="shared" si="959"/>
        <v>0</v>
      </c>
      <c r="DM289">
        <f t="shared" si="959"/>
        <v>0</v>
      </c>
      <c r="DN289">
        <f t="shared" si="959"/>
        <v>0</v>
      </c>
      <c r="DO289">
        <f t="shared" si="959"/>
        <v>0</v>
      </c>
      <c r="DP289">
        <f t="shared" si="959"/>
        <v>0</v>
      </c>
      <c r="DQ289">
        <f t="shared" si="959"/>
        <v>0</v>
      </c>
      <c r="DR289">
        <f t="shared" si="959"/>
        <v>0</v>
      </c>
      <c r="DS289">
        <f t="shared" si="959"/>
        <v>0</v>
      </c>
      <c r="DT289">
        <f t="shared" si="959"/>
        <v>0</v>
      </c>
      <c r="DU289">
        <f t="shared" si="959"/>
        <v>0</v>
      </c>
      <c r="DV289">
        <f t="shared" si="959"/>
        <v>0</v>
      </c>
      <c r="DW289">
        <f t="shared" si="959"/>
        <v>0</v>
      </c>
      <c r="DX289">
        <f t="shared" si="959"/>
        <v>0</v>
      </c>
    </row>
    <row r="290" spans="1:128">
      <c r="A290">
        <f t="shared" si="929"/>
        <v>0.11999999999999998</v>
      </c>
      <c r="B290">
        <f t="shared" si="925"/>
        <v>0.3769911184307751</v>
      </c>
      <c r="C290">
        <f t="shared" ref="C290:G290" si="960">C182</f>
        <v>0.52060673504920041</v>
      </c>
      <c r="D290">
        <f t="shared" si="960"/>
        <v>1.4887025363368034</v>
      </c>
      <c r="E290">
        <f t="shared" si="960"/>
        <v>2.7683212255363205</v>
      </c>
      <c r="F290">
        <f t="shared" si="960"/>
        <v>4.179744160490432</v>
      </c>
      <c r="G290">
        <f t="shared" si="960"/>
        <v>5.5247411844183469</v>
      </c>
      <c r="I290">
        <f t="shared" ref="I290:BT290" si="961">IF(AND($D290&gt;=I$166,$D290&lt;J$166)=TRUE,1,0)</f>
        <v>0</v>
      </c>
      <c r="J290">
        <f t="shared" si="961"/>
        <v>0</v>
      </c>
      <c r="K290">
        <f t="shared" si="961"/>
        <v>0</v>
      </c>
      <c r="L290">
        <f t="shared" si="961"/>
        <v>0</v>
      </c>
      <c r="M290">
        <f t="shared" si="961"/>
        <v>0</v>
      </c>
      <c r="N290">
        <f t="shared" si="961"/>
        <v>0</v>
      </c>
      <c r="O290">
        <f t="shared" si="961"/>
        <v>0</v>
      </c>
      <c r="P290">
        <f t="shared" si="961"/>
        <v>0</v>
      </c>
      <c r="Q290">
        <f t="shared" si="961"/>
        <v>0</v>
      </c>
      <c r="R290">
        <f t="shared" si="961"/>
        <v>0</v>
      </c>
      <c r="S290">
        <f t="shared" si="961"/>
        <v>0</v>
      </c>
      <c r="T290">
        <f t="shared" si="961"/>
        <v>0</v>
      </c>
      <c r="U290">
        <f t="shared" si="961"/>
        <v>0</v>
      </c>
      <c r="V290">
        <f t="shared" si="961"/>
        <v>0</v>
      </c>
      <c r="W290">
        <f t="shared" si="961"/>
        <v>0</v>
      </c>
      <c r="X290">
        <f t="shared" si="961"/>
        <v>0</v>
      </c>
      <c r="Y290">
        <f t="shared" si="961"/>
        <v>0</v>
      </c>
      <c r="Z290">
        <f t="shared" si="961"/>
        <v>0</v>
      </c>
      <c r="AA290">
        <f t="shared" si="961"/>
        <v>0</v>
      </c>
      <c r="AB290">
        <f t="shared" si="961"/>
        <v>0</v>
      </c>
      <c r="AC290">
        <f t="shared" si="961"/>
        <v>0</v>
      </c>
      <c r="AD290">
        <f t="shared" si="961"/>
        <v>0</v>
      </c>
      <c r="AE290">
        <f t="shared" si="961"/>
        <v>0</v>
      </c>
      <c r="AF290">
        <f t="shared" si="961"/>
        <v>0</v>
      </c>
      <c r="AG290">
        <f t="shared" si="961"/>
        <v>0</v>
      </c>
      <c r="AH290">
        <f t="shared" si="961"/>
        <v>0</v>
      </c>
      <c r="AI290">
        <f t="shared" si="961"/>
        <v>0</v>
      </c>
      <c r="AJ290">
        <f t="shared" si="961"/>
        <v>0</v>
      </c>
      <c r="AK290">
        <f t="shared" si="961"/>
        <v>0</v>
      </c>
      <c r="AL290">
        <f t="shared" si="961"/>
        <v>0</v>
      </c>
      <c r="AM290">
        <f t="shared" si="961"/>
        <v>0</v>
      </c>
      <c r="AN290">
        <f t="shared" si="961"/>
        <v>0</v>
      </c>
      <c r="AO290">
        <f t="shared" si="961"/>
        <v>0</v>
      </c>
      <c r="AP290">
        <f t="shared" si="961"/>
        <v>0</v>
      </c>
      <c r="AQ290">
        <f t="shared" si="961"/>
        <v>0</v>
      </c>
      <c r="AR290">
        <f t="shared" si="961"/>
        <v>0</v>
      </c>
      <c r="AS290">
        <f t="shared" si="961"/>
        <v>0</v>
      </c>
      <c r="AT290">
        <f t="shared" si="961"/>
        <v>0</v>
      </c>
      <c r="AU290">
        <f t="shared" si="961"/>
        <v>0</v>
      </c>
      <c r="AV290">
        <f t="shared" si="961"/>
        <v>0</v>
      </c>
      <c r="AW290">
        <f t="shared" si="961"/>
        <v>0</v>
      </c>
      <c r="AX290">
        <f t="shared" si="961"/>
        <v>0</v>
      </c>
      <c r="AY290">
        <f t="shared" si="961"/>
        <v>0</v>
      </c>
      <c r="AZ290">
        <f t="shared" si="961"/>
        <v>0</v>
      </c>
      <c r="BA290">
        <f t="shared" si="961"/>
        <v>0</v>
      </c>
      <c r="BB290">
        <f t="shared" si="961"/>
        <v>0</v>
      </c>
      <c r="BC290">
        <f t="shared" si="961"/>
        <v>0</v>
      </c>
      <c r="BD290">
        <f t="shared" si="961"/>
        <v>0</v>
      </c>
      <c r="BE290">
        <f t="shared" si="961"/>
        <v>0</v>
      </c>
      <c r="BF290">
        <f t="shared" si="961"/>
        <v>0</v>
      </c>
      <c r="BG290">
        <f t="shared" si="961"/>
        <v>0</v>
      </c>
      <c r="BH290">
        <f t="shared" si="961"/>
        <v>0</v>
      </c>
      <c r="BI290">
        <f t="shared" si="961"/>
        <v>0</v>
      </c>
      <c r="BJ290">
        <f t="shared" si="961"/>
        <v>0</v>
      </c>
      <c r="BK290">
        <f t="shared" si="961"/>
        <v>0</v>
      </c>
      <c r="BL290">
        <f t="shared" si="961"/>
        <v>0</v>
      </c>
      <c r="BM290">
        <f t="shared" si="961"/>
        <v>0</v>
      </c>
      <c r="BN290">
        <f t="shared" si="961"/>
        <v>0</v>
      </c>
      <c r="BO290">
        <f t="shared" si="961"/>
        <v>0</v>
      </c>
      <c r="BP290">
        <f t="shared" si="961"/>
        <v>0</v>
      </c>
      <c r="BQ290">
        <f t="shared" si="961"/>
        <v>0</v>
      </c>
      <c r="BR290">
        <f t="shared" si="961"/>
        <v>0</v>
      </c>
      <c r="BS290">
        <f t="shared" si="961"/>
        <v>0</v>
      </c>
      <c r="BT290">
        <f t="shared" si="961"/>
        <v>0</v>
      </c>
      <c r="BU290">
        <f t="shared" ref="BU290:DX290" si="962">IF(AND($D290&gt;=BU$166,$D290&lt;BV$166)=TRUE,1,0)</f>
        <v>0</v>
      </c>
      <c r="BV290">
        <f t="shared" si="962"/>
        <v>0</v>
      </c>
      <c r="BW290">
        <f t="shared" si="962"/>
        <v>0</v>
      </c>
      <c r="BX290">
        <f t="shared" si="962"/>
        <v>0</v>
      </c>
      <c r="BY290">
        <f t="shared" si="962"/>
        <v>0</v>
      </c>
      <c r="BZ290">
        <f t="shared" si="962"/>
        <v>0</v>
      </c>
      <c r="CA290">
        <f t="shared" si="962"/>
        <v>0</v>
      </c>
      <c r="CB290">
        <f t="shared" si="962"/>
        <v>0</v>
      </c>
      <c r="CC290">
        <f t="shared" si="962"/>
        <v>0</v>
      </c>
      <c r="CD290">
        <f t="shared" si="962"/>
        <v>0</v>
      </c>
      <c r="CE290">
        <f t="shared" si="962"/>
        <v>0</v>
      </c>
      <c r="CF290">
        <f t="shared" si="962"/>
        <v>0</v>
      </c>
      <c r="CG290">
        <f t="shared" si="962"/>
        <v>0</v>
      </c>
      <c r="CH290">
        <f t="shared" si="962"/>
        <v>0</v>
      </c>
      <c r="CI290">
        <f t="shared" si="962"/>
        <v>0</v>
      </c>
      <c r="CJ290">
        <f t="shared" si="962"/>
        <v>0</v>
      </c>
      <c r="CK290">
        <f t="shared" si="962"/>
        <v>0</v>
      </c>
      <c r="CL290">
        <f t="shared" si="962"/>
        <v>0</v>
      </c>
      <c r="CM290">
        <f t="shared" si="962"/>
        <v>0</v>
      </c>
      <c r="CN290">
        <f t="shared" si="962"/>
        <v>0</v>
      </c>
      <c r="CO290">
        <f t="shared" si="962"/>
        <v>0</v>
      </c>
      <c r="CP290">
        <f t="shared" si="962"/>
        <v>1</v>
      </c>
      <c r="CQ290">
        <f t="shared" si="962"/>
        <v>0</v>
      </c>
      <c r="CR290">
        <f t="shared" si="962"/>
        <v>0</v>
      </c>
      <c r="CS290">
        <f t="shared" si="962"/>
        <v>0</v>
      </c>
      <c r="CT290">
        <f t="shared" si="962"/>
        <v>0</v>
      </c>
      <c r="CU290">
        <f t="shared" si="962"/>
        <v>0</v>
      </c>
      <c r="CV290">
        <f t="shared" si="962"/>
        <v>0</v>
      </c>
      <c r="CW290">
        <f t="shared" si="962"/>
        <v>0</v>
      </c>
      <c r="CX290">
        <f t="shared" si="962"/>
        <v>0</v>
      </c>
      <c r="CY290">
        <f t="shared" si="962"/>
        <v>0</v>
      </c>
      <c r="CZ290">
        <f t="shared" si="962"/>
        <v>0</v>
      </c>
      <c r="DA290">
        <f t="shared" si="962"/>
        <v>0</v>
      </c>
      <c r="DB290">
        <f t="shared" si="962"/>
        <v>0</v>
      </c>
      <c r="DC290">
        <f t="shared" si="962"/>
        <v>0</v>
      </c>
      <c r="DD290">
        <f t="shared" si="962"/>
        <v>0</v>
      </c>
      <c r="DE290">
        <f t="shared" si="962"/>
        <v>0</v>
      </c>
      <c r="DF290">
        <f t="shared" si="962"/>
        <v>0</v>
      </c>
      <c r="DG290">
        <f t="shared" si="962"/>
        <v>0</v>
      </c>
      <c r="DH290">
        <f t="shared" si="962"/>
        <v>0</v>
      </c>
      <c r="DI290">
        <f t="shared" si="962"/>
        <v>0</v>
      </c>
      <c r="DJ290">
        <f t="shared" si="962"/>
        <v>0</v>
      </c>
      <c r="DK290">
        <f t="shared" si="962"/>
        <v>0</v>
      </c>
      <c r="DL290">
        <f t="shared" si="962"/>
        <v>0</v>
      </c>
      <c r="DM290">
        <f t="shared" si="962"/>
        <v>0</v>
      </c>
      <c r="DN290">
        <f t="shared" si="962"/>
        <v>0</v>
      </c>
      <c r="DO290">
        <f t="shared" si="962"/>
        <v>0</v>
      </c>
      <c r="DP290">
        <f t="shared" si="962"/>
        <v>0</v>
      </c>
      <c r="DQ290">
        <f t="shared" si="962"/>
        <v>0</v>
      </c>
      <c r="DR290">
        <f t="shared" si="962"/>
        <v>0</v>
      </c>
      <c r="DS290">
        <f t="shared" si="962"/>
        <v>0</v>
      </c>
      <c r="DT290">
        <f t="shared" si="962"/>
        <v>0</v>
      </c>
      <c r="DU290">
        <f t="shared" si="962"/>
        <v>0</v>
      </c>
      <c r="DV290">
        <f t="shared" si="962"/>
        <v>0</v>
      </c>
      <c r="DW290">
        <f t="shared" si="962"/>
        <v>0</v>
      </c>
      <c r="DX290">
        <f t="shared" si="962"/>
        <v>0</v>
      </c>
    </row>
    <row r="291" spans="1:128">
      <c r="A291">
        <f t="shared" si="929"/>
        <v>0.12999999999999998</v>
      </c>
      <c r="B291">
        <f t="shared" si="925"/>
        <v>0.40840704496667302</v>
      </c>
      <c r="C291">
        <f t="shared" ref="C291:G291" si="963">C183</f>
        <v>0.56165193320357332</v>
      </c>
      <c r="D291">
        <f t="shared" si="963"/>
        <v>1.5925692526474329</v>
      </c>
      <c r="E291">
        <f t="shared" si="963"/>
        <v>2.9231755966785249</v>
      </c>
      <c r="F291">
        <f t="shared" si="963"/>
        <v>4.3345985316326363</v>
      </c>
      <c r="G291">
        <f t="shared" si="963"/>
        <v>5.5946720423027383</v>
      </c>
      <c r="I291">
        <f t="shared" ref="I291:BT291" si="964">IF(AND($D291&gt;=I$166,$D291&lt;J$166)=TRUE,1,0)</f>
        <v>0</v>
      </c>
      <c r="J291">
        <f t="shared" si="964"/>
        <v>0</v>
      </c>
      <c r="K291">
        <f t="shared" si="964"/>
        <v>0</v>
      </c>
      <c r="L291">
        <f t="shared" si="964"/>
        <v>0</v>
      </c>
      <c r="M291">
        <f t="shared" si="964"/>
        <v>0</v>
      </c>
      <c r="N291">
        <f t="shared" si="964"/>
        <v>0</v>
      </c>
      <c r="O291">
        <f t="shared" si="964"/>
        <v>0</v>
      </c>
      <c r="P291">
        <f t="shared" si="964"/>
        <v>0</v>
      </c>
      <c r="Q291">
        <f t="shared" si="964"/>
        <v>0</v>
      </c>
      <c r="R291">
        <f t="shared" si="964"/>
        <v>0</v>
      </c>
      <c r="S291">
        <f t="shared" si="964"/>
        <v>0</v>
      </c>
      <c r="T291">
        <f t="shared" si="964"/>
        <v>0</v>
      </c>
      <c r="U291">
        <f t="shared" si="964"/>
        <v>0</v>
      </c>
      <c r="V291">
        <f t="shared" si="964"/>
        <v>0</v>
      </c>
      <c r="W291">
        <f t="shared" si="964"/>
        <v>0</v>
      </c>
      <c r="X291">
        <f t="shared" si="964"/>
        <v>0</v>
      </c>
      <c r="Y291">
        <f t="shared" si="964"/>
        <v>0</v>
      </c>
      <c r="Z291">
        <f t="shared" si="964"/>
        <v>0</v>
      </c>
      <c r="AA291">
        <f t="shared" si="964"/>
        <v>0</v>
      </c>
      <c r="AB291">
        <f t="shared" si="964"/>
        <v>0</v>
      </c>
      <c r="AC291">
        <f t="shared" si="964"/>
        <v>0</v>
      </c>
      <c r="AD291">
        <f t="shared" si="964"/>
        <v>0</v>
      </c>
      <c r="AE291">
        <f t="shared" si="964"/>
        <v>0</v>
      </c>
      <c r="AF291">
        <f t="shared" si="964"/>
        <v>0</v>
      </c>
      <c r="AG291">
        <f t="shared" si="964"/>
        <v>0</v>
      </c>
      <c r="AH291">
        <f t="shared" si="964"/>
        <v>0</v>
      </c>
      <c r="AI291">
        <f t="shared" si="964"/>
        <v>0</v>
      </c>
      <c r="AJ291">
        <f t="shared" si="964"/>
        <v>0</v>
      </c>
      <c r="AK291">
        <f t="shared" si="964"/>
        <v>0</v>
      </c>
      <c r="AL291">
        <f t="shared" si="964"/>
        <v>0</v>
      </c>
      <c r="AM291">
        <f t="shared" si="964"/>
        <v>0</v>
      </c>
      <c r="AN291">
        <f t="shared" si="964"/>
        <v>0</v>
      </c>
      <c r="AO291">
        <f t="shared" si="964"/>
        <v>0</v>
      </c>
      <c r="AP291">
        <f t="shared" si="964"/>
        <v>0</v>
      </c>
      <c r="AQ291">
        <f t="shared" si="964"/>
        <v>0</v>
      </c>
      <c r="AR291">
        <f t="shared" si="964"/>
        <v>0</v>
      </c>
      <c r="AS291">
        <f t="shared" si="964"/>
        <v>0</v>
      </c>
      <c r="AT291">
        <f t="shared" si="964"/>
        <v>0</v>
      </c>
      <c r="AU291">
        <f t="shared" si="964"/>
        <v>0</v>
      </c>
      <c r="AV291">
        <f t="shared" si="964"/>
        <v>0</v>
      </c>
      <c r="AW291">
        <f t="shared" si="964"/>
        <v>0</v>
      </c>
      <c r="AX291">
        <f t="shared" si="964"/>
        <v>0</v>
      </c>
      <c r="AY291">
        <f t="shared" si="964"/>
        <v>0</v>
      </c>
      <c r="AZ291">
        <f t="shared" si="964"/>
        <v>0</v>
      </c>
      <c r="BA291">
        <f t="shared" si="964"/>
        <v>0</v>
      </c>
      <c r="BB291">
        <f t="shared" si="964"/>
        <v>0</v>
      </c>
      <c r="BC291">
        <f t="shared" si="964"/>
        <v>0</v>
      </c>
      <c r="BD291">
        <f t="shared" si="964"/>
        <v>0</v>
      </c>
      <c r="BE291">
        <f t="shared" si="964"/>
        <v>0</v>
      </c>
      <c r="BF291">
        <f t="shared" si="964"/>
        <v>0</v>
      </c>
      <c r="BG291">
        <f t="shared" si="964"/>
        <v>0</v>
      </c>
      <c r="BH291">
        <f t="shared" si="964"/>
        <v>0</v>
      </c>
      <c r="BI291">
        <f t="shared" si="964"/>
        <v>0</v>
      </c>
      <c r="BJ291">
        <f t="shared" si="964"/>
        <v>0</v>
      </c>
      <c r="BK291">
        <f t="shared" si="964"/>
        <v>0</v>
      </c>
      <c r="BL291">
        <f t="shared" si="964"/>
        <v>0</v>
      </c>
      <c r="BM291">
        <f t="shared" si="964"/>
        <v>0</v>
      </c>
      <c r="BN291">
        <f t="shared" si="964"/>
        <v>0</v>
      </c>
      <c r="BO291">
        <f t="shared" si="964"/>
        <v>0</v>
      </c>
      <c r="BP291">
        <f t="shared" si="964"/>
        <v>0</v>
      </c>
      <c r="BQ291">
        <f t="shared" si="964"/>
        <v>0</v>
      </c>
      <c r="BR291">
        <f t="shared" si="964"/>
        <v>0</v>
      </c>
      <c r="BS291">
        <f t="shared" si="964"/>
        <v>0</v>
      </c>
      <c r="BT291">
        <f t="shared" si="964"/>
        <v>0</v>
      </c>
      <c r="BU291">
        <f t="shared" ref="BU291:DX291" si="965">IF(AND($D291&gt;=BU$166,$D291&lt;BV$166)=TRUE,1,0)</f>
        <v>0</v>
      </c>
      <c r="BV291">
        <f t="shared" si="965"/>
        <v>0</v>
      </c>
      <c r="BW291">
        <f t="shared" si="965"/>
        <v>0</v>
      </c>
      <c r="BX291">
        <f t="shared" si="965"/>
        <v>0</v>
      </c>
      <c r="BY291">
        <f t="shared" si="965"/>
        <v>0</v>
      </c>
      <c r="BZ291">
        <f t="shared" si="965"/>
        <v>0</v>
      </c>
      <c r="CA291">
        <f t="shared" si="965"/>
        <v>0</v>
      </c>
      <c r="CB291">
        <f t="shared" si="965"/>
        <v>0</v>
      </c>
      <c r="CC291">
        <f t="shared" si="965"/>
        <v>0</v>
      </c>
      <c r="CD291">
        <f t="shared" si="965"/>
        <v>0</v>
      </c>
      <c r="CE291">
        <f t="shared" si="965"/>
        <v>0</v>
      </c>
      <c r="CF291">
        <f t="shared" si="965"/>
        <v>0</v>
      </c>
      <c r="CG291">
        <f t="shared" si="965"/>
        <v>0</v>
      </c>
      <c r="CH291">
        <f t="shared" si="965"/>
        <v>0</v>
      </c>
      <c r="CI291">
        <f t="shared" si="965"/>
        <v>0</v>
      </c>
      <c r="CJ291">
        <f t="shared" si="965"/>
        <v>0</v>
      </c>
      <c r="CK291">
        <f t="shared" si="965"/>
        <v>0</v>
      </c>
      <c r="CL291">
        <f t="shared" si="965"/>
        <v>0</v>
      </c>
      <c r="CM291">
        <f t="shared" si="965"/>
        <v>0</v>
      </c>
      <c r="CN291">
        <f t="shared" si="965"/>
        <v>0</v>
      </c>
      <c r="CO291">
        <f t="shared" si="965"/>
        <v>0</v>
      </c>
      <c r="CP291">
        <f t="shared" si="965"/>
        <v>0</v>
      </c>
      <c r="CQ291">
        <f t="shared" si="965"/>
        <v>1</v>
      </c>
      <c r="CR291">
        <f t="shared" si="965"/>
        <v>0</v>
      </c>
      <c r="CS291">
        <f t="shared" si="965"/>
        <v>0</v>
      </c>
      <c r="CT291">
        <f t="shared" si="965"/>
        <v>0</v>
      </c>
      <c r="CU291">
        <f t="shared" si="965"/>
        <v>0</v>
      </c>
      <c r="CV291">
        <f t="shared" si="965"/>
        <v>0</v>
      </c>
      <c r="CW291">
        <f t="shared" si="965"/>
        <v>0</v>
      </c>
      <c r="CX291">
        <f t="shared" si="965"/>
        <v>0</v>
      </c>
      <c r="CY291">
        <f t="shared" si="965"/>
        <v>0</v>
      </c>
      <c r="CZ291">
        <f t="shared" si="965"/>
        <v>0</v>
      </c>
      <c r="DA291">
        <f t="shared" si="965"/>
        <v>0</v>
      </c>
      <c r="DB291">
        <f t="shared" si="965"/>
        <v>0</v>
      </c>
      <c r="DC291">
        <f t="shared" si="965"/>
        <v>0</v>
      </c>
      <c r="DD291">
        <f t="shared" si="965"/>
        <v>0</v>
      </c>
      <c r="DE291">
        <f t="shared" si="965"/>
        <v>0</v>
      </c>
      <c r="DF291">
        <f t="shared" si="965"/>
        <v>0</v>
      </c>
      <c r="DG291">
        <f t="shared" si="965"/>
        <v>0</v>
      </c>
      <c r="DH291">
        <f t="shared" si="965"/>
        <v>0</v>
      </c>
      <c r="DI291">
        <f t="shared" si="965"/>
        <v>0</v>
      </c>
      <c r="DJ291">
        <f t="shared" si="965"/>
        <v>0</v>
      </c>
      <c r="DK291">
        <f t="shared" si="965"/>
        <v>0</v>
      </c>
      <c r="DL291">
        <f t="shared" si="965"/>
        <v>0</v>
      </c>
      <c r="DM291">
        <f t="shared" si="965"/>
        <v>0</v>
      </c>
      <c r="DN291">
        <f t="shared" si="965"/>
        <v>0</v>
      </c>
      <c r="DO291">
        <f t="shared" si="965"/>
        <v>0</v>
      </c>
      <c r="DP291">
        <f t="shared" si="965"/>
        <v>0</v>
      </c>
      <c r="DQ291">
        <f t="shared" si="965"/>
        <v>0</v>
      </c>
      <c r="DR291">
        <f t="shared" si="965"/>
        <v>0</v>
      </c>
      <c r="DS291">
        <f t="shared" si="965"/>
        <v>0</v>
      </c>
      <c r="DT291">
        <f t="shared" si="965"/>
        <v>0</v>
      </c>
      <c r="DU291">
        <f t="shared" si="965"/>
        <v>0</v>
      </c>
      <c r="DV291">
        <f t="shared" si="965"/>
        <v>0</v>
      </c>
      <c r="DW291">
        <f t="shared" si="965"/>
        <v>0</v>
      </c>
      <c r="DX291">
        <f t="shared" si="965"/>
        <v>0</v>
      </c>
    </row>
    <row r="292" spans="1:128">
      <c r="A292">
        <f t="shared" si="929"/>
        <v>0.13999999999999999</v>
      </c>
      <c r="B292">
        <f t="shared" si="925"/>
        <v>0.43982297150257099</v>
      </c>
      <c r="C292">
        <f t="shared" ref="C292:G292" si="966">C184</f>
        <v>0.60214284870893409</v>
      </c>
      <c r="D292">
        <f t="shared" si="966"/>
        <v>1.6918131266305285</v>
      </c>
      <c r="E292">
        <f t="shared" si="966"/>
        <v>3.0615965693848435</v>
      </c>
      <c r="F292">
        <f t="shared" si="966"/>
        <v>4.450760521511536</v>
      </c>
      <c r="G292">
        <f t="shared" si="966"/>
        <v>5.5948833271469045</v>
      </c>
      <c r="I292">
        <f t="shared" ref="I292:BT292" si="967">IF(AND($D292&gt;=I$166,$D292&lt;J$166)=TRUE,1,0)</f>
        <v>0</v>
      </c>
      <c r="J292">
        <f t="shared" si="967"/>
        <v>0</v>
      </c>
      <c r="K292">
        <f t="shared" si="967"/>
        <v>0</v>
      </c>
      <c r="L292">
        <f t="shared" si="967"/>
        <v>0</v>
      </c>
      <c r="M292">
        <f t="shared" si="967"/>
        <v>0</v>
      </c>
      <c r="N292">
        <f t="shared" si="967"/>
        <v>0</v>
      </c>
      <c r="O292">
        <f t="shared" si="967"/>
        <v>0</v>
      </c>
      <c r="P292">
        <f t="shared" si="967"/>
        <v>0</v>
      </c>
      <c r="Q292">
        <f t="shared" si="967"/>
        <v>0</v>
      </c>
      <c r="R292">
        <f t="shared" si="967"/>
        <v>0</v>
      </c>
      <c r="S292">
        <f t="shared" si="967"/>
        <v>0</v>
      </c>
      <c r="T292">
        <f t="shared" si="967"/>
        <v>0</v>
      </c>
      <c r="U292">
        <f t="shared" si="967"/>
        <v>0</v>
      </c>
      <c r="V292">
        <f t="shared" si="967"/>
        <v>0</v>
      </c>
      <c r="W292">
        <f t="shared" si="967"/>
        <v>0</v>
      </c>
      <c r="X292">
        <f t="shared" si="967"/>
        <v>0</v>
      </c>
      <c r="Y292">
        <f t="shared" si="967"/>
        <v>0</v>
      </c>
      <c r="Z292">
        <f t="shared" si="967"/>
        <v>0</v>
      </c>
      <c r="AA292">
        <f t="shared" si="967"/>
        <v>0</v>
      </c>
      <c r="AB292">
        <f t="shared" si="967"/>
        <v>0</v>
      </c>
      <c r="AC292">
        <f t="shared" si="967"/>
        <v>0</v>
      </c>
      <c r="AD292">
        <f t="shared" si="967"/>
        <v>0</v>
      </c>
      <c r="AE292">
        <f t="shared" si="967"/>
        <v>0</v>
      </c>
      <c r="AF292">
        <f t="shared" si="967"/>
        <v>0</v>
      </c>
      <c r="AG292">
        <f t="shared" si="967"/>
        <v>0</v>
      </c>
      <c r="AH292">
        <f t="shared" si="967"/>
        <v>0</v>
      </c>
      <c r="AI292">
        <f t="shared" si="967"/>
        <v>0</v>
      </c>
      <c r="AJ292">
        <f t="shared" si="967"/>
        <v>0</v>
      </c>
      <c r="AK292">
        <f t="shared" si="967"/>
        <v>0</v>
      </c>
      <c r="AL292">
        <f t="shared" si="967"/>
        <v>0</v>
      </c>
      <c r="AM292">
        <f t="shared" si="967"/>
        <v>0</v>
      </c>
      <c r="AN292">
        <f t="shared" si="967"/>
        <v>0</v>
      </c>
      <c r="AO292">
        <f t="shared" si="967"/>
        <v>0</v>
      </c>
      <c r="AP292">
        <f t="shared" si="967"/>
        <v>0</v>
      </c>
      <c r="AQ292">
        <f t="shared" si="967"/>
        <v>0</v>
      </c>
      <c r="AR292">
        <f t="shared" si="967"/>
        <v>0</v>
      </c>
      <c r="AS292">
        <f t="shared" si="967"/>
        <v>0</v>
      </c>
      <c r="AT292">
        <f t="shared" si="967"/>
        <v>0</v>
      </c>
      <c r="AU292">
        <f t="shared" si="967"/>
        <v>0</v>
      </c>
      <c r="AV292">
        <f t="shared" si="967"/>
        <v>0</v>
      </c>
      <c r="AW292">
        <f t="shared" si="967"/>
        <v>0</v>
      </c>
      <c r="AX292">
        <f t="shared" si="967"/>
        <v>0</v>
      </c>
      <c r="AY292">
        <f t="shared" si="967"/>
        <v>0</v>
      </c>
      <c r="AZ292">
        <f t="shared" si="967"/>
        <v>0</v>
      </c>
      <c r="BA292">
        <f t="shared" si="967"/>
        <v>0</v>
      </c>
      <c r="BB292">
        <f t="shared" si="967"/>
        <v>0</v>
      </c>
      <c r="BC292">
        <f t="shared" si="967"/>
        <v>0</v>
      </c>
      <c r="BD292">
        <f t="shared" si="967"/>
        <v>0</v>
      </c>
      <c r="BE292">
        <f t="shared" si="967"/>
        <v>0</v>
      </c>
      <c r="BF292">
        <f t="shared" si="967"/>
        <v>0</v>
      </c>
      <c r="BG292">
        <f t="shared" si="967"/>
        <v>0</v>
      </c>
      <c r="BH292">
        <f t="shared" si="967"/>
        <v>0</v>
      </c>
      <c r="BI292">
        <f t="shared" si="967"/>
        <v>0</v>
      </c>
      <c r="BJ292">
        <f t="shared" si="967"/>
        <v>0</v>
      </c>
      <c r="BK292">
        <f t="shared" si="967"/>
        <v>0</v>
      </c>
      <c r="BL292">
        <f t="shared" si="967"/>
        <v>0</v>
      </c>
      <c r="BM292">
        <f t="shared" si="967"/>
        <v>0</v>
      </c>
      <c r="BN292">
        <f t="shared" si="967"/>
        <v>0</v>
      </c>
      <c r="BO292">
        <f t="shared" si="967"/>
        <v>0</v>
      </c>
      <c r="BP292">
        <f t="shared" si="967"/>
        <v>0</v>
      </c>
      <c r="BQ292">
        <f t="shared" si="967"/>
        <v>0</v>
      </c>
      <c r="BR292">
        <f t="shared" si="967"/>
        <v>0</v>
      </c>
      <c r="BS292">
        <f t="shared" si="967"/>
        <v>0</v>
      </c>
      <c r="BT292">
        <f t="shared" si="967"/>
        <v>0</v>
      </c>
      <c r="BU292">
        <f t="shared" ref="BU292:DX292" si="968">IF(AND($D292&gt;=BU$166,$D292&lt;BV$166)=TRUE,1,0)</f>
        <v>0</v>
      </c>
      <c r="BV292">
        <f t="shared" si="968"/>
        <v>0</v>
      </c>
      <c r="BW292">
        <f t="shared" si="968"/>
        <v>0</v>
      </c>
      <c r="BX292">
        <f t="shared" si="968"/>
        <v>0</v>
      </c>
      <c r="BY292">
        <f t="shared" si="968"/>
        <v>0</v>
      </c>
      <c r="BZ292">
        <f t="shared" si="968"/>
        <v>0</v>
      </c>
      <c r="CA292">
        <f t="shared" si="968"/>
        <v>0</v>
      </c>
      <c r="CB292">
        <f t="shared" si="968"/>
        <v>0</v>
      </c>
      <c r="CC292">
        <f t="shared" si="968"/>
        <v>0</v>
      </c>
      <c r="CD292">
        <f t="shared" si="968"/>
        <v>0</v>
      </c>
      <c r="CE292">
        <f t="shared" si="968"/>
        <v>0</v>
      </c>
      <c r="CF292">
        <f t="shared" si="968"/>
        <v>0</v>
      </c>
      <c r="CG292">
        <f t="shared" si="968"/>
        <v>0</v>
      </c>
      <c r="CH292">
        <f t="shared" si="968"/>
        <v>0</v>
      </c>
      <c r="CI292">
        <f t="shared" si="968"/>
        <v>0</v>
      </c>
      <c r="CJ292">
        <f t="shared" si="968"/>
        <v>0</v>
      </c>
      <c r="CK292">
        <f t="shared" si="968"/>
        <v>0</v>
      </c>
      <c r="CL292">
        <f t="shared" si="968"/>
        <v>0</v>
      </c>
      <c r="CM292">
        <f t="shared" si="968"/>
        <v>0</v>
      </c>
      <c r="CN292">
        <f t="shared" si="968"/>
        <v>0</v>
      </c>
      <c r="CO292">
        <f t="shared" si="968"/>
        <v>0</v>
      </c>
      <c r="CP292">
        <f t="shared" si="968"/>
        <v>0</v>
      </c>
      <c r="CQ292">
        <f t="shared" si="968"/>
        <v>0</v>
      </c>
      <c r="CR292">
        <f t="shared" si="968"/>
        <v>1</v>
      </c>
      <c r="CS292">
        <f t="shared" si="968"/>
        <v>0</v>
      </c>
      <c r="CT292">
        <f t="shared" si="968"/>
        <v>0</v>
      </c>
      <c r="CU292">
        <f t="shared" si="968"/>
        <v>0</v>
      </c>
      <c r="CV292">
        <f t="shared" si="968"/>
        <v>0</v>
      </c>
      <c r="CW292">
        <f t="shared" si="968"/>
        <v>0</v>
      </c>
      <c r="CX292">
        <f t="shared" si="968"/>
        <v>0</v>
      </c>
      <c r="CY292">
        <f t="shared" si="968"/>
        <v>0</v>
      </c>
      <c r="CZ292">
        <f t="shared" si="968"/>
        <v>0</v>
      </c>
      <c r="DA292">
        <f t="shared" si="968"/>
        <v>0</v>
      </c>
      <c r="DB292">
        <f t="shared" si="968"/>
        <v>0</v>
      </c>
      <c r="DC292">
        <f t="shared" si="968"/>
        <v>0</v>
      </c>
      <c r="DD292">
        <f t="shared" si="968"/>
        <v>0</v>
      </c>
      <c r="DE292">
        <f t="shared" si="968"/>
        <v>0</v>
      </c>
      <c r="DF292">
        <f t="shared" si="968"/>
        <v>0</v>
      </c>
      <c r="DG292">
        <f t="shared" si="968"/>
        <v>0</v>
      </c>
      <c r="DH292">
        <f t="shared" si="968"/>
        <v>0</v>
      </c>
      <c r="DI292">
        <f t="shared" si="968"/>
        <v>0</v>
      </c>
      <c r="DJ292">
        <f t="shared" si="968"/>
        <v>0</v>
      </c>
      <c r="DK292">
        <f t="shared" si="968"/>
        <v>0</v>
      </c>
      <c r="DL292">
        <f t="shared" si="968"/>
        <v>0</v>
      </c>
      <c r="DM292">
        <f t="shared" si="968"/>
        <v>0</v>
      </c>
      <c r="DN292">
        <f t="shared" si="968"/>
        <v>0</v>
      </c>
      <c r="DO292">
        <f t="shared" si="968"/>
        <v>0</v>
      </c>
      <c r="DP292">
        <f t="shared" si="968"/>
        <v>0</v>
      </c>
      <c r="DQ292">
        <f t="shared" si="968"/>
        <v>0</v>
      </c>
      <c r="DR292">
        <f t="shared" si="968"/>
        <v>0</v>
      </c>
      <c r="DS292">
        <f t="shared" si="968"/>
        <v>0</v>
      </c>
      <c r="DT292">
        <f t="shared" si="968"/>
        <v>0</v>
      </c>
      <c r="DU292">
        <f t="shared" si="968"/>
        <v>0</v>
      </c>
      <c r="DV292">
        <f t="shared" si="968"/>
        <v>0</v>
      </c>
      <c r="DW292">
        <f t="shared" si="968"/>
        <v>0</v>
      </c>
      <c r="DX292">
        <f t="shared" si="968"/>
        <v>0</v>
      </c>
    </row>
    <row r="293" spans="1:128">
      <c r="A293">
        <f t="shared" si="929"/>
        <v>0.15</v>
      </c>
      <c r="B293">
        <f t="shared" si="925"/>
        <v>0.47123889803846897</v>
      </c>
      <c r="C293">
        <f t="shared" ref="C293:G293" si="969">C185</f>
        <v>0.64203952192020608</v>
      </c>
      <c r="D293">
        <f t="shared" si="969"/>
        <v>1.7861623275555747</v>
      </c>
      <c r="E293">
        <f t="shared" si="969"/>
        <v>3.1829645742229955</v>
      </c>
      <c r="F293">
        <f t="shared" si="969"/>
        <v>4.5279615981509105</v>
      </c>
      <c r="G293">
        <f t="shared" si="969"/>
        <v>5.5279615981509105</v>
      </c>
      <c r="I293">
        <f t="shared" ref="I293:BT293" si="970">IF(AND($D293&gt;=I$166,$D293&lt;J$166)=TRUE,1,0)</f>
        <v>0</v>
      </c>
      <c r="J293">
        <f t="shared" si="970"/>
        <v>0</v>
      </c>
      <c r="K293">
        <f t="shared" si="970"/>
        <v>0</v>
      </c>
      <c r="L293">
        <f t="shared" si="970"/>
        <v>0</v>
      </c>
      <c r="M293">
        <f t="shared" si="970"/>
        <v>0</v>
      </c>
      <c r="N293">
        <f t="shared" si="970"/>
        <v>0</v>
      </c>
      <c r="O293">
        <f t="shared" si="970"/>
        <v>0</v>
      </c>
      <c r="P293">
        <f t="shared" si="970"/>
        <v>0</v>
      </c>
      <c r="Q293">
        <f t="shared" si="970"/>
        <v>0</v>
      </c>
      <c r="R293">
        <f t="shared" si="970"/>
        <v>0</v>
      </c>
      <c r="S293">
        <f t="shared" si="970"/>
        <v>0</v>
      </c>
      <c r="T293">
        <f t="shared" si="970"/>
        <v>0</v>
      </c>
      <c r="U293">
        <f t="shared" si="970"/>
        <v>0</v>
      </c>
      <c r="V293">
        <f t="shared" si="970"/>
        <v>0</v>
      </c>
      <c r="W293">
        <f t="shared" si="970"/>
        <v>0</v>
      </c>
      <c r="X293">
        <f t="shared" si="970"/>
        <v>0</v>
      </c>
      <c r="Y293">
        <f t="shared" si="970"/>
        <v>0</v>
      </c>
      <c r="Z293">
        <f t="shared" si="970"/>
        <v>0</v>
      </c>
      <c r="AA293">
        <f t="shared" si="970"/>
        <v>0</v>
      </c>
      <c r="AB293">
        <f t="shared" si="970"/>
        <v>0</v>
      </c>
      <c r="AC293">
        <f t="shared" si="970"/>
        <v>0</v>
      </c>
      <c r="AD293">
        <f t="shared" si="970"/>
        <v>0</v>
      </c>
      <c r="AE293">
        <f t="shared" si="970"/>
        <v>0</v>
      </c>
      <c r="AF293">
        <f t="shared" si="970"/>
        <v>0</v>
      </c>
      <c r="AG293">
        <f t="shared" si="970"/>
        <v>0</v>
      </c>
      <c r="AH293">
        <f t="shared" si="970"/>
        <v>0</v>
      </c>
      <c r="AI293">
        <f t="shared" si="970"/>
        <v>0</v>
      </c>
      <c r="AJ293">
        <f t="shared" si="970"/>
        <v>0</v>
      </c>
      <c r="AK293">
        <f t="shared" si="970"/>
        <v>0</v>
      </c>
      <c r="AL293">
        <f t="shared" si="970"/>
        <v>0</v>
      </c>
      <c r="AM293">
        <f t="shared" si="970"/>
        <v>0</v>
      </c>
      <c r="AN293">
        <f t="shared" si="970"/>
        <v>0</v>
      </c>
      <c r="AO293">
        <f t="shared" si="970"/>
        <v>0</v>
      </c>
      <c r="AP293">
        <f t="shared" si="970"/>
        <v>0</v>
      </c>
      <c r="AQ293">
        <f t="shared" si="970"/>
        <v>0</v>
      </c>
      <c r="AR293">
        <f t="shared" si="970"/>
        <v>0</v>
      </c>
      <c r="AS293">
        <f t="shared" si="970"/>
        <v>0</v>
      </c>
      <c r="AT293">
        <f t="shared" si="970"/>
        <v>0</v>
      </c>
      <c r="AU293">
        <f t="shared" si="970"/>
        <v>0</v>
      </c>
      <c r="AV293">
        <f t="shared" si="970"/>
        <v>0</v>
      </c>
      <c r="AW293">
        <f t="shared" si="970"/>
        <v>0</v>
      </c>
      <c r="AX293">
        <f t="shared" si="970"/>
        <v>0</v>
      </c>
      <c r="AY293">
        <f t="shared" si="970"/>
        <v>0</v>
      </c>
      <c r="AZ293">
        <f t="shared" si="970"/>
        <v>0</v>
      </c>
      <c r="BA293">
        <f t="shared" si="970"/>
        <v>0</v>
      </c>
      <c r="BB293">
        <f t="shared" si="970"/>
        <v>0</v>
      </c>
      <c r="BC293">
        <f t="shared" si="970"/>
        <v>0</v>
      </c>
      <c r="BD293">
        <f t="shared" si="970"/>
        <v>0</v>
      </c>
      <c r="BE293">
        <f t="shared" si="970"/>
        <v>0</v>
      </c>
      <c r="BF293">
        <f t="shared" si="970"/>
        <v>0</v>
      </c>
      <c r="BG293">
        <f t="shared" si="970"/>
        <v>0</v>
      </c>
      <c r="BH293">
        <f t="shared" si="970"/>
        <v>0</v>
      </c>
      <c r="BI293">
        <f t="shared" si="970"/>
        <v>0</v>
      </c>
      <c r="BJ293">
        <f t="shared" si="970"/>
        <v>0</v>
      </c>
      <c r="BK293">
        <f t="shared" si="970"/>
        <v>0</v>
      </c>
      <c r="BL293">
        <f t="shared" si="970"/>
        <v>0</v>
      </c>
      <c r="BM293">
        <f t="shared" si="970"/>
        <v>0</v>
      </c>
      <c r="BN293">
        <f t="shared" si="970"/>
        <v>0</v>
      </c>
      <c r="BO293">
        <f t="shared" si="970"/>
        <v>0</v>
      </c>
      <c r="BP293">
        <f t="shared" si="970"/>
        <v>0</v>
      </c>
      <c r="BQ293">
        <f t="shared" si="970"/>
        <v>0</v>
      </c>
      <c r="BR293">
        <f t="shared" si="970"/>
        <v>0</v>
      </c>
      <c r="BS293">
        <f t="shared" si="970"/>
        <v>0</v>
      </c>
      <c r="BT293">
        <f t="shared" si="970"/>
        <v>0</v>
      </c>
      <c r="BU293">
        <f t="shared" ref="BU293:DX293" si="971">IF(AND($D293&gt;=BU$166,$D293&lt;BV$166)=TRUE,1,0)</f>
        <v>0</v>
      </c>
      <c r="BV293">
        <f t="shared" si="971"/>
        <v>0</v>
      </c>
      <c r="BW293">
        <f t="shared" si="971"/>
        <v>0</v>
      </c>
      <c r="BX293">
        <f t="shared" si="971"/>
        <v>0</v>
      </c>
      <c r="BY293">
        <f t="shared" si="971"/>
        <v>0</v>
      </c>
      <c r="BZ293">
        <f t="shared" si="971"/>
        <v>0</v>
      </c>
      <c r="CA293">
        <f t="shared" si="971"/>
        <v>0</v>
      </c>
      <c r="CB293">
        <f t="shared" si="971"/>
        <v>0</v>
      </c>
      <c r="CC293">
        <f t="shared" si="971"/>
        <v>0</v>
      </c>
      <c r="CD293">
        <f t="shared" si="971"/>
        <v>0</v>
      </c>
      <c r="CE293">
        <f t="shared" si="971"/>
        <v>0</v>
      </c>
      <c r="CF293">
        <f t="shared" si="971"/>
        <v>0</v>
      </c>
      <c r="CG293">
        <f t="shared" si="971"/>
        <v>0</v>
      </c>
      <c r="CH293">
        <f t="shared" si="971"/>
        <v>0</v>
      </c>
      <c r="CI293">
        <f t="shared" si="971"/>
        <v>0</v>
      </c>
      <c r="CJ293">
        <f t="shared" si="971"/>
        <v>0</v>
      </c>
      <c r="CK293">
        <f t="shared" si="971"/>
        <v>0</v>
      </c>
      <c r="CL293">
        <f t="shared" si="971"/>
        <v>0</v>
      </c>
      <c r="CM293">
        <f t="shared" si="971"/>
        <v>0</v>
      </c>
      <c r="CN293">
        <f t="shared" si="971"/>
        <v>0</v>
      </c>
      <c r="CO293">
        <f t="shared" si="971"/>
        <v>0</v>
      </c>
      <c r="CP293">
        <f t="shared" si="971"/>
        <v>0</v>
      </c>
      <c r="CQ293">
        <f t="shared" si="971"/>
        <v>0</v>
      </c>
      <c r="CR293">
        <f t="shared" si="971"/>
        <v>0</v>
      </c>
      <c r="CS293">
        <f t="shared" si="971"/>
        <v>1</v>
      </c>
      <c r="CT293">
        <f t="shared" si="971"/>
        <v>0</v>
      </c>
      <c r="CU293">
        <f t="shared" si="971"/>
        <v>0</v>
      </c>
      <c r="CV293">
        <f t="shared" si="971"/>
        <v>0</v>
      </c>
      <c r="CW293">
        <f t="shared" si="971"/>
        <v>0</v>
      </c>
      <c r="CX293">
        <f t="shared" si="971"/>
        <v>0</v>
      </c>
      <c r="CY293">
        <f t="shared" si="971"/>
        <v>0</v>
      </c>
      <c r="CZ293">
        <f t="shared" si="971"/>
        <v>0</v>
      </c>
      <c r="DA293">
        <f t="shared" si="971"/>
        <v>0</v>
      </c>
      <c r="DB293">
        <f t="shared" si="971"/>
        <v>0</v>
      </c>
      <c r="DC293">
        <f t="shared" si="971"/>
        <v>0</v>
      </c>
      <c r="DD293">
        <f t="shared" si="971"/>
        <v>0</v>
      </c>
      <c r="DE293">
        <f t="shared" si="971"/>
        <v>0</v>
      </c>
      <c r="DF293">
        <f t="shared" si="971"/>
        <v>0</v>
      </c>
      <c r="DG293">
        <f t="shared" si="971"/>
        <v>0</v>
      </c>
      <c r="DH293">
        <f t="shared" si="971"/>
        <v>0</v>
      </c>
      <c r="DI293">
        <f t="shared" si="971"/>
        <v>0</v>
      </c>
      <c r="DJ293">
        <f t="shared" si="971"/>
        <v>0</v>
      </c>
      <c r="DK293">
        <f t="shared" si="971"/>
        <v>0</v>
      </c>
      <c r="DL293">
        <f t="shared" si="971"/>
        <v>0</v>
      </c>
      <c r="DM293">
        <f t="shared" si="971"/>
        <v>0</v>
      </c>
      <c r="DN293">
        <f t="shared" si="971"/>
        <v>0</v>
      </c>
      <c r="DO293">
        <f t="shared" si="971"/>
        <v>0</v>
      </c>
      <c r="DP293">
        <f t="shared" si="971"/>
        <v>0</v>
      </c>
      <c r="DQ293">
        <f t="shared" si="971"/>
        <v>0</v>
      </c>
      <c r="DR293">
        <f t="shared" si="971"/>
        <v>0</v>
      </c>
      <c r="DS293">
        <f t="shared" si="971"/>
        <v>0</v>
      </c>
      <c r="DT293">
        <f t="shared" si="971"/>
        <v>0</v>
      </c>
      <c r="DU293">
        <f t="shared" si="971"/>
        <v>0</v>
      </c>
      <c r="DV293">
        <f t="shared" si="971"/>
        <v>0</v>
      </c>
      <c r="DW293">
        <f t="shared" si="971"/>
        <v>0</v>
      </c>
      <c r="DX293">
        <f t="shared" si="971"/>
        <v>0</v>
      </c>
    </row>
    <row r="294" spans="1:128">
      <c r="A294">
        <f t="shared" si="929"/>
        <v>0.16</v>
      </c>
      <c r="B294">
        <f t="shared" si="925"/>
        <v>0.50265482457436694</v>
      </c>
      <c r="C294">
        <f t="shared" ref="C294:G294" si="972">C186</f>
        <v>0.6813025796377139</v>
      </c>
      <c r="D294">
        <f t="shared" si="972"/>
        <v>1.8753625829730038</v>
      </c>
      <c r="E294">
        <f t="shared" si="972"/>
        <v>3.2867855179271155</v>
      </c>
      <c r="F294">
        <f t="shared" si="972"/>
        <v>4.5664042071266326</v>
      </c>
      <c r="G294">
        <f t="shared" si="972"/>
        <v>5.3976580826815397</v>
      </c>
      <c r="I294">
        <f t="shared" ref="I294:BT294" si="973">IF(AND($D294&gt;=I$166,$D294&lt;J$166)=TRUE,1,0)</f>
        <v>0</v>
      </c>
      <c r="J294">
        <f t="shared" si="973"/>
        <v>0</v>
      </c>
      <c r="K294">
        <f t="shared" si="973"/>
        <v>0</v>
      </c>
      <c r="L294">
        <f t="shared" si="973"/>
        <v>0</v>
      </c>
      <c r="M294">
        <f t="shared" si="973"/>
        <v>0</v>
      </c>
      <c r="N294">
        <f t="shared" si="973"/>
        <v>0</v>
      </c>
      <c r="O294">
        <f t="shared" si="973"/>
        <v>0</v>
      </c>
      <c r="P294">
        <f t="shared" si="973"/>
        <v>0</v>
      </c>
      <c r="Q294">
        <f t="shared" si="973"/>
        <v>0</v>
      </c>
      <c r="R294">
        <f t="shared" si="973"/>
        <v>0</v>
      </c>
      <c r="S294">
        <f t="shared" si="973"/>
        <v>0</v>
      </c>
      <c r="T294">
        <f t="shared" si="973"/>
        <v>0</v>
      </c>
      <c r="U294">
        <f t="shared" si="973"/>
        <v>0</v>
      </c>
      <c r="V294">
        <f t="shared" si="973"/>
        <v>0</v>
      </c>
      <c r="W294">
        <f t="shared" si="973"/>
        <v>0</v>
      </c>
      <c r="X294">
        <f t="shared" si="973"/>
        <v>0</v>
      </c>
      <c r="Y294">
        <f t="shared" si="973"/>
        <v>0</v>
      </c>
      <c r="Z294">
        <f t="shared" si="973"/>
        <v>0</v>
      </c>
      <c r="AA294">
        <f t="shared" si="973"/>
        <v>0</v>
      </c>
      <c r="AB294">
        <f t="shared" si="973"/>
        <v>0</v>
      </c>
      <c r="AC294">
        <f t="shared" si="973"/>
        <v>0</v>
      </c>
      <c r="AD294">
        <f t="shared" si="973"/>
        <v>0</v>
      </c>
      <c r="AE294">
        <f t="shared" si="973"/>
        <v>0</v>
      </c>
      <c r="AF294">
        <f t="shared" si="973"/>
        <v>0</v>
      </c>
      <c r="AG294">
        <f t="shared" si="973"/>
        <v>0</v>
      </c>
      <c r="AH294">
        <f t="shared" si="973"/>
        <v>0</v>
      </c>
      <c r="AI294">
        <f t="shared" si="973"/>
        <v>0</v>
      </c>
      <c r="AJ294">
        <f t="shared" si="973"/>
        <v>0</v>
      </c>
      <c r="AK294">
        <f t="shared" si="973"/>
        <v>0</v>
      </c>
      <c r="AL294">
        <f t="shared" si="973"/>
        <v>0</v>
      </c>
      <c r="AM294">
        <f t="shared" si="973"/>
        <v>0</v>
      </c>
      <c r="AN294">
        <f t="shared" si="973"/>
        <v>0</v>
      </c>
      <c r="AO294">
        <f t="shared" si="973"/>
        <v>0</v>
      </c>
      <c r="AP294">
        <f t="shared" si="973"/>
        <v>0</v>
      </c>
      <c r="AQ294">
        <f t="shared" si="973"/>
        <v>0</v>
      </c>
      <c r="AR294">
        <f t="shared" si="973"/>
        <v>0</v>
      </c>
      <c r="AS294">
        <f t="shared" si="973"/>
        <v>0</v>
      </c>
      <c r="AT294">
        <f t="shared" si="973"/>
        <v>0</v>
      </c>
      <c r="AU294">
        <f t="shared" si="973"/>
        <v>0</v>
      </c>
      <c r="AV294">
        <f t="shared" si="973"/>
        <v>0</v>
      </c>
      <c r="AW294">
        <f t="shared" si="973"/>
        <v>0</v>
      </c>
      <c r="AX294">
        <f t="shared" si="973"/>
        <v>0</v>
      </c>
      <c r="AY294">
        <f t="shared" si="973"/>
        <v>0</v>
      </c>
      <c r="AZ294">
        <f t="shared" si="973"/>
        <v>0</v>
      </c>
      <c r="BA294">
        <f t="shared" si="973"/>
        <v>0</v>
      </c>
      <c r="BB294">
        <f t="shared" si="973"/>
        <v>0</v>
      </c>
      <c r="BC294">
        <f t="shared" si="973"/>
        <v>0</v>
      </c>
      <c r="BD294">
        <f t="shared" si="973"/>
        <v>0</v>
      </c>
      <c r="BE294">
        <f t="shared" si="973"/>
        <v>0</v>
      </c>
      <c r="BF294">
        <f t="shared" si="973"/>
        <v>0</v>
      </c>
      <c r="BG294">
        <f t="shared" si="973"/>
        <v>0</v>
      </c>
      <c r="BH294">
        <f t="shared" si="973"/>
        <v>0</v>
      </c>
      <c r="BI294">
        <f t="shared" si="973"/>
        <v>0</v>
      </c>
      <c r="BJ294">
        <f t="shared" si="973"/>
        <v>0</v>
      </c>
      <c r="BK294">
        <f t="shared" si="973"/>
        <v>0</v>
      </c>
      <c r="BL294">
        <f t="shared" si="973"/>
        <v>0</v>
      </c>
      <c r="BM294">
        <f t="shared" si="973"/>
        <v>0</v>
      </c>
      <c r="BN294">
        <f t="shared" si="973"/>
        <v>0</v>
      </c>
      <c r="BO294">
        <f t="shared" si="973"/>
        <v>0</v>
      </c>
      <c r="BP294">
        <f t="shared" si="973"/>
        <v>0</v>
      </c>
      <c r="BQ294">
        <f t="shared" si="973"/>
        <v>0</v>
      </c>
      <c r="BR294">
        <f t="shared" si="973"/>
        <v>0</v>
      </c>
      <c r="BS294">
        <f t="shared" si="973"/>
        <v>0</v>
      </c>
      <c r="BT294">
        <f t="shared" si="973"/>
        <v>0</v>
      </c>
      <c r="BU294">
        <f t="shared" ref="BU294:DX294" si="974">IF(AND($D294&gt;=BU$166,$D294&lt;BV$166)=TRUE,1,0)</f>
        <v>0</v>
      </c>
      <c r="BV294">
        <f t="shared" si="974"/>
        <v>0</v>
      </c>
      <c r="BW294">
        <f t="shared" si="974"/>
        <v>0</v>
      </c>
      <c r="BX294">
        <f t="shared" si="974"/>
        <v>0</v>
      </c>
      <c r="BY294">
        <f t="shared" si="974"/>
        <v>0</v>
      </c>
      <c r="BZ294">
        <f t="shared" si="974"/>
        <v>0</v>
      </c>
      <c r="CA294">
        <f t="shared" si="974"/>
        <v>0</v>
      </c>
      <c r="CB294">
        <f t="shared" si="974"/>
        <v>0</v>
      </c>
      <c r="CC294">
        <f t="shared" si="974"/>
        <v>0</v>
      </c>
      <c r="CD294">
        <f t="shared" si="974"/>
        <v>0</v>
      </c>
      <c r="CE294">
        <f t="shared" si="974"/>
        <v>0</v>
      </c>
      <c r="CF294">
        <f t="shared" si="974"/>
        <v>0</v>
      </c>
      <c r="CG294">
        <f t="shared" si="974"/>
        <v>0</v>
      </c>
      <c r="CH294">
        <f t="shared" si="974"/>
        <v>0</v>
      </c>
      <c r="CI294">
        <f t="shared" si="974"/>
        <v>0</v>
      </c>
      <c r="CJ294">
        <f t="shared" si="974"/>
        <v>0</v>
      </c>
      <c r="CK294">
        <f t="shared" si="974"/>
        <v>0</v>
      </c>
      <c r="CL294">
        <f t="shared" si="974"/>
        <v>0</v>
      </c>
      <c r="CM294">
        <f t="shared" si="974"/>
        <v>0</v>
      </c>
      <c r="CN294">
        <f t="shared" si="974"/>
        <v>0</v>
      </c>
      <c r="CO294">
        <f t="shared" si="974"/>
        <v>0</v>
      </c>
      <c r="CP294">
        <f t="shared" si="974"/>
        <v>0</v>
      </c>
      <c r="CQ294">
        <f t="shared" si="974"/>
        <v>0</v>
      </c>
      <c r="CR294">
        <f t="shared" si="974"/>
        <v>0</v>
      </c>
      <c r="CS294">
        <f t="shared" si="974"/>
        <v>0</v>
      </c>
      <c r="CT294">
        <f t="shared" si="974"/>
        <v>1</v>
      </c>
      <c r="CU294">
        <f t="shared" si="974"/>
        <v>0</v>
      </c>
      <c r="CV294">
        <f t="shared" si="974"/>
        <v>0</v>
      </c>
      <c r="CW294">
        <f t="shared" si="974"/>
        <v>0</v>
      </c>
      <c r="CX294">
        <f t="shared" si="974"/>
        <v>0</v>
      </c>
      <c r="CY294">
        <f t="shared" si="974"/>
        <v>0</v>
      </c>
      <c r="CZ294">
        <f t="shared" si="974"/>
        <v>0</v>
      </c>
      <c r="DA294">
        <f t="shared" si="974"/>
        <v>0</v>
      </c>
      <c r="DB294">
        <f t="shared" si="974"/>
        <v>0</v>
      </c>
      <c r="DC294">
        <f t="shared" si="974"/>
        <v>0</v>
      </c>
      <c r="DD294">
        <f t="shared" si="974"/>
        <v>0</v>
      </c>
      <c r="DE294">
        <f t="shared" si="974"/>
        <v>0</v>
      </c>
      <c r="DF294">
        <f t="shared" si="974"/>
        <v>0</v>
      </c>
      <c r="DG294">
        <f t="shared" si="974"/>
        <v>0</v>
      </c>
      <c r="DH294">
        <f t="shared" si="974"/>
        <v>0</v>
      </c>
      <c r="DI294">
        <f t="shared" si="974"/>
        <v>0</v>
      </c>
      <c r="DJ294">
        <f t="shared" si="974"/>
        <v>0</v>
      </c>
      <c r="DK294">
        <f t="shared" si="974"/>
        <v>0</v>
      </c>
      <c r="DL294">
        <f t="shared" si="974"/>
        <v>0</v>
      </c>
      <c r="DM294">
        <f t="shared" si="974"/>
        <v>0</v>
      </c>
      <c r="DN294">
        <f t="shared" si="974"/>
        <v>0</v>
      </c>
      <c r="DO294">
        <f t="shared" si="974"/>
        <v>0</v>
      </c>
      <c r="DP294">
        <f t="shared" si="974"/>
        <v>0</v>
      </c>
      <c r="DQ294">
        <f t="shared" si="974"/>
        <v>0</v>
      </c>
      <c r="DR294">
        <f t="shared" si="974"/>
        <v>0</v>
      </c>
      <c r="DS294">
        <f t="shared" si="974"/>
        <v>0</v>
      </c>
      <c r="DT294">
        <f t="shared" si="974"/>
        <v>0</v>
      </c>
      <c r="DU294">
        <f t="shared" si="974"/>
        <v>0</v>
      </c>
      <c r="DV294">
        <f t="shared" si="974"/>
        <v>0</v>
      </c>
      <c r="DW294">
        <f t="shared" si="974"/>
        <v>0</v>
      </c>
      <c r="DX294">
        <f t="shared" si="974"/>
        <v>0</v>
      </c>
    </row>
    <row r="295" spans="1:128">
      <c r="A295">
        <f t="shared" si="929"/>
        <v>0.17</v>
      </c>
      <c r="B295">
        <f t="shared" si="925"/>
        <v>0.53407075111026492</v>
      </c>
      <c r="C295">
        <f t="shared" ref="C295:G295" si="975">C187</f>
        <v>0.71989327396377645</v>
      </c>
      <c r="D295">
        <f t="shared" si="975"/>
        <v>1.9591780656799489</v>
      </c>
      <c r="E295">
        <f t="shared" si="975"/>
        <v>3.3726937990300492</v>
      </c>
      <c r="F295">
        <f t="shared" si="975"/>
        <v>4.5667538023653389</v>
      </c>
      <c r="G295">
        <f t="shared" si="975"/>
        <v>5.2087933242855442</v>
      </c>
      <c r="I295">
        <f t="shared" ref="I295:BT295" si="976">IF(AND($D295&gt;=I$166,$D295&lt;J$166)=TRUE,1,0)</f>
        <v>0</v>
      </c>
      <c r="J295">
        <f t="shared" si="976"/>
        <v>0</v>
      </c>
      <c r="K295">
        <f t="shared" si="976"/>
        <v>0</v>
      </c>
      <c r="L295">
        <f t="shared" si="976"/>
        <v>0</v>
      </c>
      <c r="M295">
        <f t="shared" si="976"/>
        <v>0</v>
      </c>
      <c r="N295">
        <f t="shared" si="976"/>
        <v>0</v>
      </c>
      <c r="O295">
        <f t="shared" si="976"/>
        <v>0</v>
      </c>
      <c r="P295">
        <f t="shared" si="976"/>
        <v>0</v>
      </c>
      <c r="Q295">
        <f t="shared" si="976"/>
        <v>0</v>
      </c>
      <c r="R295">
        <f t="shared" si="976"/>
        <v>0</v>
      </c>
      <c r="S295">
        <f t="shared" si="976"/>
        <v>0</v>
      </c>
      <c r="T295">
        <f t="shared" si="976"/>
        <v>0</v>
      </c>
      <c r="U295">
        <f t="shared" si="976"/>
        <v>0</v>
      </c>
      <c r="V295">
        <f t="shared" si="976"/>
        <v>0</v>
      </c>
      <c r="W295">
        <f t="shared" si="976"/>
        <v>0</v>
      </c>
      <c r="X295">
        <f t="shared" si="976"/>
        <v>0</v>
      </c>
      <c r="Y295">
        <f t="shared" si="976"/>
        <v>0</v>
      </c>
      <c r="Z295">
        <f t="shared" si="976"/>
        <v>0</v>
      </c>
      <c r="AA295">
        <f t="shared" si="976"/>
        <v>0</v>
      </c>
      <c r="AB295">
        <f t="shared" si="976"/>
        <v>0</v>
      </c>
      <c r="AC295">
        <f t="shared" si="976"/>
        <v>0</v>
      </c>
      <c r="AD295">
        <f t="shared" si="976"/>
        <v>0</v>
      </c>
      <c r="AE295">
        <f t="shared" si="976"/>
        <v>0</v>
      </c>
      <c r="AF295">
        <f t="shared" si="976"/>
        <v>0</v>
      </c>
      <c r="AG295">
        <f t="shared" si="976"/>
        <v>0</v>
      </c>
      <c r="AH295">
        <f t="shared" si="976"/>
        <v>0</v>
      </c>
      <c r="AI295">
        <f t="shared" si="976"/>
        <v>0</v>
      </c>
      <c r="AJ295">
        <f t="shared" si="976"/>
        <v>0</v>
      </c>
      <c r="AK295">
        <f t="shared" si="976"/>
        <v>0</v>
      </c>
      <c r="AL295">
        <f t="shared" si="976"/>
        <v>0</v>
      </c>
      <c r="AM295">
        <f t="shared" si="976"/>
        <v>0</v>
      </c>
      <c r="AN295">
        <f t="shared" si="976"/>
        <v>0</v>
      </c>
      <c r="AO295">
        <f t="shared" si="976"/>
        <v>0</v>
      </c>
      <c r="AP295">
        <f t="shared" si="976"/>
        <v>0</v>
      </c>
      <c r="AQ295">
        <f t="shared" si="976"/>
        <v>0</v>
      </c>
      <c r="AR295">
        <f t="shared" si="976"/>
        <v>0</v>
      </c>
      <c r="AS295">
        <f t="shared" si="976"/>
        <v>0</v>
      </c>
      <c r="AT295">
        <f t="shared" si="976"/>
        <v>0</v>
      </c>
      <c r="AU295">
        <f t="shared" si="976"/>
        <v>0</v>
      </c>
      <c r="AV295">
        <f t="shared" si="976"/>
        <v>0</v>
      </c>
      <c r="AW295">
        <f t="shared" si="976"/>
        <v>0</v>
      </c>
      <c r="AX295">
        <f t="shared" si="976"/>
        <v>0</v>
      </c>
      <c r="AY295">
        <f t="shared" si="976"/>
        <v>0</v>
      </c>
      <c r="AZ295">
        <f t="shared" si="976"/>
        <v>0</v>
      </c>
      <c r="BA295">
        <f t="shared" si="976"/>
        <v>0</v>
      </c>
      <c r="BB295">
        <f t="shared" si="976"/>
        <v>0</v>
      </c>
      <c r="BC295">
        <f t="shared" si="976"/>
        <v>0</v>
      </c>
      <c r="BD295">
        <f t="shared" si="976"/>
        <v>0</v>
      </c>
      <c r="BE295">
        <f t="shared" si="976"/>
        <v>0</v>
      </c>
      <c r="BF295">
        <f t="shared" si="976"/>
        <v>0</v>
      </c>
      <c r="BG295">
        <f t="shared" si="976"/>
        <v>0</v>
      </c>
      <c r="BH295">
        <f t="shared" si="976"/>
        <v>0</v>
      </c>
      <c r="BI295">
        <f t="shared" si="976"/>
        <v>0</v>
      </c>
      <c r="BJ295">
        <f t="shared" si="976"/>
        <v>0</v>
      </c>
      <c r="BK295">
        <f t="shared" si="976"/>
        <v>0</v>
      </c>
      <c r="BL295">
        <f t="shared" si="976"/>
        <v>0</v>
      </c>
      <c r="BM295">
        <f t="shared" si="976"/>
        <v>0</v>
      </c>
      <c r="BN295">
        <f t="shared" si="976"/>
        <v>0</v>
      </c>
      <c r="BO295">
        <f t="shared" si="976"/>
        <v>0</v>
      </c>
      <c r="BP295">
        <f t="shared" si="976"/>
        <v>0</v>
      </c>
      <c r="BQ295">
        <f t="shared" si="976"/>
        <v>0</v>
      </c>
      <c r="BR295">
        <f t="shared" si="976"/>
        <v>0</v>
      </c>
      <c r="BS295">
        <f t="shared" si="976"/>
        <v>0</v>
      </c>
      <c r="BT295">
        <f t="shared" si="976"/>
        <v>0</v>
      </c>
      <c r="BU295">
        <f t="shared" ref="BU295:DX295" si="977">IF(AND($D295&gt;=BU$166,$D295&lt;BV$166)=TRUE,1,0)</f>
        <v>0</v>
      </c>
      <c r="BV295">
        <f t="shared" si="977"/>
        <v>0</v>
      </c>
      <c r="BW295">
        <f t="shared" si="977"/>
        <v>0</v>
      </c>
      <c r="BX295">
        <f t="shared" si="977"/>
        <v>0</v>
      </c>
      <c r="BY295">
        <f t="shared" si="977"/>
        <v>0</v>
      </c>
      <c r="BZ295">
        <f t="shared" si="977"/>
        <v>0</v>
      </c>
      <c r="CA295">
        <f t="shared" si="977"/>
        <v>0</v>
      </c>
      <c r="CB295">
        <f t="shared" si="977"/>
        <v>0</v>
      </c>
      <c r="CC295">
        <f t="shared" si="977"/>
        <v>0</v>
      </c>
      <c r="CD295">
        <f t="shared" si="977"/>
        <v>0</v>
      </c>
      <c r="CE295">
        <f t="shared" si="977"/>
        <v>0</v>
      </c>
      <c r="CF295">
        <f t="shared" si="977"/>
        <v>0</v>
      </c>
      <c r="CG295">
        <f t="shared" si="977"/>
        <v>0</v>
      </c>
      <c r="CH295">
        <f t="shared" si="977"/>
        <v>0</v>
      </c>
      <c r="CI295">
        <f t="shared" si="977"/>
        <v>0</v>
      </c>
      <c r="CJ295">
        <f t="shared" si="977"/>
        <v>0</v>
      </c>
      <c r="CK295">
        <f t="shared" si="977"/>
        <v>0</v>
      </c>
      <c r="CL295">
        <f t="shared" si="977"/>
        <v>0</v>
      </c>
      <c r="CM295">
        <f t="shared" si="977"/>
        <v>0</v>
      </c>
      <c r="CN295">
        <f t="shared" si="977"/>
        <v>0</v>
      </c>
      <c r="CO295">
        <f t="shared" si="977"/>
        <v>0</v>
      </c>
      <c r="CP295">
        <f t="shared" si="977"/>
        <v>0</v>
      </c>
      <c r="CQ295">
        <f t="shared" si="977"/>
        <v>0</v>
      </c>
      <c r="CR295">
        <f t="shared" si="977"/>
        <v>0</v>
      </c>
      <c r="CS295">
        <f t="shared" si="977"/>
        <v>0</v>
      </c>
      <c r="CT295">
        <f t="shared" si="977"/>
        <v>0</v>
      </c>
      <c r="CU295">
        <f t="shared" si="977"/>
        <v>1</v>
      </c>
      <c r="CV295">
        <f t="shared" si="977"/>
        <v>0</v>
      </c>
      <c r="CW295">
        <f t="shared" si="977"/>
        <v>0</v>
      </c>
      <c r="CX295">
        <f t="shared" si="977"/>
        <v>0</v>
      </c>
      <c r="CY295">
        <f t="shared" si="977"/>
        <v>0</v>
      </c>
      <c r="CZ295">
        <f t="shared" si="977"/>
        <v>0</v>
      </c>
      <c r="DA295">
        <f t="shared" si="977"/>
        <v>0</v>
      </c>
      <c r="DB295">
        <f t="shared" si="977"/>
        <v>0</v>
      </c>
      <c r="DC295">
        <f t="shared" si="977"/>
        <v>0</v>
      </c>
      <c r="DD295">
        <f t="shared" si="977"/>
        <v>0</v>
      </c>
      <c r="DE295">
        <f t="shared" si="977"/>
        <v>0</v>
      </c>
      <c r="DF295">
        <f t="shared" si="977"/>
        <v>0</v>
      </c>
      <c r="DG295">
        <f t="shared" si="977"/>
        <v>0</v>
      </c>
      <c r="DH295">
        <f t="shared" si="977"/>
        <v>0</v>
      </c>
      <c r="DI295">
        <f t="shared" si="977"/>
        <v>0</v>
      </c>
      <c r="DJ295">
        <f t="shared" si="977"/>
        <v>0</v>
      </c>
      <c r="DK295">
        <f t="shared" si="977"/>
        <v>0</v>
      </c>
      <c r="DL295">
        <f t="shared" si="977"/>
        <v>0</v>
      </c>
      <c r="DM295">
        <f t="shared" si="977"/>
        <v>0</v>
      </c>
      <c r="DN295">
        <f t="shared" si="977"/>
        <v>0</v>
      </c>
      <c r="DO295">
        <f t="shared" si="977"/>
        <v>0</v>
      </c>
      <c r="DP295">
        <f t="shared" si="977"/>
        <v>0</v>
      </c>
      <c r="DQ295">
        <f t="shared" si="977"/>
        <v>0</v>
      </c>
      <c r="DR295">
        <f t="shared" si="977"/>
        <v>0</v>
      </c>
      <c r="DS295">
        <f t="shared" si="977"/>
        <v>0</v>
      </c>
      <c r="DT295">
        <f t="shared" si="977"/>
        <v>0</v>
      </c>
      <c r="DU295">
        <f t="shared" si="977"/>
        <v>0</v>
      </c>
      <c r="DV295">
        <f t="shared" si="977"/>
        <v>0</v>
      </c>
      <c r="DW295">
        <f t="shared" si="977"/>
        <v>0</v>
      </c>
      <c r="DX295">
        <f t="shared" si="977"/>
        <v>0</v>
      </c>
    </row>
    <row r="296" spans="1:128">
      <c r="A296">
        <f t="shared" si="929"/>
        <v>0.18000000000000002</v>
      </c>
      <c r="B296">
        <f t="shared" si="925"/>
        <v>0.56548667764616278</v>
      </c>
      <c r="C296">
        <f t="shared" ref="C296:G296" si="978">C188</f>
        <v>0.75777352054220493</v>
      </c>
      <c r="D296">
        <f t="shared" si="978"/>
        <v>2.0373922097417219</v>
      </c>
      <c r="E296">
        <f t="shared" si="978"/>
        <v>3.4404542757703886</v>
      </c>
      <c r="F296">
        <f t="shared" si="978"/>
        <v>4.5301245536919836</v>
      </c>
      <c r="G296">
        <f t="shared" si="978"/>
        <v>4.9671405781408051</v>
      </c>
      <c r="I296">
        <f t="shared" ref="I296:BT296" si="979">IF(AND($D296&gt;=I$166,$D296&lt;J$166)=TRUE,1,0)</f>
        <v>0</v>
      </c>
      <c r="J296">
        <f t="shared" si="979"/>
        <v>0</v>
      </c>
      <c r="K296">
        <f t="shared" si="979"/>
        <v>0</v>
      </c>
      <c r="L296">
        <f t="shared" si="979"/>
        <v>0</v>
      </c>
      <c r="M296">
        <f t="shared" si="979"/>
        <v>0</v>
      </c>
      <c r="N296">
        <f t="shared" si="979"/>
        <v>0</v>
      </c>
      <c r="O296">
        <f t="shared" si="979"/>
        <v>0</v>
      </c>
      <c r="P296">
        <f t="shared" si="979"/>
        <v>0</v>
      </c>
      <c r="Q296">
        <f t="shared" si="979"/>
        <v>0</v>
      </c>
      <c r="R296">
        <f t="shared" si="979"/>
        <v>0</v>
      </c>
      <c r="S296">
        <f t="shared" si="979"/>
        <v>0</v>
      </c>
      <c r="T296">
        <f t="shared" si="979"/>
        <v>0</v>
      </c>
      <c r="U296">
        <f t="shared" si="979"/>
        <v>0</v>
      </c>
      <c r="V296">
        <f t="shared" si="979"/>
        <v>0</v>
      </c>
      <c r="W296">
        <f t="shared" si="979"/>
        <v>0</v>
      </c>
      <c r="X296">
        <f t="shared" si="979"/>
        <v>0</v>
      </c>
      <c r="Y296">
        <f t="shared" si="979"/>
        <v>0</v>
      </c>
      <c r="Z296">
        <f t="shared" si="979"/>
        <v>0</v>
      </c>
      <c r="AA296">
        <f t="shared" si="979"/>
        <v>0</v>
      </c>
      <c r="AB296">
        <f t="shared" si="979"/>
        <v>0</v>
      </c>
      <c r="AC296">
        <f t="shared" si="979"/>
        <v>0</v>
      </c>
      <c r="AD296">
        <f t="shared" si="979"/>
        <v>0</v>
      </c>
      <c r="AE296">
        <f t="shared" si="979"/>
        <v>0</v>
      </c>
      <c r="AF296">
        <f t="shared" si="979"/>
        <v>0</v>
      </c>
      <c r="AG296">
        <f t="shared" si="979"/>
        <v>0</v>
      </c>
      <c r="AH296">
        <f t="shared" si="979"/>
        <v>0</v>
      </c>
      <c r="AI296">
        <f t="shared" si="979"/>
        <v>0</v>
      </c>
      <c r="AJ296">
        <f t="shared" si="979"/>
        <v>0</v>
      </c>
      <c r="AK296">
        <f t="shared" si="979"/>
        <v>0</v>
      </c>
      <c r="AL296">
        <f t="shared" si="979"/>
        <v>0</v>
      </c>
      <c r="AM296">
        <f t="shared" si="979"/>
        <v>0</v>
      </c>
      <c r="AN296">
        <f t="shared" si="979"/>
        <v>0</v>
      </c>
      <c r="AO296">
        <f t="shared" si="979"/>
        <v>0</v>
      </c>
      <c r="AP296">
        <f t="shared" si="979"/>
        <v>0</v>
      </c>
      <c r="AQ296">
        <f t="shared" si="979"/>
        <v>0</v>
      </c>
      <c r="AR296">
        <f t="shared" si="979"/>
        <v>0</v>
      </c>
      <c r="AS296">
        <f t="shared" si="979"/>
        <v>0</v>
      </c>
      <c r="AT296">
        <f t="shared" si="979"/>
        <v>0</v>
      </c>
      <c r="AU296">
        <f t="shared" si="979"/>
        <v>0</v>
      </c>
      <c r="AV296">
        <f t="shared" si="979"/>
        <v>0</v>
      </c>
      <c r="AW296">
        <f t="shared" si="979"/>
        <v>0</v>
      </c>
      <c r="AX296">
        <f t="shared" si="979"/>
        <v>0</v>
      </c>
      <c r="AY296">
        <f t="shared" si="979"/>
        <v>0</v>
      </c>
      <c r="AZ296">
        <f t="shared" si="979"/>
        <v>0</v>
      </c>
      <c r="BA296">
        <f t="shared" si="979"/>
        <v>0</v>
      </c>
      <c r="BB296">
        <f t="shared" si="979"/>
        <v>0</v>
      </c>
      <c r="BC296">
        <f t="shared" si="979"/>
        <v>0</v>
      </c>
      <c r="BD296">
        <f t="shared" si="979"/>
        <v>0</v>
      </c>
      <c r="BE296">
        <f t="shared" si="979"/>
        <v>0</v>
      </c>
      <c r="BF296">
        <f t="shared" si="979"/>
        <v>0</v>
      </c>
      <c r="BG296">
        <f t="shared" si="979"/>
        <v>0</v>
      </c>
      <c r="BH296">
        <f t="shared" si="979"/>
        <v>0</v>
      </c>
      <c r="BI296">
        <f t="shared" si="979"/>
        <v>0</v>
      </c>
      <c r="BJ296">
        <f t="shared" si="979"/>
        <v>0</v>
      </c>
      <c r="BK296">
        <f t="shared" si="979"/>
        <v>0</v>
      </c>
      <c r="BL296">
        <f t="shared" si="979"/>
        <v>0</v>
      </c>
      <c r="BM296">
        <f t="shared" si="979"/>
        <v>0</v>
      </c>
      <c r="BN296">
        <f t="shared" si="979"/>
        <v>0</v>
      </c>
      <c r="BO296">
        <f t="shared" si="979"/>
        <v>0</v>
      </c>
      <c r="BP296">
        <f t="shared" si="979"/>
        <v>0</v>
      </c>
      <c r="BQ296">
        <f t="shared" si="979"/>
        <v>0</v>
      </c>
      <c r="BR296">
        <f t="shared" si="979"/>
        <v>0</v>
      </c>
      <c r="BS296">
        <f t="shared" si="979"/>
        <v>0</v>
      </c>
      <c r="BT296">
        <f t="shared" si="979"/>
        <v>0</v>
      </c>
      <c r="BU296">
        <f t="shared" ref="BU296:DX296" si="980">IF(AND($D296&gt;=BU$166,$D296&lt;BV$166)=TRUE,1,0)</f>
        <v>0</v>
      </c>
      <c r="BV296">
        <f t="shared" si="980"/>
        <v>0</v>
      </c>
      <c r="BW296">
        <f t="shared" si="980"/>
        <v>0</v>
      </c>
      <c r="BX296">
        <f t="shared" si="980"/>
        <v>0</v>
      </c>
      <c r="BY296">
        <f t="shared" si="980"/>
        <v>0</v>
      </c>
      <c r="BZ296">
        <f t="shared" si="980"/>
        <v>0</v>
      </c>
      <c r="CA296">
        <f t="shared" si="980"/>
        <v>0</v>
      </c>
      <c r="CB296">
        <f t="shared" si="980"/>
        <v>0</v>
      </c>
      <c r="CC296">
        <f t="shared" si="980"/>
        <v>0</v>
      </c>
      <c r="CD296">
        <f t="shared" si="980"/>
        <v>0</v>
      </c>
      <c r="CE296">
        <f t="shared" si="980"/>
        <v>0</v>
      </c>
      <c r="CF296">
        <f t="shared" si="980"/>
        <v>0</v>
      </c>
      <c r="CG296">
        <f t="shared" si="980"/>
        <v>0</v>
      </c>
      <c r="CH296">
        <f t="shared" si="980"/>
        <v>0</v>
      </c>
      <c r="CI296">
        <f t="shared" si="980"/>
        <v>0</v>
      </c>
      <c r="CJ296">
        <f t="shared" si="980"/>
        <v>0</v>
      </c>
      <c r="CK296">
        <f t="shared" si="980"/>
        <v>0</v>
      </c>
      <c r="CL296">
        <f t="shared" si="980"/>
        <v>0</v>
      </c>
      <c r="CM296">
        <f t="shared" si="980"/>
        <v>0</v>
      </c>
      <c r="CN296">
        <f t="shared" si="980"/>
        <v>0</v>
      </c>
      <c r="CO296">
        <f t="shared" si="980"/>
        <v>0</v>
      </c>
      <c r="CP296">
        <f t="shared" si="980"/>
        <v>0</v>
      </c>
      <c r="CQ296">
        <f t="shared" si="980"/>
        <v>0</v>
      </c>
      <c r="CR296">
        <f t="shared" si="980"/>
        <v>0</v>
      </c>
      <c r="CS296">
        <f t="shared" si="980"/>
        <v>0</v>
      </c>
      <c r="CT296">
        <f t="shared" si="980"/>
        <v>0</v>
      </c>
      <c r="CU296">
        <f t="shared" si="980"/>
        <v>1</v>
      </c>
      <c r="CV296">
        <f t="shared" si="980"/>
        <v>0</v>
      </c>
      <c r="CW296">
        <f t="shared" si="980"/>
        <v>0</v>
      </c>
      <c r="CX296">
        <f t="shared" si="980"/>
        <v>0</v>
      </c>
      <c r="CY296">
        <f t="shared" si="980"/>
        <v>0</v>
      </c>
      <c r="CZ296">
        <f t="shared" si="980"/>
        <v>0</v>
      </c>
      <c r="DA296">
        <f t="shared" si="980"/>
        <v>0</v>
      </c>
      <c r="DB296">
        <f t="shared" si="980"/>
        <v>0</v>
      </c>
      <c r="DC296">
        <f t="shared" si="980"/>
        <v>0</v>
      </c>
      <c r="DD296">
        <f t="shared" si="980"/>
        <v>0</v>
      </c>
      <c r="DE296">
        <f t="shared" si="980"/>
        <v>0</v>
      </c>
      <c r="DF296">
        <f t="shared" si="980"/>
        <v>0</v>
      </c>
      <c r="DG296">
        <f t="shared" si="980"/>
        <v>0</v>
      </c>
      <c r="DH296">
        <f t="shared" si="980"/>
        <v>0</v>
      </c>
      <c r="DI296">
        <f t="shared" si="980"/>
        <v>0</v>
      </c>
      <c r="DJ296">
        <f t="shared" si="980"/>
        <v>0</v>
      </c>
      <c r="DK296">
        <f t="shared" si="980"/>
        <v>0</v>
      </c>
      <c r="DL296">
        <f t="shared" si="980"/>
        <v>0</v>
      </c>
      <c r="DM296">
        <f t="shared" si="980"/>
        <v>0</v>
      </c>
      <c r="DN296">
        <f t="shared" si="980"/>
        <v>0</v>
      </c>
      <c r="DO296">
        <f t="shared" si="980"/>
        <v>0</v>
      </c>
      <c r="DP296">
        <f t="shared" si="980"/>
        <v>0</v>
      </c>
      <c r="DQ296">
        <f t="shared" si="980"/>
        <v>0</v>
      </c>
      <c r="DR296">
        <f t="shared" si="980"/>
        <v>0</v>
      </c>
      <c r="DS296">
        <f t="shared" si="980"/>
        <v>0</v>
      </c>
      <c r="DT296">
        <f t="shared" si="980"/>
        <v>0</v>
      </c>
      <c r="DU296">
        <f t="shared" si="980"/>
        <v>0</v>
      </c>
      <c r="DV296">
        <f t="shared" si="980"/>
        <v>0</v>
      </c>
      <c r="DW296">
        <f t="shared" si="980"/>
        <v>0</v>
      </c>
      <c r="DX296">
        <f t="shared" si="980"/>
        <v>0</v>
      </c>
    </row>
    <row r="297" spans="1:128">
      <c r="A297">
        <f t="shared" si="929"/>
        <v>0.19000000000000003</v>
      </c>
      <c r="B297">
        <f t="shared" si="925"/>
        <v>0.59690260418206076</v>
      </c>
      <c r="C297">
        <f t="shared" ref="C297:G297" si="981">C189</f>
        <v>0.79490593614296412</v>
      </c>
      <c r="D297">
        <f t="shared" si="981"/>
        <v>2.109808452461726</v>
      </c>
      <c r="E297">
        <f t="shared" si="981"/>
        <v>3.4899631729427378</v>
      </c>
      <c r="F297">
        <f t="shared" si="981"/>
        <v>4.4580589742303411</v>
      </c>
      <c r="G297">
        <f t="shared" si="981"/>
        <v>4.6792907163128152</v>
      </c>
      <c r="I297">
        <f t="shared" ref="I297:BT297" si="982">IF(AND($D297&gt;=I$166,$D297&lt;J$166)=TRUE,1,0)</f>
        <v>0</v>
      </c>
      <c r="J297">
        <f t="shared" si="982"/>
        <v>0</v>
      </c>
      <c r="K297">
        <f t="shared" si="982"/>
        <v>0</v>
      </c>
      <c r="L297">
        <f t="shared" si="982"/>
        <v>0</v>
      </c>
      <c r="M297">
        <f t="shared" si="982"/>
        <v>0</v>
      </c>
      <c r="N297">
        <f t="shared" si="982"/>
        <v>0</v>
      </c>
      <c r="O297">
        <f t="shared" si="982"/>
        <v>0</v>
      </c>
      <c r="P297">
        <f t="shared" si="982"/>
        <v>0</v>
      </c>
      <c r="Q297">
        <f t="shared" si="982"/>
        <v>0</v>
      </c>
      <c r="R297">
        <f t="shared" si="982"/>
        <v>0</v>
      </c>
      <c r="S297">
        <f t="shared" si="982"/>
        <v>0</v>
      </c>
      <c r="T297">
        <f t="shared" si="982"/>
        <v>0</v>
      </c>
      <c r="U297">
        <f t="shared" si="982"/>
        <v>0</v>
      </c>
      <c r="V297">
        <f t="shared" si="982"/>
        <v>0</v>
      </c>
      <c r="W297">
        <f t="shared" si="982"/>
        <v>0</v>
      </c>
      <c r="X297">
        <f t="shared" si="982"/>
        <v>0</v>
      </c>
      <c r="Y297">
        <f t="shared" si="982"/>
        <v>0</v>
      </c>
      <c r="Z297">
        <f t="shared" si="982"/>
        <v>0</v>
      </c>
      <c r="AA297">
        <f t="shared" si="982"/>
        <v>0</v>
      </c>
      <c r="AB297">
        <f t="shared" si="982"/>
        <v>0</v>
      </c>
      <c r="AC297">
        <f t="shared" si="982"/>
        <v>0</v>
      </c>
      <c r="AD297">
        <f t="shared" si="982"/>
        <v>0</v>
      </c>
      <c r="AE297">
        <f t="shared" si="982"/>
        <v>0</v>
      </c>
      <c r="AF297">
        <f t="shared" si="982"/>
        <v>0</v>
      </c>
      <c r="AG297">
        <f t="shared" si="982"/>
        <v>0</v>
      </c>
      <c r="AH297">
        <f t="shared" si="982"/>
        <v>0</v>
      </c>
      <c r="AI297">
        <f t="shared" si="982"/>
        <v>0</v>
      </c>
      <c r="AJ297">
        <f t="shared" si="982"/>
        <v>0</v>
      </c>
      <c r="AK297">
        <f t="shared" si="982"/>
        <v>0</v>
      </c>
      <c r="AL297">
        <f t="shared" si="982"/>
        <v>0</v>
      </c>
      <c r="AM297">
        <f t="shared" si="982"/>
        <v>0</v>
      </c>
      <c r="AN297">
        <f t="shared" si="982"/>
        <v>0</v>
      </c>
      <c r="AO297">
        <f t="shared" si="982"/>
        <v>0</v>
      </c>
      <c r="AP297">
        <f t="shared" si="982"/>
        <v>0</v>
      </c>
      <c r="AQ297">
        <f t="shared" si="982"/>
        <v>0</v>
      </c>
      <c r="AR297">
        <f t="shared" si="982"/>
        <v>0</v>
      </c>
      <c r="AS297">
        <f t="shared" si="982"/>
        <v>0</v>
      </c>
      <c r="AT297">
        <f t="shared" si="982"/>
        <v>0</v>
      </c>
      <c r="AU297">
        <f t="shared" si="982"/>
        <v>0</v>
      </c>
      <c r="AV297">
        <f t="shared" si="982"/>
        <v>0</v>
      </c>
      <c r="AW297">
        <f t="shared" si="982"/>
        <v>0</v>
      </c>
      <c r="AX297">
        <f t="shared" si="982"/>
        <v>0</v>
      </c>
      <c r="AY297">
        <f t="shared" si="982"/>
        <v>0</v>
      </c>
      <c r="AZ297">
        <f t="shared" si="982"/>
        <v>0</v>
      </c>
      <c r="BA297">
        <f t="shared" si="982"/>
        <v>0</v>
      </c>
      <c r="BB297">
        <f t="shared" si="982"/>
        <v>0</v>
      </c>
      <c r="BC297">
        <f t="shared" si="982"/>
        <v>0</v>
      </c>
      <c r="BD297">
        <f t="shared" si="982"/>
        <v>0</v>
      </c>
      <c r="BE297">
        <f t="shared" si="982"/>
        <v>0</v>
      </c>
      <c r="BF297">
        <f t="shared" si="982"/>
        <v>0</v>
      </c>
      <c r="BG297">
        <f t="shared" si="982"/>
        <v>0</v>
      </c>
      <c r="BH297">
        <f t="shared" si="982"/>
        <v>0</v>
      </c>
      <c r="BI297">
        <f t="shared" si="982"/>
        <v>0</v>
      </c>
      <c r="BJ297">
        <f t="shared" si="982"/>
        <v>0</v>
      </c>
      <c r="BK297">
        <f t="shared" si="982"/>
        <v>0</v>
      </c>
      <c r="BL297">
        <f t="shared" si="982"/>
        <v>0</v>
      </c>
      <c r="BM297">
        <f t="shared" si="982"/>
        <v>0</v>
      </c>
      <c r="BN297">
        <f t="shared" si="982"/>
        <v>0</v>
      </c>
      <c r="BO297">
        <f t="shared" si="982"/>
        <v>0</v>
      </c>
      <c r="BP297">
        <f t="shared" si="982"/>
        <v>0</v>
      </c>
      <c r="BQ297">
        <f t="shared" si="982"/>
        <v>0</v>
      </c>
      <c r="BR297">
        <f t="shared" si="982"/>
        <v>0</v>
      </c>
      <c r="BS297">
        <f t="shared" si="982"/>
        <v>0</v>
      </c>
      <c r="BT297">
        <f t="shared" si="982"/>
        <v>0</v>
      </c>
      <c r="BU297">
        <f t="shared" ref="BU297:DX297" si="983">IF(AND($D297&gt;=BU$166,$D297&lt;BV$166)=TRUE,1,0)</f>
        <v>0</v>
      </c>
      <c r="BV297">
        <f t="shared" si="983"/>
        <v>0</v>
      </c>
      <c r="BW297">
        <f t="shared" si="983"/>
        <v>0</v>
      </c>
      <c r="BX297">
        <f t="shared" si="983"/>
        <v>0</v>
      </c>
      <c r="BY297">
        <f t="shared" si="983"/>
        <v>0</v>
      </c>
      <c r="BZ297">
        <f t="shared" si="983"/>
        <v>0</v>
      </c>
      <c r="CA297">
        <f t="shared" si="983"/>
        <v>0</v>
      </c>
      <c r="CB297">
        <f t="shared" si="983"/>
        <v>0</v>
      </c>
      <c r="CC297">
        <f t="shared" si="983"/>
        <v>0</v>
      </c>
      <c r="CD297">
        <f t="shared" si="983"/>
        <v>0</v>
      </c>
      <c r="CE297">
        <f t="shared" si="983"/>
        <v>0</v>
      </c>
      <c r="CF297">
        <f t="shared" si="983"/>
        <v>0</v>
      </c>
      <c r="CG297">
        <f t="shared" si="983"/>
        <v>0</v>
      </c>
      <c r="CH297">
        <f t="shared" si="983"/>
        <v>0</v>
      </c>
      <c r="CI297">
        <f t="shared" si="983"/>
        <v>0</v>
      </c>
      <c r="CJ297">
        <f t="shared" si="983"/>
        <v>0</v>
      </c>
      <c r="CK297">
        <f t="shared" si="983"/>
        <v>0</v>
      </c>
      <c r="CL297">
        <f t="shared" si="983"/>
        <v>0</v>
      </c>
      <c r="CM297">
        <f t="shared" si="983"/>
        <v>0</v>
      </c>
      <c r="CN297">
        <f t="shared" si="983"/>
        <v>0</v>
      </c>
      <c r="CO297">
        <f t="shared" si="983"/>
        <v>0</v>
      </c>
      <c r="CP297">
        <f t="shared" si="983"/>
        <v>0</v>
      </c>
      <c r="CQ297">
        <f t="shared" si="983"/>
        <v>0</v>
      </c>
      <c r="CR297">
        <f t="shared" si="983"/>
        <v>0</v>
      </c>
      <c r="CS297">
        <f t="shared" si="983"/>
        <v>0</v>
      </c>
      <c r="CT297">
        <f t="shared" si="983"/>
        <v>0</v>
      </c>
      <c r="CU297">
        <f t="shared" si="983"/>
        <v>0</v>
      </c>
      <c r="CV297">
        <f t="shared" si="983"/>
        <v>1</v>
      </c>
      <c r="CW297">
        <f t="shared" si="983"/>
        <v>0</v>
      </c>
      <c r="CX297">
        <f t="shared" si="983"/>
        <v>0</v>
      </c>
      <c r="CY297">
        <f t="shared" si="983"/>
        <v>0</v>
      </c>
      <c r="CZ297">
        <f t="shared" si="983"/>
        <v>0</v>
      </c>
      <c r="DA297">
        <f t="shared" si="983"/>
        <v>0</v>
      </c>
      <c r="DB297">
        <f t="shared" si="983"/>
        <v>0</v>
      </c>
      <c r="DC297">
        <f t="shared" si="983"/>
        <v>0</v>
      </c>
      <c r="DD297">
        <f t="shared" si="983"/>
        <v>0</v>
      </c>
      <c r="DE297">
        <f t="shared" si="983"/>
        <v>0</v>
      </c>
      <c r="DF297">
        <f t="shared" si="983"/>
        <v>0</v>
      </c>
      <c r="DG297">
        <f t="shared" si="983"/>
        <v>0</v>
      </c>
      <c r="DH297">
        <f t="shared" si="983"/>
        <v>0</v>
      </c>
      <c r="DI297">
        <f t="shared" si="983"/>
        <v>0</v>
      </c>
      <c r="DJ297">
        <f t="shared" si="983"/>
        <v>0</v>
      </c>
      <c r="DK297">
        <f t="shared" si="983"/>
        <v>0</v>
      </c>
      <c r="DL297">
        <f t="shared" si="983"/>
        <v>0</v>
      </c>
      <c r="DM297">
        <f t="shared" si="983"/>
        <v>0</v>
      </c>
      <c r="DN297">
        <f t="shared" si="983"/>
        <v>0</v>
      </c>
      <c r="DO297">
        <f t="shared" si="983"/>
        <v>0</v>
      </c>
      <c r="DP297">
        <f t="shared" si="983"/>
        <v>0</v>
      </c>
      <c r="DQ297">
        <f t="shared" si="983"/>
        <v>0</v>
      </c>
      <c r="DR297">
        <f t="shared" si="983"/>
        <v>0</v>
      </c>
      <c r="DS297">
        <f t="shared" si="983"/>
        <v>0</v>
      </c>
      <c r="DT297">
        <f t="shared" si="983"/>
        <v>0</v>
      </c>
      <c r="DU297">
        <f t="shared" si="983"/>
        <v>0</v>
      </c>
      <c r="DV297">
        <f t="shared" si="983"/>
        <v>0</v>
      </c>
      <c r="DW297">
        <f t="shared" si="983"/>
        <v>0</v>
      </c>
      <c r="DX297">
        <f t="shared" si="983"/>
        <v>0</v>
      </c>
    </row>
    <row r="298" spans="1:128">
      <c r="A298">
        <f t="shared" si="929"/>
        <v>0.20000000000000004</v>
      </c>
      <c r="B298">
        <f t="shared" si="925"/>
        <v>0.62831853071795873</v>
      </c>
      <c r="C298">
        <f t="shared" ref="C298:G298" si="984">C190</f>
        <v>0.83125387555490704</v>
      </c>
      <c r="D298">
        <f t="shared" si="984"/>
        <v>2.176250899482822</v>
      </c>
      <c r="E298">
        <f t="shared" si="984"/>
        <v>3.5212479234107366</v>
      </c>
      <c r="F298">
        <f t="shared" si="984"/>
        <v>4.3525017989656432</v>
      </c>
      <c r="G298">
        <f t="shared" si="984"/>
        <v>4.3525017989656423</v>
      </c>
      <c r="I298">
        <f t="shared" ref="I298:BT298" si="985">IF(AND($D298&gt;=I$166,$D298&lt;J$166)=TRUE,1,0)</f>
        <v>0</v>
      </c>
      <c r="J298">
        <f t="shared" si="985"/>
        <v>0</v>
      </c>
      <c r="K298">
        <f t="shared" si="985"/>
        <v>0</v>
      </c>
      <c r="L298">
        <f t="shared" si="985"/>
        <v>0</v>
      </c>
      <c r="M298">
        <f t="shared" si="985"/>
        <v>0</v>
      </c>
      <c r="N298">
        <f t="shared" si="985"/>
        <v>0</v>
      </c>
      <c r="O298">
        <f t="shared" si="985"/>
        <v>0</v>
      </c>
      <c r="P298">
        <f t="shared" si="985"/>
        <v>0</v>
      </c>
      <c r="Q298">
        <f t="shared" si="985"/>
        <v>0</v>
      </c>
      <c r="R298">
        <f t="shared" si="985"/>
        <v>0</v>
      </c>
      <c r="S298">
        <f t="shared" si="985"/>
        <v>0</v>
      </c>
      <c r="T298">
        <f t="shared" si="985"/>
        <v>0</v>
      </c>
      <c r="U298">
        <f t="shared" si="985"/>
        <v>0</v>
      </c>
      <c r="V298">
        <f t="shared" si="985"/>
        <v>0</v>
      </c>
      <c r="W298">
        <f t="shared" si="985"/>
        <v>0</v>
      </c>
      <c r="X298">
        <f t="shared" si="985"/>
        <v>0</v>
      </c>
      <c r="Y298">
        <f t="shared" si="985"/>
        <v>0</v>
      </c>
      <c r="Z298">
        <f t="shared" si="985"/>
        <v>0</v>
      </c>
      <c r="AA298">
        <f t="shared" si="985"/>
        <v>0</v>
      </c>
      <c r="AB298">
        <f t="shared" si="985"/>
        <v>0</v>
      </c>
      <c r="AC298">
        <f t="shared" si="985"/>
        <v>0</v>
      </c>
      <c r="AD298">
        <f t="shared" si="985"/>
        <v>0</v>
      </c>
      <c r="AE298">
        <f t="shared" si="985"/>
        <v>0</v>
      </c>
      <c r="AF298">
        <f t="shared" si="985"/>
        <v>0</v>
      </c>
      <c r="AG298">
        <f t="shared" si="985"/>
        <v>0</v>
      </c>
      <c r="AH298">
        <f t="shared" si="985"/>
        <v>0</v>
      </c>
      <c r="AI298">
        <f t="shared" si="985"/>
        <v>0</v>
      </c>
      <c r="AJ298">
        <f t="shared" si="985"/>
        <v>0</v>
      </c>
      <c r="AK298">
        <f t="shared" si="985"/>
        <v>0</v>
      </c>
      <c r="AL298">
        <f t="shared" si="985"/>
        <v>0</v>
      </c>
      <c r="AM298">
        <f t="shared" si="985"/>
        <v>0</v>
      </c>
      <c r="AN298">
        <f t="shared" si="985"/>
        <v>0</v>
      </c>
      <c r="AO298">
        <f t="shared" si="985"/>
        <v>0</v>
      </c>
      <c r="AP298">
        <f t="shared" si="985"/>
        <v>0</v>
      </c>
      <c r="AQ298">
        <f t="shared" si="985"/>
        <v>0</v>
      </c>
      <c r="AR298">
        <f t="shared" si="985"/>
        <v>0</v>
      </c>
      <c r="AS298">
        <f t="shared" si="985"/>
        <v>0</v>
      </c>
      <c r="AT298">
        <f t="shared" si="985"/>
        <v>0</v>
      </c>
      <c r="AU298">
        <f t="shared" si="985"/>
        <v>0</v>
      </c>
      <c r="AV298">
        <f t="shared" si="985"/>
        <v>0</v>
      </c>
      <c r="AW298">
        <f t="shared" si="985"/>
        <v>0</v>
      </c>
      <c r="AX298">
        <f t="shared" si="985"/>
        <v>0</v>
      </c>
      <c r="AY298">
        <f t="shared" si="985"/>
        <v>0</v>
      </c>
      <c r="AZ298">
        <f t="shared" si="985"/>
        <v>0</v>
      </c>
      <c r="BA298">
        <f t="shared" si="985"/>
        <v>0</v>
      </c>
      <c r="BB298">
        <f t="shared" si="985"/>
        <v>0</v>
      </c>
      <c r="BC298">
        <f t="shared" si="985"/>
        <v>0</v>
      </c>
      <c r="BD298">
        <f t="shared" si="985"/>
        <v>0</v>
      </c>
      <c r="BE298">
        <f t="shared" si="985"/>
        <v>0</v>
      </c>
      <c r="BF298">
        <f t="shared" si="985"/>
        <v>0</v>
      </c>
      <c r="BG298">
        <f t="shared" si="985"/>
        <v>0</v>
      </c>
      <c r="BH298">
        <f t="shared" si="985"/>
        <v>0</v>
      </c>
      <c r="BI298">
        <f t="shared" si="985"/>
        <v>0</v>
      </c>
      <c r="BJ298">
        <f t="shared" si="985"/>
        <v>0</v>
      </c>
      <c r="BK298">
        <f t="shared" si="985"/>
        <v>0</v>
      </c>
      <c r="BL298">
        <f t="shared" si="985"/>
        <v>0</v>
      </c>
      <c r="BM298">
        <f t="shared" si="985"/>
        <v>0</v>
      </c>
      <c r="BN298">
        <f t="shared" si="985"/>
        <v>0</v>
      </c>
      <c r="BO298">
        <f t="shared" si="985"/>
        <v>0</v>
      </c>
      <c r="BP298">
        <f t="shared" si="985"/>
        <v>0</v>
      </c>
      <c r="BQ298">
        <f t="shared" si="985"/>
        <v>0</v>
      </c>
      <c r="BR298">
        <f t="shared" si="985"/>
        <v>0</v>
      </c>
      <c r="BS298">
        <f t="shared" si="985"/>
        <v>0</v>
      </c>
      <c r="BT298">
        <f t="shared" si="985"/>
        <v>0</v>
      </c>
      <c r="BU298">
        <f t="shared" ref="BU298:DX298" si="986">IF(AND($D298&gt;=BU$166,$D298&lt;BV$166)=TRUE,1,0)</f>
        <v>0</v>
      </c>
      <c r="BV298">
        <f t="shared" si="986"/>
        <v>0</v>
      </c>
      <c r="BW298">
        <f t="shared" si="986"/>
        <v>0</v>
      </c>
      <c r="BX298">
        <f t="shared" si="986"/>
        <v>0</v>
      </c>
      <c r="BY298">
        <f t="shared" si="986"/>
        <v>0</v>
      </c>
      <c r="BZ298">
        <f t="shared" si="986"/>
        <v>0</v>
      </c>
      <c r="CA298">
        <f t="shared" si="986"/>
        <v>0</v>
      </c>
      <c r="CB298">
        <f t="shared" si="986"/>
        <v>0</v>
      </c>
      <c r="CC298">
        <f t="shared" si="986"/>
        <v>0</v>
      </c>
      <c r="CD298">
        <f t="shared" si="986"/>
        <v>0</v>
      </c>
      <c r="CE298">
        <f t="shared" si="986"/>
        <v>0</v>
      </c>
      <c r="CF298">
        <f t="shared" si="986"/>
        <v>0</v>
      </c>
      <c r="CG298">
        <f t="shared" si="986"/>
        <v>0</v>
      </c>
      <c r="CH298">
        <f t="shared" si="986"/>
        <v>0</v>
      </c>
      <c r="CI298">
        <f t="shared" si="986"/>
        <v>0</v>
      </c>
      <c r="CJ298">
        <f t="shared" si="986"/>
        <v>0</v>
      </c>
      <c r="CK298">
        <f t="shared" si="986"/>
        <v>0</v>
      </c>
      <c r="CL298">
        <f t="shared" si="986"/>
        <v>0</v>
      </c>
      <c r="CM298">
        <f t="shared" si="986"/>
        <v>0</v>
      </c>
      <c r="CN298">
        <f t="shared" si="986"/>
        <v>0</v>
      </c>
      <c r="CO298">
        <f t="shared" si="986"/>
        <v>0</v>
      </c>
      <c r="CP298">
        <f t="shared" si="986"/>
        <v>0</v>
      </c>
      <c r="CQ298">
        <f t="shared" si="986"/>
        <v>0</v>
      </c>
      <c r="CR298">
        <f t="shared" si="986"/>
        <v>0</v>
      </c>
      <c r="CS298">
        <f t="shared" si="986"/>
        <v>0</v>
      </c>
      <c r="CT298">
        <f t="shared" si="986"/>
        <v>0</v>
      </c>
      <c r="CU298">
        <f t="shared" si="986"/>
        <v>0</v>
      </c>
      <c r="CV298">
        <f t="shared" si="986"/>
        <v>0</v>
      </c>
      <c r="CW298">
        <f t="shared" si="986"/>
        <v>1</v>
      </c>
      <c r="CX298">
        <f t="shared" si="986"/>
        <v>0</v>
      </c>
      <c r="CY298">
        <f t="shared" si="986"/>
        <v>0</v>
      </c>
      <c r="CZ298">
        <f t="shared" si="986"/>
        <v>0</v>
      </c>
      <c r="DA298">
        <f t="shared" si="986"/>
        <v>0</v>
      </c>
      <c r="DB298">
        <f t="shared" si="986"/>
        <v>0</v>
      </c>
      <c r="DC298">
        <f t="shared" si="986"/>
        <v>0</v>
      </c>
      <c r="DD298">
        <f t="shared" si="986"/>
        <v>0</v>
      </c>
      <c r="DE298">
        <f t="shared" si="986"/>
        <v>0</v>
      </c>
      <c r="DF298">
        <f t="shared" si="986"/>
        <v>0</v>
      </c>
      <c r="DG298">
        <f t="shared" si="986"/>
        <v>0</v>
      </c>
      <c r="DH298">
        <f t="shared" si="986"/>
        <v>0</v>
      </c>
      <c r="DI298">
        <f t="shared" si="986"/>
        <v>0</v>
      </c>
      <c r="DJ298">
        <f t="shared" si="986"/>
        <v>0</v>
      </c>
      <c r="DK298">
        <f t="shared" si="986"/>
        <v>0</v>
      </c>
      <c r="DL298">
        <f t="shared" si="986"/>
        <v>0</v>
      </c>
      <c r="DM298">
        <f t="shared" si="986"/>
        <v>0</v>
      </c>
      <c r="DN298">
        <f t="shared" si="986"/>
        <v>0</v>
      </c>
      <c r="DO298">
        <f t="shared" si="986"/>
        <v>0</v>
      </c>
      <c r="DP298">
        <f t="shared" si="986"/>
        <v>0</v>
      </c>
      <c r="DQ298">
        <f t="shared" si="986"/>
        <v>0</v>
      </c>
      <c r="DR298">
        <f t="shared" si="986"/>
        <v>0</v>
      </c>
      <c r="DS298">
        <f t="shared" si="986"/>
        <v>0</v>
      </c>
      <c r="DT298">
        <f t="shared" si="986"/>
        <v>0</v>
      </c>
      <c r="DU298">
        <f t="shared" si="986"/>
        <v>0</v>
      </c>
      <c r="DV298">
        <f t="shared" si="986"/>
        <v>0</v>
      </c>
      <c r="DW298">
        <f t="shared" si="986"/>
        <v>0</v>
      </c>
      <c r="DX298">
        <f t="shared" si="986"/>
        <v>0</v>
      </c>
    </row>
    <row r="299" spans="1:128">
      <c r="A299">
        <f t="shared" si="929"/>
        <v>0.21000000000000005</v>
      </c>
      <c r="B299">
        <f t="shared" si="925"/>
        <v>0.65973445725385671</v>
      </c>
      <c r="C299">
        <f t="shared" ref="C299:G299" si="987">C191</f>
        <v>0.86678146775017384</v>
      </c>
      <c r="D299">
        <f t="shared" si="987"/>
        <v>2.2365649105044891</v>
      </c>
      <c r="E299">
        <f t="shared" si="987"/>
        <v>3.5344659490774184</v>
      </c>
      <c r="F299">
        <f t="shared" si="987"/>
        <v>4.2157685287151319</v>
      </c>
      <c r="G299">
        <f t="shared" si="987"/>
        <v>3.9945367866326564</v>
      </c>
      <c r="I299">
        <f t="shared" ref="I299:BT299" si="988">IF(AND($D299&gt;=I$166,$D299&lt;J$166)=TRUE,1,0)</f>
        <v>0</v>
      </c>
      <c r="J299">
        <f t="shared" si="988"/>
        <v>0</v>
      </c>
      <c r="K299">
        <f t="shared" si="988"/>
        <v>0</v>
      </c>
      <c r="L299">
        <f t="shared" si="988"/>
        <v>0</v>
      </c>
      <c r="M299">
        <f t="shared" si="988"/>
        <v>0</v>
      </c>
      <c r="N299">
        <f t="shared" si="988"/>
        <v>0</v>
      </c>
      <c r="O299">
        <f t="shared" si="988"/>
        <v>0</v>
      </c>
      <c r="P299">
        <f t="shared" si="988"/>
        <v>0</v>
      </c>
      <c r="Q299">
        <f t="shared" si="988"/>
        <v>0</v>
      </c>
      <c r="R299">
        <f t="shared" si="988"/>
        <v>0</v>
      </c>
      <c r="S299">
        <f t="shared" si="988"/>
        <v>0</v>
      </c>
      <c r="T299">
        <f t="shared" si="988"/>
        <v>0</v>
      </c>
      <c r="U299">
        <f t="shared" si="988"/>
        <v>0</v>
      </c>
      <c r="V299">
        <f t="shared" si="988"/>
        <v>0</v>
      </c>
      <c r="W299">
        <f t="shared" si="988"/>
        <v>0</v>
      </c>
      <c r="X299">
        <f t="shared" si="988"/>
        <v>0</v>
      </c>
      <c r="Y299">
        <f t="shared" si="988"/>
        <v>0</v>
      </c>
      <c r="Z299">
        <f t="shared" si="988"/>
        <v>0</v>
      </c>
      <c r="AA299">
        <f t="shared" si="988"/>
        <v>0</v>
      </c>
      <c r="AB299">
        <f t="shared" si="988"/>
        <v>0</v>
      </c>
      <c r="AC299">
        <f t="shared" si="988"/>
        <v>0</v>
      </c>
      <c r="AD299">
        <f t="shared" si="988"/>
        <v>0</v>
      </c>
      <c r="AE299">
        <f t="shared" si="988"/>
        <v>0</v>
      </c>
      <c r="AF299">
        <f t="shared" si="988"/>
        <v>0</v>
      </c>
      <c r="AG299">
        <f t="shared" si="988"/>
        <v>0</v>
      </c>
      <c r="AH299">
        <f t="shared" si="988"/>
        <v>0</v>
      </c>
      <c r="AI299">
        <f t="shared" si="988"/>
        <v>0</v>
      </c>
      <c r="AJ299">
        <f t="shared" si="988"/>
        <v>0</v>
      </c>
      <c r="AK299">
        <f t="shared" si="988"/>
        <v>0</v>
      </c>
      <c r="AL299">
        <f t="shared" si="988"/>
        <v>0</v>
      </c>
      <c r="AM299">
        <f t="shared" si="988"/>
        <v>0</v>
      </c>
      <c r="AN299">
        <f t="shared" si="988"/>
        <v>0</v>
      </c>
      <c r="AO299">
        <f t="shared" si="988"/>
        <v>0</v>
      </c>
      <c r="AP299">
        <f t="shared" si="988"/>
        <v>0</v>
      </c>
      <c r="AQ299">
        <f t="shared" si="988"/>
        <v>0</v>
      </c>
      <c r="AR299">
        <f t="shared" si="988"/>
        <v>0</v>
      </c>
      <c r="AS299">
        <f t="shared" si="988"/>
        <v>0</v>
      </c>
      <c r="AT299">
        <f t="shared" si="988"/>
        <v>0</v>
      </c>
      <c r="AU299">
        <f t="shared" si="988"/>
        <v>0</v>
      </c>
      <c r="AV299">
        <f t="shared" si="988"/>
        <v>0</v>
      </c>
      <c r="AW299">
        <f t="shared" si="988"/>
        <v>0</v>
      </c>
      <c r="AX299">
        <f t="shared" si="988"/>
        <v>0</v>
      </c>
      <c r="AY299">
        <f t="shared" si="988"/>
        <v>0</v>
      </c>
      <c r="AZ299">
        <f t="shared" si="988"/>
        <v>0</v>
      </c>
      <c r="BA299">
        <f t="shared" si="988"/>
        <v>0</v>
      </c>
      <c r="BB299">
        <f t="shared" si="988"/>
        <v>0</v>
      </c>
      <c r="BC299">
        <f t="shared" si="988"/>
        <v>0</v>
      </c>
      <c r="BD299">
        <f t="shared" si="988"/>
        <v>0</v>
      </c>
      <c r="BE299">
        <f t="shared" si="988"/>
        <v>0</v>
      </c>
      <c r="BF299">
        <f t="shared" si="988"/>
        <v>0</v>
      </c>
      <c r="BG299">
        <f t="shared" si="988"/>
        <v>0</v>
      </c>
      <c r="BH299">
        <f t="shared" si="988"/>
        <v>0</v>
      </c>
      <c r="BI299">
        <f t="shared" si="988"/>
        <v>0</v>
      </c>
      <c r="BJ299">
        <f t="shared" si="988"/>
        <v>0</v>
      </c>
      <c r="BK299">
        <f t="shared" si="988"/>
        <v>0</v>
      </c>
      <c r="BL299">
        <f t="shared" si="988"/>
        <v>0</v>
      </c>
      <c r="BM299">
        <f t="shared" si="988"/>
        <v>0</v>
      </c>
      <c r="BN299">
        <f t="shared" si="988"/>
        <v>0</v>
      </c>
      <c r="BO299">
        <f t="shared" si="988"/>
        <v>0</v>
      </c>
      <c r="BP299">
        <f t="shared" si="988"/>
        <v>0</v>
      </c>
      <c r="BQ299">
        <f t="shared" si="988"/>
        <v>0</v>
      </c>
      <c r="BR299">
        <f t="shared" si="988"/>
        <v>0</v>
      </c>
      <c r="BS299">
        <f t="shared" si="988"/>
        <v>0</v>
      </c>
      <c r="BT299">
        <f t="shared" si="988"/>
        <v>0</v>
      </c>
      <c r="BU299">
        <f t="shared" ref="BU299:DX299" si="989">IF(AND($D299&gt;=BU$166,$D299&lt;BV$166)=TRUE,1,0)</f>
        <v>0</v>
      </c>
      <c r="BV299">
        <f t="shared" si="989"/>
        <v>0</v>
      </c>
      <c r="BW299">
        <f t="shared" si="989"/>
        <v>0</v>
      </c>
      <c r="BX299">
        <f t="shared" si="989"/>
        <v>0</v>
      </c>
      <c r="BY299">
        <f t="shared" si="989"/>
        <v>0</v>
      </c>
      <c r="BZ299">
        <f t="shared" si="989"/>
        <v>0</v>
      </c>
      <c r="CA299">
        <f t="shared" si="989"/>
        <v>0</v>
      </c>
      <c r="CB299">
        <f t="shared" si="989"/>
        <v>0</v>
      </c>
      <c r="CC299">
        <f t="shared" si="989"/>
        <v>0</v>
      </c>
      <c r="CD299">
        <f t="shared" si="989"/>
        <v>0</v>
      </c>
      <c r="CE299">
        <f t="shared" si="989"/>
        <v>0</v>
      </c>
      <c r="CF299">
        <f t="shared" si="989"/>
        <v>0</v>
      </c>
      <c r="CG299">
        <f t="shared" si="989"/>
        <v>0</v>
      </c>
      <c r="CH299">
        <f t="shared" si="989"/>
        <v>0</v>
      </c>
      <c r="CI299">
        <f t="shared" si="989"/>
        <v>0</v>
      </c>
      <c r="CJ299">
        <f t="shared" si="989"/>
        <v>0</v>
      </c>
      <c r="CK299">
        <f t="shared" si="989"/>
        <v>0</v>
      </c>
      <c r="CL299">
        <f t="shared" si="989"/>
        <v>0</v>
      </c>
      <c r="CM299">
        <f t="shared" si="989"/>
        <v>0</v>
      </c>
      <c r="CN299">
        <f t="shared" si="989"/>
        <v>0</v>
      </c>
      <c r="CO299">
        <f t="shared" si="989"/>
        <v>0</v>
      </c>
      <c r="CP299">
        <f t="shared" si="989"/>
        <v>0</v>
      </c>
      <c r="CQ299">
        <f t="shared" si="989"/>
        <v>0</v>
      </c>
      <c r="CR299">
        <f t="shared" si="989"/>
        <v>0</v>
      </c>
      <c r="CS299">
        <f t="shared" si="989"/>
        <v>0</v>
      </c>
      <c r="CT299">
        <f t="shared" si="989"/>
        <v>0</v>
      </c>
      <c r="CU299">
        <f t="shared" si="989"/>
        <v>0</v>
      </c>
      <c r="CV299">
        <f t="shared" si="989"/>
        <v>0</v>
      </c>
      <c r="CW299">
        <f t="shared" si="989"/>
        <v>1</v>
      </c>
      <c r="CX299">
        <f t="shared" si="989"/>
        <v>0</v>
      </c>
      <c r="CY299">
        <f t="shared" si="989"/>
        <v>0</v>
      </c>
      <c r="CZ299">
        <f t="shared" si="989"/>
        <v>0</v>
      </c>
      <c r="DA299">
        <f t="shared" si="989"/>
        <v>0</v>
      </c>
      <c r="DB299">
        <f t="shared" si="989"/>
        <v>0</v>
      </c>
      <c r="DC299">
        <f t="shared" si="989"/>
        <v>0</v>
      </c>
      <c r="DD299">
        <f t="shared" si="989"/>
        <v>0</v>
      </c>
      <c r="DE299">
        <f t="shared" si="989"/>
        <v>0</v>
      </c>
      <c r="DF299">
        <f t="shared" si="989"/>
        <v>0</v>
      </c>
      <c r="DG299">
        <f t="shared" si="989"/>
        <v>0</v>
      </c>
      <c r="DH299">
        <f t="shared" si="989"/>
        <v>0</v>
      </c>
      <c r="DI299">
        <f t="shared" si="989"/>
        <v>0</v>
      </c>
      <c r="DJ299">
        <f t="shared" si="989"/>
        <v>0</v>
      </c>
      <c r="DK299">
        <f t="shared" si="989"/>
        <v>0</v>
      </c>
      <c r="DL299">
        <f t="shared" si="989"/>
        <v>0</v>
      </c>
      <c r="DM299">
        <f t="shared" si="989"/>
        <v>0</v>
      </c>
      <c r="DN299">
        <f t="shared" si="989"/>
        <v>0</v>
      </c>
      <c r="DO299">
        <f t="shared" si="989"/>
        <v>0</v>
      </c>
      <c r="DP299">
        <f t="shared" si="989"/>
        <v>0</v>
      </c>
      <c r="DQ299">
        <f t="shared" si="989"/>
        <v>0</v>
      </c>
      <c r="DR299">
        <f t="shared" si="989"/>
        <v>0</v>
      </c>
      <c r="DS299">
        <f t="shared" si="989"/>
        <v>0</v>
      </c>
      <c r="DT299">
        <f t="shared" si="989"/>
        <v>0</v>
      </c>
      <c r="DU299">
        <f t="shared" si="989"/>
        <v>0</v>
      </c>
      <c r="DV299">
        <f t="shared" si="989"/>
        <v>0</v>
      </c>
      <c r="DW299">
        <f t="shared" si="989"/>
        <v>0</v>
      </c>
      <c r="DX299">
        <f t="shared" si="989"/>
        <v>0</v>
      </c>
    </row>
    <row r="300" spans="1:128">
      <c r="A300">
        <f t="shared" si="929"/>
        <v>0.22000000000000006</v>
      </c>
      <c r="B300">
        <f t="shared" si="925"/>
        <v>0.69115038378975469</v>
      </c>
      <c r="C300">
        <f t="shared" ref="C300:G300" si="990">C192</f>
        <v>0.901453651284566</v>
      </c>
      <c r="D300">
        <f t="shared" si="990"/>
        <v>2.2906176034112584</v>
      </c>
      <c r="E300">
        <f t="shared" si="990"/>
        <v>3.5299023951274302</v>
      </c>
      <c r="F300">
        <f t="shared" si="990"/>
        <v>4.0505091301766303</v>
      </c>
      <c r="G300">
        <f t="shared" si="990"/>
        <v>3.6134931057278084</v>
      </c>
      <c r="I300">
        <f t="shared" ref="I300:BT300" si="991">IF(AND($D300&gt;=I$166,$D300&lt;J$166)=TRUE,1,0)</f>
        <v>0</v>
      </c>
      <c r="J300">
        <f t="shared" si="991"/>
        <v>0</v>
      </c>
      <c r="K300">
        <f t="shared" si="991"/>
        <v>0</v>
      </c>
      <c r="L300">
        <f t="shared" si="991"/>
        <v>0</v>
      </c>
      <c r="M300">
        <f t="shared" si="991"/>
        <v>0</v>
      </c>
      <c r="N300">
        <f t="shared" si="991"/>
        <v>0</v>
      </c>
      <c r="O300">
        <f t="shared" si="991"/>
        <v>0</v>
      </c>
      <c r="P300">
        <f t="shared" si="991"/>
        <v>0</v>
      </c>
      <c r="Q300">
        <f t="shared" si="991"/>
        <v>0</v>
      </c>
      <c r="R300">
        <f t="shared" si="991"/>
        <v>0</v>
      </c>
      <c r="S300">
        <f t="shared" si="991"/>
        <v>0</v>
      </c>
      <c r="T300">
        <f t="shared" si="991"/>
        <v>0</v>
      </c>
      <c r="U300">
        <f t="shared" si="991"/>
        <v>0</v>
      </c>
      <c r="V300">
        <f t="shared" si="991"/>
        <v>0</v>
      </c>
      <c r="W300">
        <f t="shared" si="991"/>
        <v>0</v>
      </c>
      <c r="X300">
        <f t="shared" si="991"/>
        <v>0</v>
      </c>
      <c r="Y300">
        <f t="shared" si="991"/>
        <v>0</v>
      </c>
      <c r="Z300">
        <f t="shared" si="991"/>
        <v>0</v>
      </c>
      <c r="AA300">
        <f t="shared" si="991"/>
        <v>0</v>
      </c>
      <c r="AB300">
        <f t="shared" si="991"/>
        <v>0</v>
      </c>
      <c r="AC300">
        <f t="shared" si="991"/>
        <v>0</v>
      </c>
      <c r="AD300">
        <f t="shared" si="991"/>
        <v>0</v>
      </c>
      <c r="AE300">
        <f t="shared" si="991"/>
        <v>0</v>
      </c>
      <c r="AF300">
        <f t="shared" si="991"/>
        <v>0</v>
      </c>
      <c r="AG300">
        <f t="shared" si="991"/>
        <v>0</v>
      </c>
      <c r="AH300">
        <f t="shared" si="991"/>
        <v>0</v>
      </c>
      <c r="AI300">
        <f t="shared" si="991"/>
        <v>0</v>
      </c>
      <c r="AJ300">
        <f t="shared" si="991"/>
        <v>0</v>
      </c>
      <c r="AK300">
        <f t="shared" si="991"/>
        <v>0</v>
      </c>
      <c r="AL300">
        <f t="shared" si="991"/>
        <v>0</v>
      </c>
      <c r="AM300">
        <f t="shared" si="991"/>
        <v>0</v>
      </c>
      <c r="AN300">
        <f t="shared" si="991"/>
        <v>0</v>
      </c>
      <c r="AO300">
        <f t="shared" si="991"/>
        <v>0</v>
      </c>
      <c r="AP300">
        <f t="shared" si="991"/>
        <v>0</v>
      </c>
      <c r="AQ300">
        <f t="shared" si="991"/>
        <v>0</v>
      </c>
      <c r="AR300">
        <f t="shared" si="991"/>
        <v>0</v>
      </c>
      <c r="AS300">
        <f t="shared" si="991"/>
        <v>0</v>
      </c>
      <c r="AT300">
        <f t="shared" si="991"/>
        <v>0</v>
      </c>
      <c r="AU300">
        <f t="shared" si="991"/>
        <v>0</v>
      </c>
      <c r="AV300">
        <f t="shared" si="991"/>
        <v>0</v>
      </c>
      <c r="AW300">
        <f t="shared" si="991"/>
        <v>0</v>
      </c>
      <c r="AX300">
        <f t="shared" si="991"/>
        <v>0</v>
      </c>
      <c r="AY300">
        <f t="shared" si="991"/>
        <v>0</v>
      </c>
      <c r="AZ300">
        <f t="shared" si="991"/>
        <v>0</v>
      </c>
      <c r="BA300">
        <f t="shared" si="991"/>
        <v>0</v>
      </c>
      <c r="BB300">
        <f t="shared" si="991"/>
        <v>0</v>
      </c>
      <c r="BC300">
        <f t="shared" si="991"/>
        <v>0</v>
      </c>
      <c r="BD300">
        <f t="shared" si="991"/>
        <v>0</v>
      </c>
      <c r="BE300">
        <f t="shared" si="991"/>
        <v>0</v>
      </c>
      <c r="BF300">
        <f t="shared" si="991"/>
        <v>0</v>
      </c>
      <c r="BG300">
        <f t="shared" si="991"/>
        <v>0</v>
      </c>
      <c r="BH300">
        <f t="shared" si="991"/>
        <v>0</v>
      </c>
      <c r="BI300">
        <f t="shared" si="991"/>
        <v>0</v>
      </c>
      <c r="BJ300">
        <f t="shared" si="991"/>
        <v>0</v>
      </c>
      <c r="BK300">
        <f t="shared" si="991"/>
        <v>0</v>
      </c>
      <c r="BL300">
        <f t="shared" si="991"/>
        <v>0</v>
      </c>
      <c r="BM300">
        <f t="shared" si="991"/>
        <v>0</v>
      </c>
      <c r="BN300">
        <f t="shared" si="991"/>
        <v>0</v>
      </c>
      <c r="BO300">
        <f t="shared" si="991"/>
        <v>0</v>
      </c>
      <c r="BP300">
        <f t="shared" si="991"/>
        <v>0</v>
      </c>
      <c r="BQ300">
        <f t="shared" si="991"/>
        <v>0</v>
      </c>
      <c r="BR300">
        <f t="shared" si="991"/>
        <v>0</v>
      </c>
      <c r="BS300">
        <f t="shared" si="991"/>
        <v>0</v>
      </c>
      <c r="BT300">
        <f t="shared" si="991"/>
        <v>0</v>
      </c>
      <c r="BU300">
        <f t="shared" ref="BU300:DX300" si="992">IF(AND($D300&gt;=BU$166,$D300&lt;BV$166)=TRUE,1,0)</f>
        <v>0</v>
      </c>
      <c r="BV300">
        <f t="shared" si="992"/>
        <v>0</v>
      </c>
      <c r="BW300">
        <f t="shared" si="992"/>
        <v>0</v>
      </c>
      <c r="BX300">
        <f t="shared" si="992"/>
        <v>0</v>
      </c>
      <c r="BY300">
        <f t="shared" si="992"/>
        <v>0</v>
      </c>
      <c r="BZ300">
        <f t="shared" si="992"/>
        <v>0</v>
      </c>
      <c r="CA300">
        <f t="shared" si="992"/>
        <v>0</v>
      </c>
      <c r="CB300">
        <f t="shared" si="992"/>
        <v>0</v>
      </c>
      <c r="CC300">
        <f t="shared" si="992"/>
        <v>0</v>
      </c>
      <c r="CD300">
        <f t="shared" si="992"/>
        <v>0</v>
      </c>
      <c r="CE300">
        <f t="shared" si="992"/>
        <v>0</v>
      </c>
      <c r="CF300">
        <f t="shared" si="992"/>
        <v>0</v>
      </c>
      <c r="CG300">
        <f t="shared" si="992"/>
        <v>0</v>
      </c>
      <c r="CH300">
        <f t="shared" si="992"/>
        <v>0</v>
      </c>
      <c r="CI300">
        <f t="shared" si="992"/>
        <v>0</v>
      </c>
      <c r="CJ300">
        <f t="shared" si="992"/>
        <v>0</v>
      </c>
      <c r="CK300">
        <f t="shared" si="992"/>
        <v>0</v>
      </c>
      <c r="CL300">
        <f t="shared" si="992"/>
        <v>0</v>
      </c>
      <c r="CM300">
        <f t="shared" si="992"/>
        <v>0</v>
      </c>
      <c r="CN300">
        <f t="shared" si="992"/>
        <v>0</v>
      </c>
      <c r="CO300">
        <f t="shared" si="992"/>
        <v>0</v>
      </c>
      <c r="CP300">
        <f t="shared" si="992"/>
        <v>0</v>
      </c>
      <c r="CQ300">
        <f t="shared" si="992"/>
        <v>0</v>
      </c>
      <c r="CR300">
        <f t="shared" si="992"/>
        <v>0</v>
      </c>
      <c r="CS300">
        <f t="shared" si="992"/>
        <v>0</v>
      </c>
      <c r="CT300">
        <f t="shared" si="992"/>
        <v>0</v>
      </c>
      <c r="CU300">
        <f t="shared" si="992"/>
        <v>0</v>
      </c>
      <c r="CV300">
        <f t="shared" si="992"/>
        <v>0</v>
      </c>
      <c r="CW300">
        <f t="shared" si="992"/>
        <v>0</v>
      </c>
      <c r="CX300">
        <f t="shared" si="992"/>
        <v>1</v>
      </c>
      <c r="CY300">
        <f t="shared" si="992"/>
        <v>0</v>
      </c>
      <c r="CZ300">
        <f t="shared" si="992"/>
        <v>0</v>
      </c>
      <c r="DA300">
        <f t="shared" si="992"/>
        <v>0</v>
      </c>
      <c r="DB300">
        <f t="shared" si="992"/>
        <v>0</v>
      </c>
      <c r="DC300">
        <f t="shared" si="992"/>
        <v>0</v>
      </c>
      <c r="DD300">
        <f t="shared" si="992"/>
        <v>0</v>
      </c>
      <c r="DE300">
        <f t="shared" si="992"/>
        <v>0</v>
      </c>
      <c r="DF300">
        <f t="shared" si="992"/>
        <v>0</v>
      </c>
      <c r="DG300">
        <f t="shared" si="992"/>
        <v>0</v>
      </c>
      <c r="DH300">
        <f t="shared" si="992"/>
        <v>0</v>
      </c>
      <c r="DI300">
        <f t="shared" si="992"/>
        <v>0</v>
      </c>
      <c r="DJ300">
        <f t="shared" si="992"/>
        <v>0</v>
      </c>
      <c r="DK300">
        <f t="shared" si="992"/>
        <v>0</v>
      </c>
      <c r="DL300">
        <f t="shared" si="992"/>
        <v>0</v>
      </c>
      <c r="DM300">
        <f t="shared" si="992"/>
        <v>0</v>
      </c>
      <c r="DN300">
        <f t="shared" si="992"/>
        <v>0</v>
      </c>
      <c r="DO300">
        <f t="shared" si="992"/>
        <v>0</v>
      </c>
      <c r="DP300">
        <f t="shared" si="992"/>
        <v>0</v>
      </c>
      <c r="DQ300">
        <f t="shared" si="992"/>
        <v>0</v>
      </c>
      <c r="DR300">
        <f t="shared" si="992"/>
        <v>0</v>
      </c>
      <c r="DS300">
        <f t="shared" si="992"/>
        <v>0</v>
      </c>
      <c r="DT300">
        <f t="shared" si="992"/>
        <v>0</v>
      </c>
      <c r="DU300">
        <f t="shared" si="992"/>
        <v>0</v>
      </c>
      <c r="DV300">
        <f t="shared" si="992"/>
        <v>0</v>
      </c>
      <c r="DW300">
        <f t="shared" si="992"/>
        <v>0</v>
      </c>
      <c r="DX300">
        <f t="shared" si="992"/>
        <v>0</v>
      </c>
    </row>
    <row r="301" spans="1:128">
      <c r="A301">
        <f t="shared" si="929"/>
        <v>0.23000000000000007</v>
      </c>
      <c r="B301">
        <f t="shared" si="925"/>
        <v>0.72256631032565266</v>
      </c>
      <c r="C301">
        <f t="shared" ref="C301:G301" si="993">C193</f>
        <v>0.93523620889895853</v>
      </c>
      <c r="D301">
        <f t="shared" si="993"/>
        <v>2.3382982749276255</v>
      </c>
      <c r="E301">
        <f t="shared" si="993"/>
        <v>3.5079668402420383</v>
      </c>
      <c r="F301">
        <f t="shared" si="993"/>
        <v>3.8596674514956097</v>
      </c>
      <c r="G301">
        <f t="shared" si="993"/>
        <v>3.2176279295754018</v>
      </c>
      <c r="I301">
        <f t="shared" ref="I301:BT301" si="994">IF(AND($D301&gt;=I$166,$D301&lt;J$166)=TRUE,1,0)</f>
        <v>0</v>
      </c>
      <c r="J301">
        <f t="shared" si="994"/>
        <v>0</v>
      </c>
      <c r="K301">
        <f t="shared" si="994"/>
        <v>0</v>
      </c>
      <c r="L301">
        <f t="shared" si="994"/>
        <v>0</v>
      </c>
      <c r="M301">
        <f t="shared" si="994"/>
        <v>0</v>
      </c>
      <c r="N301">
        <f t="shared" si="994"/>
        <v>0</v>
      </c>
      <c r="O301">
        <f t="shared" si="994"/>
        <v>0</v>
      </c>
      <c r="P301">
        <f t="shared" si="994"/>
        <v>0</v>
      </c>
      <c r="Q301">
        <f t="shared" si="994"/>
        <v>0</v>
      </c>
      <c r="R301">
        <f t="shared" si="994"/>
        <v>0</v>
      </c>
      <c r="S301">
        <f t="shared" si="994"/>
        <v>0</v>
      </c>
      <c r="T301">
        <f t="shared" si="994"/>
        <v>0</v>
      </c>
      <c r="U301">
        <f t="shared" si="994"/>
        <v>0</v>
      </c>
      <c r="V301">
        <f t="shared" si="994"/>
        <v>0</v>
      </c>
      <c r="W301">
        <f t="shared" si="994"/>
        <v>0</v>
      </c>
      <c r="X301">
        <f t="shared" si="994"/>
        <v>0</v>
      </c>
      <c r="Y301">
        <f t="shared" si="994"/>
        <v>0</v>
      </c>
      <c r="Z301">
        <f t="shared" si="994"/>
        <v>0</v>
      </c>
      <c r="AA301">
        <f t="shared" si="994"/>
        <v>0</v>
      </c>
      <c r="AB301">
        <f t="shared" si="994"/>
        <v>0</v>
      </c>
      <c r="AC301">
        <f t="shared" si="994"/>
        <v>0</v>
      </c>
      <c r="AD301">
        <f t="shared" si="994"/>
        <v>0</v>
      </c>
      <c r="AE301">
        <f t="shared" si="994"/>
        <v>0</v>
      </c>
      <c r="AF301">
        <f t="shared" si="994"/>
        <v>0</v>
      </c>
      <c r="AG301">
        <f t="shared" si="994"/>
        <v>0</v>
      </c>
      <c r="AH301">
        <f t="shared" si="994"/>
        <v>0</v>
      </c>
      <c r="AI301">
        <f t="shared" si="994"/>
        <v>0</v>
      </c>
      <c r="AJ301">
        <f t="shared" si="994"/>
        <v>0</v>
      </c>
      <c r="AK301">
        <f t="shared" si="994"/>
        <v>0</v>
      </c>
      <c r="AL301">
        <f t="shared" si="994"/>
        <v>0</v>
      </c>
      <c r="AM301">
        <f t="shared" si="994"/>
        <v>0</v>
      </c>
      <c r="AN301">
        <f t="shared" si="994"/>
        <v>0</v>
      </c>
      <c r="AO301">
        <f t="shared" si="994"/>
        <v>0</v>
      </c>
      <c r="AP301">
        <f t="shared" si="994"/>
        <v>0</v>
      </c>
      <c r="AQ301">
        <f t="shared" si="994"/>
        <v>0</v>
      </c>
      <c r="AR301">
        <f t="shared" si="994"/>
        <v>0</v>
      </c>
      <c r="AS301">
        <f t="shared" si="994"/>
        <v>0</v>
      </c>
      <c r="AT301">
        <f t="shared" si="994"/>
        <v>0</v>
      </c>
      <c r="AU301">
        <f t="shared" si="994"/>
        <v>0</v>
      </c>
      <c r="AV301">
        <f t="shared" si="994"/>
        <v>0</v>
      </c>
      <c r="AW301">
        <f t="shared" si="994"/>
        <v>0</v>
      </c>
      <c r="AX301">
        <f t="shared" si="994"/>
        <v>0</v>
      </c>
      <c r="AY301">
        <f t="shared" si="994"/>
        <v>0</v>
      </c>
      <c r="AZ301">
        <f t="shared" si="994"/>
        <v>0</v>
      </c>
      <c r="BA301">
        <f t="shared" si="994"/>
        <v>0</v>
      </c>
      <c r="BB301">
        <f t="shared" si="994"/>
        <v>0</v>
      </c>
      <c r="BC301">
        <f t="shared" si="994"/>
        <v>0</v>
      </c>
      <c r="BD301">
        <f t="shared" si="994"/>
        <v>0</v>
      </c>
      <c r="BE301">
        <f t="shared" si="994"/>
        <v>0</v>
      </c>
      <c r="BF301">
        <f t="shared" si="994"/>
        <v>0</v>
      </c>
      <c r="BG301">
        <f t="shared" si="994"/>
        <v>0</v>
      </c>
      <c r="BH301">
        <f t="shared" si="994"/>
        <v>0</v>
      </c>
      <c r="BI301">
        <f t="shared" si="994"/>
        <v>0</v>
      </c>
      <c r="BJ301">
        <f t="shared" si="994"/>
        <v>0</v>
      </c>
      <c r="BK301">
        <f t="shared" si="994"/>
        <v>0</v>
      </c>
      <c r="BL301">
        <f t="shared" si="994"/>
        <v>0</v>
      </c>
      <c r="BM301">
        <f t="shared" si="994"/>
        <v>0</v>
      </c>
      <c r="BN301">
        <f t="shared" si="994"/>
        <v>0</v>
      </c>
      <c r="BO301">
        <f t="shared" si="994"/>
        <v>0</v>
      </c>
      <c r="BP301">
        <f t="shared" si="994"/>
        <v>0</v>
      </c>
      <c r="BQ301">
        <f t="shared" si="994"/>
        <v>0</v>
      </c>
      <c r="BR301">
        <f t="shared" si="994"/>
        <v>0</v>
      </c>
      <c r="BS301">
        <f t="shared" si="994"/>
        <v>0</v>
      </c>
      <c r="BT301">
        <f t="shared" si="994"/>
        <v>0</v>
      </c>
      <c r="BU301">
        <f t="shared" ref="BU301:DX301" si="995">IF(AND($D301&gt;=BU$166,$D301&lt;BV$166)=TRUE,1,0)</f>
        <v>0</v>
      </c>
      <c r="BV301">
        <f t="shared" si="995"/>
        <v>0</v>
      </c>
      <c r="BW301">
        <f t="shared" si="995"/>
        <v>0</v>
      </c>
      <c r="BX301">
        <f t="shared" si="995"/>
        <v>0</v>
      </c>
      <c r="BY301">
        <f t="shared" si="995"/>
        <v>0</v>
      </c>
      <c r="BZ301">
        <f t="shared" si="995"/>
        <v>0</v>
      </c>
      <c r="CA301">
        <f t="shared" si="995"/>
        <v>0</v>
      </c>
      <c r="CB301">
        <f t="shared" si="995"/>
        <v>0</v>
      </c>
      <c r="CC301">
        <f t="shared" si="995"/>
        <v>0</v>
      </c>
      <c r="CD301">
        <f t="shared" si="995"/>
        <v>0</v>
      </c>
      <c r="CE301">
        <f t="shared" si="995"/>
        <v>0</v>
      </c>
      <c r="CF301">
        <f t="shared" si="995"/>
        <v>0</v>
      </c>
      <c r="CG301">
        <f t="shared" si="995"/>
        <v>0</v>
      </c>
      <c r="CH301">
        <f t="shared" si="995"/>
        <v>0</v>
      </c>
      <c r="CI301">
        <f t="shared" si="995"/>
        <v>0</v>
      </c>
      <c r="CJ301">
        <f t="shared" si="995"/>
        <v>0</v>
      </c>
      <c r="CK301">
        <f t="shared" si="995"/>
        <v>0</v>
      </c>
      <c r="CL301">
        <f t="shared" si="995"/>
        <v>0</v>
      </c>
      <c r="CM301">
        <f t="shared" si="995"/>
        <v>0</v>
      </c>
      <c r="CN301">
        <f t="shared" si="995"/>
        <v>0</v>
      </c>
      <c r="CO301">
        <f t="shared" si="995"/>
        <v>0</v>
      </c>
      <c r="CP301">
        <f t="shared" si="995"/>
        <v>0</v>
      </c>
      <c r="CQ301">
        <f t="shared" si="995"/>
        <v>0</v>
      </c>
      <c r="CR301">
        <f t="shared" si="995"/>
        <v>0</v>
      </c>
      <c r="CS301">
        <f t="shared" si="995"/>
        <v>0</v>
      </c>
      <c r="CT301">
        <f t="shared" si="995"/>
        <v>0</v>
      </c>
      <c r="CU301">
        <f t="shared" si="995"/>
        <v>0</v>
      </c>
      <c r="CV301">
        <f t="shared" si="995"/>
        <v>0</v>
      </c>
      <c r="CW301">
        <f t="shared" si="995"/>
        <v>0</v>
      </c>
      <c r="CX301">
        <f t="shared" si="995"/>
        <v>1</v>
      </c>
      <c r="CY301">
        <f t="shared" si="995"/>
        <v>0</v>
      </c>
      <c r="CZ301">
        <f t="shared" si="995"/>
        <v>0</v>
      </c>
      <c r="DA301">
        <f t="shared" si="995"/>
        <v>0</v>
      </c>
      <c r="DB301">
        <f t="shared" si="995"/>
        <v>0</v>
      </c>
      <c r="DC301">
        <f t="shared" si="995"/>
        <v>0</v>
      </c>
      <c r="DD301">
        <f t="shared" si="995"/>
        <v>0</v>
      </c>
      <c r="DE301">
        <f t="shared" si="995"/>
        <v>0</v>
      </c>
      <c r="DF301">
        <f t="shared" si="995"/>
        <v>0</v>
      </c>
      <c r="DG301">
        <f t="shared" si="995"/>
        <v>0</v>
      </c>
      <c r="DH301">
        <f t="shared" si="995"/>
        <v>0</v>
      </c>
      <c r="DI301">
        <f t="shared" si="995"/>
        <v>0</v>
      </c>
      <c r="DJ301">
        <f t="shared" si="995"/>
        <v>0</v>
      </c>
      <c r="DK301">
        <f t="shared" si="995"/>
        <v>0</v>
      </c>
      <c r="DL301">
        <f t="shared" si="995"/>
        <v>0</v>
      </c>
      <c r="DM301">
        <f t="shared" si="995"/>
        <v>0</v>
      </c>
      <c r="DN301">
        <f t="shared" si="995"/>
        <v>0</v>
      </c>
      <c r="DO301">
        <f t="shared" si="995"/>
        <v>0</v>
      </c>
      <c r="DP301">
        <f t="shared" si="995"/>
        <v>0</v>
      </c>
      <c r="DQ301">
        <f t="shared" si="995"/>
        <v>0</v>
      </c>
      <c r="DR301">
        <f t="shared" si="995"/>
        <v>0</v>
      </c>
      <c r="DS301">
        <f t="shared" si="995"/>
        <v>0</v>
      </c>
      <c r="DT301">
        <f t="shared" si="995"/>
        <v>0</v>
      </c>
      <c r="DU301">
        <f t="shared" si="995"/>
        <v>0</v>
      </c>
      <c r="DV301">
        <f t="shared" si="995"/>
        <v>0</v>
      </c>
      <c r="DW301">
        <f t="shared" si="995"/>
        <v>0</v>
      </c>
      <c r="DX301">
        <f t="shared" si="995"/>
        <v>0</v>
      </c>
    </row>
    <row r="302" spans="1:128">
      <c r="A302">
        <f t="shared" si="929"/>
        <v>0.24000000000000007</v>
      </c>
      <c r="B302">
        <f t="shared" si="925"/>
        <v>0.75398223686155064</v>
      </c>
      <c r="C302">
        <f t="shared" ref="C302:G302" si="996">C194</f>
        <v>0.96809580128760353</v>
      </c>
      <c r="D302">
        <f t="shared" si="996"/>
        <v>2.3795187362417147</v>
      </c>
      <c r="E302">
        <f t="shared" si="996"/>
        <v>3.4691890141633084</v>
      </c>
      <c r="F302">
        <f t="shared" si="996"/>
        <v>3.6464369728860206</v>
      </c>
      <c r="G302">
        <f t="shared" si="996"/>
        <v>2.8151830973311123</v>
      </c>
      <c r="I302">
        <f t="shared" ref="I302:BT302" si="997">IF(AND($D302&gt;=I$166,$D302&lt;J$166)=TRUE,1,0)</f>
        <v>0</v>
      </c>
      <c r="J302">
        <f t="shared" si="997"/>
        <v>0</v>
      </c>
      <c r="K302">
        <f t="shared" si="997"/>
        <v>0</v>
      </c>
      <c r="L302">
        <f t="shared" si="997"/>
        <v>0</v>
      </c>
      <c r="M302">
        <f t="shared" si="997"/>
        <v>0</v>
      </c>
      <c r="N302">
        <f t="shared" si="997"/>
        <v>0</v>
      </c>
      <c r="O302">
        <f t="shared" si="997"/>
        <v>0</v>
      </c>
      <c r="P302">
        <f t="shared" si="997"/>
        <v>0</v>
      </c>
      <c r="Q302">
        <f t="shared" si="997"/>
        <v>0</v>
      </c>
      <c r="R302">
        <f t="shared" si="997"/>
        <v>0</v>
      </c>
      <c r="S302">
        <f t="shared" si="997"/>
        <v>0</v>
      </c>
      <c r="T302">
        <f t="shared" si="997"/>
        <v>0</v>
      </c>
      <c r="U302">
        <f t="shared" si="997"/>
        <v>0</v>
      </c>
      <c r="V302">
        <f t="shared" si="997"/>
        <v>0</v>
      </c>
      <c r="W302">
        <f t="shared" si="997"/>
        <v>0</v>
      </c>
      <c r="X302">
        <f t="shared" si="997"/>
        <v>0</v>
      </c>
      <c r="Y302">
        <f t="shared" si="997"/>
        <v>0</v>
      </c>
      <c r="Z302">
        <f t="shared" si="997"/>
        <v>0</v>
      </c>
      <c r="AA302">
        <f t="shared" si="997"/>
        <v>0</v>
      </c>
      <c r="AB302">
        <f t="shared" si="997"/>
        <v>0</v>
      </c>
      <c r="AC302">
        <f t="shared" si="997"/>
        <v>0</v>
      </c>
      <c r="AD302">
        <f t="shared" si="997"/>
        <v>0</v>
      </c>
      <c r="AE302">
        <f t="shared" si="997"/>
        <v>0</v>
      </c>
      <c r="AF302">
        <f t="shared" si="997"/>
        <v>0</v>
      </c>
      <c r="AG302">
        <f t="shared" si="997"/>
        <v>0</v>
      </c>
      <c r="AH302">
        <f t="shared" si="997"/>
        <v>0</v>
      </c>
      <c r="AI302">
        <f t="shared" si="997"/>
        <v>0</v>
      </c>
      <c r="AJ302">
        <f t="shared" si="997"/>
        <v>0</v>
      </c>
      <c r="AK302">
        <f t="shared" si="997"/>
        <v>0</v>
      </c>
      <c r="AL302">
        <f t="shared" si="997"/>
        <v>0</v>
      </c>
      <c r="AM302">
        <f t="shared" si="997"/>
        <v>0</v>
      </c>
      <c r="AN302">
        <f t="shared" si="997"/>
        <v>0</v>
      </c>
      <c r="AO302">
        <f t="shared" si="997"/>
        <v>0</v>
      </c>
      <c r="AP302">
        <f t="shared" si="997"/>
        <v>0</v>
      </c>
      <c r="AQ302">
        <f t="shared" si="997"/>
        <v>0</v>
      </c>
      <c r="AR302">
        <f t="shared" si="997"/>
        <v>0</v>
      </c>
      <c r="AS302">
        <f t="shared" si="997"/>
        <v>0</v>
      </c>
      <c r="AT302">
        <f t="shared" si="997"/>
        <v>0</v>
      </c>
      <c r="AU302">
        <f t="shared" si="997"/>
        <v>0</v>
      </c>
      <c r="AV302">
        <f t="shared" si="997"/>
        <v>0</v>
      </c>
      <c r="AW302">
        <f t="shared" si="997"/>
        <v>0</v>
      </c>
      <c r="AX302">
        <f t="shared" si="997"/>
        <v>0</v>
      </c>
      <c r="AY302">
        <f t="shared" si="997"/>
        <v>0</v>
      </c>
      <c r="AZ302">
        <f t="shared" si="997"/>
        <v>0</v>
      </c>
      <c r="BA302">
        <f t="shared" si="997"/>
        <v>0</v>
      </c>
      <c r="BB302">
        <f t="shared" si="997"/>
        <v>0</v>
      </c>
      <c r="BC302">
        <f t="shared" si="997"/>
        <v>0</v>
      </c>
      <c r="BD302">
        <f t="shared" si="997"/>
        <v>0</v>
      </c>
      <c r="BE302">
        <f t="shared" si="997"/>
        <v>0</v>
      </c>
      <c r="BF302">
        <f t="shared" si="997"/>
        <v>0</v>
      </c>
      <c r="BG302">
        <f t="shared" si="997"/>
        <v>0</v>
      </c>
      <c r="BH302">
        <f t="shared" si="997"/>
        <v>0</v>
      </c>
      <c r="BI302">
        <f t="shared" si="997"/>
        <v>0</v>
      </c>
      <c r="BJ302">
        <f t="shared" si="997"/>
        <v>0</v>
      </c>
      <c r="BK302">
        <f t="shared" si="997"/>
        <v>0</v>
      </c>
      <c r="BL302">
        <f t="shared" si="997"/>
        <v>0</v>
      </c>
      <c r="BM302">
        <f t="shared" si="997"/>
        <v>0</v>
      </c>
      <c r="BN302">
        <f t="shared" si="997"/>
        <v>0</v>
      </c>
      <c r="BO302">
        <f t="shared" si="997"/>
        <v>0</v>
      </c>
      <c r="BP302">
        <f t="shared" si="997"/>
        <v>0</v>
      </c>
      <c r="BQ302">
        <f t="shared" si="997"/>
        <v>0</v>
      </c>
      <c r="BR302">
        <f t="shared" si="997"/>
        <v>0</v>
      </c>
      <c r="BS302">
        <f t="shared" si="997"/>
        <v>0</v>
      </c>
      <c r="BT302">
        <f t="shared" si="997"/>
        <v>0</v>
      </c>
      <c r="BU302">
        <f t="shared" ref="BU302:DX302" si="998">IF(AND($D302&gt;=BU$166,$D302&lt;BV$166)=TRUE,1,0)</f>
        <v>0</v>
      </c>
      <c r="BV302">
        <f t="shared" si="998"/>
        <v>0</v>
      </c>
      <c r="BW302">
        <f t="shared" si="998"/>
        <v>0</v>
      </c>
      <c r="BX302">
        <f t="shared" si="998"/>
        <v>0</v>
      </c>
      <c r="BY302">
        <f t="shared" si="998"/>
        <v>0</v>
      </c>
      <c r="BZ302">
        <f t="shared" si="998"/>
        <v>0</v>
      </c>
      <c r="CA302">
        <f t="shared" si="998"/>
        <v>0</v>
      </c>
      <c r="CB302">
        <f t="shared" si="998"/>
        <v>0</v>
      </c>
      <c r="CC302">
        <f t="shared" si="998"/>
        <v>0</v>
      </c>
      <c r="CD302">
        <f t="shared" si="998"/>
        <v>0</v>
      </c>
      <c r="CE302">
        <f t="shared" si="998"/>
        <v>0</v>
      </c>
      <c r="CF302">
        <f t="shared" si="998"/>
        <v>0</v>
      </c>
      <c r="CG302">
        <f t="shared" si="998"/>
        <v>0</v>
      </c>
      <c r="CH302">
        <f t="shared" si="998"/>
        <v>0</v>
      </c>
      <c r="CI302">
        <f t="shared" si="998"/>
        <v>0</v>
      </c>
      <c r="CJ302">
        <f t="shared" si="998"/>
        <v>0</v>
      </c>
      <c r="CK302">
        <f t="shared" si="998"/>
        <v>0</v>
      </c>
      <c r="CL302">
        <f t="shared" si="998"/>
        <v>0</v>
      </c>
      <c r="CM302">
        <f t="shared" si="998"/>
        <v>0</v>
      </c>
      <c r="CN302">
        <f t="shared" si="998"/>
        <v>0</v>
      </c>
      <c r="CO302">
        <f t="shared" si="998"/>
        <v>0</v>
      </c>
      <c r="CP302">
        <f t="shared" si="998"/>
        <v>0</v>
      </c>
      <c r="CQ302">
        <f t="shared" si="998"/>
        <v>0</v>
      </c>
      <c r="CR302">
        <f t="shared" si="998"/>
        <v>0</v>
      </c>
      <c r="CS302">
        <f t="shared" si="998"/>
        <v>0</v>
      </c>
      <c r="CT302">
        <f t="shared" si="998"/>
        <v>0</v>
      </c>
      <c r="CU302">
        <f t="shared" si="998"/>
        <v>0</v>
      </c>
      <c r="CV302">
        <f t="shared" si="998"/>
        <v>0</v>
      </c>
      <c r="CW302">
        <f t="shared" si="998"/>
        <v>0</v>
      </c>
      <c r="CX302">
        <f t="shared" si="998"/>
        <v>0</v>
      </c>
      <c r="CY302">
        <f t="shared" si="998"/>
        <v>1</v>
      </c>
      <c r="CZ302">
        <f t="shared" si="998"/>
        <v>0</v>
      </c>
      <c r="DA302">
        <f t="shared" si="998"/>
        <v>0</v>
      </c>
      <c r="DB302">
        <f t="shared" si="998"/>
        <v>0</v>
      </c>
      <c r="DC302">
        <f t="shared" si="998"/>
        <v>0</v>
      </c>
      <c r="DD302">
        <f t="shared" si="998"/>
        <v>0</v>
      </c>
      <c r="DE302">
        <f t="shared" si="998"/>
        <v>0</v>
      </c>
      <c r="DF302">
        <f t="shared" si="998"/>
        <v>0</v>
      </c>
      <c r="DG302">
        <f t="shared" si="998"/>
        <v>0</v>
      </c>
      <c r="DH302">
        <f t="shared" si="998"/>
        <v>0</v>
      </c>
      <c r="DI302">
        <f t="shared" si="998"/>
        <v>0</v>
      </c>
      <c r="DJ302">
        <f t="shared" si="998"/>
        <v>0</v>
      </c>
      <c r="DK302">
        <f t="shared" si="998"/>
        <v>0</v>
      </c>
      <c r="DL302">
        <f t="shared" si="998"/>
        <v>0</v>
      </c>
      <c r="DM302">
        <f t="shared" si="998"/>
        <v>0</v>
      </c>
      <c r="DN302">
        <f t="shared" si="998"/>
        <v>0</v>
      </c>
      <c r="DO302">
        <f t="shared" si="998"/>
        <v>0</v>
      </c>
      <c r="DP302">
        <f t="shared" si="998"/>
        <v>0</v>
      </c>
      <c r="DQ302">
        <f t="shared" si="998"/>
        <v>0</v>
      </c>
      <c r="DR302">
        <f t="shared" si="998"/>
        <v>0</v>
      </c>
      <c r="DS302">
        <f t="shared" si="998"/>
        <v>0</v>
      </c>
      <c r="DT302">
        <f t="shared" si="998"/>
        <v>0</v>
      </c>
      <c r="DU302">
        <f t="shared" si="998"/>
        <v>0</v>
      </c>
      <c r="DV302">
        <f t="shared" si="998"/>
        <v>0</v>
      </c>
      <c r="DW302">
        <f t="shared" si="998"/>
        <v>0</v>
      </c>
      <c r="DX302">
        <f t="shared" si="998"/>
        <v>0</v>
      </c>
    </row>
    <row r="303" spans="1:128">
      <c r="A303">
        <f t="shared" si="929"/>
        <v>0.25000000000000006</v>
      </c>
      <c r="B303">
        <f t="shared" si="925"/>
        <v>0.7853981633974485</v>
      </c>
      <c r="C303">
        <f t="shared" ref="C303:G303" si="999">C195</f>
        <v>1.0000000000000002</v>
      </c>
      <c r="D303">
        <f t="shared" si="999"/>
        <v>2.4142135623730954</v>
      </c>
      <c r="E303">
        <f t="shared" si="999"/>
        <v>3.4142135623730945</v>
      </c>
      <c r="F303">
        <f t="shared" si="999"/>
        <v>3.4142135623730936</v>
      </c>
      <c r="G303">
        <f t="shared" si="999"/>
        <v>2.4142135623730931</v>
      </c>
      <c r="I303">
        <f t="shared" ref="I303:BT303" si="1000">IF(AND($D303&gt;=I$166,$D303&lt;J$166)=TRUE,1,0)</f>
        <v>0</v>
      </c>
      <c r="J303">
        <f t="shared" si="1000"/>
        <v>0</v>
      </c>
      <c r="K303">
        <f t="shared" si="1000"/>
        <v>0</v>
      </c>
      <c r="L303">
        <f t="shared" si="1000"/>
        <v>0</v>
      </c>
      <c r="M303">
        <f t="shared" si="1000"/>
        <v>0</v>
      </c>
      <c r="N303">
        <f t="shared" si="1000"/>
        <v>0</v>
      </c>
      <c r="O303">
        <f t="shared" si="1000"/>
        <v>0</v>
      </c>
      <c r="P303">
        <f t="shared" si="1000"/>
        <v>0</v>
      </c>
      <c r="Q303">
        <f t="shared" si="1000"/>
        <v>0</v>
      </c>
      <c r="R303">
        <f t="shared" si="1000"/>
        <v>0</v>
      </c>
      <c r="S303">
        <f t="shared" si="1000"/>
        <v>0</v>
      </c>
      <c r="T303">
        <f t="shared" si="1000"/>
        <v>0</v>
      </c>
      <c r="U303">
        <f t="shared" si="1000"/>
        <v>0</v>
      </c>
      <c r="V303">
        <f t="shared" si="1000"/>
        <v>0</v>
      </c>
      <c r="W303">
        <f t="shared" si="1000"/>
        <v>0</v>
      </c>
      <c r="X303">
        <f t="shared" si="1000"/>
        <v>0</v>
      </c>
      <c r="Y303">
        <f t="shared" si="1000"/>
        <v>0</v>
      </c>
      <c r="Z303">
        <f t="shared" si="1000"/>
        <v>0</v>
      </c>
      <c r="AA303">
        <f t="shared" si="1000"/>
        <v>0</v>
      </c>
      <c r="AB303">
        <f t="shared" si="1000"/>
        <v>0</v>
      </c>
      <c r="AC303">
        <f t="shared" si="1000"/>
        <v>0</v>
      </c>
      <c r="AD303">
        <f t="shared" si="1000"/>
        <v>0</v>
      </c>
      <c r="AE303">
        <f t="shared" si="1000"/>
        <v>0</v>
      </c>
      <c r="AF303">
        <f t="shared" si="1000"/>
        <v>0</v>
      </c>
      <c r="AG303">
        <f t="shared" si="1000"/>
        <v>0</v>
      </c>
      <c r="AH303">
        <f t="shared" si="1000"/>
        <v>0</v>
      </c>
      <c r="AI303">
        <f t="shared" si="1000"/>
        <v>0</v>
      </c>
      <c r="AJ303">
        <f t="shared" si="1000"/>
        <v>0</v>
      </c>
      <c r="AK303">
        <f t="shared" si="1000"/>
        <v>0</v>
      </c>
      <c r="AL303">
        <f t="shared" si="1000"/>
        <v>0</v>
      </c>
      <c r="AM303">
        <f t="shared" si="1000"/>
        <v>0</v>
      </c>
      <c r="AN303">
        <f t="shared" si="1000"/>
        <v>0</v>
      </c>
      <c r="AO303">
        <f t="shared" si="1000"/>
        <v>0</v>
      </c>
      <c r="AP303">
        <f t="shared" si="1000"/>
        <v>0</v>
      </c>
      <c r="AQ303">
        <f t="shared" si="1000"/>
        <v>0</v>
      </c>
      <c r="AR303">
        <f t="shared" si="1000"/>
        <v>0</v>
      </c>
      <c r="AS303">
        <f t="shared" si="1000"/>
        <v>0</v>
      </c>
      <c r="AT303">
        <f t="shared" si="1000"/>
        <v>0</v>
      </c>
      <c r="AU303">
        <f t="shared" si="1000"/>
        <v>0</v>
      </c>
      <c r="AV303">
        <f t="shared" si="1000"/>
        <v>0</v>
      </c>
      <c r="AW303">
        <f t="shared" si="1000"/>
        <v>0</v>
      </c>
      <c r="AX303">
        <f t="shared" si="1000"/>
        <v>0</v>
      </c>
      <c r="AY303">
        <f t="shared" si="1000"/>
        <v>0</v>
      </c>
      <c r="AZ303">
        <f t="shared" si="1000"/>
        <v>0</v>
      </c>
      <c r="BA303">
        <f t="shared" si="1000"/>
        <v>0</v>
      </c>
      <c r="BB303">
        <f t="shared" si="1000"/>
        <v>0</v>
      </c>
      <c r="BC303">
        <f t="shared" si="1000"/>
        <v>0</v>
      </c>
      <c r="BD303">
        <f t="shared" si="1000"/>
        <v>0</v>
      </c>
      <c r="BE303">
        <f t="shared" si="1000"/>
        <v>0</v>
      </c>
      <c r="BF303">
        <f t="shared" si="1000"/>
        <v>0</v>
      </c>
      <c r="BG303">
        <f t="shared" si="1000"/>
        <v>0</v>
      </c>
      <c r="BH303">
        <f t="shared" si="1000"/>
        <v>0</v>
      </c>
      <c r="BI303">
        <f t="shared" si="1000"/>
        <v>0</v>
      </c>
      <c r="BJ303">
        <f t="shared" si="1000"/>
        <v>0</v>
      </c>
      <c r="BK303">
        <f t="shared" si="1000"/>
        <v>0</v>
      </c>
      <c r="BL303">
        <f t="shared" si="1000"/>
        <v>0</v>
      </c>
      <c r="BM303">
        <f t="shared" si="1000"/>
        <v>0</v>
      </c>
      <c r="BN303">
        <f t="shared" si="1000"/>
        <v>0</v>
      </c>
      <c r="BO303">
        <f t="shared" si="1000"/>
        <v>0</v>
      </c>
      <c r="BP303">
        <f t="shared" si="1000"/>
        <v>0</v>
      </c>
      <c r="BQ303">
        <f t="shared" si="1000"/>
        <v>0</v>
      </c>
      <c r="BR303">
        <f t="shared" si="1000"/>
        <v>0</v>
      </c>
      <c r="BS303">
        <f t="shared" si="1000"/>
        <v>0</v>
      </c>
      <c r="BT303">
        <f t="shared" si="1000"/>
        <v>0</v>
      </c>
      <c r="BU303">
        <f t="shared" ref="BU303:DX303" si="1001">IF(AND($D303&gt;=BU$166,$D303&lt;BV$166)=TRUE,1,0)</f>
        <v>0</v>
      </c>
      <c r="BV303">
        <f t="shared" si="1001"/>
        <v>0</v>
      </c>
      <c r="BW303">
        <f t="shared" si="1001"/>
        <v>0</v>
      </c>
      <c r="BX303">
        <f t="shared" si="1001"/>
        <v>0</v>
      </c>
      <c r="BY303">
        <f t="shared" si="1001"/>
        <v>0</v>
      </c>
      <c r="BZ303">
        <f t="shared" si="1001"/>
        <v>0</v>
      </c>
      <c r="CA303">
        <f t="shared" si="1001"/>
        <v>0</v>
      </c>
      <c r="CB303">
        <f t="shared" si="1001"/>
        <v>0</v>
      </c>
      <c r="CC303">
        <f t="shared" si="1001"/>
        <v>0</v>
      </c>
      <c r="CD303">
        <f t="shared" si="1001"/>
        <v>0</v>
      </c>
      <c r="CE303">
        <f t="shared" si="1001"/>
        <v>0</v>
      </c>
      <c r="CF303">
        <f t="shared" si="1001"/>
        <v>0</v>
      </c>
      <c r="CG303">
        <f t="shared" si="1001"/>
        <v>0</v>
      </c>
      <c r="CH303">
        <f t="shared" si="1001"/>
        <v>0</v>
      </c>
      <c r="CI303">
        <f t="shared" si="1001"/>
        <v>0</v>
      </c>
      <c r="CJ303">
        <f t="shared" si="1001"/>
        <v>0</v>
      </c>
      <c r="CK303">
        <f t="shared" si="1001"/>
        <v>0</v>
      </c>
      <c r="CL303">
        <f t="shared" si="1001"/>
        <v>0</v>
      </c>
      <c r="CM303">
        <f t="shared" si="1001"/>
        <v>0</v>
      </c>
      <c r="CN303">
        <f t="shared" si="1001"/>
        <v>0</v>
      </c>
      <c r="CO303">
        <f t="shared" si="1001"/>
        <v>0</v>
      </c>
      <c r="CP303">
        <f t="shared" si="1001"/>
        <v>0</v>
      </c>
      <c r="CQ303">
        <f t="shared" si="1001"/>
        <v>0</v>
      </c>
      <c r="CR303">
        <f t="shared" si="1001"/>
        <v>0</v>
      </c>
      <c r="CS303">
        <f t="shared" si="1001"/>
        <v>0</v>
      </c>
      <c r="CT303">
        <f t="shared" si="1001"/>
        <v>0</v>
      </c>
      <c r="CU303">
        <f t="shared" si="1001"/>
        <v>0</v>
      </c>
      <c r="CV303">
        <f t="shared" si="1001"/>
        <v>0</v>
      </c>
      <c r="CW303">
        <f t="shared" si="1001"/>
        <v>0</v>
      </c>
      <c r="CX303">
        <f t="shared" si="1001"/>
        <v>0</v>
      </c>
      <c r="CY303">
        <f t="shared" si="1001"/>
        <v>1</v>
      </c>
      <c r="CZ303">
        <f t="shared" si="1001"/>
        <v>0</v>
      </c>
      <c r="DA303">
        <f t="shared" si="1001"/>
        <v>0</v>
      </c>
      <c r="DB303">
        <f t="shared" si="1001"/>
        <v>0</v>
      </c>
      <c r="DC303">
        <f t="shared" si="1001"/>
        <v>0</v>
      </c>
      <c r="DD303">
        <f t="shared" si="1001"/>
        <v>0</v>
      </c>
      <c r="DE303">
        <f t="shared" si="1001"/>
        <v>0</v>
      </c>
      <c r="DF303">
        <f t="shared" si="1001"/>
        <v>0</v>
      </c>
      <c r="DG303">
        <f t="shared" si="1001"/>
        <v>0</v>
      </c>
      <c r="DH303">
        <f t="shared" si="1001"/>
        <v>0</v>
      </c>
      <c r="DI303">
        <f t="shared" si="1001"/>
        <v>0</v>
      </c>
      <c r="DJ303">
        <f t="shared" si="1001"/>
        <v>0</v>
      </c>
      <c r="DK303">
        <f t="shared" si="1001"/>
        <v>0</v>
      </c>
      <c r="DL303">
        <f t="shared" si="1001"/>
        <v>0</v>
      </c>
      <c r="DM303">
        <f t="shared" si="1001"/>
        <v>0</v>
      </c>
      <c r="DN303">
        <f t="shared" si="1001"/>
        <v>0</v>
      </c>
      <c r="DO303">
        <f t="shared" si="1001"/>
        <v>0</v>
      </c>
      <c r="DP303">
        <f t="shared" si="1001"/>
        <v>0</v>
      </c>
      <c r="DQ303">
        <f t="shared" si="1001"/>
        <v>0</v>
      </c>
      <c r="DR303">
        <f t="shared" si="1001"/>
        <v>0</v>
      </c>
      <c r="DS303">
        <f t="shared" si="1001"/>
        <v>0</v>
      </c>
      <c r="DT303">
        <f t="shared" si="1001"/>
        <v>0</v>
      </c>
      <c r="DU303">
        <f t="shared" si="1001"/>
        <v>0</v>
      </c>
      <c r="DV303">
        <f t="shared" si="1001"/>
        <v>0</v>
      </c>
      <c r="DW303">
        <f t="shared" si="1001"/>
        <v>0</v>
      </c>
      <c r="DX303">
        <f t="shared" si="1001"/>
        <v>0</v>
      </c>
    </row>
    <row r="304" spans="1:128">
      <c r="A304">
        <f t="shared" si="929"/>
        <v>0.26000000000000006</v>
      </c>
      <c r="B304">
        <f t="shared" si="925"/>
        <v>0.81681408993334637</v>
      </c>
      <c r="C304">
        <f t="shared" ref="C304:G304" si="1002">C196</f>
        <v>1.0309173194438599</v>
      </c>
      <c r="D304">
        <f t="shared" si="1002"/>
        <v>2.4423402543979713</v>
      </c>
      <c r="E304">
        <f t="shared" si="1002"/>
        <v>3.3437939056825368</v>
      </c>
      <c r="F304">
        <f t="shared" si="1002"/>
        <v>3.1665459469598223</v>
      </c>
      <c r="G304">
        <f t="shared" si="1002"/>
        <v>2.0224231413244529</v>
      </c>
      <c r="I304">
        <f t="shared" ref="I304:BT304" si="1003">IF(AND($D304&gt;=I$166,$D304&lt;J$166)=TRUE,1,0)</f>
        <v>0</v>
      </c>
      <c r="J304">
        <f t="shared" si="1003"/>
        <v>0</v>
      </c>
      <c r="K304">
        <f t="shared" si="1003"/>
        <v>0</v>
      </c>
      <c r="L304">
        <f t="shared" si="1003"/>
        <v>0</v>
      </c>
      <c r="M304">
        <f t="shared" si="1003"/>
        <v>0</v>
      </c>
      <c r="N304">
        <f t="shared" si="1003"/>
        <v>0</v>
      </c>
      <c r="O304">
        <f t="shared" si="1003"/>
        <v>0</v>
      </c>
      <c r="P304">
        <f t="shared" si="1003"/>
        <v>0</v>
      </c>
      <c r="Q304">
        <f t="shared" si="1003"/>
        <v>0</v>
      </c>
      <c r="R304">
        <f t="shared" si="1003"/>
        <v>0</v>
      </c>
      <c r="S304">
        <f t="shared" si="1003"/>
        <v>0</v>
      </c>
      <c r="T304">
        <f t="shared" si="1003"/>
        <v>0</v>
      </c>
      <c r="U304">
        <f t="shared" si="1003"/>
        <v>0</v>
      </c>
      <c r="V304">
        <f t="shared" si="1003"/>
        <v>0</v>
      </c>
      <c r="W304">
        <f t="shared" si="1003"/>
        <v>0</v>
      </c>
      <c r="X304">
        <f t="shared" si="1003"/>
        <v>0</v>
      </c>
      <c r="Y304">
        <f t="shared" si="1003"/>
        <v>0</v>
      </c>
      <c r="Z304">
        <f t="shared" si="1003"/>
        <v>0</v>
      </c>
      <c r="AA304">
        <f t="shared" si="1003"/>
        <v>0</v>
      </c>
      <c r="AB304">
        <f t="shared" si="1003"/>
        <v>0</v>
      </c>
      <c r="AC304">
        <f t="shared" si="1003"/>
        <v>0</v>
      </c>
      <c r="AD304">
        <f t="shared" si="1003"/>
        <v>0</v>
      </c>
      <c r="AE304">
        <f t="shared" si="1003"/>
        <v>0</v>
      </c>
      <c r="AF304">
        <f t="shared" si="1003"/>
        <v>0</v>
      </c>
      <c r="AG304">
        <f t="shared" si="1003"/>
        <v>0</v>
      </c>
      <c r="AH304">
        <f t="shared" si="1003"/>
        <v>0</v>
      </c>
      <c r="AI304">
        <f t="shared" si="1003"/>
        <v>0</v>
      </c>
      <c r="AJ304">
        <f t="shared" si="1003"/>
        <v>0</v>
      </c>
      <c r="AK304">
        <f t="shared" si="1003"/>
        <v>0</v>
      </c>
      <c r="AL304">
        <f t="shared" si="1003"/>
        <v>0</v>
      </c>
      <c r="AM304">
        <f t="shared" si="1003"/>
        <v>0</v>
      </c>
      <c r="AN304">
        <f t="shared" si="1003"/>
        <v>0</v>
      </c>
      <c r="AO304">
        <f t="shared" si="1003"/>
        <v>0</v>
      </c>
      <c r="AP304">
        <f t="shared" si="1003"/>
        <v>0</v>
      </c>
      <c r="AQ304">
        <f t="shared" si="1003"/>
        <v>0</v>
      </c>
      <c r="AR304">
        <f t="shared" si="1003"/>
        <v>0</v>
      </c>
      <c r="AS304">
        <f t="shared" si="1003"/>
        <v>0</v>
      </c>
      <c r="AT304">
        <f t="shared" si="1003"/>
        <v>0</v>
      </c>
      <c r="AU304">
        <f t="shared" si="1003"/>
        <v>0</v>
      </c>
      <c r="AV304">
        <f t="shared" si="1003"/>
        <v>0</v>
      </c>
      <c r="AW304">
        <f t="shared" si="1003"/>
        <v>0</v>
      </c>
      <c r="AX304">
        <f t="shared" si="1003"/>
        <v>0</v>
      </c>
      <c r="AY304">
        <f t="shared" si="1003"/>
        <v>0</v>
      </c>
      <c r="AZ304">
        <f t="shared" si="1003"/>
        <v>0</v>
      </c>
      <c r="BA304">
        <f t="shared" si="1003"/>
        <v>0</v>
      </c>
      <c r="BB304">
        <f t="shared" si="1003"/>
        <v>0</v>
      </c>
      <c r="BC304">
        <f t="shared" si="1003"/>
        <v>0</v>
      </c>
      <c r="BD304">
        <f t="shared" si="1003"/>
        <v>0</v>
      </c>
      <c r="BE304">
        <f t="shared" si="1003"/>
        <v>0</v>
      </c>
      <c r="BF304">
        <f t="shared" si="1003"/>
        <v>0</v>
      </c>
      <c r="BG304">
        <f t="shared" si="1003"/>
        <v>0</v>
      </c>
      <c r="BH304">
        <f t="shared" si="1003"/>
        <v>0</v>
      </c>
      <c r="BI304">
        <f t="shared" si="1003"/>
        <v>0</v>
      </c>
      <c r="BJ304">
        <f t="shared" si="1003"/>
        <v>0</v>
      </c>
      <c r="BK304">
        <f t="shared" si="1003"/>
        <v>0</v>
      </c>
      <c r="BL304">
        <f t="shared" si="1003"/>
        <v>0</v>
      </c>
      <c r="BM304">
        <f t="shared" si="1003"/>
        <v>0</v>
      </c>
      <c r="BN304">
        <f t="shared" si="1003"/>
        <v>0</v>
      </c>
      <c r="BO304">
        <f t="shared" si="1003"/>
        <v>0</v>
      </c>
      <c r="BP304">
        <f t="shared" si="1003"/>
        <v>0</v>
      </c>
      <c r="BQ304">
        <f t="shared" si="1003"/>
        <v>0</v>
      </c>
      <c r="BR304">
        <f t="shared" si="1003"/>
        <v>0</v>
      </c>
      <c r="BS304">
        <f t="shared" si="1003"/>
        <v>0</v>
      </c>
      <c r="BT304">
        <f t="shared" si="1003"/>
        <v>0</v>
      </c>
      <c r="BU304">
        <f t="shared" ref="BU304:DX304" si="1004">IF(AND($D304&gt;=BU$166,$D304&lt;BV$166)=TRUE,1,0)</f>
        <v>0</v>
      </c>
      <c r="BV304">
        <f t="shared" si="1004"/>
        <v>0</v>
      </c>
      <c r="BW304">
        <f t="shared" si="1004"/>
        <v>0</v>
      </c>
      <c r="BX304">
        <f t="shared" si="1004"/>
        <v>0</v>
      </c>
      <c r="BY304">
        <f t="shared" si="1004"/>
        <v>0</v>
      </c>
      <c r="BZ304">
        <f t="shared" si="1004"/>
        <v>0</v>
      </c>
      <c r="CA304">
        <f t="shared" si="1004"/>
        <v>0</v>
      </c>
      <c r="CB304">
        <f t="shared" si="1004"/>
        <v>0</v>
      </c>
      <c r="CC304">
        <f t="shared" si="1004"/>
        <v>0</v>
      </c>
      <c r="CD304">
        <f t="shared" si="1004"/>
        <v>0</v>
      </c>
      <c r="CE304">
        <f t="shared" si="1004"/>
        <v>0</v>
      </c>
      <c r="CF304">
        <f t="shared" si="1004"/>
        <v>0</v>
      </c>
      <c r="CG304">
        <f t="shared" si="1004"/>
        <v>0</v>
      </c>
      <c r="CH304">
        <f t="shared" si="1004"/>
        <v>0</v>
      </c>
      <c r="CI304">
        <f t="shared" si="1004"/>
        <v>0</v>
      </c>
      <c r="CJ304">
        <f t="shared" si="1004"/>
        <v>0</v>
      </c>
      <c r="CK304">
        <f t="shared" si="1004"/>
        <v>0</v>
      </c>
      <c r="CL304">
        <f t="shared" si="1004"/>
        <v>0</v>
      </c>
      <c r="CM304">
        <f t="shared" si="1004"/>
        <v>0</v>
      </c>
      <c r="CN304">
        <f t="shared" si="1004"/>
        <v>0</v>
      </c>
      <c r="CO304">
        <f t="shared" si="1004"/>
        <v>0</v>
      </c>
      <c r="CP304">
        <f t="shared" si="1004"/>
        <v>0</v>
      </c>
      <c r="CQ304">
        <f t="shared" si="1004"/>
        <v>0</v>
      </c>
      <c r="CR304">
        <f t="shared" si="1004"/>
        <v>0</v>
      </c>
      <c r="CS304">
        <f t="shared" si="1004"/>
        <v>0</v>
      </c>
      <c r="CT304">
        <f t="shared" si="1004"/>
        <v>0</v>
      </c>
      <c r="CU304">
        <f t="shared" si="1004"/>
        <v>0</v>
      </c>
      <c r="CV304">
        <f t="shared" si="1004"/>
        <v>0</v>
      </c>
      <c r="CW304">
        <f t="shared" si="1004"/>
        <v>0</v>
      </c>
      <c r="CX304">
        <f t="shared" si="1004"/>
        <v>0</v>
      </c>
      <c r="CY304">
        <f t="shared" si="1004"/>
        <v>1</v>
      </c>
      <c r="CZ304">
        <f t="shared" si="1004"/>
        <v>0</v>
      </c>
      <c r="DA304">
        <f t="shared" si="1004"/>
        <v>0</v>
      </c>
      <c r="DB304">
        <f t="shared" si="1004"/>
        <v>0</v>
      </c>
      <c r="DC304">
        <f t="shared" si="1004"/>
        <v>0</v>
      </c>
      <c r="DD304">
        <f t="shared" si="1004"/>
        <v>0</v>
      </c>
      <c r="DE304">
        <f t="shared" si="1004"/>
        <v>0</v>
      </c>
      <c r="DF304">
        <f t="shared" si="1004"/>
        <v>0</v>
      </c>
      <c r="DG304">
        <f t="shared" si="1004"/>
        <v>0</v>
      </c>
      <c r="DH304">
        <f t="shared" si="1004"/>
        <v>0</v>
      </c>
      <c r="DI304">
        <f t="shared" si="1004"/>
        <v>0</v>
      </c>
      <c r="DJ304">
        <f t="shared" si="1004"/>
        <v>0</v>
      </c>
      <c r="DK304">
        <f t="shared" si="1004"/>
        <v>0</v>
      </c>
      <c r="DL304">
        <f t="shared" si="1004"/>
        <v>0</v>
      </c>
      <c r="DM304">
        <f t="shared" si="1004"/>
        <v>0</v>
      </c>
      <c r="DN304">
        <f t="shared" si="1004"/>
        <v>0</v>
      </c>
      <c r="DO304">
        <f t="shared" si="1004"/>
        <v>0</v>
      </c>
      <c r="DP304">
        <f t="shared" si="1004"/>
        <v>0</v>
      </c>
      <c r="DQ304">
        <f t="shared" si="1004"/>
        <v>0</v>
      </c>
      <c r="DR304">
        <f t="shared" si="1004"/>
        <v>0</v>
      </c>
      <c r="DS304">
        <f t="shared" si="1004"/>
        <v>0</v>
      </c>
      <c r="DT304">
        <f t="shared" si="1004"/>
        <v>0</v>
      </c>
      <c r="DU304">
        <f t="shared" si="1004"/>
        <v>0</v>
      </c>
      <c r="DV304">
        <f t="shared" si="1004"/>
        <v>0</v>
      </c>
      <c r="DW304">
        <f t="shared" si="1004"/>
        <v>0</v>
      </c>
      <c r="DX304">
        <f t="shared" si="1004"/>
        <v>0</v>
      </c>
    </row>
    <row r="305" spans="1:128">
      <c r="A305">
        <f t="shared" si="929"/>
        <v>0.27000000000000007</v>
      </c>
      <c r="B305">
        <f t="shared" si="925"/>
        <v>0.84823001646924434</v>
      </c>
      <c r="C305">
        <f t="shared" ref="C305:G305" si="1005">C197</f>
        <v>1.0608172479575853</v>
      </c>
      <c r="D305">
        <f t="shared" si="1005"/>
        <v>2.463879313986252</v>
      </c>
      <c r="E305">
        <f t="shared" si="1005"/>
        <v>3.2587852501292156</v>
      </c>
      <c r="F305">
        <f t="shared" si="1005"/>
        <v>2.9070846388756424</v>
      </c>
      <c r="G305">
        <f t="shared" si="1005"/>
        <v>1.6470111282055409</v>
      </c>
      <c r="I305">
        <f t="shared" ref="I305:BT305" si="1006">IF(AND($D305&gt;=I$166,$D305&lt;J$166)=TRUE,1,0)</f>
        <v>0</v>
      </c>
      <c r="J305">
        <f t="shared" si="1006"/>
        <v>0</v>
      </c>
      <c r="K305">
        <f t="shared" si="1006"/>
        <v>0</v>
      </c>
      <c r="L305">
        <f t="shared" si="1006"/>
        <v>0</v>
      </c>
      <c r="M305">
        <f t="shared" si="1006"/>
        <v>0</v>
      </c>
      <c r="N305">
        <f t="shared" si="1006"/>
        <v>0</v>
      </c>
      <c r="O305">
        <f t="shared" si="1006"/>
        <v>0</v>
      </c>
      <c r="P305">
        <f t="shared" si="1006"/>
        <v>0</v>
      </c>
      <c r="Q305">
        <f t="shared" si="1006"/>
        <v>0</v>
      </c>
      <c r="R305">
        <f t="shared" si="1006"/>
        <v>0</v>
      </c>
      <c r="S305">
        <f t="shared" si="1006"/>
        <v>0</v>
      </c>
      <c r="T305">
        <f t="shared" si="1006"/>
        <v>0</v>
      </c>
      <c r="U305">
        <f t="shared" si="1006"/>
        <v>0</v>
      </c>
      <c r="V305">
        <f t="shared" si="1006"/>
        <v>0</v>
      </c>
      <c r="W305">
        <f t="shared" si="1006"/>
        <v>0</v>
      </c>
      <c r="X305">
        <f t="shared" si="1006"/>
        <v>0</v>
      </c>
      <c r="Y305">
        <f t="shared" si="1006"/>
        <v>0</v>
      </c>
      <c r="Z305">
        <f t="shared" si="1006"/>
        <v>0</v>
      </c>
      <c r="AA305">
        <f t="shared" si="1006"/>
        <v>0</v>
      </c>
      <c r="AB305">
        <f t="shared" si="1006"/>
        <v>0</v>
      </c>
      <c r="AC305">
        <f t="shared" si="1006"/>
        <v>0</v>
      </c>
      <c r="AD305">
        <f t="shared" si="1006"/>
        <v>0</v>
      </c>
      <c r="AE305">
        <f t="shared" si="1006"/>
        <v>0</v>
      </c>
      <c r="AF305">
        <f t="shared" si="1006"/>
        <v>0</v>
      </c>
      <c r="AG305">
        <f t="shared" si="1006"/>
        <v>0</v>
      </c>
      <c r="AH305">
        <f t="shared" si="1006"/>
        <v>0</v>
      </c>
      <c r="AI305">
        <f t="shared" si="1006"/>
        <v>0</v>
      </c>
      <c r="AJ305">
        <f t="shared" si="1006"/>
        <v>0</v>
      </c>
      <c r="AK305">
        <f t="shared" si="1006"/>
        <v>0</v>
      </c>
      <c r="AL305">
        <f t="shared" si="1006"/>
        <v>0</v>
      </c>
      <c r="AM305">
        <f t="shared" si="1006"/>
        <v>0</v>
      </c>
      <c r="AN305">
        <f t="shared" si="1006"/>
        <v>0</v>
      </c>
      <c r="AO305">
        <f t="shared" si="1006"/>
        <v>0</v>
      </c>
      <c r="AP305">
        <f t="shared" si="1006"/>
        <v>0</v>
      </c>
      <c r="AQ305">
        <f t="shared" si="1006"/>
        <v>0</v>
      </c>
      <c r="AR305">
        <f t="shared" si="1006"/>
        <v>0</v>
      </c>
      <c r="AS305">
        <f t="shared" si="1006"/>
        <v>0</v>
      </c>
      <c r="AT305">
        <f t="shared" si="1006"/>
        <v>0</v>
      </c>
      <c r="AU305">
        <f t="shared" si="1006"/>
        <v>0</v>
      </c>
      <c r="AV305">
        <f t="shared" si="1006"/>
        <v>0</v>
      </c>
      <c r="AW305">
        <f t="shared" si="1006"/>
        <v>0</v>
      </c>
      <c r="AX305">
        <f t="shared" si="1006"/>
        <v>0</v>
      </c>
      <c r="AY305">
        <f t="shared" si="1006"/>
        <v>0</v>
      </c>
      <c r="AZ305">
        <f t="shared" si="1006"/>
        <v>0</v>
      </c>
      <c r="BA305">
        <f t="shared" si="1006"/>
        <v>0</v>
      </c>
      <c r="BB305">
        <f t="shared" si="1006"/>
        <v>0</v>
      </c>
      <c r="BC305">
        <f t="shared" si="1006"/>
        <v>0</v>
      </c>
      <c r="BD305">
        <f t="shared" si="1006"/>
        <v>0</v>
      </c>
      <c r="BE305">
        <f t="shared" si="1006"/>
        <v>0</v>
      </c>
      <c r="BF305">
        <f t="shared" si="1006"/>
        <v>0</v>
      </c>
      <c r="BG305">
        <f t="shared" si="1006"/>
        <v>0</v>
      </c>
      <c r="BH305">
        <f t="shared" si="1006"/>
        <v>0</v>
      </c>
      <c r="BI305">
        <f t="shared" si="1006"/>
        <v>0</v>
      </c>
      <c r="BJ305">
        <f t="shared" si="1006"/>
        <v>0</v>
      </c>
      <c r="BK305">
        <f t="shared" si="1006"/>
        <v>0</v>
      </c>
      <c r="BL305">
        <f t="shared" si="1006"/>
        <v>0</v>
      </c>
      <c r="BM305">
        <f t="shared" si="1006"/>
        <v>0</v>
      </c>
      <c r="BN305">
        <f t="shared" si="1006"/>
        <v>0</v>
      </c>
      <c r="BO305">
        <f t="shared" si="1006"/>
        <v>0</v>
      </c>
      <c r="BP305">
        <f t="shared" si="1006"/>
        <v>0</v>
      </c>
      <c r="BQ305">
        <f t="shared" si="1006"/>
        <v>0</v>
      </c>
      <c r="BR305">
        <f t="shared" si="1006"/>
        <v>0</v>
      </c>
      <c r="BS305">
        <f t="shared" si="1006"/>
        <v>0</v>
      </c>
      <c r="BT305">
        <f t="shared" si="1006"/>
        <v>0</v>
      </c>
      <c r="BU305">
        <f t="shared" ref="BU305:DX305" si="1007">IF(AND($D305&gt;=BU$166,$D305&lt;BV$166)=TRUE,1,0)</f>
        <v>0</v>
      </c>
      <c r="BV305">
        <f t="shared" si="1007"/>
        <v>0</v>
      </c>
      <c r="BW305">
        <f t="shared" si="1007"/>
        <v>0</v>
      </c>
      <c r="BX305">
        <f t="shared" si="1007"/>
        <v>0</v>
      </c>
      <c r="BY305">
        <f t="shared" si="1007"/>
        <v>0</v>
      </c>
      <c r="BZ305">
        <f t="shared" si="1007"/>
        <v>0</v>
      </c>
      <c r="CA305">
        <f t="shared" si="1007"/>
        <v>0</v>
      </c>
      <c r="CB305">
        <f t="shared" si="1007"/>
        <v>0</v>
      </c>
      <c r="CC305">
        <f t="shared" si="1007"/>
        <v>0</v>
      </c>
      <c r="CD305">
        <f t="shared" si="1007"/>
        <v>0</v>
      </c>
      <c r="CE305">
        <f t="shared" si="1007"/>
        <v>0</v>
      </c>
      <c r="CF305">
        <f t="shared" si="1007"/>
        <v>0</v>
      </c>
      <c r="CG305">
        <f t="shared" si="1007"/>
        <v>0</v>
      </c>
      <c r="CH305">
        <f t="shared" si="1007"/>
        <v>0</v>
      </c>
      <c r="CI305">
        <f t="shared" si="1007"/>
        <v>0</v>
      </c>
      <c r="CJ305">
        <f t="shared" si="1007"/>
        <v>0</v>
      </c>
      <c r="CK305">
        <f t="shared" si="1007"/>
        <v>0</v>
      </c>
      <c r="CL305">
        <f t="shared" si="1007"/>
        <v>0</v>
      </c>
      <c r="CM305">
        <f t="shared" si="1007"/>
        <v>0</v>
      </c>
      <c r="CN305">
        <f t="shared" si="1007"/>
        <v>0</v>
      </c>
      <c r="CO305">
        <f t="shared" si="1007"/>
        <v>0</v>
      </c>
      <c r="CP305">
        <f t="shared" si="1007"/>
        <v>0</v>
      </c>
      <c r="CQ305">
        <f t="shared" si="1007"/>
        <v>0</v>
      </c>
      <c r="CR305">
        <f t="shared" si="1007"/>
        <v>0</v>
      </c>
      <c r="CS305">
        <f t="shared" si="1007"/>
        <v>0</v>
      </c>
      <c r="CT305">
        <f t="shared" si="1007"/>
        <v>0</v>
      </c>
      <c r="CU305">
        <f t="shared" si="1007"/>
        <v>0</v>
      </c>
      <c r="CV305">
        <f t="shared" si="1007"/>
        <v>0</v>
      </c>
      <c r="CW305">
        <f t="shared" si="1007"/>
        <v>0</v>
      </c>
      <c r="CX305">
        <f t="shared" si="1007"/>
        <v>0</v>
      </c>
      <c r="CY305">
        <f t="shared" si="1007"/>
        <v>0</v>
      </c>
      <c r="CZ305">
        <f t="shared" si="1007"/>
        <v>1</v>
      </c>
      <c r="DA305">
        <f t="shared" si="1007"/>
        <v>0</v>
      </c>
      <c r="DB305">
        <f t="shared" si="1007"/>
        <v>0</v>
      </c>
      <c r="DC305">
        <f t="shared" si="1007"/>
        <v>0</v>
      </c>
      <c r="DD305">
        <f t="shared" si="1007"/>
        <v>0</v>
      </c>
      <c r="DE305">
        <f t="shared" si="1007"/>
        <v>0</v>
      </c>
      <c r="DF305">
        <f t="shared" si="1007"/>
        <v>0</v>
      </c>
      <c r="DG305">
        <f t="shared" si="1007"/>
        <v>0</v>
      </c>
      <c r="DH305">
        <f t="shared" si="1007"/>
        <v>0</v>
      </c>
      <c r="DI305">
        <f t="shared" si="1007"/>
        <v>0</v>
      </c>
      <c r="DJ305">
        <f t="shared" si="1007"/>
        <v>0</v>
      </c>
      <c r="DK305">
        <f t="shared" si="1007"/>
        <v>0</v>
      </c>
      <c r="DL305">
        <f t="shared" si="1007"/>
        <v>0</v>
      </c>
      <c r="DM305">
        <f t="shared" si="1007"/>
        <v>0</v>
      </c>
      <c r="DN305">
        <f t="shared" si="1007"/>
        <v>0</v>
      </c>
      <c r="DO305">
        <f t="shared" si="1007"/>
        <v>0</v>
      </c>
      <c r="DP305">
        <f t="shared" si="1007"/>
        <v>0</v>
      </c>
      <c r="DQ305">
        <f t="shared" si="1007"/>
        <v>0</v>
      </c>
      <c r="DR305">
        <f t="shared" si="1007"/>
        <v>0</v>
      </c>
      <c r="DS305">
        <f t="shared" si="1007"/>
        <v>0</v>
      </c>
      <c r="DT305">
        <f t="shared" si="1007"/>
        <v>0</v>
      </c>
      <c r="DU305">
        <f t="shared" si="1007"/>
        <v>0</v>
      </c>
      <c r="DV305">
        <f t="shared" si="1007"/>
        <v>0</v>
      </c>
      <c r="DW305">
        <f t="shared" si="1007"/>
        <v>0</v>
      </c>
      <c r="DX305">
        <f t="shared" si="1007"/>
        <v>0</v>
      </c>
    </row>
    <row r="306" spans="1:128">
      <c r="A306">
        <f t="shared" si="929"/>
        <v>0.28000000000000008</v>
      </c>
      <c r="B306">
        <f t="shared" si="925"/>
        <v>0.87964594300514232</v>
      </c>
      <c r="C306">
        <f t="shared" ref="C306:G306" si="1008">C198</f>
        <v>1.0896702779215945</v>
      </c>
      <c r="D306">
        <f t="shared" si="1008"/>
        <v>2.4788342300482871</v>
      </c>
      <c r="E306">
        <f t="shared" si="1008"/>
        <v>3.1601368096860005</v>
      </c>
      <c r="F306">
        <f t="shared" si="1008"/>
        <v>2.6395300746367987</v>
      </c>
      <c r="G306">
        <f t="shared" si="1008"/>
        <v>1.2945330507088837</v>
      </c>
      <c r="I306">
        <f t="shared" ref="I306:BT306" si="1009">IF(AND($D306&gt;=I$166,$D306&lt;J$166)=TRUE,1,0)</f>
        <v>0</v>
      </c>
      <c r="J306">
        <f t="shared" si="1009"/>
        <v>0</v>
      </c>
      <c r="K306">
        <f t="shared" si="1009"/>
        <v>0</v>
      </c>
      <c r="L306">
        <f t="shared" si="1009"/>
        <v>0</v>
      </c>
      <c r="M306">
        <f t="shared" si="1009"/>
        <v>0</v>
      </c>
      <c r="N306">
        <f t="shared" si="1009"/>
        <v>0</v>
      </c>
      <c r="O306">
        <f t="shared" si="1009"/>
        <v>0</v>
      </c>
      <c r="P306">
        <f t="shared" si="1009"/>
        <v>0</v>
      </c>
      <c r="Q306">
        <f t="shared" si="1009"/>
        <v>0</v>
      </c>
      <c r="R306">
        <f t="shared" si="1009"/>
        <v>0</v>
      </c>
      <c r="S306">
        <f t="shared" si="1009"/>
        <v>0</v>
      </c>
      <c r="T306">
        <f t="shared" si="1009"/>
        <v>0</v>
      </c>
      <c r="U306">
        <f t="shared" si="1009"/>
        <v>0</v>
      </c>
      <c r="V306">
        <f t="shared" si="1009"/>
        <v>0</v>
      </c>
      <c r="W306">
        <f t="shared" si="1009"/>
        <v>0</v>
      </c>
      <c r="X306">
        <f t="shared" si="1009"/>
        <v>0</v>
      </c>
      <c r="Y306">
        <f t="shared" si="1009"/>
        <v>0</v>
      </c>
      <c r="Z306">
        <f t="shared" si="1009"/>
        <v>0</v>
      </c>
      <c r="AA306">
        <f t="shared" si="1009"/>
        <v>0</v>
      </c>
      <c r="AB306">
        <f t="shared" si="1009"/>
        <v>0</v>
      </c>
      <c r="AC306">
        <f t="shared" si="1009"/>
        <v>0</v>
      </c>
      <c r="AD306">
        <f t="shared" si="1009"/>
        <v>0</v>
      </c>
      <c r="AE306">
        <f t="shared" si="1009"/>
        <v>0</v>
      </c>
      <c r="AF306">
        <f t="shared" si="1009"/>
        <v>0</v>
      </c>
      <c r="AG306">
        <f t="shared" si="1009"/>
        <v>0</v>
      </c>
      <c r="AH306">
        <f t="shared" si="1009"/>
        <v>0</v>
      </c>
      <c r="AI306">
        <f t="shared" si="1009"/>
        <v>0</v>
      </c>
      <c r="AJ306">
        <f t="shared" si="1009"/>
        <v>0</v>
      </c>
      <c r="AK306">
        <f t="shared" si="1009"/>
        <v>0</v>
      </c>
      <c r="AL306">
        <f t="shared" si="1009"/>
        <v>0</v>
      </c>
      <c r="AM306">
        <f t="shared" si="1009"/>
        <v>0</v>
      </c>
      <c r="AN306">
        <f t="shared" si="1009"/>
        <v>0</v>
      </c>
      <c r="AO306">
        <f t="shared" si="1009"/>
        <v>0</v>
      </c>
      <c r="AP306">
        <f t="shared" si="1009"/>
        <v>0</v>
      </c>
      <c r="AQ306">
        <f t="shared" si="1009"/>
        <v>0</v>
      </c>
      <c r="AR306">
        <f t="shared" si="1009"/>
        <v>0</v>
      </c>
      <c r="AS306">
        <f t="shared" si="1009"/>
        <v>0</v>
      </c>
      <c r="AT306">
        <f t="shared" si="1009"/>
        <v>0</v>
      </c>
      <c r="AU306">
        <f t="shared" si="1009"/>
        <v>0</v>
      </c>
      <c r="AV306">
        <f t="shared" si="1009"/>
        <v>0</v>
      </c>
      <c r="AW306">
        <f t="shared" si="1009"/>
        <v>0</v>
      </c>
      <c r="AX306">
        <f t="shared" si="1009"/>
        <v>0</v>
      </c>
      <c r="AY306">
        <f t="shared" si="1009"/>
        <v>0</v>
      </c>
      <c r="AZ306">
        <f t="shared" si="1009"/>
        <v>0</v>
      </c>
      <c r="BA306">
        <f t="shared" si="1009"/>
        <v>0</v>
      </c>
      <c r="BB306">
        <f t="shared" si="1009"/>
        <v>0</v>
      </c>
      <c r="BC306">
        <f t="shared" si="1009"/>
        <v>0</v>
      </c>
      <c r="BD306">
        <f t="shared" si="1009"/>
        <v>0</v>
      </c>
      <c r="BE306">
        <f t="shared" si="1009"/>
        <v>0</v>
      </c>
      <c r="BF306">
        <f t="shared" si="1009"/>
        <v>0</v>
      </c>
      <c r="BG306">
        <f t="shared" si="1009"/>
        <v>0</v>
      </c>
      <c r="BH306">
        <f t="shared" si="1009"/>
        <v>0</v>
      </c>
      <c r="BI306">
        <f t="shared" si="1009"/>
        <v>0</v>
      </c>
      <c r="BJ306">
        <f t="shared" si="1009"/>
        <v>0</v>
      </c>
      <c r="BK306">
        <f t="shared" si="1009"/>
        <v>0</v>
      </c>
      <c r="BL306">
        <f t="shared" si="1009"/>
        <v>0</v>
      </c>
      <c r="BM306">
        <f t="shared" si="1009"/>
        <v>0</v>
      </c>
      <c r="BN306">
        <f t="shared" si="1009"/>
        <v>0</v>
      </c>
      <c r="BO306">
        <f t="shared" si="1009"/>
        <v>0</v>
      </c>
      <c r="BP306">
        <f t="shared" si="1009"/>
        <v>0</v>
      </c>
      <c r="BQ306">
        <f t="shared" si="1009"/>
        <v>0</v>
      </c>
      <c r="BR306">
        <f t="shared" si="1009"/>
        <v>0</v>
      </c>
      <c r="BS306">
        <f t="shared" si="1009"/>
        <v>0</v>
      </c>
      <c r="BT306">
        <f t="shared" si="1009"/>
        <v>0</v>
      </c>
      <c r="BU306">
        <f t="shared" ref="BU306:DX306" si="1010">IF(AND($D306&gt;=BU$166,$D306&lt;BV$166)=TRUE,1,0)</f>
        <v>0</v>
      </c>
      <c r="BV306">
        <f t="shared" si="1010"/>
        <v>0</v>
      </c>
      <c r="BW306">
        <f t="shared" si="1010"/>
        <v>0</v>
      </c>
      <c r="BX306">
        <f t="shared" si="1010"/>
        <v>0</v>
      </c>
      <c r="BY306">
        <f t="shared" si="1010"/>
        <v>0</v>
      </c>
      <c r="BZ306">
        <f t="shared" si="1010"/>
        <v>0</v>
      </c>
      <c r="CA306">
        <f t="shared" si="1010"/>
        <v>0</v>
      </c>
      <c r="CB306">
        <f t="shared" si="1010"/>
        <v>0</v>
      </c>
      <c r="CC306">
        <f t="shared" si="1010"/>
        <v>0</v>
      </c>
      <c r="CD306">
        <f t="shared" si="1010"/>
        <v>0</v>
      </c>
      <c r="CE306">
        <f t="shared" si="1010"/>
        <v>0</v>
      </c>
      <c r="CF306">
        <f t="shared" si="1010"/>
        <v>0</v>
      </c>
      <c r="CG306">
        <f t="shared" si="1010"/>
        <v>0</v>
      </c>
      <c r="CH306">
        <f t="shared" si="1010"/>
        <v>0</v>
      </c>
      <c r="CI306">
        <f t="shared" si="1010"/>
        <v>0</v>
      </c>
      <c r="CJ306">
        <f t="shared" si="1010"/>
        <v>0</v>
      </c>
      <c r="CK306">
        <f t="shared" si="1010"/>
        <v>0</v>
      </c>
      <c r="CL306">
        <f t="shared" si="1010"/>
        <v>0</v>
      </c>
      <c r="CM306">
        <f t="shared" si="1010"/>
        <v>0</v>
      </c>
      <c r="CN306">
        <f t="shared" si="1010"/>
        <v>0</v>
      </c>
      <c r="CO306">
        <f t="shared" si="1010"/>
        <v>0</v>
      </c>
      <c r="CP306">
        <f t="shared" si="1010"/>
        <v>0</v>
      </c>
      <c r="CQ306">
        <f t="shared" si="1010"/>
        <v>0</v>
      </c>
      <c r="CR306">
        <f t="shared" si="1010"/>
        <v>0</v>
      </c>
      <c r="CS306">
        <f t="shared" si="1010"/>
        <v>0</v>
      </c>
      <c r="CT306">
        <f t="shared" si="1010"/>
        <v>0</v>
      </c>
      <c r="CU306">
        <f t="shared" si="1010"/>
        <v>0</v>
      </c>
      <c r="CV306">
        <f t="shared" si="1010"/>
        <v>0</v>
      </c>
      <c r="CW306">
        <f t="shared" si="1010"/>
        <v>0</v>
      </c>
      <c r="CX306">
        <f t="shared" si="1010"/>
        <v>0</v>
      </c>
      <c r="CY306">
        <f t="shared" si="1010"/>
        <v>0</v>
      </c>
      <c r="CZ306">
        <f t="shared" si="1010"/>
        <v>1</v>
      </c>
      <c r="DA306">
        <f t="shared" si="1010"/>
        <v>0</v>
      </c>
      <c r="DB306">
        <f t="shared" si="1010"/>
        <v>0</v>
      </c>
      <c r="DC306">
        <f t="shared" si="1010"/>
        <v>0</v>
      </c>
      <c r="DD306">
        <f t="shared" si="1010"/>
        <v>0</v>
      </c>
      <c r="DE306">
        <f t="shared" si="1010"/>
        <v>0</v>
      </c>
      <c r="DF306">
        <f t="shared" si="1010"/>
        <v>0</v>
      </c>
      <c r="DG306">
        <f t="shared" si="1010"/>
        <v>0</v>
      </c>
      <c r="DH306">
        <f t="shared" si="1010"/>
        <v>0</v>
      </c>
      <c r="DI306">
        <f t="shared" si="1010"/>
        <v>0</v>
      </c>
      <c r="DJ306">
        <f t="shared" si="1010"/>
        <v>0</v>
      </c>
      <c r="DK306">
        <f t="shared" si="1010"/>
        <v>0</v>
      </c>
      <c r="DL306">
        <f t="shared" si="1010"/>
        <v>0</v>
      </c>
      <c r="DM306">
        <f t="shared" si="1010"/>
        <v>0</v>
      </c>
      <c r="DN306">
        <f t="shared" si="1010"/>
        <v>0</v>
      </c>
      <c r="DO306">
        <f t="shared" si="1010"/>
        <v>0</v>
      </c>
      <c r="DP306">
        <f t="shared" si="1010"/>
        <v>0</v>
      </c>
      <c r="DQ306">
        <f t="shared" si="1010"/>
        <v>0</v>
      </c>
      <c r="DR306">
        <f t="shared" si="1010"/>
        <v>0</v>
      </c>
      <c r="DS306">
        <f t="shared" si="1010"/>
        <v>0</v>
      </c>
      <c r="DT306">
        <f t="shared" si="1010"/>
        <v>0</v>
      </c>
      <c r="DU306">
        <f t="shared" si="1010"/>
        <v>0</v>
      </c>
      <c r="DV306">
        <f t="shared" si="1010"/>
        <v>0</v>
      </c>
      <c r="DW306">
        <f t="shared" si="1010"/>
        <v>0</v>
      </c>
      <c r="DX306">
        <f t="shared" si="1010"/>
        <v>0</v>
      </c>
    </row>
    <row r="307" spans="1:128">
      <c r="A307">
        <f t="shared" si="929"/>
        <v>0.29000000000000009</v>
      </c>
      <c r="B307">
        <f t="shared" si="925"/>
        <v>0.91106186954104029</v>
      </c>
      <c r="C307">
        <f t="shared" ref="C307:G307" si="1011">C199</f>
        <v>1.1174479348787825</v>
      </c>
      <c r="D307">
        <f t="shared" si="1011"/>
        <v>2.4872313776330972</v>
      </c>
      <c r="E307">
        <f t="shared" si="1011"/>
        <v>3.0488833108366693</v>
      </c>
      <c r="F307">
        <f t="shared" si="1011"/>
        <v>2.3675807311989541</v>
      </c>
      <c r="G307">
        <f t="shared" si="1011"/>
        <v>0.97077848453153304</v>
      </c>
      <c r="I307">
        <f t="shared" ref="I307:BT307" si="1012">IF(AND($D307&gt;=I$166,$D307&lt;J$166)=TRUE,1,0)</f>
        <v>0</v>
      </c>
      <c r="J307">
        <f t="shared" si="1012"/>
        <v>0</v>
      </c>
      <c r="K307">
        <f t="shared" si="1012"/>
        <v>0</v>
      </c>
      <c r="L307">
        <f t="shared" si="1012"/>
        <v>0</v>
      </c>
      <c r="M307">
        <f t="shared" si="1012"/>
        <v>0</v>
      </c>
      <c r="N307">
        <f t="shared" si="1012"/>
        <v>0</v>
      </c>
      <c r="O307">
        <f t="shared" si="1012"/>
        <v>0</v>
      </c>
      <c r="P307">
        <f t="shared" si="1012"/>
        <v>0</v>
      </c>
      <c r="Q307">
        <f t="shared" si="1012"/>
        <v>0</v>
      </c>
      <c r="R307">
        <f t="shared" si="1012"/>
        <v>0</v>
      </c>
      <c r="S307">
        <f t="shared" si="1012"/>
        <v>0</v>
      </c>
      <c r="T307">
        <f t="shared" si="1012"/>
        <v>0</v>
      </c>
      <c r="U307">
        <f t="shared" si="1012"/>
        <v>0</v>
      </c>
      <c r="V307">
        <f t="shared" si="1012"/>
        <v>0</v>
      </c>
      <c r="W307">
        <f t="shared" si="1012"/>
        <v>0</v>
      </c>
      <c r="X307">
        <f t="shared" si="1012"/>
        <v>0</v>
      </c>
      <c r="Y307">
        <f t="shared" si="1012"/>
        <v>0</v>
      </c>
      <c r="Z307">
        <f t="shared" si="1012"/>
        <v>0</v>
      </c>
      <c r="AA307">
        <f t="shared" si="1012"/>
        <v>0</v>
      </c>
      <c r="AB307">
        <f t="shared" si="1012"/>
        <v>0</v>
      </c>
      <c r="AC307">
        <f t="shared" si="1012"/>
        <v>0</v>
      </c>
      <c r="AD307">
        <f t="shared" si="1012"/>
        <v>0</v>
      </c>
      <c r="AE307">
        <f t="shared" si="1012"/>
        <v>0</v>
      </c>
      <c r="AF307">
        <f t="shared" si="1012"/>
        <v>0</v>
      </c>
      <c r="AG307">
        <f t="shared" si="1012"/>
        <v>0</v>
      </c>
      <c r="AH307">
        <f t="shared" si="1012"/>
        <v>0</v>
      </c>
      <c r="AI307">
        <f t="shared" si="1012"/>
        <v>0</v>
      </c>
      <c r="AJ307">
        <f t="shared" si="1012"/>
        <v>0</v>
      </c>
      <c r="AK307">
        <f t="shared" si="1012"/>
        <v>0</v>
      </c>
      <c r="AL307">
        <f t="shared" si="1012"/>
        <v>0</v>
      </c>
      <c r="AM307">
        <f t="shared" si="1012"/>
        <v>0</v>
      </c>
      <c r="AN307">
        <f t="shared" si="1012"/>
        <v>0</v>
      </c>
      <c r="AO307">
        <f t="shared" si="1012"/>
        <v>0</v>
      </c>
      <c r="AP307">
        <f t="shared" si="1012"/>
        <v>0</v>
      </c>
      <c r="AQ307">
        <f t="shared" si="1012"/>
        <v>0</v>
      </c>
      <c r="AR307">
        <f t="shared" si="1012"/>
        <v>0</v>
      </c>
      <c r="AS307">
        <f t="shared" si="1012"/>
        <v>0</v>
      </c>
      <c r="AT307">
        <f t="shared" si="1012"/>
        <v>0</v>
      </c>
      <c r="AU307">
        <f t="shared" si="1012"/>
        <v>0</v>
      </c>
      <c r="AV307">
        <f t="shared" si="1012"/>
        <v>0</v>
      </c>
      <c r="AW307">
        <f t="shared" si="1012"/>
        <v>0</v>
      </c>
      <c r="AX307">
        <f t="shared" si="1012"/>
        <v>0</v>
      </c>
      <c r="AY307">
        <f t="shared" si="1012"/>
        <v>0</v>
      </c>
      <c r="AZ307">
        <f t="shared" si="1012"/>
        <v>0</v>
      </c>
      <c r="BA307">
        <f t="shared" si="1012"/>
        <v>0</v>
      </c>
      <c r="BB307">
        <f t="shared" si="1012"/>
        <v>0</v>
      </c>
      <c r="BC307">
        <f t="shared" si="1012"/>
        <v>0</v>
      </c>
      <c r="BD307">
        <f t="shared" si="1012"/>
        <v>0</v>
      </c>
      <c r="BE307">
        <f t="shared" si="1012"/>
        <v>0</v>
      </c>
      <c r="BF307">
        <f t="shared" si="1012"/>
        <v>0</v>
      </c>
      <c r="BG307">
        <f t="shared" si="1012"/>
        <v>0</v>
      </c>
      <c r="BH307">
        <f t="shared" si="1012"/>
        <v>0</v>
      </c>
      <c r="BI307">
        <f t="shared" si="1012"/>
        <v>0</v>
      </c>
      <c r="BJ307">
        <f t="shared" si="1012"/>
        <v>0</v>
      </c>
      <c r="BK307">
        <f t="shared" si="1012"/>
        <v>0</v>
      </c>
      <c r="BL307">
        <f t="shared" si="1012"/>
        <v>0</v>
      </c>
      <c r="BM307">
        <f t="shared" si="1012"/>
        <v>0</v>
      </c>
      <c r="BN307">
        <f t="shared" si="1012"/>
        <v>0</v>
      </c>
      <c r="BO307">
        <f t="shared" si="1012"/>
        <v>0</v>
      </c>
      <c r="BP307">
        <f t="shared" si="1012"/>
        <v>0</v>
      </c>
      <c r="BQ307">
        <f t="shared" si="1012"/>
        <v>0</v>
      </c>
      <c r="BR307">
        <f t="shared" si="1012"/>
        <v>0</v>
      </c>
      <c r="BS307">
        <f t="shared" si="1012"/>
        <v>0</v>
      </c>
      <c r="BT307">
        <f t="shared" si="1012"/>
        <v>0</v>
      </c>
      <c r="BU307">
        <f t="shared" ref="BU307:DX307" si="1013">IF(AND($D307&gt;=BU$166,$D307&lt;BV$166)=TRUE,1,0)</f>
        <v>0</v>
      </c>
      <c r="BV307">
        <f t="shared" si="1013"/>
        <v>0</v>
      </c>
      <c r="BW307">
        <f t="shared" si="1013"/>
        <v>0</v>
      </c>
      <c r="BX307">
        <f t="shared" si="1013"/>
        <v>0</v>
      </c>
      <c r="BY307">
        <f t="shared" si="1013"/>
        <v>0</v>
      </c>
      <c r="BZ307">
        <f t="shared" si="1013"/>
        <v>0</v>
      </c>
      <c r="CA307">
        <f t="shared" si="1013"/>
        <v>0</v>
      </c>
      <c r="CB307">
        <f t="shared" si="1013"/>
        <v>0</v>
      </c>
      <c r="CC307">
        <f t="shared" si="1013"/>
        <v>0</v>
      </c>
      <c r="CD307">
        <f t="shared" si="1013"/>
        <v>0</v>
      </c>
      <c r="CE307">
        <f t="shared" si="1013"/>
        <v>0</v>
      </c>
      <c r="CF307">
        <f t="shared" si="1013"/>
        <v>0</v>
      </c>
      <c r="CG307">
        <f t="shared" si="1013"/>
        <v>0</v>
      </c>
      <c r="CH307">
        <f t="shared" si="1013"/>
        <v>0</v>
      </c>
      <c r="CI307">
        <f t="shared" si="1013"/>
        <v>0</v>
      </c>
      <c r="CJ307">
        <f t="shared" si="1013"/>
        <v>0</v>
      </c>
      <c r="CK307">
        <f t="shared" si="1013"/>
        <v>0</v>
      </c>
      <c r="CL307">
        <f t="shared" si="1013"/>
        <v>0</v>
      </c>
      <c r="CM307">
        <f t="shared" si="1013"/>
        <v>0</v>
      </c>
      <c r="CN307">
        <f t="shared" si="1013"/>
        <v>0</v>
      </c>
      <c r="CO307">
        <f t="shared" si="1013"/>
        <v>0</v>
      </c>
      <c r="CP307">
        <f t="shared" si="1013"/>
        <v>0</v>
      </c>
      <c r="CQ307">
        <f t="shared" si="1013"/>
        <v>0</v>
      </c>
      <c r="CR307">
        <f t="shared" si="1013"/>
        <v>0</v>
      </c>
      <c r="CS307">
        <f t="shared" si="1013"/>
        <v>0</v>
      </c>
      <c r="CT307">
        <f t="shared" si="1013"/>
        <v>0</v>
      </c>
      <c r="CU307">
        <f t="shared" si="1013"/>
        <v>0</v>
      </c>
      <c r="CV307">
        <f t="shared" si="1013"/>
        <v>0</v>
      </c>
      <c r="CW307">
        <f t="shared" si="1013"/>
        <v>0</v>
      </c>
      <c r="CX307">
        <f t="shared" si="1013"/>
        <v>0</v>
      </c>
      <c r="CY307">
        <f t="shared" si="1013"/>
        <v>0</v>
      </c>
      <c r="CZ307">
        <f t="shared" si="1013"/>
        <v>1</v>
      </c>
      <c r="DA307">
        <f t="shared" si="1013"/>
        <v>0</v>
      </c>
      <c r="DB307">
        <f t="shared" si="1013"/>
        <v>0</v>
      </c>
      <c r="DC307">
        <f t="shared" si="1013"/>
        <v>0</v>
      </c>
      <c r="DD307">
        <f t="shared" si="1013"/>
        <v>0</v>
      </c>
      <c r="DE307">
        <f t="shared" si="1013"/>
        <v>0</v>
      </c>
      <c r="DF307">
        <f t="shared" si="1013"/>
        <v>0</v>
      </c>
      <c r="DG307">
        <f t="shared" si="1013"/>
        <v>0</v>
      </c>
      <c r="DH307">
        <f t="shared" si="1013"/>
        <v>0</v>
      </c>
      <c r="DI307">
        <f t="shared" si="1013"/>
        <v>0</v>
      </c>
      <c r="DJ307">
        <f t="shared" si="1013"/>
        <v>0</v>
      </c>
      <c r="DK307">
        <f t="shared" si="1013"/>
        <v>0</v>
      </c>
      <c r="DL307">
        <f t="shared" si="1013"/>
        <v>0</v>
      </c>
      <c r="DM307">
        <f t="shared" si="1013"/>
        <v>0</v>
      </c>
      <c r="DN307">
        <f t="shared" si="1013"/>
        <v>0</v>
      </c>
      <c r="DO307">
        <f t="shared" si="1013"/>
        <v>0</v>
      </c>
      <c r="DP307">
        <f t="shared" si="1013"/>
        <v>0</v>
      </c>
      <c r="DQ307">
        <f t="shared" si="1013"/>
        <v>0</v>
      </c>
      <c r="DR307">
        <f t="shared" si="1013"/>
        <v>0</v>
      </c>
      <c r="DS307">
        <f t="shared" si="1013"/>
        <v>0</v>
      </c>
      <c r="DT307">
        <f t="shared" si="1013"/>
        <v>0</v>
      </c>
      <c r="DU307">
        <f t="shared" si="1013"/>
        <v>0</v>
      </c>
      <c r="DV307">
        <f t="shared" si="1013"/>
        <v>0</v>
      </c>
      <c r="DW307">
        <f t="shared" si="1013"/>
        <v>0</v>
      </c>
      <c r="DX307">
        <f t="shared" si="1013"/>
        <v>0</v>
      </c>
    </row>
    <row r="308" spans="1:128">
      <c r="A308">
        <f t="shared" si="929"/>
        <v>0.3000000000000001</v>
      </c>
      <c r="B308">
        <f t="shared" si="925"/>
        <v>0.94247779607693827</v>
      </c>
      <c r="C308">
        <f t="shared" ref="C308:G308" si="1014">C200</f>
        <v>1.1441228056353689</v>
      </c>
      <c r="D308">
        <f t="shared" si="1014"/>
        <v>2.4891198295632835</v>
      </c>
      <c r="E308">
        <f t="shared" si="1014"/>
        <v>2.9261358540121036</v>
      </c>
      <c r="F308">
        <f t="shared" si="1014"/>
        <v>2.0948819784571953</v>
      </c>
      <c r="G308">
        <f t="shared" si="1014"/>
        <v>0.68066841608410011</v>
      </c>
      <c r="I308">
        <f t="shared" ref="I308:BT308" si="1015">IF(AND($D308&gt;=I$166,$D308&lt;J$166)=TRUE,1,0)</f>
        <v>0</v>
      </c>
      <c r="J308">
        <f t="shared" si="1015"/>
        <v>0</v>
      </c>
      <c r="K308">
        <f t="shared" si="1015"/>
        <v>0</v>
      </c>
      <c r="L308">
        <f t="shared" si="1015"/>
        <v>0</v>
      </c>
      <c r="M308">
        <f t="shared" si="1015"/>
        <v>0</v>
      </c>
      <c r="N308">
        <f t="shared" si="1015"/>
        <v>0</v>
      </c>
      <c r="O308">
        <f t="shared" si="1015"/>
        <v>0</v>
      </c>
      <c r="P308">
        <f t="shared" si="1015"/>
        <v>0</v>
      </c>
      <c r="Q308">
        <f t="shared" si="1015"/>
        <v>0</v>
      </c>
      <c r="R308">
        <f t="shared" si="1015"/>
        <v>0</v>
      </c>
      <c r="S308">
        <f t="shared" si="1015"/>
        <v>0</v>
      </c>
      <c r="T308">
        <f t="shared" si="1015"/>
        <v>0</v>
      </c>
      <c r="U308">
        <f t="shared" si="1015"/>
        <v>0</v>
      </c>
      <c r="V308">
        <f t="shared" si="1015"/>
        <v>0</v>
      </c>
      <c r="W308">
        <f t="shared" si="1015"/>
        <v>0</v>
      </c>
      <c r="X308">
        <f t="shared" si="1015"/>
        <v>0</v>
      </c>
      <c r="Y308">
        <f t="shared" si="1015"/>
        <v>0</v>
      </c>
      <c r="Z308">
        <f t="shared" si="1015"/>
        <v>0</v>
      </c>
      <c r="AA308">
        <f t="shared" si="1015"/>
        <v>0</v>
      </c>
      <c r="AB308">
        <f t="shared" si="1015"/>
        <v>0</v>
      </c>
      <c r="AC308">
        <f t="shared" si="1015"/>
        <v>0</v>
      </c>
      <c r="AD308">
        <f t="shared" si="1015"/>
        <v>0</v>
      </c>
      <c r="AE308">
        <f t="shared" si="1015"/>
        <v>0</v>
      </c>
      <c r="AF308">
        <f t="shared" si="1015"/>
        <v>0</v>
      </c>
      <c r="AG308">
        <f t="shared" si="1015"/>
        <v>0</v>
      </c>
      <c r="AH308">
        <f t="shared" si="1015"/>
        <v>0</v>
      </c>
      <c r="AI308">
        <f t="shared" si="1015"/>
        <v>0</v>
      </c>
      <c r="AJ308">
        <f t="shared" si="1015"/>
        <v>0</v>
      </c>
      <c r="AK308">
        <f t="shared" si="1015"/>
        <v>0</v>
      </c>
      <c r="AL308">
        <f t="shared" si="1015"/>
        <v>0</v>
      </c>
      <c r="AM308">
        <f t="shared" si="1015"/>
        <v>0</v>
      </c>
      <c r="AN308">
        <f t="shared" si="1015"/>
        <v>0</v>
      </c>
      <c r="AO308">
        <f t="shared" si="1015"/>
        <v>0</v>
      </c>
      <c r="AP308">
        <f t="shared" si="1015"/>
        <v>0</v>
      </c>
      <c r="AQ308">
        <f t="shared" si="1015"/>
        <v>0</v>
      </c>
      <c r="AR308">
        <f t="shared" si="1015"/>
        <v>0</v>
      </c>
      <c r="AS308">
        <f t="shared" si="1015"/>
        <v>0</v>
      </c>
      <c r="AT308">
        <f t="shared" si="1015"/>
        <v>0</v>
      </c>
      <c r="AU308">
        <f t="shared" si="1015"/>
        <v>0</v>
      </c>
      <c r="AV308">
        <f t="shared" si="1015"/>
        <v>0</v>
      </c>
      <c r="AW308">
        <f t="shared" si="1015"/>
        <v>0</v>
      </c>
      <c r="AX308">
        <f t="shared" si="1015"/>
        <v>0</v>
      </c>
      <c r="AY308">
        <f t="shared" si="1015"/>
        <v>0</v>
      </c>
      <c r="AZ308">
        <f t="shared" si="1015"/>
        <v>0</v>
      </c>
      <c r="BA308">
        <f t="shared" si="1015"/>
        <v>0</v>
      </c>
      <c r="BB308">
        <f t="shared" si="1015"/>
        <v>0</v>
      </c>
      <c r="BC308">
        <f t="shared" si="1015"/>
        <v>0</v>
      </c>
      <c r="BD308">
        <f t="shared" si="1015"/>
        <v>0</v>
      </c>
      <c r="BE308">
        <f t="shared" si="1015"/>
        <v>0</v>
      </c>
      <c r="BF308">
        <f t="shared" si="1015"/>
        <v>0</v>
      </c>
      <c r="BG308">
        <f t="shared" si="1015"/>
        <v>0</v>
      </c>
      <c r="BH308">
        <f t="shared" si="1015"/>
        <v>0</v>
      </c>
      <c r="BI308">
        <f t="shared" si="1015"/>
        <v>0</v>
      </c>
      <c r="BJ308">
        <f t="shared" si="1015"/>
        <v>0</v>
      </c>
      <c r="BK308">
        <f t="shared" si="1015"/>
        <v>0</v>
      </c>
      <c r="BL308">
        <f t="shared" si="1015"/>
        <v>0</v>
      </c>
      <c r="BM308">
        <f t="shared" si="1015"/>
        <v>0</v>
      </c>
      <c r="BN308">
        <f t="shared" si="1015"/>
        <v>0</v>
      </c>
      <c r="BO308">
        <f t="shared" si="1015"/>
        <v>0</v>
      </c>
      <c r="BP308">
        <f t="shared" si="1015"/>
        <v>0</v>
      </c>
      <c r="BQ308">
        <f t="shared" si="1015"/>
        <v>0</v>
      </c>
      <c r="BR308">
        <f t="shared" si="1015"/>
        <v>0</v>
      </c>
      <c r="BS308">
        <f t="shared" si="1015"/>
        <v>0</v>
      </c>
      <c r="BT308">
        <f t="shared" si="1015"/>
        <v>0</v>
      </c>
      <c r="BU308">
        <f t="shared" ref="BU308:DX308" si="1016">IF(AND($D308&gt;=BU$166,$D308&lt;BV$166)=TRUE,1,0)</f>
        <v>0</v>
      </c>
      <c r="BV308">
        <f t="shared" si="1016"/>
        <v>0</v>
      </c>
      <c r="BW308">
        <f t="shared" si="1016"/>
        <v>0</v>
      </c>
      <c r="BX308">
        <f t="shared" si="1016"/>
        <v>0</v>
      </c>
      <c r="BY308">
        <f t="shared" si="1016"/>
        <v>0</v>
      </c>
      <c r="BZ308">
        <f t="shared" si="1016"/>
        <v>0</v>
      </c>
      <c r="CA308">
        <f t="shared" si="1016"/>
        <v>0</v>
      </c>
      <c r="CB308">
        <f t="shared" si="1016"/>
        <v>0</v>
      </c>
      <c r="CC308">
        <f t="shared" si="1016"/>
        <v>0</v>
      </c>
      <c r="CD308">
        <f t="shared" si="1016"/>
        <v>0</v>
      </c>
      <c r="CE308">
        <f t="shared" si="1016"/>
        <v>0</v>
      </c>
      <c r="CF308">
        <f t="shared" si="1016"/>
        <v>0</v>
      </c>
      <c r="CG308">
        <f t="shared" si="1016"/>
        <v>0</v>
      </c>
      <c r="CH308">
        <f t="shared" si="1016"/>
        <v>0</v>
      </c>
      <c r="CI308">
        <f t="shared" si="1016"/>
        <v>0</v>
      </c>
      <c r="CJ308">
        <f t="shared" si="1016"/>
        <v>0</v>
      </c>
      <c r="CK308">
        <f t="shared" si="1016"/>
        <v>0</v>
      </c>
      <c r="CL308">
        <f t="shared" si="1016"/>
        <v>0</v>
      </c>
      <c r="CM308">
        <f t="shared" si="1016"/>
        <v>0</v>
      </c>
      <c r="CN308">
        <f t="shared" si="1016"/>
        <v>0</v>
      </c>
      <c r="CO308">
        <f t="shared" si="1016"/>
        <v>0</v>
      </c>
      <c r="CP308">
        <f t="shared" si="1016"/>
        <v>0</v>
      </c>
      <c r="CQ308">
        <f t="shared" si="1016"/>
        <v>0</v>
      </c>
      <c r="CR308">
        <f t="shared" si="1016"/>
        <v>0</v>
      </c>
      <c r="CS308">
        <f t="shared" si="1016"/>
        <v>0</v>
      </c>
      <c r="CT308">
        <f t="shared" si="1016"/>
        <v>0</v>
      </c>
      <c r="CU308">
        <f t="shared" si="1016"/>
        <v>0</v>
      </c>
      <c r="CV308">
        <f t="shared" si="1016"/>
        <v>0</v>
      </c>
      <c r="CW308">
        <f t="shared" si="1016"/>
        <v>0</v>
      </c>
      <c r="CX308">
        <f t="shared" si="1016"/>
        <v>0</v>
      </c>
      <c r="CY308">
        <f t="shared" si="1016"/>
        <v>0</v>
      </c>
      <c r="CZ308">
        <f t="shared" si="1016"/>
        <v>1</v>
      </c>
      <c r="DA308">
        <f t="shared" si="1016"/>
        <v>0</v>
      </c>
      <c r="DB308">
        <f t="shared" si="1016"/>
        <v>0</v>
      </c>
      <c r="DC308">
        <f t="shared" si="1016"/>
        <v>0</v>
      </c>
      <c r="DD308">
        <f t="shared" si="1016"/>
        <v>0</v>
      </c>
      <c r="DE308">
        <f t="shared" si="1016"/>
        <v>0</v>
      </c>
      <c r="DF308">
        <f t="shared" si="1016"/>
        <v>0</v>
      </c>
      <c r="DG308">
        <f t="shared" si="1016"/>
        <v>0</v>
      </c>
      <c r="DH308">
        <f t="shared" si="1016"/>
        <v>0</v>
      </c>
      <c r="DI308">
        <f t="shared" si="1016"/>
        <v>0</v>
      </c>
      <c r="DJ308">
        <f t="shared" si="1016"/>
        <v>0</v>
      </c>
      <c r="DK308">
        <f t="shared" si="1016"/>
        <v>0</v>
      </c>
      <c r="DL308">
        <f t="shared" si="1016"/>
        <v>0</v>
      </c>
      <c r="DM308">
        <f t="shared" si="1016"/>
        <v>0</v>
      </c>
      <c r="DN308">
        <f t="shared" si="1016"/>
        <v>0</v>
      </c>
      <c r="DO308">
        <f t="shared" si="1016"/>
        <v>0</v>
      </c>
      <c r="DP308">
        <f t="shared" si="1016"/>
        <v>0</v>
      </c>
      <c r="DQ308">
        <f t="shared" si="1016"/>
        <v>0</v>
      </c>
      <c r="DR308">
        <f t="shared" si="1016"/>
        <v>0</v>
      </c>
      <c r="DS308">
        <f t="shared" si="1016"/>
        <v>0</v>
      </c>
      <c r="DT308">
        <f t="shared" si="1016"/>
        <v>0</v>
      </c>
      <c r="DU308">
        <f t="shared" si="1016"/>
        <v>0</v>
      </c>
      <c r="DV308">
        <f t="shared" si="1016"/>
        <v>0</v>
      </c>
      <c r="DW308">
        <f t="shared" si="1016"/>
        <v>0</v>
      </c>
      <c r="DX308">
        <f t="shared" si="1016"/>
        <v>0</v>
      </c>
    </row>
    <row r="309" spans="1:128">
      <c r="A309">
        <f t="shared" si="929"/>
        <v>0.31000000000000011</v>
      </c>
      <c r="B309">
        <f t="shared" si="925"/>
        <v>0.97389372261283624</v>
      </c>
      <c r="C309">
        <f t="shared" ref="C309:G309" si="1017">C201</f>
        <v>1.1696685653144137</v>
      </c>
      <c r="D309">
        <f t="shared" si="1017"/>
        <v>2.4845710816331752</v>
      </c>
      <c r="E309">
        <f t="shared" si="1017"/>
        <v>2.7930722121561922</v>
      </c>
      <c r="F309">
        <f t="shared" si="1017"/>
        <v>1.8249764108685875</v>
      </c>
      <c r="G309">
        <f t="shared" si="1017"/>
        <v>0.42817416420116738</v>
      </c>
      <c r="I309">
        <f t="shared" ref="I309:BT309" si="1018">IF(AND($D309&gt;=I$166,$D309&lt;J$166)=TRUE,1,0)</f>
        <v>0</v>
      </c>
      <c r="J309">
        <f t="shared" si="1018"/>
        <v>0</v>
      </c>
      <c r="K309">
        <f t="shared" si="1018"/>
        <v>0</v>
      </c>
      <c r="L309">
        <f t="shared" si="1018"/>
        <v>0</v>
      </c>
      <c r="M309">
        <f t="shared" si="1018"/>
        <v>0</v>
      </c>
      <c r="N309">
        <f t="shared" si="1018"/>
        <v>0</v>
      </c>
      <c r="O309">
        <f t="shared" si="1018"/>
        <v>0</v>
      </c>
      <c r="P309">
        <f t="shared" si="1018"/>
        <v>0</v>
      </c>
      <c r="Q309">
        <f t="shared" si="1018"/>
        <v>0</v>
      </c>
      <c r="R309">
        <f t="shared" si="1018"/>
        <v>0</v>
      </c>
      <c r="S309">
        <f t="shared" si="1018"/>
        <v>0</v>
      </c>
      <c r="T309">
        <f t="shared" si="1018"/>
        <v>0</v>
      </c>
      <c r="U309">
        <f t="shared" si="1018"/>
        <v>0</v>
      </c>
      <c r="V309">
        <f t="shared" si="1018"/>
        <v>0</v>
      </c>
      <c r="W309">
        <f t="shared" si="1018"/>
        <v>0</v>
      </c>
      <c r="X309">
        <f t="shared" si="1018"/>
        <v>0</v>
      </c>
      <c r="Y309">
        <f t="shared" si="1018"/>
        <v>0</v>
      </c>
      <c r="Z309">
        <f t="shared" si="1018"/>
        <v>0</v>
      </c>
      <c r="AA309">
        <f t="shared" si="1018"/>
        <v>0</v>
      </c>
      <c r="AB309">
        <f t="shared" si="1018"/>
        <v>0</v>
      </c>
      <c r="AC309">
        <f t="shared" si="1018"/>
        <v>0</v>
      </c>
      <c r="AD309">
        <f t="shared" si="1018"/>
        <v>0</v>
      </c>
      <c r="AE309">
        <f t="shared" si="1018"/>
        <v>0</v>
      </c>
      <c r="AF309">
        <f t="shared" si="1018"/>
        <v>0</v>
      </c>
      <c r="AG309">
        <f t="shared" si="1018"/>
        <v>0</v>
      </c>
      <c r="AH309">
        <f t="shared" si="1018"/>
        <v>0</v>
      </c>
      <c r="AI309">
        <f t="shared" si="1018"/>
        <v>0</v>
      </c>
      <c r="AJ309">
        <f t="shared" si="1018"/>
        <v>0</v>
      </c>
      <c r="AK309">
        <f t="shared" si="1018"/>
        <v>0</v>
      </c>
      <c r="AL309">
        <f t="shared" si="1018"/>
        <v>0</v>
      </c>
      <c r="AM309">
        <f t="shared" si="1018"/>
        <v>0</v>
      </c>
      <c r="AN309">
        <f t="shared" si="1018"/>
        <v>0</v>
      </c>
      <c r="AO309">
        <f t="shared" si="1018"/>
        <v>0</v>
      </c>
      <c r="AP309">
        <f t="shared" si="1018"/>
        <v>0</v>
      </c>
      <c r="AQ309">
        <f t="shared" si="1018"/>
        <v>0</v>
      </c>
      <c r="AR309">
        <f t="shared" si="1018"/>
        <v>0</v>
      </c>
      <c r="AS309">
        <f t="shared" si="1018"/>
        <v>0</v>
      </c>
      <c r="AT309">
        <f t="shared" si="1018"/>
        <v>0</v>
      </c>
      <c r="AU309">
        <f t="shared" si="1018"/>
        <v>0</v>
      </c>
      <c r="AV309">
        <f t="shared" si="1018"/>
        <v>0</v>
      </c>
      <c r="AW309">
        <f t="shared" si="1018"/>
        <v>0</v>
      </c>
      <c r="AX309">
        <f t="shared" si="1018"/>
        <v>0</v>
      </c>
      <c r="AY309">
        <f t="shared" si="1018"/>
        <v>0</v>
      </c>
      <c r="AZ309">
        <f t="shared" si="1018"/>
        <v>0</v>
      </c>
      <c r="BA309">
        <f t="shared" si="1018"/>
        <v>0</v>
      </c>
      <c r="BB309">
        <f t="shared" si="1018"/>
        <v>0</v>
      </c>
      <c r="BC309">
        <f t="shared" si="1018"/>
        <v>0</v>
      </c>
      <c r="BD309">
        <f t="shared" si="1018"/>
        <v>0</v>
      </c>
      <c r="BE309">
        <f t="shared" si="1018"/>
        <v>0</v>
      </c>
      <c r="BF309">
        <f t="shared" si="1018"/>
        <v>0</v>
      </c>
      <c r="BG309">
        <f t="shared" si="1018"/>
        <v>0</v>
      </c>
      <c r="BH309">
        <f t="shared" si="1018"/>
        <v>0</v>
      </c>
      <c r="BI309">
        <f t="shared" si="1018"/>
        <v>0</v>
      </c>
      <c r="BJ309">
        <f t="shared" si="1018"/>
        <v>0</v>
      </c>
      <c r="BK309">
        <f t="shared" si="1018"/>
        <v>0</v>
      </c>
      <c r="BL309">
        <f t="shared" si="1018"/>
        <v>0</v>
      </c>
      <c r="BM309">
        <f t="shared" si="1018"/>
        <v>0</v>
      </c>
      <c r="BN309">
        <f t="shared" si="1018"/>
        <v>0</v>
      </c>
      <c r="BO309">
        <f t="shared" si="1018"/>
        <v>0</v>
      </c>
      <c r="BP309">
        <f t="shared" si="1018"/>
        <v>0</v>
      </c>
      <c r="BQ309">
        <f t="shared" si="1018"/>
        <v>0</v>
      </c>
      <c r="BR309">
        <f t="shared" si="1018"/>
        <v>0</v>
      </c>
      <c r="BS309">
        <f t="shared" si="1018"/>
        <v>0</v>
      </c>
      <c r="BT309">
        <f t="shared" si="1018"/>
        <v>0</v>
      </c>
      <c r="BU309">
        <f t="shared" ref="BU309:DX309" si="1019">IF(AND($D309&gt;=BU$166,$D309&lt;BV$166)=TRUE,1,0)</f>
        <v>0</v>
      </c>
      <c r="BV309">
        <f t="shared" si="1019"/>
        <v>0</v>
      </c>
      <c r="BW309">
        <f t="shared" si="1019"/>
        <v>0</v>
      </c>
      <c r="BX309">
        <f t="shared" si="1019"/>
        <v>0</v>
      </c>
      <c r="BY309">
        <f t="shared" si="1019"/>
        <v>0</v>
      </c>
      <c r="BZ309">
        <f t="shared" si="1019"/>
        <v>0</v>
      </c>
      <c r="CA309">
        <f t="shared" si="1019"/>
        <v>0</v>
      </c>
      <c r="CB309">
        <f t="shared" si="1019"/>
        <v>0</v>
      </c>
      <c r="CC309">
        <f t="shared" si="1019"/>
        <v>0</v>
      </c>
      <c r="CD309">
        <f t="shared" si="1019"/>
        <v>0</v>
      </c>
      <c r="CE309">
        <f t="shared" si="1019"/>
        <v>0</v>
      </c>
      <c r="CF309">
        <f t="shared" si="1019"/>
        <v>0</v>
      </c>
      <c r="CG309">
        <f t="shared" si="1019"/>
        <v>0</v>
      </c>
      <c r="CH309">
        <f t="shared" si="1019"/>
        <v>0</v>
      </c>
      <c r="CI309">
        <f t="shared" si="1019"/>
        <v>0</v>
      </c>
      <c r="CJ309">
        <f t="shared" si="1019"/>
        <v>0</v>
      </c>
      <c r="CK309">
        <f t="shared" si="1019"/>
        <v>0</v>
      </c>
      <c r="CL309">
        <f t="shared" si="1019"/>
        <v>0</v>
      </c>
      <c r="CM309">
        <f t="shared" si="1019"/>
        <v>0</v>
      </c>
      <c r="CN309">
        <f t="shared" si="1019"/>
        <v>0</v>
      </c>
      <c r="CO309">
        <f t="shared" si="1019"/>
        <v>0</v>
      </c>
      <c r="CP309">
        <f t="shared" si="1019"/>
        <v>0</v>
      </c>
      <c r="CQ309">
        <f t="shared" si="1019"/>
        <v>0</v>
      </c>
      <c r="CR309">
        <f t="shared" si="1019"/>
        <v>0</v>
      </c>
      <c r="CS309">
        <f t="shared" si="1019"/>
        <v>0</v>
      </c>
      <c r="CT309">
        <f t="shared" si="1019"/>
        <v>0</v>
      </c>
      <c r="CU309">
        <f t="shared" si="1019"/>
        <v>0</v>
      </c>
      <c r="CV309">
        <f t="shared" si="1019"/>
        <v>0</v>
      </c>
      <c r="CW309">
        <f t="shared" si="1019"/>
        <v>0</v>
      </c>
      <c r="CX309">
        <f t="shared" si="1019"/>
        <v>0</v>
      </c>
      <c r="CY309">
        <f t="shared" si="1019"/>
        <v>0</v>
      </c>
      <c r="CZ309">
        <f t="shared" si="1019"/>
        <v>1</v>
      </c>
      <c r="DA309">
        <f t="shared" si="1019"/>
        <v>0</v>
      </c>
      <c r="DB309">
        <f t="shared" si="1019"/>
        <v>0</v>
      </c>
      <c r="DC309">
        <f t="shared" si="1019"/>
        <v>0</v>
      </c>
      <c r="DD309">
        <f t="shared" si="1019"/>
        <v>0</v>
      </c>
      <c r="DE309">
        <f t="shared" si="1019"/>
        <v>0</v>
      </c>
      <c r="DF309">
        <f t="shared" si="1019"/>
        <v>0</v>
      </c>
      <c r="DG309">
        <f t="shared" si="1019"/>
        <v>0</v>
      </c>
      <c r="DH309">
        <f t="shared" si="1019"/>
        <v>0</v>
      </c>
      <c r="DI309">
        <f t="shared" si="1019"/>
        <v>0</v>
      </c>
      <c r="DJ309">
        <f t="shared" si="1019"/>
        <v>0</v>
      </c>
      <c r="DK309">
        <f t="shared" si="1019"/>
        <v>0</v>
      </c>
      <c r="DL309">
        <f t="shared" si="1019"/>
        <v>0</v>
      </c>
      <c r="DM309">
        <f t="shared" si="1019"/>
        <v>0</v>
      </c>
      <c r="DN309">
        <f t="shared" si="1019"/>
        <v>0</v>
      </c>
      <c r="DO309">
        <f t="shared" si="1019"/>
        <v>0</v>
      </c>
      <c r="DP309">
        <f t="shared" si="1019"/>
        <v>0</v>
      </c>
      <c r="DQ309">
        <f t="shared" si="1019"/>
        <v>0</v>
      </c>
      <c r="DR309">
        <f t="shared" si="1019"/>
        <v>0</v>
      </c>
      <c r="DS309">
        <f t="shared" si="1019"/>
        <v>0</v>
      </c>
      <c r="DT309">
        <f t="shared" si="1019"/>
        <v>0</v>
      </c>
      <c r="DU309">
        <f t="shared" si="1019"/>
        <v>0</v>
      </c>
      <c r="DV309">
        <f t="shared" si="1019"/>
        <v>0</v>
      </c>
      <c r="DW309">
        <f t="shared" si="1019"/>
        <v>0</v>
      </c>
      <c r="DX309">
        <f t="shared" si="1019"/>
        <v>0</v>
      </c>
    </row>
    <row r="310" spans="1:128">
      <c r="A310">
        <f t="shared" si="929"/>
        <v>0.32000000000000012</v>
      </c>
      <c r="B310">
        <f t="shared" si="925"/>
        <v>1.0053096491487341</v>
      </c>
      <c r="C310">
        <f t="shared" ref="C310:G310" si="1020">C202</f>
        <v>1.1940600033352902</v>
      </c>
      <c r="D310">
        <f t="shared" si="1020"/>
        <v>2.4736786925348069</v>
      </c>
      <c r="E310">
        <f t="shared" si="1020"/>
        <v>2.65092665125752</v>
      </c>
      <c r="F310">
        <f t="shared" si="1020"/>
        <v>1.5612563733359246</v>
      </c>
      <c r="G310">
        <f t="shared" si="1020"/>
        <v>0.2162593494080105</v>
      </c>
      <c r="I310">
        <f t="shared" ref="I310:BT310" si="1021">IF(AND($D310&gt;=I$166,$D310&lt;J$166)=TRUE,1,0)</f>
        <v>0</v>
      </c>
      <c r="J310">
        <f t="shared" si="1021"/>
        <v>0</v>
      </c>
      <c r="K310">
        <f t="shared" si="1021"/>
        <v>0</v>
      </c>
      <c r="L310">
        <f t="shared" si="1021"/>
        <v>0</v>
      </c>
      <c r="M310">
        <f t="shared" si="1021"/>
        <v>0</v>
      </c>
      <c r="N310">
        <f t="shared" si="1021"/>
        <v>0</v>
      </c>
      <c r="O310">
        <f t="shared" si="1021"/>
        <v>0</v>
      </c>
      <c r="P310">
        <f t="shared" si="1021"/>
        <v>0</v>
      </c>
      <c r="Q310">
        <f t="shared" si="1021"/>
        <v>0</v>
      </c>
      <c r="R310">
        <f t="shared" si="1021"/>
        <v>0</v>
      </c>
      <c r="S310">
        <f t="shared" si="1021"/>
        <v>0</v>
      </c>
      <c r="T310">
        <f t="shared" si="1021"/>
        <v>0</v>
      </c>
      <c r="U310">
        <f t="shared" si="1021"/>
        <v>0</v>
      </c>
      <c r="V310">
        <f t="shared" si="1021"/>
        <v>0</v>
      </c>
      <c r="W310">
        <f t="shared" si="1021"/>
        <v>0</v>
      </c>
      <c r="X310">
        <f t="shared" si="1021"/>
        <v>0</v>
      </c>
      <c r="Y310">
        <f t="shared" si="1021"/>
        <v>0</v>
      </c>
      <c r="Z310">
        <f t="shared" si="1021"/>
        <v>0</v>
      </c>
      <c r="AA310">
        <f t="shared" si="1021"/>
        <v>0</v>
      </c>
      <c r="AB310">
        <f t="shared" si="1021"/>
        <v>0</v>
      </c>
      <c r="AC310">
        <f t="shared" si="1021"/>
        <v>0</v>
      </c>
      <c r="AD310">
        <f t="shared" si="1021"/>
        <v>0</v>
      </c>
      <c r="AE310">
        <f t="shared" si="1021"/>
        <v>0</v>
      </c>
      <c r="AF310">
        <f t="shared" si="1021"/>
        <v>0</v>
      </c>
      <c r="AG310">
        <f t="shared" si="1021"/>
        <v>0</v>
      </c>
      <c r="AH310">
        <f t="shared" si="1021"/>
        <v>0</v>
      </c>
      <c r="AI310">
        <f t="shared" si="1021"/>
        <v>0</v>
      </c>
      <c r="AJ310">
        <f t="shared" si="1021"/>
        <v>0</v>
      </c>
      <c r="AK310">
        <f t="shared" si="1021"/>
        <v>0</v>
      </c>
      <c r="AL310">
        <f t="shared" si="1021"/>
        <v>0</v>
      </c>
      <c r="AM310">
        <f t="shared" si="1021"/>
        <v>0</v>
      </c>
      <c r="AN310">
        <f t="shared" si="1021"/>
        <v>0</v>
      </c>
      <c r="AO310">
        <f t="shared" si="1021"/>
        <v>0</v>
      </c>
      <c r="AP310">
        <f t="shared" si="1021"/>
        <v>0</v>
      </c>
      <c r="AQ310">
        <f t="shared" si="1021"/>
        <v>0</v>
      </c>
      <c r="AR310">
        <f t="shared" si="1021"/>
        <v>0</v>
      </c>
      <c r="AS310">
        <f t="shared" si="1021"/>
        <v>0</v>
      </c>
      <c r="AT310">
        <f t="shared" si="1021"/>
        <v>0</v>
      </c>
      <c r="AU310">
        <f t="shared" si="1021"/>
        <v>0</v>
      </c>
      <c r="AV310">
        <f t="shared" si="1021"/>
        <v>0</v>
      </c>
      <c r="AW310">
        <f t="shared" si="1021"/>
        <v>0</v>
      </c>
      <c r="AX310">
        <f t="shared" si="1021"/>
        <v>0</v>
      </c>
      <c r="AY310">
        <f t="shared" si="1021"/>
        <v>0</v>
      </c>
      <c r="AZ310">
        <f t="shared" si="1021"/>
        <v>0</v>
      </c>
      <c r="BA310">
        <f t="shared" si="1021"/>
        <v>0</v>
      </c>
      <c r="BB310">
        <f t="shared" si="1021"/>
        <v>0</v>
      </c>
      <c r="BC310">
        <f t="shared" si="1021"/>
        <v>0</v>
      </c>
      <c r="BD310">
        <f t="shared" si="1021"/>
        <v>0</v>
      </c>
      <c r="BE310">
        <f t="shared" si="1021"/>
        <v>0</v>
      </c>
      <c r="BF310">
        <f t="shared" si="1021"/>
        <v>0</v>
      </c>
      <c r="BG310">
        <f t="shared" si="1021"/>
        <v>0</v>
      </c>
      <c r="BH310">
        <f t="shared" si="1021"/>
        <v>0</v>
      </c>
      <c r="BI310">
        <f t="shared" si="1021"/>
        <v>0</v>
      </c>
      <c r="BJ310">
        <f t="shared" si="1021"/>
        <v>0</v>
      </c>
      <c r="BK310">
        <f t="shared" si="1021"/>
        <v>0</v>
      </c>
      <c r="BL310">
        <f t="shared" si="1021"/>
        <v>0</v>
      </c>
      <c r="BM310">
        <f t="shared" si="1021"/>
        <v>0</v>
      </c>
      <c r="BN310">
        <f t="shared" si="1021"/>
        <v>0</v>
      </c>
      <c r="BO310">
        <f t="shared" si="1021"/>
        <v>0</v>
      </c>
      <c r="BP310">
        <f t="shared" si="1021"/>
        <v>0</v>
      </c>
      <c r="BQ310">
        <f t="shared" si="1021"/>
        <v>0</v>
      </c>
      <c r="BR310">
        <f t="shared" si="1021"/>
        <v>0</v>
      </c>
      <c r="BS310">
        <f t="shared" si="1021"/>
        <v>0</v>
      </c>
      <c r="BT310">
        <f t="shared" si="1021"/>
        <v>0</v>
      </c>
      <c r="BU310">
        <f t="shared" ref="BU310:DX310" si="1022">IF(AND($D310&gt;=BU$166,$D310&lt;BV$166)=TRUE,1,0)</f>
        <v>0</v>
      </c>
      <c r="BV310">
        <f t="shared" si="1022"/>
        <v>0</v>
      </c>
      <c r="BW310">
        <f t="shared" si="1022"/>
        <v>0</v>
      </c>
      <c r="BX310">
        <f t="shared" si="1022"/>
        <v>0</v>
      </c>
      <c r="BY310">
        <f t="shared" si="1022"/>
        <v>0</v>
      </c>
      <c r="BZ310">
        <f t="shared" si="1022"/>
        <v>0</v>
      </c>
      <c r="CA310">
        <f t="shared" si="1022"/>
        <v>0</v>
      </c>
      <c r="CB310">
        <f t="shared" si="1022"/>
        <v>0</v>
      </c>
      <c r="CC310">
        <f t="shared" si="1022"/>
        <v>0</v>
      </c>
      <c r="CD310">
        <f t="shared" si="1022"/>
        <v>0</v>
      </c>
      <c r="CE310">
        <f t="shared" si="1022"/>
        <v>0</v>
      </c>
      <c r="CF310">
        <f t="shared" si="1022"/>
        <v>0</v>
      </c>
      <c r="CG310">
        <f t="shared" si="1022"/>
        <v>0</v>
      </c>
      <c r="CH310">
        <f t="shared" si="1022"/>
        <v>0</v>
      </c>
      <c r="CI310">
        <f t="shared" si="1022"/>
        <v>0</v>
      </c>
      <c r="CJ310">
        <f t="shared" si="1022"/>
        <v>0</v>
      </c>
      <c r="CK310">
        <f t="shared" si="1022"/>
        <v>0</v>
      </c>
      <c r="CL310">
        <f t="shared" si="1022"/>
        <v>0</v>
      </c>
      <c r="CM310">
        <f t="shared" si="1022"/>
        <v>0</v>
      </c>
      <c r="CN310">
        <f t="shared" si="1022"/>
        <v>0</v>
      </c>
      <c r="CO310">
        <f t="shared" si="1022"/>
        <v>0</v>
      </c>
      <c r="CP310">
        <f t="shared" si="1022"/>
        <v>0</v>
      </c>
      <c r="CQ310">
        <f t="shared" si="1022"/>
        <v>0</v>
      </c>
      <c r="CR310">
        <f t="shared" si="1022"/>
        <v>0</v>
      </c>
      <c r="CS310">
        <f t="shared" si="1022"/>
        <v>0</v>
      </c>
      <c r="CT310">
        <f t="shared" si="1022"/>
        <v>0</v>
      </c>
      <c r="CU310">
        <f t="shared" si="1022"/>
        <v>0</v>
      </c>
      <c r="CV310">
        <f t="shared" si="1022"/>
        <v>0</v>
      </c>
      <c r="CW310">
        <f t="shared" si="1022"/>
        <v>0</v>
      </c>
      <c r="CX310">
        <f t="shared" si="1022"/>
        <v>0</v>
      </c>
      <c r="CY310">
        <f t="shared" si="1022"/>
        <v>0</v>
      </c>
      <c r="CZ310">
        <f t="shared" si="1022"/>
        <v>1</v>
      </c>
      <c r="DA310">
        <f t="shared" si="1022"/>
        <v>0</v>
      </c>
      <c r="DB310">
        <f t="shared" si="1022"/>
        <v>0</v>
      </c>
      <c r="DC310">
        <f t="shared" si="1022"/>
        <v>0</v>
      </c>
      <c r="DD310">
        <f t="shared" si="1022"/>
        <v>0</v>
      </c>
      <c r="DE310">
        <f t="shared" si="1022"/>
        <v>0</v>
      </c>
      <c r="DF310">
        <f t="shared" si="1022"/>
        <v>0</v>
      </c>
      <c r="DG310">
        <f t="shared" si="1022"/>
        <v>0</v>
      </c>
      <c r="DH310">
        <f t="shared" si="1022"/>
        <v>0</v>
      </c>
      <c r="DI310">
        <f t="shared" si="1022"/>
        <v>0</v>
      </c>
      <c r="DJ310">
        <f t="shared" si="1022"/>
        <v>0</v>
      </c>
      <c r="DK310">
        <f t="shared" si="1022"/>
        <v>0</v>
      </c>
      <c r="DL310">
        <f t="shared" si="1022"/>
        <v>0</v>
      </c>
      <c r="DM310">
        <f t="shared" si="1022"/>
        <v>0</v>
      </c>
      <c r="DN310">
        <f t="shared" si="1022"/>
        <v>0</v>
      </c>
      <c r="DO310">
        <f t="shared" si="1022"/>
        <v>0</v>
      </c>
      <c r="DP310">
        <f t="shared" si="1022"/>
        <v>0</v>
      </c>
      <c r="DQ310">
        <f t="shared" si="1022"/>
        <v>0</v>
      </c>
      <c r="DR310">
        <f t="shared" si="1022"/>
        <v>0</v>
      </c>
      <c r="DS310">
        <f t="shared" si="1022"/>
        <v>0</v>
      </c>
      <c r="DT310">
        <f t="shared" si="1022"/>
        <v>0</v>
      </c>
      <c r="DU310">
        <f t="shared" si="1022"/>
        <v>0</v>
      </c>
      <c r="DV310">
        <f t="shared" si="1022"/>
        <v>0</v>
      </c>
      <c r="DW310">
        <f t="shared" si="1022"/>
        <v>0</v>
      </c>
      <c r="DX310">
        <f t="shared" si="1022"/>
        <v>0</v>
      </c>
    </row>
    <row r="311" spans="1:128">
      <c r="A311">
        <f t="shared" si="929"/>
        <v>0.33000000000000013</v>
      </c>
      <c r="B311">
        <f t="shared" si="925"/>
        <v>1.0367255756846321</v>
      </c>
      <c r="C311">
        <f t="shared" ref="C311:G311" si="1023">C203</f>
        <v>1.2172730482934861</v>
      </c>
      <c r="D311">
        <f t="shared" si="1023"/>
        <v>2.4565578400096584</v>
      </c>
      <c r="E311">
        <f t="shared" si="1023"/>
        <v>2.5009793615023801</v>
      </c>
      <c r="F311">
        <f t="shared" si="1023"/>
        <v>1.306919358167089</v>
      </c>
      <c r="G311">
        <f t="shared" si="1023"/>
        <v>4.6845847496989057E-2</v>
      </c>
      <c r="I311">
        <f t="shared" ref="I311:BT311" si="1024">IF(AND($D311&gt;=I$166,$D311&lt;J$166)=TRUE,1,0)</f>
        <v>0</v>
      </c>
      <c r="J311">
        <f t="shared" si="1024"/>
        <v>0</v>
      </c>
      <c r="K311">
        <f t="shared" si="1024"/>
        <v>0</v>
      </c>
      <c r="L311">
        <f t="shared" si="1024"/>
        <v>0</v>
      </c>
      <c r="M311">
        <f t="shared" si="1024"/>
        <v>0</v>
      </c>
      <c r="N311">
        <f t="shared" si="1024"/>
        <v>0</v>
      </c>
      <c r="O311">
        <f t="shared" si="1024"/>
        <v>0</v>
      </c>
      <c r="P311">
        <f t="shared" si="1024"/>
        <v>0</v>
      </c>
      <c r="Q311">
        <f t="shared" si="1024"/>
        <v>0</v>
      </c>
      <c r="R311">
        <f t="shared" si="1024"/>
        <v>0</v>
      </c>
      <c r="S311">
        <f t="shared" si="1024"/>
        <v>0</v>
      </c>
      <c r="T311">
        <f t="shared" si="1024"/>
        <v>0</v>
      </c>
      <c r="U311">
        <f t="shared" si="1024"/>
        <v>0</v>
      </c>
      <c r="V311">
        <f t="shared" si="1024"/>
        <v>0</v>
      </c>
      <c r="W311">
        <f t="shared" si="1024"/>
        <v>0</v>
      </c>
      <c r="X311">
        <f t="shared" si="1024"/>
        <v>0</v>
      </c>
      <c r="Y311">
        <f t="shared" si="1024"/>
        <v>0</v>
      </c>
      <c r="Z311">
        <f t="shared" si="1024"/>
        <v>0</v>
      </c>
      <c r="AA311">
        <f t="shared" si="1024"/>
        <v>0</v>
      </c>
      <c r="AB311">
        <f t="shared" si="1024"/>
        <v>0</v>
      </c>
      <c r="AC311">
        <f t="shared" si="1024"/>
        <v>0</v>
      </c>
      <c r="AD311">
        <f t="shared" si="1024"/>
        <v>0</v>
      </c>
      <c r="AE311">
        <f t="shared" si="1024"/>
        <v>0</v>
      </c>
      <c r="AF311">
        <f t="shared" si="1024"/>
        <v>0</v>
      </c>
      <c r="AG311">
        <f t="shared" si="1024"/>
        <v>0</v>
      </c>
      <c r="AH311">
        <f t="shared" si="1024"/>
        <v>0</v>
      </c>
      <c r="AI311">
        <f t="shared" si="1024"/>
        <v>0</v>
      </c>
      <c r="AJ311">
        <f t="shared" si="1024"/>
        <v>0</v>
      </c>
      <c r="AK311">
        <f t="shared" si="1024"/>
        <v>0</v>
      </c>
      <c r="AL311">
        <f t="shared" si="1024"/>
        <v>0</v>
      </c>
      <c r="AM311">
        <f t="shared" si="1024"/>
        <v>0</v>
      </c>
      <c r="AN311">
        <f t="shared" si="1024"/>
        <v>0</v>
      </c>
      <c r="AO311">
        <f t="shared" si="1024"/>
        <v>0</v>
      </c>
      <c r="AP311">
        <f t="shared" si="1024"/>
        <v>0</v>
      </c>
      <c r="AQ311">
        <f t="shared" si="1024"/>
        <v>0</v>
      </c>
      <c r="AR311">
        <f t="shared" si="1024"/>
        <v>0</v>
      </c>
      <c r="AS311">
        <f t="shared" si="1024"/>
        <v>0</v>
      </c>
      <c r="AT311">
        <f t="shared" si="1024"/>
        <v>0</v>
      </c>
      <c r="AU311">
        <f t="shared" si="1024"/>
        <v>0</v>
      </c>
      <c r="AV311">
        <f t="shared" si="1024"/>
        <v>0</v>
      </c>
      <c r="AW311">
        <f t="shared" si="1024"/>
        <v>0</v>
      </c>
      <c r="AX311">
        <f t="shared" si="1024"/>
        <v>0</v>
      </c>
      <c r="AY311">
        <f t="shared" si="1024"/>
        <v>0</v>
      </c>
      <c r="AZ311">
        <f t="shared" si="1024"/>
        <v>0</v>
      </c>
      <c r="BA311">
        <f t="shared" si="1024"/>
        <v>0</v>
      </c>
      <c r="BB311">
        <f t="shared" si="1024"/>
        <v>0</v>
      </c>
      <c r="BC311">
        <f t="shared" si="1024"/>
        <v>0</v>
      </c>
      <c r="BD311">
        <f t="shared" si="1024"/>
        <v>0</v>
      </c>
      <c r="BE311">
        <f t="shared" si="1024"/>
        <v>0</v>
      </c>
      <c r="BF311">
        <f t="shared" si="1024"/>
        <v>0</v>
      </c>
      <c r="BG311">
        <f t="shared" si="1024"/>
        <v>0</v>
      </c>
      <c r="BH311">
        <f t="shared" si="1024"/>
        <v>0</v>
      </c>
      <c r="BI311">
        <f t="shared" si="1024"/>
        <v>0</v>
      </c>
      <c r="BJ311">
        <f t="shared" si="1024"/>
        <v>0</v>
      </c>
      <c r="BK311">
        <f t="shared" si="1024"/>
        <v>0</v>
      </c>
      <c r="BL311">
        <f t="shared" si="1024"/>
        <v>0</v>
      </c>
      <c r="BM311">
        <f t="shared" si="1024"/>
        <v>0</v>
      </c>
      <c r="BN311">
        <f t="shared" si="1024"/>
        <v>0</v>
      </c>
      <c r="BO311">
        <f t="shared" si="1024"/>
        <v>0</v>
      </c>
      <c r="BP311">
        <f t="shared" si="1024"/>
        <v>0</v>
      </c>
      <c r="BQ311">
        <f t="shared" si="1024"/>
        <v>0</v>
      </c>
      <c r="BR311">
        <f t="shared" si="1024"/>
        <v>0</v>
      </c>
      <c r="BS311">
        <f t="shared" si="1024"/>
        <v>0</v>
      </c>
      <c r="BT311">
        <f t="shared" si="1024"/>
        <v>0</v>
      </c>
      <c r="BU311">
        <f t="shared" ref="BU311:DX311" si="1025">IF(AND($D311&gt;=BU$166,$D311&lt;BV$166)=TRUE,1,0)</f>
        <v>0</v>
      </c>
      <c r="BV311">
        <f t="shared" si="1025"/>
        <v>0</v>
      </c>
      <c r="BW311">
        <f t="shared" si="1025"/>
        <v>0</v>
      </c>
      <c r="BX311">
        <f t="shared" si="1025"/>
        <v>0</v>
      </c>
      <c r="BY311">
        <f t="shared" si="1025"/>
        <v>0</v>
      </c>
      <c r="BZ311">
        <f t="shared" si="1025"/>
        <v>0</v>
      </c>
      <c r="CA311">
        <f t="shared" si="1025"/>
        <v>0</v>
      </c>
      <c r="CB311">
        <f t="shared" si="1025"/>
        <v>0</v>
      </c>
      <c r="CC311">
        <f t="shared" si="1025"/>
        <v>0</v>
      </c>
      <c r="CD311">
        <f t="shared" si="1025"/>
        <v>0</v>
      </c>
      <c r="CE311">
        <f t="shared" si="1025"/>
        <v>0</v>
      </c>
      <c r="CF311">
        <f t="shared" si="1025"/>
        <v>0</v>
      </c>
      <c r="CG311">
        <f t="shared" si="1025"/>
        <v>0</v>
      </c>
      <c r="CH311">
        <f t="shared" si="1025"/>
        <v>0</v>
      </c>
      <c r="CI311">
        <f t="shared" si="1025"/>
        <v>0</v>
      </c>
      <c r="CJ311">
        <f t="shared" si="1025"/>
        <v>0</v>
      </c>
      <c r="CK311">
        <f t="shared" si="1025"/>
        <v>0</v>
      </c>
      <c r="CL311">
        <f t="shared" si="1025"/>
        <v>0</v>
      </c>
      <c r="CM311">
        <f t="shared" si="1025"/>
        <v>0</v>
      </c>
      <c r="CN311">
        <f t="shared" si="1025"/>
        <v>0</v>
      </c>
      <c r="CO311">
        <f t="shared" si="1025"/>
        <v>0</v>
      </c>
      <c r="CP311">
        <f t="shared" si="1025"/>
        <v>0</v>
      </c>
      <c r="CQ311">
        <f t="shared" si="1025"/>
        <v>0</v>
      </c>
      <c r="CR311">
        <f t="shared" si="1025"/>
        <v>0</v>
      </c>
      <c r="CS311">
        <f t="shared" si="1025"/>
        <v>0</v>
      </c>
      <c r="CT311">
        <f t="shared" si="1025"/>
        <v>0</v>
      </c>
      <c r="CU311">
        <f t="shared" si="1025"/>
        <v>0</v>
      </c>
      <c r="CV311">
        <f t="shared" si="1025"/>
        <v>0</v>
      </c>
      <c r="CW311">
        <f t="shared" si="1025"/>
        <v>0</v>
      </c>
      <c r="CX311">
        <f t="shared" si="1025"/>
        <v>0</v>
      </c>
      <c r="CY311">
        <f t="shared" si="1025"/>
        <v>0</v>
      </c>
      <c r="CZ311">
        <f t="shared" si="1025"/>
        <v>1</v>
      </c>
      <c r="DA311">
        <f t="shared" si="1025"/>
        <v>0</v>
      </c>
      <c r="DB311">
        <f t="shared" si="1025"/>
        <v>0</v>
      </c>
      <c r="DC311">
        <f t="shared" si="1025"/>
        <v>0</v>
      </c>
      <c r="DD311">
        <f t="shared" si="1025"/>
        <v>0</v>
      </c>
      <c r="DE311">
        <f t="shared" si="1025"/>
        <v>0</v>
      </c>
      <c r="DF311">
        <f t="shared" si="1025"/>
        <v>0</v>
      </c>
      <c r="DG311">
        <f t="shared" si="1025"/>
        <v>0</v>
      </c>
      <c r="DH311">
        <f t="shared" si="1025"/>
        <v>0</v>
      </c>
      <c r="DI311">
        <f t="shared" si="1025"/>
        <v>0</v>
      </c>
      <c r="DJ311">
        <f t="shared" si="1025"/>
        <v>0</v>
      </c>
      <c r="DK311">
        <f t="shared" si="1025"/>
        <v>0</v>
      </c>
      <c r="DL311">
        <f t="shared" si="1025"/>
        <v>0</v>
      </c>
      <c r="DM311">
        <f t="shared" si="1025"/>
        <v>0</v>
      </c>
      <c r="DN311">
        <f t="shared" si="1025"/>
        <v>0</v>
      </c>
      <c r="DO311">
        <f t="shared" si="1025"/>
        <v>0</v>
      </c>
      <c r="DP311">
        <f t="shared" si="1025"/>
        <v>0</v>
      </c>
      <c r="DQ311">
        <f t="shared" si="1025"/>
        <v>0</v>
      </c>
      <c r="DR311">
        <f t="shared" si="1025"/>
        <v>0</v>
      </c>
      <c r="DS311">
        <f t="shared" si="1025"/>
        <v>0</v>
      </c>
      <c r="DT311">
        <f t="shared" si="1025"/>
        <v>0</v>
      </c>
      <c r="DU311">
        <f t="shared" si="1025"/>
        <v>0</v>
      </c>
      <c r="DV311">
        <f t="shared" si="1025"/>
        <v>0</v>
      </c>
      <c r="DW311">
        <f t="shared" si="1025"/>
        <v>0</v>
      </c>
      <c r="DX311">
        <f t="shared" si="1025"/>
        <v>0</v>
      </c>
    </row>
    <row r="312" spans="1:128">
      <c r="A312">
        <f t="shared" si="929"/>
        <v>0.34000000000000014</v>
      </c>
      <c r="B312">
        <f t="shared" si="925"/>
        <v>1.0681415022205301</v>
      </c>
      <c r="C312">
        <f t="shared" ref="C312:G312" si="1026">C204</f>
        <v>1.2392847917161727</v>
      </c>
      <c r="D312">
        <f t="shared" si="1026"/>
        <v>2.433344795051462</v>
      </c>
      <c r="E312">
        <f t="shared" si="1026"/>
        <v>2.3445455907446524</v>
      </c>
      <c r="F312">
        <f t="shared" si="1026"/>
        <v>1.0649269015451346</v>
      </c>
      <c r="G312">
        <f t="shared" si="1026"/>
        <v>-7.9195904090232805E-2</v>
      </c>
      <c r="I312">
        <f t="shared" ref="I312:BT312" si="1027">IF(AND($D312&gt;=I$166,$D312&lt;J$166)=TRUE,1,0)</f>
        <v>0</v>
      </c>
      <c r="J312">
        <f t="shared" si="1027"/>
        <v>0</v>
      </c>
      <c r="K312">
        <f t="shared" si="1027"/>
        <v>0</v>
      </c>
      <c r="L312">
        <f t="shared" si="1027"/>
        <v>0</v>
      </c>
      <c r="M312">
        <f t="shared" si="1027"/>
        <v>0</v>
      </c>
      <c r="N312">
        <f t="shared" si="1027"/>
        <v>0</v>
      </c>
      <c r="O312">
        <f t="shared" si="1027"/>
        <v>0</v>
      </c>
      <c r="P312">
        <f t="shared" si="1027"/>
        <v>0</v>
      </c>
      <c r="Q312">
        <f t="shared" si="1027"/>
        <v>0</v>
      </c>
      <c r="R312">
        <f t="shared" si="1027"/>
        <v>0</v>
      </c>
      <c r="S312">
        <f t="shared" si="1027"/>
        <v>0</v>
      </c>
      <c r="T312">
        <f t="shared" si="1027"/>
        <v>0</v>
      </c>
      <c r="U312">
        <f t="shared" si="1027"/>
        <v>0</v>
      </c>
      <c r="V312">
        <f t="shared" si="1027"/>
        <v>0</v>
      </c>
      <c r="W312">
        <f t="shared" si="1027"/>
        <v>0</v>
      </c>
      <c r="X312">
        <f t="shared" si="1027"/>
        <v>0</v>
      </c>
      <c r="Y312">
        <f t="shared" si="1027"/>
        <v>0</v>
      </c>
      <c r="Z312">
        <f t="shared" si="1027"/>
        <v>0</v>
      </c>
      <c r="AA312">
        <f t="shared" si="1027"/>
        <v>0</v>
      </c>
      <c r="AB312">
        <f t="shared" si="1027"/>
        <v>0</v>
      </c>
      <c r="AC312">
        <f t="shared" si="1027"/>
        <v>0</v>
      </c>
      <c r="AD312">
        <f t="shared" si="1027"/>
        <v>0</v>
      </c>
      <c r="AE312">
        <f t="shared" si="1027"/>
        <v>0</v>
      </c>
      <c r="AF312">
        <f t="shared" si="1027"/>
        <v>0</v>
      </c>
      <c r="AG312">
        <f t="shared" si="1027"/>
        <v>0</v>
      </c>
      <c r="AH312">
        <f t="shared" si="1027"/>
        <v>0</v>
      </c>
      <c r="AI312">
        <f t="shared" si="1027"/>
        <v>0</v>
      </c>
      <c r="AJ312">
        <f t="shared" si="1027"/>
        <v>0</v>
      </c>
      <c r="AK312">
        <f t="shared" si="1027"/>
        <v>0</v>
      </c>
      <c r="AL312">
        <f t="shared" si="1027"/>
        <v>0</v>
      </c>
      <c r="AM312">
        <f t="shared" si="1027"/>
        <v>0</v>
      </c>
      <c r="AN312">
        <f t="shared" si="1027"/>
        <v>0</v>
      </c>
      <c r="AO312">
        <f t="shared" si="1027"/>
        <v>0</v>
      </c>
      <c r="AP312">
        <f t="shared" si="1027"/>
        <v>0</v>
      </c>
      <c r="AQ312">
        <f t="shared" si="1027"/>
        <v>0</v>
      </c>
      <c r="AR312">
        <f t="shared" si="1027"/>
        <v>0</v>
      </c>
      <c r="AS312">
        <f t="shared" si="1027"/>
        <v>0</v>
      </c>
      <c r="AT312">
        <f t="shared" si="1027"/>
        <v>0</v>
      </c>
      <c r="AU312">
        <f t="shared" si="1027"/>
        <v>0</v>
      </c>
      <c r="AV312">
        <f t="shared" si="1027"/>
        <v>0</v>
      </c>
      <c r="AW312">
        <f t="shared" si="1027"/>
        <v>0</v>
      </c>
      <c r="AX312">
        <f t="shared" si="1027"/>
        <v>0</v>
      </c>
      <c r="AY312">
        <f t="shared" si="1027"/>
        <v>0</v>
      </c>
      <c r="AZ312">
        <f t="shared" si="1027"/>
        <v>0</v>
      </c>
      <c r="BA312">
        <f t="shared" si="1027"/>
        <v>0</v>
      </c>
      <c r="BB312">
        <f t="shared" si="1027"/>
        <v>0</v>
      </c>
      <c r="BC312">
        <f t="shared" si="1027"/>
        <v>0</v>
      </c>
      <c r="BD312">
        <f t="shared" si="1027"/>
        <v>0</v>
      </c>
      <c r="BE312">
        <f t="shared" si="1027"/>
        <v>0</v>
      </c>
      <c r="BF312">
        <f t="shared" si="1027"/>
        <v>0</v>
      </c>
      <c r="BG312">
        <f t="shared" si="1027"/>
        <v>0</v>
      </c>
      <c r="BH312">
        <f t="shared" si="1027"/>
        <v>0</v>
      </c>
      <c r="BI312">
        <f t="shared" si="1027"/>
        <v>0</v>
      </c>
      <c r="BJ312">
        <f t="shared" si="1027"/>
        <v>0</v>
      </c>
      <c r="BK312">
        <f t="shared" si="1027"/>
        <v>0</v>
      </c>
      <c r="BL312">
        <f t="shared" si="1027"/>
        <v>0</v>
      </c>
      <c r="BM312">
        <f t="shared" si="1027"/>
        <v>0</v>
      </c>
      <c r="BN312">
        <f t="shared" si="1027"/>
        <v>0</v>
      </c>
      <c r="BO312">
        <f t="shared" si="1027"/>
        <v>0</v>
      </c>
      <c r="BP312">
        <f t="shared" si="1027"/>
        <v>0</v>
      </c>
      <c r="BQ312">
        <f t="shared" si="1027"/>
        <v>0</v>
      </c>
      <c r="BR312">
        <f t="shared" si="1027"/>
        <v>0</v>
      </c>
      <c r="BS312">
        <f t="shared" si="1027"/>
        <v>0</v>
      </c>
      <c r="BT312">
        <f t="shared" si="1027"/>
        <v>0</v>
      </c>
      <c r="BU312">
        <f t="shared" ref="BU312:DX312" si="1028">IF(AND($D312&gt;=BU$166,$D312&lt;BV$166)=TRUE,1,0)</f>
        <v>0</v>
      </c>
      <c r="BV312">
        <f t="shared" si="1028"/>
        <v>0</v>
      </c>
      <c r="BW312">
        <f t="shared" si="1028"/>
        <v>0</v>
      </c>
      <c r="BX312">
        <f t="shared" si="1028"/>
        <v>0</v>
      </c>
      <c r="BY312">
        <f t="shared" si="1028"/>
        <v>0</v>
      </c>
      <c r="BZ312">
        <f t="shared" si="1028"/>
        <v>0</v>
      </c>
      <c r="CA312">
        <f t="shared" si="1028"/>
        <v>0</v>
      </c>
      <c r="CB312">
        <f t="shared" si="1028"/>
        <v>0</v>
      </c>
      <c r="CC312">
        <f t="shared" si="1028"/>
        <v>0</v>
      </c>
      <c r="CD312">
        <f t="shared" si="1028"/>
        <v>0</v>
      </c>
      <c r="CE312">
        <f t="shared" si="1028"/>
        <v>0</v>
      </c>
      <c r="CF312">
        <f t="shared" si="1028"/>
        <v>0</v>
      </c>
      <c r="CG312">
        <f t="shared" si="1028"/>
        <v>0</v>
      </c>
      <c r="CH312">
        <f t="shared" si="1028"/>
        <v>0</v>
      </c>
      <c r="CI312">
        <f t="shared" si="1028"/>
        <v>0</v>
      </c>
      <c r="CJ312">
        <f t="shared" si="1028"/>
        <v>0</v>
      </c>
      <c r="CK312">
        <f t="shared" si="1028"/>
        <v>0</v>
      </c>
      <c r="CL312">
        <f t="shared" si="1028"/>
        <v>0</v>
      </c>
      <c r="CM312">
        <f t="shared" si="1028"/>
        <v>0</v>
      </c>
      <c r="CN312">
        <f t="shared" si="1028"/>
        <v>0</v>
      </c>
      <c r="CO312">
        <f t="shared" si="1028"/>
        <v>0</v>
      </c>
      <c r="CP312">
        <f t="shared" si="1028"/>
        <v>0</v>
      </c>
      <c r="CQ312">
        <f t="shared" si="1028"/>
        <v>0</v>
      </c>
      <c r="CR312">
        <f t="shared" si="1028"/>
        <v>0</v>
      </c>
      <c r="CS312">
        <f t="shared" si="1028"/>
        <v>0</v>
      </c>
      <c r="CT312">
        <f t="shared" si="1028"/>
        <v>0</v>
      </c>
      <c r="CU312">
        <f t="shared" si="1028"/>
        <v>0</v>
      </c>
      <c r="CV312">
        <f t="shared" si="1028"/>
        <v>0</v>
      </c>
      <c r="CW312">
        <f t="shared" si="1028"/>
        <v>0</v>
      </c>
      <c r="CX312">
        <f t="shared" si="1028"/>
        <v>0</v>
      </c>
      <c r="CY312">
        <f t="shared" si="1028"/>
        <v>1</v>
      </c>
      <c r="CZ312">
        <f t="shared" si="1028"/>
        <v>0</v>
      </c>
      <c r="DA312">
        <f t="shared" si="1028"/>
        <v>0</v>
      </c>
      <c r="DB312">
        <f t="shared" si="1028"/>
        <v>0</v>
      </c>
      <c r="DC312">
        <f t="shared" si="1028"/>
        <v>0</v>
      </c>
      <c r="DD312">
        <f t="shared" si="1028"/>
        <v>0</v>
      </c>
      <c r="DE312">
        <f t="shared" si="1028"/>
        <v>0</v>
      </c>
      <c r="DF312">
        <f t="shared" si="1028"/>
        <v>0</v>
      </c>
      <c r="DG312">
        <f t="shared" si="1028"/>
        <v>0</v>
      </c>
      <c r="DH312">
        <f t="shared" si="1028"/>
        <v>0</v>
      </c>
      <c r="DI312">
        <f t="shared" si="1028"/>
        <v>0</v>
      </c>
      <c r="DJ312">
        <f t="shared" si="1028"/>
        <v>0</v>
      </c>
      <c r="DK312">
        <f t="shared" si="1028"/>
        <v>0</v>
      </c>
      <c r="DL312">
        <f t="shared" si="1028"/>
        <v>0</v>
      </c>
      <c r="DM312">
        <f t="shared" si="1028"/>
        <v>0</v>
      </c>
      <c r="DN312">
        <f t="shared" si="1028"/>
        <v>0</v>
      </c>
      <c r="DO312">
        <f t="shared" si="1028"/>
        <v>0</v>
      </c>
      <c r="DP312">
        <f t="shared" si="1028"/>
        <v>0</v>
      </c>
      <c r="DQ312">
        <f t="shared" si="1028"/>
        <v>0</v>
      </c>
      <c r="DR312">
        <f t="shared" si="1028"/>
        <v>0</v>
      </c>
      <c r="DS312">
        <f t="shared" si="1028"/>
        <v>0</v>
      </c>
      <c r="DT312">
        <f t="shared" si="1028"/>
        <v>0</v>
      </c>
      <c r="DU312">
        <f t="shared" si="1028"/>
        <v>0</v>
      </c>
      <c r="DV312">
        <f t="shared" si="1028"/>
        <v>0</v>
      </c>
      <c r="DW312">
        <f t="shared" si="1028"/>
        <v>0</v>
      </c>
      <c r="DX312">
        <f t="shared" si="1028"/>
        <v>0</v>
      </c>
    </row>
    <row r="313" spans="1:128">
      <c r="A313">
        <f t="shared" si="929"/>
        <v>0.35000000000000014</v>
      </c>
      <c r="B313">
        <f t="shared" si="925"/>
        <v>1.099557428756428</v>
      </c>
      <c r="C313">
        <f t="shared" ref="C313:G313" si="1029">C205</f>
        <v>1.2600735106701013</v>
      </c>
      <c r="D313">
        <f t="shared" si="1029"/>
        <v>2.4041963163054696</v>
      </c>
      <c r="E313">
        <f t="shared" si="1029"/>
        <v>2.1829645742229937</v>
      </c>
      <c r="F313">
        <f t="shared" si="1029"/>
        <v>0.8379675502950783</v>
      </c>
      <c r="G313">
        <f t="shared" si="1029"/>
        <v>-0.16203244970491937</v>
      </c>
      <c r="I313">
        <f t="shared" ref="I313:BT313" si="1030">IF(AND($D313&gt;=I$166,$D313&lt;J$166)=TRUE,1,0)</f>
        <v>0</v>
      </c>
      <c r="J313">
        <f t="shared" si="1030"/>
        <v>0</v>
      </c>
      <c r="K313">
        <f t="shared" si="1030"/>
        <v>0</v>
      </c>
      <c r="L313">
        <f t="shared" si="1030"/>
        <v>0</v>
      </c>
      <c r="M313">
        <f t="shared" si="1030"/>
        <v>0</v>
      </c>
      <c r="N313">
        <f t="shared" si="1030"/>
        <v>0</v>
      </c>
      <c r="O313">
        <f t="shared" si="1030"/>
        <v>0</v>
      </c>
      <c r="P313">
        <f t="shared" si="1030"/>
        <v>0</v>
      </c>
      <c r="Q313">
        <f t="shared" si="1030"/>
        <v>0</v>
      </c>
      <c r="R313">
        <f t="shared" si="1030"/>
        <v>0</v>
      </c>
      <c r="S313">
        <f t="shared" si="1030"/>
        <v>0</v>
      </c>
      <c r="T313">
        <f t="shared" si="1030"/>
        <v>0</v>
      </c>
      <c r="U313">
        <f t="shared" si="1030"/>
        <v>0</v>
      </c>
      <c r="V313">
        <f t="shared" si="1030"/>
        <v>0</v>
      </c>
      <c r="W313">
        <f t="shared" si="1030"/>
        <v>0</v>
      </c>
      <c r="X313">
        <f t="shared" si="1030"/>
        <v>0</v>
      </c>
      <c r="Y313">
        <f t="shared" si="1030"/>
        <v>0</v>
      </c>
      <c r="Z313">
        <f t="shared" si="1030"/>
        <v>0</v>
      </c>
      <c r="AA313">
        <f t="shared" si="1030"/>
        <v>0</v>
      </c>
      <c r="AB313">
        <f t="shared" si="1030"/>
        <v>0</v>
      </c>
      <c r="AC313">
        <f t="shared" si="1030"/>
        <v>0</v>
      </c>
      <c r="AD313">
        <f t="shared" si="1030"/>
        <v>0</v>
      </c>
      <c r="AE313">
        <f t="shared" si="1030"/>
        <v>0</v>
      </c>
      <c r="AF313">
        <f t="shared" si="1030"/>
        <v>0</v>
      </c>
      <c r="AG313">
        <f t="shared" si="1030"/>
        <v>0</v>
      </c>
      <c r="AH313">
        <f t="shared" si="1030"/>
        <v>0</v>
      </c>
      <c r="AI313">
        <f t="shared" si="1030"/>
        <v>0</v>
      </c>
      <c r="AJ313">
        <f t="shared" si="1030"/>
        <v>0</v>
      </c>
      <c r="AK313">
        <f t="shared" si="1030"/>
        <v>0</v>
      </c>
      <c r="AL313">
        <f t="shared" si="1030"/>
        <v>0</v>
      </c>
      <c r="AM313">
        <f t="shared" si="1030"/>
        <v>0</v>
      </c>
      <c r="AN313">
        <f t="shared" si="1030"/>
        <v>0</v>
      </c>
      <c r="AO313">
        <f t="shared" si="1030"/>
        <v>0</v>
      </c>
      <c r="AP313">
        <f t="shared" si="1030"/>
        <v>0</v>
      </c>
      <c r="AQ313">
        <f t="shared" si="1030"/>
        <v>0</v>
      </c>
      <c r="AR313">
        <f t="shared" si="1030"/>
        <v>0</v>
      </c>
      <c r="AS313">
        <f t="shared" si="1030"/>
        <v>0</v>
      </c>
      <c r="AT313">
        <f t="shared" si="1030"/>
        <v>0</v>
      </c>
      <c r="AU313">
        <f t="shared" si="1030"/>
        <v>0</v>
      </c>
      <c r="AV313">
        <f t="shared" si="1030"/>
        <v>0</v>
      </c>
      <c r="AW313">
        <f t="shared" si="1030"/>
        <v>0</v>
      </c>
      <c r="AX313">
        <f t="shared" si="1030"/>
        <v>0</v>
      </c>
      <c r="AY313">
        <f t="shared" si="1030"/>
        <v>0</v>
      </c>
      <c r="AZ313">
        <f t="shared" si="1030"/>
        <v>0</v>
      </c>
      <c r="BA313">
        <f t="shared" si="1030"/>
        <v>0</v>
      </c>
      <c r="BB313">
        <f t="shared" si="1030"/>
        <v>0</v>
      </c>
      <c r="BC313">
        <f t="shared" si="1030"/>
        <v>0</v>
      </c>
      <c r="BD313">
        <f t="shared" si="1030"/>
        <v>0</v>
      </c>
      <c r="BE313">
        <f t="shared" si="1030"/>
        <v>0</v>
      </c>
      <c r="BF313">
        <f t="shared" si="1030"/>
        <v>0</v>
      </c>
      <c r="BG313">
        <f t="shared" si="1030"/>
        <v>0</v>
      </c>
      <c r="BH313">
        <f t="shared" si="1030"/>
        <v>0</v>
      </c>
      <c r="BI313">
        <f t="shared" si="1030"/>
        <v>0</v>
      </c>
      <c r="BJ313">
        <f t="shared" si="1030"/>
        <v>0</v>
      </c>
      <c r="BK313">
        <f t="shared" si="1030"/>
        <v>0</v>
      </c>
      <c r="BL313">
        <f t="shared" si="1030"/>
        <v>0</v>
      </c>
      <c r="BM313">
        <f t="shared" si="1030"/>
        <v>0</v>
      </c>
      <c r="BN313">
        <f t="shared" si="1030"/>
        <v>0</v>
      </c>
      <c r="BO313">
        <f t="shared" si="1030"/>
        <v>0</v>
      </c>
      <c r="BP313">
        <f t="shared" si="1030"/>
        <v>0</v>
      </c>
      <c r="BQ313">
        <f t="shared" si="1030"/>
        <v>0</v>
      </c>
      <c r="BR313">
        <f t="shared" si="1030"/>
        <v>0</v>
      </c>
      <c r="BS313">
        <f t="shared" si="1030"/>
        <v>0</v>
      </c>
      <c r="BT313">
        <f t="shared" si="1030"/>
        <v>0</v>
      </c>
      <c r="BU313">
        <f t="shared" ref="BU313:DX313" si="1031">IF(AND($D313&gt;=BU$166,$D313&lt;BV$166)=TRUE,1,0)</f>
        <v>0</v>
      </c>
      <c r="BV313">
        <f t="shared" si="1031"/>
        <v>0</v>
      </c>
      <c r="BW313">
        <f t="shared" si="1031"/>
        <v>0</v>
      </c>
      <c r="BX313">
        <f t="shared" si="1031"/>
        <v>0</v>
      </c>
      <c r="BY313">
        <f t="shared" si="1031"/>
        <v>0</v>
      </c>
      <c r="BZ313">
        <f t="shared" si="1031"/>
        <v>0</v>
      </c>
      <c r="CA313">
        <f t="shared" si="1031"/>
        <v>0</v>
      </c>
      <c r="CB313">
        <f t="shared" si="1031"/>
        <v>0</v>
      </c>
      <c r="CC313">
        <f t="shared" si="1031"/>
        <v>0</v>
      </c>
      <c r="CD313">
        <f t="shared" si="1031"/>
        <v>0</v>
      </c>
      <c r="CE313">
        <f t="shared" si="1031"/>
        <v>0</v>
      </c>
      <c r="CF313">
        <f t="shared" si="1031"/>
        <v>0</v>
      </c>
      <c r="CG313">
        <f t="shared" si="1031"/>
        <v>0</v>
      </c>
      <c r="CH313">
        <f t="shared" si="1031"/>
        <v>0</v>
      </c>
      <c r="CI313">
        <f t="shared" si="1031"/>
        <v>0</v>
      </c>
      <c r="CJ313">
        <f t="shared" si="1031"/>
        <v>0</v>
      </c>
      <c r="CK313">
        <f t="shared" si="1031"/>
        <v>0</v>
      </c>
      <c r="CL313">
        <f t="shared" si="1031"/>
        <v>0</v>
      </c>
      <c r="CM313">
        <f t="shared" si="1031"/>
        <v>0</v>
      </c>
      <c r="CN313">
        <f t="shared" si="1031"/>
        <v>0</v>
      </c>
      <c r="CO313">
        <f t="shared" si="1031"/>
        <v>0</v>
      </c>
      <c r="CP313">
        <f t="shared" si="1031"/>
        <v>0</v>
      </c>
      <c r="CQ313">
        <f t="shared" si="1031"/>
        <v>0</v>
      </c>
      <c r="CR313">
        <f t="shared" si="1031"/>
        <v>0</v>
      </c>
      <c r="CS313">
        <f t="shared" si="1031"/>
        <v>0</v>
      </c>
      <c r="CT313">
        <f t="shared" si="1031"/>
        <v>0</v>
      </c>
      <c r="CU313">
        <f t="shared" si="1031"/>
        <v>0</v>
      </c>
      <c r="CV313">
        <f t="shared" si="1031"/>
        <v>0</v>
      </c>
      <c r="CW313">
        <f t="shared" si="1031"/>
        <v>0</v>
      </c>
      <c r="CX313">
        <f t="shared" si="1031"/>
        <v>0</v>
      </c>
      <c r="CY313">
        <f t="shared" si="1031"/>
        <v>1</v>
      </c>
      <c r="CZ313">
        <f t="shared" si="1031"/>
        <v>0</v>
      </c>
      <c r="DA313">
        <f t="shared" si="1031"/>
        <v>0</v>
      </c>
      <c r="DB313">
        <f t="shared" si="1031"/>
        <v>0</v>
      </c>
      <c r="DC313">
        <f t="shared" si="1031"/>
        <v>0</v>
      </c>
      <c r="DD313">
        <f t="shared" si="1031"/>
        <v>0</v>
      </c>
      <c r="DE313">
        <f t="shared" si="1031"/>
        <v>0</v>
      </c>
      <c r="DF313">
        <f t="shared" si="1031"/>
        <v>0</v>
      </c>
      <c r="DG313">
        <f t="shared" si="1031"/>
        <v>0</v>
      </c>
      <c r="DH313">
        <f t="shared" si="1031"/>
        <v>0</v>
      </c>
      <c r="DI313">
        <f t="shared" si="1031"/>
        <v>0</v>
      </c>
      <c r="DJ313">
        <f t="shared" si="1031"/>
        <v>0</v>
      </c>
      <c r="DK313">
        <f t="shared" si="1031"/>
        <v>0</v>
      </c>
      <c r="DL313">
        <f t="shared" si="1031"/>
        <v>0</v>
      </c>
      <c r="DM313">
        <f t="shared" si="1031"/>
        <v>0</v>
      </c>
      <c r="DN313">
        <f t="shared" si="1031"/>
        <v>0</v>
      </c>
      <c r="DO313">
        <f t="shared" si="1031"/>
        <v>0</v>
      </c>
      <c r="DP313">
        <f t="shared" si="1031"/>
        <v>0</v>
      </c>
      <c r="DQ313">
        <f t="shared" si="1031"/>
        <v>0</v>
      </c>
      <c r="DR313">
        <f t="shared" si="1031"/>
        <v>0</v>
      </c>
      <c r="DS313">
        <f t="shared" si="1031"/>
        <v>0</v>
      </c>
      <c r="DT313">
        <f t="shared" si="1031"/>
        <v>0</v>
      </c>
      <c r="DU313">
        <f t="shared" si="1031"/>
        <v>0</v>
      </c>
      <c r="DV313">
        <f t="shared" si="1031"/>
        <v>0</v>
      </c>
      <c r="DW313">
        <f t="shared" si="1031"/>
        <v>0</v>
      </c>
      <c r="DX313">
        <f t="shared" si="1031"/>
        <v>0</v>
      </c>
    </row>
    <row r="314" spans="1:128">
      <c r="A314">
        <f t="shared" si="929"/>
        <v>0.36000000000000015</v>
      </c>
      <c r="B314">
        <f t="shared" si="925"/>
        <v>1.130973355292326</v>
      </c>
      <c r="C314">
        <f t="shared" ref="C314:G314" si="1032">C206</f>
        <v>1.2796186891995172</v>
      </c>
      <c r="D314">
        <f t="shared" si="1032"/>
        <v>2.3692889671211108</v>
      </c>
      <c r="E314">
        <f t="shared" si="1032"/>
        <v>2.0175883558675372</v>
      </c>
      <c r="F314">
        <f t="shared" si="1032"/>
        <v>0.62842440374084418</v>
      </c>
      <c r="G314">
        <f t="shared" si="1032"/>
        <v>-0.20282947181405997</v>
      </c>
      <c r="I314">
        <f t="shared" ref="I314:BT314" si="1033">IF(AND($D314&gt;=I$166,$D314&lt;J$166)=TRUE,1,0)</f>
        <v>0</v>
      </c>
      <c r="J314">
        <f t="shared" si="1033"/>
        <v>0</v>
      </c>
      <c r="K314">
        <f t="shared" si="1033"/>
        <v>0</v>
      </c>
      <c r="L314">
        <f t="shared" si="1033"/>
        <v>0</v>
      </c>
      <c r="M314">
        <f t="shared" si="1033"/>
        <v>0</v>
      </c>
      <c r="N314">
        <f t="shared" si="1033"/>
        <v>0</v>
      </c>
      <c r="O314">
        <f t="shared" si="1033"/>
        <v>0</v>
      </c>
      <c r="P314">
        <f t="shared" si="1033"/>
        <v>0</v>
      </c>
      <c r="Q314">
        <f t="shared" si="1033"/>
        <v>0</v>
      </c>
      <c r="R314">
        <f t="shared" si="1033"/>
        <v>0</v>
      </c>
      <c r="S314">
        <f t="shared" si="1033"/>
        <v>0</v>
      </c>
      <c r="T314">
        <f t="shared" si="1033"/>
        <v>0</v>
      </c>
      <c r="U314">
        <f t="shared" si="1033"/>
        <v>0</v>
      </c>
      <c r="V314">
        <f t="shared" si="1033"/>
        <v>0</v>
      </c>
      <c r="W314">
        <f t="shared" si="1033"/>
        <v>0</v>
      </c>
      <c r="X314">
        <f t="shared" si="1033"/>
        <v>0</v>
      </c>
      <c r="Y314">
        <f t="shared" si="1033"/>
        <v>0</v>
      </c>
      <c r="Z314">
        <f t="shared" si="1033"/>
        <v>0</v>
      </c>
      <c r="AA314">
        <f t="shared" si="1033"/>
        <v>0</v>
      </c>
      <c r="AB314">
        <f t="shared" si="1033"/>
        <v>0</v>
      </c>
      <c r="AC314">
        <f t="shared" si="1033"/>
        <v>0</v>
      </c>
      <c r="AD314">
        <f t="shared" si="1033"/>
        <v>0</v>
      </c>
      <c r="AE314">
        <f t="shared" si="1033"/>
        <v>0</v>
      </c>
      <c r="AF314">
        <f t="shared" si="1033"/>
        <v>0</v>
      </c>
      <c r="AG314">
        <f t="shared" si="1033"/>
        <v>0</v>
      </c>
      <c r="AH314">
        <f t="shared" si="1033"/>
        <v>0</v>
      </c>
      <c r="AI314">
        <f t="shared" si="1033"/>
        <v>0</v>
      </c>
      <c r="AJ314">
        <f t="shared" si="1033"/>
        <v>0</v>
      </c>
      <c r="AK314">
        <f t="shared" si="1033"/>
        <v>0</v>
      </c>
      <c r="AL314">
        <f t="shared" si="1033"/>
        <v>0</v>
      </c>
      <c r="AM314">
        <f t="shared" si="1033"/>
        <v>0</v>
      </c>
      <c r="AN314">
        <f t="shared" si="1033"/>
        <v>0</v>
      </c>
      <c r="AO314">
        <f t="shared" si="1033"/>
        <v>0</v>
      </c>
      <c r="AP314">
        <f t="shared" si="1033"/>
        <v>0</v>
      </c>
      <c r="AQ314">
        <f t="shared" si="1033"/>
        <v>0</v>
      </c>
      <c r="AR314">
        <f t="shared" si="1033"/>
        <v>0</v>
      </c>
      <c r="AS314">
        <f t="shared" si="1033"/>
        <v>0</v>
      </c>
      <c r="AT314">
        <f t="shared" si="1033"/>
        <v>0</v>
      </c>
      <c r="AU314">
        <f t="shared" si="1033"/>
        <v>0</v>
      </c>
      <c r="AV314">
        <f t="shared" si="1033"/>
        <v>0</v>
      </c>
      <c r="AW314">
        <f t="shared" si="1033"/>
        <v>0</v>
      </c>
      <c r="AX314">
        <f t="shared" si="1033"/>
        <v>0</v>
      </c>
      <c r="AY314">
        <f t="shared" si="1033"/>
        <v>0</v>
      </c>
      <c r="AZ314">
        <f t="shared" si="1033"/>
        <v>0</v>
      </c>
      <c r="BA314">
        <f t="shared" si="1033"/>
        <v>0</v>
      </c>
      <c r="BB314">
        <f t="shared" si="1033"/>
        <v>0</v>
      </c>
      <c r="BC314">
        <f t="shared" si="1033"/>
        <v>0</v>
      </c>
      <c r="BD314">
        <f t="shared" si="1033"/>
        <v>0</v>
      </c>
      <c r="BE314">
        <f t="shared" si="1033"/>
        <v>0</v>
      </c>
      <c r="BF314">
        <f t="shared" si="1033"/>
        <v>0</v>
      </c>
      <c r="BG314">
        <f t="shared" si="1033"/>
        <v>0</v>
      </c>
      <c r="BH314">
        <f t="shared" si="1033"/>
        <v>0</v>
      </c>
      <c r="BI314">
        <f t="shared" si="1033"/>
        <v>0</v>
      </c>
      <c r="BJ314">
        <f t="shared" si="1033"/>
        <v>0</v>
      </c>
      <c r="BK314">
        <f t="shared" si="1033"/>
        <v>0</v>
      </c>
      <c r="BL314">
        <f t="shared" si="1033"/>
        <v>0</v>
      </c>
      <c r="BM314">
        <f t="shared" si="1033"/>
        <v>0</v>
      </c>
      <c r="BN314">
        <f t="shared" si="1033"/>
        <v>0</v>
      </c>
      <c r="BO314">
        <f t="shared" si="1033"/>
        <v>0</v>
      </c>
      <c r="BP314">
        <f t="shared" si="1033"/>
        <v>0</v>
      </c>
      <c r="BQ314">
        <f t="shared" si="1033"/>
        <v>0</v>
      </c>
      <c r="BR314">
        <f t="shared" si="1033"/>
        <v>0</v>
      </c>
      <c r="BS314">
        <f t="shared" si="1033"/>
        <v>0</v>
      </c>
      <c r="BT314">
        <f t="shared" si="1033"/>
        <v>0</v>
      </c>
      <c r="BU314">
        <f t="shared" ref="BU314:DX314" si="1034">IF(AND($D314&gt;=BU$166,$D314&lt;BV$166)=TRUE,1,0)</f>
        <v>0</v>
      </c>
      <c r="BV314">
        <f t="shared" si="1034"/>
        <v>0</v>
      </c>
      <c r="BW314">
        <f t="shared" si="1034"/>
        <v>0</v>
      </c>
      <c r="BX314">
        <f t="shared" si="1034"/>
        <v>0</v>
      </c>
      <c r="BY314">
        <f t="shared" si="1034"/>
        <v>0</v>
      </c>
      <c r="BZ314">
        <f t="shared" si="1034"/>
        <v>0</v>
      </c>
      <c r="CA314">
        <f t="shared" si="1034"/>
        <v>0</v>
      </c>
      <c r="CB314">
        <f t="shared" si="1034"/>
        <v>0</v>
      </c>
      <c r="CC314">
        <f t="shared" si="1034"/>
        <v>0</v>
      </c>
      <c r="CD314">
        <f t="shared" si="1034"/>
        <v>0</v>
      </c>
      <c r="CE314">
        <f t="shared" si="1034"/>
        <v>0</v>
      </c>
      <c r="CF314">
        <f t="shared" si="1034"/>
        <v>0</v>
      </c>
      <c r="CG314">
        <f t="shared" si="1034"/>
        <v>0</v>
      </c>
      <c r="CH314">
        <f t="shared" si="1034"/>
        <v>0</v>
      </c>
      <c r="CI314">
        <f t="shared" si="1034"/>
        <v>0</v>
      </c>
      <c r="CJ314">
        <f t="shared" si="1034"/>
        <v>0</v>
      </c>
      <c r="CK314">
        <f t="shared" si="1034"/>
        <v>0</v>
      </c>
      <c r="CL314">
        <f t="shared" si="1034"/>
        <v>0</v>
      </c>
      <c r="CM314">
        <f t="shared" si="1034"/>
        <v>0</v>
      </c>
      <c r="CN314">
        <f t="shared" si="1034"/>
        <v>0</v>
      </c>
      <c r="CO314">
        <f t="shared" si="1034"/>
        <v>0</v>
      </c>
      <c r="CP314">
        <f t="shared" si="1034"/>
        <v>0</v>
      </c>
      <c r="CQ314">
        <f t="shared" si="1034"/>
        <v>0</v>
      </c>
      <c r="CR314">
        <f t="shared" si="1034"/>
        <v>0</v>
      </c>
      <c r="CS314">
        <f t="shared" si="1034"/>
        <v>0</v>
      </c>
      <c r="CT314">
        <f t="shared" si="1034"/>
        <v>0</v>
      </c>
      <c r="CU314">
        <f t="shared" si="1034"/>
        <v>0</v>
      </c>
      <c r="CV314">
        <f t="shared" si="1034"/>
        <v>0</v>
      </c>
      <c r="CW314">
        <f t="shared" si="1034"/>
        <v>0</v>
      </c>
      <c r="CX314">
        <f t="shared" si="1034"/>
        <v>0</v>
      </c>
      <c r="CY314">
        <f t="shared" si="1034"/>
        <v>1</v>
      </c>
      <c r="CZ314">
        <f t="shared" si="1034"/>
        <v>0</v>
      </c>
      <c r="DA314">
        <f t="shared" si="1034"/>
        <v>0</v>
      </c>
      <c r="DB314">
        <f t="shared" si="1034"/>
        <v>0</v>
      </c>
      <c r="DC314">
        <f t="shared" si="1034"/>
        <v>0</v>
      </c>
      <c r="DD314">
        <f t="shared" si="1034"/>
        <v>0</v>
      </c>
      <c r="DE314">
        <f t="shared" si="1034"/>
        <v>0</v>
      </c>
      <c r="DF314">
        <f t="shared" si="1034"/>
        <v>0</v>
      </c>
      <c r="DG314">
        <f t="shared" si="1034"/>
        <v>0</v>
      </c>
      <c r="DH314">
        <f t="shared" si="1034"/>
        <v>0</v>
      </c>
      <c r="DI314">
        <f t="shared" si="1034"/>
        <v>0</v>
      </c>
      <c r="DJ314">
        <f t="shared" si="1034"/>
        <v>0</v>
      </c>
      <c r="DK314">
        <f t="shared" si="1034"/>
        <v>0</v>
      </c>
      <c r="DL314">
        <f t="shared" si="1034"/>
        <v>0</v>
      </c>
      <c r="DM314">
        <f t="shared" si="1034"/>
        <v>0</v>
      </c>
      <c r="DN314">
        <f t="shared" si="1034"/>
        <v>0</v>
      </c>
      <c r="DO314">
        <f t="shared" si="1034"/>
        <v>0</v>
      </c>
      <c r="DP314">
        <f t="shared" si="1034"/>
        <v>0</v>
      </c>
      <c r="DQ314">
        <f t="shared" si="1034"/>
        <v>0</v>
      </c>
      <c r="DR314">
        <f t="shared" si="1034"/>
        <v>0</v>
      </c>
      <c r="DS314">
        <f t="shared" si="1034"/>
        <v>0</v>
      </c>
      <c r="DT314">
        <f t="shared" si="1034"/>
        <v>0</v>
      </c>
      <c r="DU314">
        <f t="shared" si="1034"/>
        <v>0</v>
      </c>
      <c r="DV314">
        <f t="shared" si="1034"/>
        <v>0</v>
      </c>
      <c r="DW314">
        <f t="shared" si="1034"/>
        <v>0</v>
      </c>
      <c r="DX314">
        <f t="shared" si="1034"/>
        <v>0</v>
      </c>
    </row>
    <row r="315" spans="1:128">
      <c r="A315">
        <f t="shared" si="929"/>
        <v>0.37000000000000016</v>
      </c>
      <c r="B315">
        <f t="shared" si="925"/>
        <v>1.162389281828224</v>
      </c>
      <c r="C315">
        <f t="shared" ref="C315:G315" si="1035">C207</f>
        <v>1.2979010385729297</v>
      </c>
      <c r="D315">
        <f t="shared" si="1035"/>
        <v>2.3288183580167887</v>
      </c>
      <c r="E315">
        <f t="shared" si="1035"/>
        <v>1.8497705971158398</v>
      </c>
      <c r="F315">
        <f t="shared" si="1035"/>
        <v>0.43834766216172816</v>
      </c>
      <c r="G315">
        <f t="shared" si="1035"/>
        <v>-0.20369185975847504</v>
      </c>
      <c r="I315">
        <f t="shared" ref="I315:BT315" si="1036">IF(AND($D315&gt;=I$166,$D315&lt;J$166)=TRUE,1,0)</f>
        <v>0</v>
      </c>
      <c r="J315">
        <f t="shared" si="1036"/>
        <v>0</v>
      </c>
      <c r="K315">
        <f t="shared" si="1036"/>
        <v>0</v>
      </c>
      <c r="L315">
        <f t="shared" si="1036"/>
        <v>0</v>
      </c>
      <c r="M315">
        <f t="shared" si="1036"/>
        <v>0</v>
      </c>
      <c r="N315">
        <f t="shared" si="1036"/>
        <v>0</v>
      </c>
      <c r="O315">
        <f t="shared" si="1036"/>
        <v>0</v>
      </c>
      <c r="P315">
        <f t="shared" si="1036"/>
        <v>0</v>
      </c>
      <c r="Q315">
        <f t="shared" si="1036"/>
        <v>0</v>
      </c>
      <c r="R315">
        <f t="shared" si="1036"/>
        <v>0</v>
      </c>
      <c r="S315">
        <f t="shared" si="1036"/>
        <v>0</v>
      </c>
      <c r="T315">
        <f t="shared" si="1036"/>
        <v>0</v>
      </c>
      <c r="U315">
        <f t="shared" si="1036"/>
        <v>0</v>
      </c>
      <c r="V315">
        <f t="shared" si="1036"/>
        <v>0</v>
      </c>
      <c r="W315">
        <f t="shared" si="1036"/>
        <v>0</v>
      </c>
      <c r="X315">
        <f t="shared" si="1036"/>
        <v>0</v>
      </c>
      <c r="Y315">
        <f t="shared" si="1036"/>
        <v>0</v>
      </c>
      <c r="Z315">
        <f t="shared" si="1036"/>
        <v>0</v>
      </c>
      <c r="AA315">
        <f t="shared" si="1036"/>
        <v>0</v>
      </c>
      <c r="AB315">
        <f t="shared" si="1036"/>
        <v>0</v>
      </c>
      <c r="AC315">
        <f t="shared" si="1036"/>
        <v>0</v>
      </c>
      <c r="AD315">
        <f t="shared" si="1036"/>
        <v>0</v>
      </c>
      <c r="AE315">
        <f t="shared" si="1036"/>
        <v>0</v>
      </c>
      <c r="AF315">
        <f t="shared" si="1036"/>
        <v>0</v>
      </c>
      <c r="AG315">
        <f t="shared" si="1036"/>
        <v>0</v>
      </c>
      <c r="AH315">
        <f t="shared" si="1036"/>
        <v>0</v>
      </c>
      <c r="AI315">
        <f t="shared" si="1036"/>
        <v>0</v>
      </c>
      <c r="AJ315">
        <f t="shared" si="1036"/>
        <v>0</v>
      </c>
      <c r="AK315">
        <f t="shared" si="1036"/>
        <v>0</v>
      </c>
      <c r="AL315">
        <f t="shared" si="1036"/>
        <v>0</v>
      </c>
      <c r="AM315">
        <f t="shared" si="1036"/>
        <v>0</v>
      </c>
      <c r="AN315">
        <f t="shared" si="1036"/>
        <v>0</v>
      </c>
      <c r="AO315">
        <f t="shared" si="1036"/>
        <v>0</v>
      </c>
      <c r="AP315">
        <f t="shared" si="1036"/>
        <v>0</v>
      </c>
      <c r="AQ315">
        <f t="shared" si="1036"/>
        <v>0</v>
      </c>
      <c r="AR315">
        <f t="shared" si="1036"/>
        <v>0</v>
      </c>
      <c r="AS315">
        <f t="shared" si="1036"/>
        <v>0</v>
      </c>
      <c r="AT315">
        <f t="shared" si="1036"/>
        <v>0</v>
      </c>
      <c r="AU315">
        <f t="shared" si="1036"/>
        <v>0</v>
      </c>
      <c r="AV315">
        <f t="shared" si="1036"/>
        <v>0</v>
      </c>
      <c r="AW315">
        <f t="shared" si="1036"/>
        <v>0</v>
      </c>
      <c r="AX315">
        <f t="shared" si="1036"/>
        <v>0</v>
      </c>
      <c r="AY315">
        <f t="shared" si="1036"/>
        <v>0</v>
      </c>
      <c r="AZ315">
        <f t="shared" si="1036"/>
        <v>0</v>
      </c>
      <c r="BA315">
        <f t="shared" si="1036"/>
        <v>0</v>
      </c>
      <c r="BB315">
        <f t="shared" si="1036"/>
        <v>0</v>
      </c>
      <c r="BC315">
        <f t="shared" si="1036"/>
        <v>0</v>
      </c>
      <c r="BD315">
        <f t="shared" si="1036"/>
        <v>0</v>
      </c>
      <c r="BE315">
        <f t="shared" si="1036"/>
        <v>0</v>
      </c>
      <c r="BF315">
        <f t="shared" si="1036"/>
        <v>0</v>
      </c>
      <c r="BG315">
        <f t="shared" si="1036"/>
        <v>0</v>
      </c>
      <c r="BH315">
        <f t="shared" si="1036"/>
        <v>0</v>
      </c>
      <c r="BI315">
        <f t="shared" si="1036"/>
        <v>0</v>
      </c>
      <c r="BJ315">
        <f t="shared" si="1036"/>
        <v>0</v>
      </c>
      <c r="BK315">
        <f t="shared" si="1036"/>
        <v>0</v>
      </c>
      <c r="BL315">
        <f t="shared" si="1036"/>
        <v>0</v>
      </c>
      <c r="BM315">
        <f t="shared" si="1036"/>
        <v>0</v>
      </c>
      <c r="BN315">
        <f t="shared" si="1036"/>
        <v>0</v>
      </c>
      <c r="BO315">
        <f t="shared" si="1036"/>
        <v>0</v>
      </c>
      <c r="BP315">
        <f t="shared" si="1036"/>
        <v>0</v>
      </c>
      <c r="BQ315">
        <f t="shared" si="1036"/>
        <v>0</v>
      </c>
      <c r="BR315">
        <f t="shared" si="1036"/>
        <v>0</v>
      </c>
      <c r="BS315">
        <f t="shared" si="1036"/>
        <v>0</v>
      </c>
      <c r="BT315">
        <f t="shared" si="1036"/>
        <v>0</v>
      </c>
      <c r="BU315">
        <f t="shared" ref="BU315:DX315" si="1037">IF(AND($D315&gt;=BU$166,$D315&lt;BV$166)=TRUE,1,0)</f>
        <v>0</v>
      </c>
      <c r="BV315">
        <f t="shared" si="1037"/>
        <v>0</v>
      </c>
      <c r="BW315">
        <f t="shared" si="1037"/>
        <v>0</v>
      </c>
      <c r="BX315">
        <f t="shared" si="1037"/>
        <v>0</v>
      </c>
      <c r="BY315">
        <f t="shared" si="1037"/>
        <v>0</v>
      </c>
      <c r="BZ315">
        <f t="shared" si="1037"/>
        <v>0</v>
      </c>
      <c r="CA315">
        <f t="shared" si="1037"/>
        <v>0</v>
      </c>
      <c r="CB315">
        <f t="shared" si="1037"/>
        <v>0</v>
      </c>
      <c r="CC315">
        <f t="shared" si="1037"/>
        <v>0</v>
      </c>
      <c r="CD315">
        <f t="shared" si="1037"/>
        <v>0</v>
      </c>
      <c r="CE315">
        <f t="shared" si="1037"/>
        <v>0</v>
      </c>
      <c r="CF315">
        <f t="shared" si="1037"/>
        <v>0</v>
      </c>
      <c r="CG315">
        <f t="shared" si="1037"/>
        <v>0</v>
      </c>
      <c r="CH315">
        <f t="shared" si="1037"/>
        <v>0</v>
      </c>
      <c r="CI315">
        <f t="shared" si="1037"/>
        <v>0</v>
      </c>
      <c r="CJ315">
        <f t="shared" si="1037"/>
        <v>0</v>
      </c>
      <c r="CK315">
        <f t="shared" si="1037"/>
        <v>0</v>
      </c>
      <c r="CL315">
        <f t="shared" si="1037"/>
        <v>0</v>
      </c>
      <c r="CM315">
        <f t="shared" si="1037"/>
        <v>0</v>
      </c>
      <c r="CN315">
        <f t="shared" si="1037"/>
        <v>0</v>
      </c>
      <c r="CO315">
        <f t="shared" si="1037"/>
        <v>0</v>
      </c>
      <c r="CP315">
        <f t="shared" si="1037"/>
        <v>0</v>
      </c>
      <c r="CQ315">
        <f t="shared" si="1037"/>
        <v>0</v>
      </c>
      <c r="CR315">
        <f t="shared" si="1037"/>
        <v>0</v>
      </c>
      <c r="CS315">
        <f t="shared" si="1037"/>
        <v>0</v>
      </c>
      <c r="CT315">
        <f t="shared" si="1037"/>
        <v>0</v>
      </c>
      <c r="CU315">
        <f t="shared" si="1037"/>
        <v>0</v>
      </c>
      <c r="CV315">
        <f t="shared" si="1037"/>
        <v>0</v>
      </c>
      <c r="CW315">
        <f t="shared" si="1037"/>
        <v>0</v>
      </c>
      <c r="CX315">
        <f t="shared" si="1037"/>
        <v>1</v>
      </c>
      <c r="CY315">
        <f t="shared" si="1037"/>
        <v>0</v>
      </c>
      <c r="CZ315">
        <f t="shared" si="1037"/>
        <v>0</v>
      </c>
      <c r="DA315">
        <f t="shared" si="1037"/>
        <v>0</v>
      </c>
      <c r="DB315">
        <f t="shared" si="1037"/>
        <v>0</v>
      </c>
      <c r="DC315">
        <f t="shared" si="1037"/>
        <v>0</v>
      </c>
      <c r="DD315">
        <f t="shared" si="1037"/>
        <v>0</v>
      </c>
      <c r="DE315">
        <f t="shared" si="1037"/>
        <v>0</v>
      </c>
      <c r="DF315">
        <f t="shared" si="1037"/>
        <v>0</v>
      </c>
      <c r="DG315">
        <f t="shared" si="1037"/>
        <v>0</v>
      </c>
      <c r="DH315">
        <f t="shared" si="1037"/>
        <v>0</v>
      </c>
      <c r="DI315">
        <f t="shared" si="1037"/>
        <v>0</v>
      </c>
      <c r="DJ315">
        <f t="shared" si="1037"/>
        <v>0</v>
      </c>
      <c r="DK315">
        <f t="shared" si="1037"/>
        <v>0</v>
      </c>
      <c r="DL315">
        <f t="shared" si="1037"/>
        <v>0</v>
      </c>
      <c r="DM315">
        <f t="shared" si="1037"/>
        <v>0</v>
      </c>
      <c r="DN315">
        <f t="shared" si="1037"/>
        <v>0</v>
      </c>
      <c r="DO315">
        <f t="shared" si="1037"/>
        <v>0</v>
      </c>
      <c r="DP315">
        <f t="shared" si="1037"/>
        <v>0</v>
      </c>
      <c r="DQ315">
        <f t="shared" si="1037"/>
        <v>0</v>
      </c>
      <c r="DR315">
        <f t="shared" si="1037"/>
        <v>0</v>
      </c>
      <c r="DS315">
        <f t="shared" si="1037"/>
        <v>0</v>
      </c>
      <c r="DT315">
        <f t="shared" si="1037"/>
        <v>0</v>
      </c>
      <c r="DU315">
        <f t="shared" si="1037"/>
        <v>0</v>
      </c>
      <c r="DV315">
        <f t="shared" si="1037"/>
        <v>0</v>
      </c>
      <c r="DW315">
        <f t="shared" si="1037"/>
        <v>0</v>
      </c>
      <c r="DX315">
        <f t="shared" si="1037"/>
        <v>0</v>
      </c>
    </row>
    <row r="316" spans="1:128">
      <c r="A316">
        <f t="shared" si="929"/>
        <v>0.38000000000000017</v>
      </c>
      <c r="B316">
        <f t="shared" si="925"/>
        <v>1.193805208364122</v>
      </c>
      <c r="C316">
        <f t="shared" ref="C316:G316" si="1038">C208</f>
        <v>1.314902516318762</v>
      </c>
      <c r="D316">
        <f t="shared" si="1038"/>
        <v>2.2829983176063644</v>
      </c>
      <c r="E316">
        <f t="shared" si="1038"/>
        <v>1.680855468897428</v>
      </c>
      <c r="F316">
        <f t="shared" si="1038"/>
        <v>0.26943253394331657</v>
      </c>
      <c r="G316">
        <f t="shared" si="1038"/>
        <v>-0.16758349050550125</v>
      </c>
      <c r="I316">
        <f t="shared" ref="I316:BT316" si="1039">IF(AND($D316&gt;=I$166,$D316&lt;J$166)=TRUE,1,0)</f>
        <v>0</v>
      </c>
      <c r="J316">
        <f t="shared" si="1039"/>
        <v>0</v>
      </c>
      <c r="K316">
        <f t="shared" si="1039"/>
        <v>0</v>
      </c>
      <c r="L316">
        <f t="shared" si="1039"/>
        <v>0</v>
      </c>
      <c r="M316">
        <f t="shared" si="1039"/>
        <v>0</v>
      </c>
      <c r="N316">
        <f t="shared" si="1039"/>
        <v>0</v>
      </c>
      <c r="O316">
        <f t="shared" si="1039"/>
        <v>0</v>
      </c>
      <c r="P316">
        <f t="shared" si="1039"/>
        <v>0</v>
      </c>
      <c r="Q316">
        <f t="shared" si="1039"/>
        <v>0</v>
      </c>
      <c r="R316">
        <f t="shared" si="1039"/>
        <v>0</v>
      </c>
      <c r="S316">
        <f t="shared" si="1039"/>
        <v>0</v>
      </c>
      <c r="T316">
        <f t="shared" si="1039"/>
        <v>0</v>
      </c>
      <c r="U316">
        <f t="shared" si="1039"/>
        <v>0</v>
      </c>
      <c r="V316">
        <f t="shared" si="1039"/>
        <v>0</v>
      </c>
      <c r="W316">
        <f t="shared" si="1039"/>
        <v>0</v>
      </c>
      <c r="X316">
        <f t="shared" si="1039"/>
        <v>0</v>
      </c>
      <c r="Y316">
        <f t="shared" si="1039"/>
        <v>0</v>
      </c>
      <c r="Z316">
        <f t="shared" si="1039"/>
        <v>0</v>
      </c>
      <c r="AA316">
        <f t="shared" si="1039"/>
        <v>0</v>
      </c>
      <c r="AB316">
        <f t="shared" si="1039"/>
        <v>0</v>
      </c>
      <c r="AC316">
        <f t="shared" si="1039"/>
        <v>0</v>
      </c>
      <c r="AD316">
        <f t="shared" si="1039"/>
        <v>0</v>
      </c>
      <c r="AE316">
        <f t="shared" si="1039"/>
        <v>0</v>
      </c>
      <c r="AF316">
        <f t="shared" si="1039"/>
        <v>0</v>
      </c>
      <c r="AG316">
        <f t="shared" si="1039"/>
        <v>0</v>
      </c>
      <c r="AH316">
        <f t="shared" si="1039"/>
        <v>0</v>
      </c>
      <c r="AI316">
        <f t="shared" si="1039"/>
        <v>0</v>
      </c>
      <c r="AJ316">
        <f t="shared" si="1039"/>
        <v>0</v>
      </c>
      <c r="AK316">
        <f t="shared" si="1039"/>
        <v>0</v>
      </c>
      <c r="AL316">
        <f t="shared" si="1039"/>
        <v>0</v>
      </c>
      <c r="AM316">
        <f t="shared" si="1039"/>
        <v>0</v>
      </c>
      <c r="AN316">
        <f t="shared" si="1039"/>
        <v>0</v>
      </c>
      <c r="AO316">
        <f t="shared" si="1039"/>
        <v>0</v>
      </c>
      <c r="AP316">
        <f t="shared" si="1039"/>
        <v>0</v>
      </c>
      <c r="AQ316">
        <f t="shared" si="1039"/>
        <v>0</v>
      </c>
      <c r="AR316">
        <f t="shared" si="1039"/>
        <v>0</v>
      </c>
      <c r="AS316">
        <f t="shared" si="1039"/>
        <v>0</v>
      </c>
      <c r="AT316">
        <f t="shared" si="1039"/>
        <v>0</v>
      </c>
      <c r="AU316">
        <f t="shared" si="1039"/>
        <v>0</v>
      </c>
      <c r="AV316">
        <f t="shared" si="1039"/>
        <v>0</v>
      </c>
      <c r="AW316">
        <f t="shared" si="1039"/>
        <v>0</v>
      </c>
      <c r="AX316">
        <f t="shared" si="1039"/>
        <v>0</v>
      </c>
      <c r="AY316">
        <f t="shared" si="1039"/>
        <v>0</v>
      </c>
      <c r="AZ316">
        <f t="shared" si="1039"/>
        <v>0</v>
      </c>
      <c r="BA316">
        <f t="shared" si="1039"/>
        <v>0</v>
      </c>
      <c r="BB316">
        <f t="shared" si="1039"/>
        <v>0</v>
      </c>
      <c r="BC316">
        <f t="shared" si="1039"/>
        <v>0</v>
      </c>
      <c r="BD316">
        <f t="shared" si="1039"/>
        <v>0</v>
      </c>
      <c r="BE316">
        <f t="shared" si="1039"/>
        <v>0</v>
      </c>
      <c r="BF316">
        <f t="shared" si="1039"/>
        <v>0</v>
      </c>
      <c r="BG316">
        <f t="shared" si="1039"/>
        <v>0</v>
      </c>
      <c r="BH316">
        <f t="shared" si="1039"/>
        <v>0</v>
      </c>
      <c r="BI316">
        <f t="shared" si="1039"/>
        <v>0</v>
      </c>
      <c r="BJ316">
        <f t="shared" si="1039"/>
        <v>0</v>
      </c>
      <c r="BK316">
        <f t="shared" si="1039"/>
        <v>0</v>
      </c>
      <c r="BL316">
        <f t="shared" si="1039"/>
        <v>0</v>
      </c>
      <c r="BM316">
        <f t="shared" si="1039"/>
        <v>0</v>
      </c>
      <c r="BN316">
        <f t="shared" si="1039"/>
        <v>0</v>
      </c>
      <c r="BO316">
        <f t="shared" si="1039"/>
        <v>0</v>
      </c>
      <c r="BP316">
        <f t="shared" si="1039"/>
        <v>0</v>
      </c>
      <c r="BQ316">
        <f t="shared" si="1039"/>
        <v>0</v>
      </c>
      <c r="BR316">
        <f t="shared" si="1039"/>
        <v>0</v>
      </c>
      <c r="BS316">
        <f t="shared" si="1039"/>
        <v>0</v>
      </c>
      <c r="BT316">
        <f t="shared" si="1039"/>
        <v>0</v>
      </c>
      <c r="BU316">
        <f t="shared" ref="BU316:DX316" si="1040">IF(AND($D316&gt;=BU$166,$D316&lt;BV$166)=TRUE,1,0)</f>
        <v>0</v>
      </c>
      <c r="BV316">
        <f t="shared" si="1040"/>
        <v>0</v>
      </c>
      <c r="BW316">
        <f t="shared" si="1040"/>
        <v>0</v>
      </c>
      <c r="BX316">
        <f t="shared" si="1040"/>
        <v>0</v>
      </c>
      <c r="BY316">
        <f t="shared" si="1040"/>
        <v>0</v>
      </c>
      <c r="BZ316">
        <f t="shared" si="1040"/>
        <v>0</v>
      </c>
      <c r="CA316">
        <f t="shared" si="1040"/>
        <v>0</v>
      </c>
      <c r="CB316">
        <f t="shared" si="1040"/>
        <v>0</v>
      </c>
      <c r="CC316">
        <f t="shared" si="1040"/>
        <v>0</v>
      </c>
      <c r="CD316">
        <f t="shared" si="1040"/>
        <v>0</v>
      </c>
      <c r="CE316">
        <f t="shared" si="1040"/>
        <v>0</v>
      </c>
      <c r="CF316">
        <f t="shared" si="1040"/>
        <v>0</v>
      </c>
      <c r="CG316">
        <f t="shared" si="1040"/>
        <v>0</v>
      </c>
      <c r="CH316">
        <f t="shared" si="1040"/>
        <v>0</v>
      </c>
      <c r="CI316">
        <f t="shared" si="1040"/>
        <v>0</v>
      </c>
      <c r="CJ316">
        <f t="shared" si="1040"/>
        <v>0</v>
      </c>
      <c r="CK316">
        <f t="shared" si="1040"/>
        <v>0</v>
      </c>
      <c r="CL316">
        <f t="shared" si="1040"/>
        <v>0</v>
      </c>
      <c r="CM316">
        <f t="shared" si="1040"/>
        <v>0</v>
      </c>
      <c r="CN316">
        <f t="shared" si="1040"/>
        <v>0</v>
      </c>
      <c r="CO316">
        <f t="shared" si="1040"/>
        <v>0</v>
      </c>
      <c r="CP316">
        <f t="shared" si="1040"/>
        <v>0</v>
      </c>
      <c r="CQ316">
        <f t="shared" si="1040"/>
        <v>0</v>
      </c>
      <c r="CR316">
        <f t="shared" si="1040"/>
        <v>0</v>
      </c>
      <c r="CS316">
        <f t="shared" si="1040"/>
        <v>0</v>
      </c>
      <c r="CT316">
        <f t="shared" si="1040"/>
        <v>0</v>
      </c>
      <c r="CU316">
        <f t="shared" si="1040"/>
        <v>0</v>
      </c>
      <c r="CV316">
        <f t="shared" si="1040"/>
        <v>0</v>
      </c>
      <c r="CW316">
        <f t="shared" si="1040"/>
        <v>0</v>
      </c>
      <c r="CX316">
        <f t="shared" si="1040"/>
        <v>1</v>
      </c>
      <c r="CY316">
        <f t="shared" si="1040"/>
        <v>0</v>
      </c>
      <c r="CZ316">
        <f t="shared" si="1040"/>
        <v>0</v>
      </c>
      <c r="DA316">
        <f t="shared" si="1040"/>
        <v>0</v>
      </c>
      <c r="DB316">
        <f t="shared" si="1040"/>
        <v>0</v>
      </c>
      <c r="DC316">
        <f t="shared" si="1040"/>
        <v>0</v>
      </c>
      <c r="DD316">
        <f t="shared" si="1040"/>
        <v>0</v>
      </c>
      <c r="DE316">
        <f t="shared" si="1040"/>
        <v>0</v>
      </c>
      <c r="DF316">
        <f t="shared" si="1040"/>
        <v>0</v>
      </c>
      <c r="DG316">
        <f t="shared" si="1040"/>
        <v>0</v>
      </c>
      <c r="DH316">
        <f t="shared" si="1040"/>
        <v>0</v>
      </c>
      <c r="DI316">
        <f t="shared" si="1040"/>
        <v>0</v>
      </c>
      <c r="DJ316">
        <f t="shared" si="1040"/>
        <v>0</v>
      </c>
      <c r="DK316">
        <f t="shared" si="1040"/>
        <v>0</v>
      </c>
      <c r="DL316">
        <f t="shared" si="1040"/>
        <v>0</v>
      </c>
      <c r="DM316">
        <f t="shared" si="1040"/>
        <v>0</v>
      </c>
      <c r="DN316">
        <f t="shared" si="1040"/>
        <v>0</v>
      </c>
      <c r="DO316">
        <f t="shared" si="1040"/>
        <v>0</v>
      </c>
      <c r="DP316">
        <f t="shared" si="1040"/>
        <v>0</v>
      </c>
      <c r="DQ316">
        <f t="shared" si="1040"/>
        <v>0</v>
      </c>
      <c r="DR316">
        <f t="shared" si="1040"/>
        <v>0</v>
      </c>
      <c r="DS316">
        <f t="shared" si="1040"/>
        <v>0</v>
      </c>
      <c r="DT316">
        <f t="shared" si="1040"/>
        <v>0</v>
      </c>
      <c r="DU316">
        <f t="shared" si="1040"/>
        <v>0</v>
      </c>
      <c r="DV316">
        <f t="shared" si="1040"/>
        <v>0</v>
      </c>
      <c r="DW316">
        <f t="shared" si="1040"/>
        <v>0</v>
      </c>
      <c r="DX316">
        <f t="shared" si="1040"/>
        <v>0</v>
      </c>
    </row>
    <row r="317" spans="1:128">
      <c r="A317">
        <f t="shared" si="929"/>
        <v>0.39000000000000018</v>
      </c>
      <c r="B317">
        <f t="shared" si="925"/>
        <v>1.2252211349000199</v>
      </c>
      <c r="C317">
        <f t="shared" ref="C317:G317" si="1041">C209</f>
        <v>1.3306063440310925</v>
      </c>
      <c r="D317">
        <f t="shared" si="1041"/>
        <v>2.232059995315657</v>
      </c>
      <c r="E317">
        <f t="shared" si="1041"/>
        <v>1.5121667213518786</v>
      </c>
      <c r="F317">
        <f t="shared" si="1041"/>
        <v>0.12300276922518671</v>
      </c>
      <c r="G317">
        <f t="shared" si="1041"/>
        <v>-9.8228972857284214E-2</v>
      </c>
      <c r="I317">
        <f t="shared" ref="I317:BT317" si="1042">IF(AND($D317&gt;=I$166,$D317&lt;J$166)=TRUE,1,0)</f>
        <v>0</v>
      </c>
      <c r="J317">
        <f t="shared" si="1042"/>
        <v>0</v>
      </c>
      <c r="K317">
        <f t="shared" si="1042"/>
        <v>0</v>
      </c>
      <c r="L317">
        <f t="shared" si="1042"/>
        <v>0</v>
      </c>
      <c r="M317">
        <f t="shared" si="1042"/>
        <v>0</v>
      </c>
      <c r="N317">
        <f t="shared" si="1042"/>
        <v>0</v>
      </c>
      <c r="O317">
        <f t="shared" si="1042"/>
        <v>0</v>
      </c>
      <c r="P317">
        <f t="shared" si="1042"/>
        <v>0</v>
      </c>
      <c r="Q317">
        <f t="shared" si="1042"/>
        <v>0</v>
      </c>
      <c r="R317">
        <f t="shared" si="1042"/>
        <v>0</v>
      </c>
      <c r="S317">
        <f t="shared" si="1042"/>
        <v>0</v>
      </c>
      <c r="T317">
        <f t="shared" si="1042"/>
        <v>0</v>
      </c>
      <c r="U317">
        <f t="shared" si="1042"/>
        <v>0</v>
      </c>
      <c r="V317">
        <f t="shared" si="1042"/>
        <v>0</v>
      </c>
      <c r="W317">
        <f t="shared" si="1042"/>
        <v>0</v>
      </c>
      <c r="X317">
        <f t="shared" si="1042"/>
        <v>0</v>
      </c>
      <c r="Y317">
        <f t="shared" si="1042"/>
        <v>0</v>
      </c>
      <c r="Z317">
        <f t="shared" si="1042"/>
        <v>0</v>
      </c>
      <c r="AA317">
        <f t="shared" si="1042"/>
        <v>0</v>
      </c>
      <c r="AB317">
        <f t="shared" si="1042"/>
        <v>0</v>
      </c>
      <c r="AC317">
        <f t="shared" si="1042"/>
        <v>0</v>
      </c>
      <c r="AD317">
        <f t="shared" si="1042"/>
        <v>0</v>
      </c>
      <c r="AE317">
        <f t="shared" si="1042"/>
        <v>0</v>
      </c>
      <c r="AF317">
        <f t="shared" si="1042"/>
        <v>0</v>
      </c>
      <c r="AG317">
        <f t="shared" si="1042"/>
        <v>0</v>
      </c>
      <c r="AH317">
        <f t="shared" si="1042"/>
        <v>0</v>
      </c>
      <c r="AI317">
        <f t="shared" si="1042"/>
        <v>0</v>
      </c>
      <c r="AJ317">
        <f t="shared" si="1042"/>
        <v>0</v>
      </c>
      <c r="AK317">
        <f t="shared" si="1042"/>
        <v>0</v>
      </c>
      <c r="AL317">
        <f t="shared" si="1042"/>
        <v>0</v>
      </c>
      <c r="AM317">
        <f t="shared" si="1042"/>
        <v>0</v>
      </c>
      <c r="AN317">
        <f t="shared" si="1042"/>
        <v>0</v>
      </c>
      <c r="AO317">
        <f t="shared" si="1042"/>
        <v>0</v>
      </c>
      <c r="AP317">
        <f t="shared" si="1042"/>
        <v>0</v>
      </c>
      <c r="AQ317">
        <f t="shared" si="1042"/>
        <v>0</v>
      </c>
      <c r="AR317">
        <f t="shared" si="1042"/>
        <v>0</v>
      </c>
      <c r="AS317">
        <f t="shared" si="1042"/>
        <v>0</v>
      </c>
      <c r="AT317">
        <f t="shared" si="1042"/>
        <v>0</v>
      </c>
      <c r="AU317">
        <f t="shared" si="1042"/>
        <v>0</v>
      </c>
      <c r="AV317">
        <f t="shared" si="1042"/>
        <v>0</v>
      </c>
      <c r="AW317">
        <f t="shared" si="1042"/>
        <v>0</v>
      </c>
      <c r="AX317">
        <f t="shared" si="1042"/>
        <v>0</v>
      </c>
      <c r="AY317">
        <f t="shared" si="1042"/>
        <v>0</v>
      </c>
      <c r="AZ317">
        <f t="shared" si="1042"/>
        <v>0</v>
      </c>
      <c r="BA317">
        <f t="shared" si="1042"/>
        <v>0</v>
      </c>
      <c r="BB317">
        <f t="shared" si="1042"/>
        <v>0</v>
      </c>
      <c r="BC317">
        <f t="shared" si="1042"/>
        <v>0</v>
      </c>
      <c r="BD317">
        <f t="shared" si="1042"/>
        <v>0</v>
      </c>
      <c r="BE317">
        <f t="shared" si="1042"/>
        <v>0</v>
      </c>
      <c r="BF317">
        <f t="shared" si="1042"/>
        <v>0</v>
      </c>
      <c r="BG317">
        <f t="shared" si="1042"/>
        <v>0</v>
      </c>
      <c r="BH317">
        <f t="shared" si="1042"/>
        <v>0</v>
      </c>
      <c r="BI317">
        <f t="shared" si="1042"/>
        <v>0</v>
      </c>
      <c r="BJ317">
        <f t="shared" si="1042"/>
        <v>0</v>
      </c>
      <c r="BK317">
        <f t="shared" si="1042"/>
        <v>0</v>
      </c>
      <c r="BL317">
        <f t="shared" si="1042"/>
        <v>0</v>
      </c>
      <c r="BM317">
        <f t="shared" si="1042"/>
        <v>0</v>
      </c>
      <c r="BN317">
        <f t="shared" si="1042"/>
        <v>0</v>
      </c>
      <c r="BO317">
        <f t="shared" si="1042"/>
        <v>0</v>
      </c>
      <c r="BP317">
        <f t="shared" si="1042"/>
        <v>0</v>
      </c>
      <c r="BQ317">
        <f t="shared" si="1042"/>
        <v>0</v>
      </c>
      <c r="BR317">
        <f t="shared" si="1042"/>
        <v>0</v>
      </c>
      <c r="BS317">
        <f t="shared" si="1042"/>
        <v>0</v>
      </c>
      <c r="BT317">
        <f t="shared" si="1042"/>
        <v>0</v>
      </c>
      <c r="BU317">
        <f t="shared" ref="BU317:DX317" si="1043">IF(AND($D317&gt;=BU$166,$D317&lt;BV$166)=TRUE,1,0)</f>
        <v>0</v>
      </c>
      <c r="BV317">
        <f t="shared" si="1043"/>
        <v>0</v>
      </c>
      <c r="BW317">
        <f t="shared" si="1043"/>
        <v>0</v>
      </c>
      <c r="BX317">
        <f t="shared" si="1043"/>
        <v>0</v>
      </c>
      <c r="BY317">
        <f t="shared" si="1043"/>
        <v>0</v>
      </c>
      <c r="BZ317">
        <f t="shared" si="1043"/>
        <v>0</v>
      </c>
      <c r="CA317">
        <f t="shared" si="1043"/>
        <v>0</v>
      </c>
      <c r="CB317">
        <f t="shared" si="1043"/>
        <v>0</v>
      </c>
      <c r="CC317">
        <f t="shared" si="1043"/>
        <v>0</v>
      </c>
      <c r="CD317">
        <f t="shared" si="1043"/>
        <v>0</v>
      </c>
      <c r="CE317">
        <f t="shared" si="1043"/>
        <v>0</v>
      </c>
      <c r="CF317">
        <f t="shared" si="1043"/>
        <v>0</v>
      </c>
      <c r="CG317">
        <f t="shared" si="1043"/>
        <v>0</v>
      </c>
      <c r="CH317">
        <f t="shared" si="1043"/>
        <v>0</v>
      </c>
      <c r="CI317">
        <f t="shared" si="1043"/>
        <v>0</v>
      </c>
      <c r="CJ317">
        <f t="shared" si="1043"/>
        <v>0</v>
      </c>
      <c r="CK317">
        <f t="shared" si="1043"/>
        <v>0</v>
      </c>
      <c r="CL317">
        <f t="shared" si="1043"/>
        <v>0</v>
      </c>
      <c r="CM317">
        <f t="shared" si="1043"/>
        <v>0</v>
      </c>
      <c r="CN317">
        <f t="shared" si="1043"/>
        <v>0</v>
      </c>
      <c r="CO317">
        <f t="shared" si="1043"/>
        <v>0</v>
      </c>
      <c r="CP317">
        <f t="shared" si="1043"/>
        <v>0</v>
      </c>
      <c r="CQ317">
        <f t="shared" si="1043"/>
        <v>0</v>
      </c>
      <c r="CR317">
        <f t="shared" si="1043"/>
        <v>0</v>
      </c>
      <c r="CS317">
        <f t="shared" si="1043"/>
        <v>0</v>
      </c>
      <c r="CT317">
        <f t="shared" si="1043"/>
        <v>0</v>
      </c>
      <c r="CU317">
        <f t="shared" si="1043"/>
        <v>0</v>
      </c>
      <c r="CV317">
        <f t="shared" si="1043"/>
        <v>0</v>
      </c>
      <c r="CW317">
        <f t="shared" si="1043"/>
        <v>1</v>
      </c>
      <c r="CX317">
        <f t="shared" si="1043"/>
        <v>0</v>
      </c>
      <c r="CY317">
        <f t="shared" si="1043"/>
        <v>0</v>
      </c>
      <c r="CZ317">
        <f t="shared" si="1043"/>
        <v>0</v>
      </c>
      <c r="DA317">
        <f t="shared" si="1043"/>
        <v>0</v>
      </c>
      <c r="DB317">
        <f t="shared" si="1043"/>
        <v>0</v>
      </c>
      <c r="DC317">
        <f t="shared" si="1043"/>
        <v>0</v>
      </c>
      <c r="DD317">
        <f t="shared" si="1043"/>
        <v>0</v>
      </c>
      <c r="DE317">
        <f t="shared" si="1043"/>
        <v>0</v>
      </c>
      <c r="DF317">
        <f t="shared" si="1043"/>
        <v>0</v>
      </c>
      <c r="DG317">
        <f t="shared" si="1043"/>
        <v>0</v>
      </c>
      <c r="DH317">
        <f t="shared" si="1043"/>
        <v>0</v>
      </c>
      <c r="DI317">
        <f t="shared" si="1043"/>
        <v>0</v>
      </c>
      <c r="DJ317">
        <f t="shared" si="1043"/>
        <v>0</v>
      </c>
      <c r="DK317">
        <f t="shared" si="1043"/>
        <v>0</v>
      </c>
      <c r="DL317">
        <f t="shared" si="1043"/>
        <v>0</v>
      </c>
      <c r="DM317">
        <f t="shared" si="1043"/>
        <v>0</v>
      </c>
      <c r="DN317">
        <f t="shared" si="1043"/>
        <v>0</v>
      </c>
      <c r="DO317">
        <f t="shared" si="1043"/>
        <v>0</v>
      </c>
      <c r="DP317">
        <f t="shared" si="1043"/>
        <v>0</v>
      </c>
      <c r="DQ317">
        <f t="shared" si="1043"/>
        <v>0</v>
      </c>
      <c r="DR317">
        <f t="shared" si="1043"/>
        <v>0</v>
      </c>
      <c r="DS317">
        <f t="shared" si="1043"/>
        <v>0</v>
      </c>
      <c r="DT317">
        <f t="shared" si="1043"/>
        <v>0</v>
      </c>
      <c r="DU317">
        <f t="shared" si="1043"/>
        <v>0</v>
      </c>
      <c r="DV317">
        <f t="shared" si="1043"/>
        <v>0</v>
      </c>
      <c r="DW317">
        <f t="shared" si="1043"/>
        <v>0</v>
      </c>
      <c r="DX317">
        <f t="shared" si="1043"/>
        <v>0</v>
      </c>
    </row>
    <row r="318" spans="1:128">
      <c r="A318">
        <f t="shared" si="929"/>
        <v>0.40000000000000019</v>
      </c>
      <c r="B318">
        <f t="shared" si="925"/>
        <v>1.2566370614359179</v>
      </c>
      <c r="C318">
        <f t="shared" ref="C318:G318" si="1044">C210</f>
        <v>1.344997023927915</v>
      </c>
      <c r="D318">
        <f t="shared" si="1044"/>
        <v>2.1762508994828202</v>
      </c>
      <c r="E318">
        <f t="shared" si="1044"/>
        <v>1.3449970239279114</v>
      </c>
      <c r="F318">
        <f t="shared" si="1044"/>
        <v>-2.2204460492503131E-15</v>
      </c>
      <c r="G318">
        <f t="shared" si="1044"/>
        <v>2.4573255063673248E-15</v>
      </c>
      <c r="I318">
        <f t="shared" ref="I318:BT318" si="1045">IF(AND($D318&gt;=I$166,$D318&lt;J$166)=TRUE,1,0)</f>
        <v>0</v>
      </c>
      <c r="J318">
        <f t="shared" si="1045"/>
        <v>0</v>
      </c>
      <c r="K318">
        <f t="shared" si="1045"/>
        <v>0</v>
      </c>
      <c r="L318">
        <f t="shared" si="1045"/>
        <v>0</v>
      </c>
      <c r="M318">
        <f t="shared" si="1045"/>
        <v>0</v>
      </c>
      <c r="N318">
        <f t="shared" si="1045"/>
        <v>0</v>
      </c>
      <c r="O318">
        <f t="shared" si="1045"/>
        <v>0</v>
      </c>
      <c r="P318">
        <f t="shared" si="1045"/>
        <v>0</v>
      </c>
      <c r="Q318">
        <f t="shared" si="1045"/>
        <v>0</v>
      </c>
      <c r="R318">
        <f t="shared" si="1045"/>
        <v>0</v>
      </c>
      <c r="S318">
        <f t="shared" si="1045"/>
        <v>0</v>
      </c>
      <c r="T318">
        <f t="shared" si="1045"/>
        <v>0</v>
      </c>
      <c r="U318">
        <f t="shared" si="1045"/>
        <v>0</v>
      </c>
      <c r="V318">
        <f t="shared" si="1045"/>
        <v>0</v>
      </c>
      <c r="W318">
        <f t="shared" si="1045"/>
        <v>0</v>
      </c>
      <c r="X318">
        <f t="shared" si="1045"/>
        <v>0</v>
      </c>
      <c r="Y318">
        <f t="shared" si="1045"/>
        <v>0</v>
      </c>
      <c r="Z318">
        <f t="shared" si="1045"/>
        <v>0</v>
      </c>
      <c r="AA318">
        <f t="shared" si="1045"/>
        <v>0</v>
      </c>
      <c r="AB318">
        <f t="shared" si="1045"/>
        <v>0</v>
      </c>
      <c r="AC318">
        <f t="shared" si="1045"/>
        <v>0</v>
      </c>
      <c r="AD318">
        <f t="shared" si="1045"/>
        <v>0</v>
      </c>
      <c r="AE318">
        <f t="shared" si="1045"/>
        <v>0</v>
      </c>
      <c r="AF318">
        <f t="shared" si="1045"/>
        <v>0</v>
      </c>
      <c r="AG318">
        <f t="shared" si="1045"/>
        <v>0</v>
      </c>
      <c r="AH318">
        <f t="shared" si="1045"/>
        <v>0</v>
      </c>
      <c r="AI318">
        <f t="shared" si="1045"/>
        <v>0</v>
      </c>
      <c r="AJ318">
        <f t="shared" si="1045"/>
        <v>0</v>
      </c>
      <c r="AK318">
        <f t="shared" si="1045"/>
        <v>0</v>
      </c>
      <c r="AL318">
        <f t="shared" si="1045"/>
        <v>0</v>
      </c>
      <c r="AM318">
        <f t="shared" si="1045"/>
        <v>0</v>
      </c>
      <c r="AN318">
        <f t="shared" si="1045"/>
        <v>0</v>
      </c>
      <c r="AO318">
        <f t="shared" si="1045"/>
        <v>0</v>
      </c>
      <c r="AP318">
        <f t="shared" si="1045"/>
        <v>0</v>
      </c>
      <c r="AQ318">
        <f t="shared" si="1045"/>
        <v>0</v>
      </c>
      <c r="AR318">
        <f t="shared" si="1045"/>
        <v>0</v>
      </c>
      <c r="AS318">
        <f t="shared" si="1045"/>
        <v>0</v>
      </c>
      <c r="AT318">
        <f t="shared" si="1045"/>
        <v>0</v>
      </c>
      <c r="AU318">
        <f t="shared" si="1045"/>
        <v>0</v>
      </c>
      <c r="AV318">
        <f t="shared" si="1045"/>
        <v>0</v>
      </c>
      <c r="AW318">
        <f t="shared" si="1045"/>
        <v>0</v>
      </c>
      <c r="AX318">
        <f t="shared" si="1045"/>
        <v>0</v>
      </c>
      <c r="AY318">
        <f t="shared" si="1045"/>
        <v>0</v>
      </c>
      <c r="AZ318">
        <f t="shared" si="1045"/>
        <v>0</v>
      </c>
      <c r="BA318">
        <f t="shared" si="1045"/>
        <v>0</v>
      </c>
      <c r="BB318">
        <f t="shared" si="1045"/>
        <v>0</v>
      </c>
      <c r="BC318">
        <f t="shared" si="1045"/>
        <v>0</v>
      </c>
      <c r="BD318">
        <f t="shared" si="1045"/>
        <v>0</v>
      </c>
      <c r="BE318">
        <f t="shared" si="1045"/>
        <v>0</v>
      </c>
      <c r="BF318">
        <f t="shared" si="1045"/>
        <v>0</v>
      </c>
      <c r="BG318">
        <f t="shared" si="1045"/>
        <v>0</v>
      </c>
      <c r="BH318">
        <f t="shared" si="1045"/>
        <v>0</v>
      </c>
      <c r="BI318">
        <f t="shared" si="1045"/>
        <v>0</v>
      </c>
      <c r="BJ318">
        <f t="shared" si="1045"/>
        <v>0</v>
      </c>
      <c r="BK318">
        <f t="shared" si="1045"/>
        <v>0</v>
      </c>
      <c r="BL318">
        <f t="shared" si="1045"/>
        <v>0</v>
      </c>
      <c r="BM318">
        <f t="shared" si="1045"/>
        <v>0</v>
      </c>
      <c r="BN318">
        <f t="shared" si="1045"/>
        <v>0</v>
      </c>
      <c r="BO318">
        <f t="shared" si="1045"/>
        <v>0</v>
      </c>
      <c r="BP318">
        <f t="shared" si="1045"/>
        <v>0</v>
      </c>
      <c r="BQ318">
        <f t="shared" si="1045"/>
        <v>0</v>
      </c>
      <c r="BR318">
        <f t="shared" si="1045"/>
        <v>0</v>
      </c>
      <c r="BS318">
        <f t="shared" si="1045"/>
        <v>0</v>
      </c>
      <c r="BT318">
        <f t="shared" si="1045"/>
        <v>0</v>
      </c>
      <c r="BU318">
        <f t="shared" ref="BU318:DX318" si="1046">IF(AND($D318&gt;=BU$166,$D318&lt;BV$166)=TRUE,1,0)</f>
        <v>0</v>
      </c>
      <c r="BV318">
        <f t="shared" si="1046"/>
        <v>0</v>
      </c>
      <c r="BW318">
        <f t="shared" si="1046"/>
        <v>0</v>
      </c>
      <c r="BX318">
        <f t="shared" si="1046"/>
        <v>0</v>
      </c>
      <c r="BY318">
        <f t="shared" si="1046"/>
        <v>0</v>
      </c>
      <c r="BZ318">
        <f t="shared" si="1046"/>
        <v>0</v>
      </c>
      <c r="CA318">
        <f t="shared" si="1046"/>
        <v>0</v>
      </c>
      <c r="CB318">
        <f t="shared" si="1046"/>
        <v>0</v>
      </c>
      <c r="CC318">
        <f t="shared" si="1046"/>
        <v>0</v>
      </c>
      <c r="CD318">
        <f t="shared" si="1046"/>
        <v>0</v>
      </c>
      <c r="CE318">
        <f t="shared" si="1046"/>
        <v>0</v>
      </c>
      <c r="CF318">
        <f t="shared" si="1046"/>
        <v>0</v>
      </c>
      <c r="CG318">
        <f t="shared" si="1046"/>
        <v>0</v>
      </c>
      <c r="CH318">
        <f t="shared" si="1046"/>
        <v>0</v>
      </c>
      <c r="CI318">
        <f t="shared" si="1046"/>
        <v>0</v>
      </c>
      <c r="CJ318">
        <f t="shared" si="1046"/>
        <v>0</v>
      </c>
      <c r="CK318">
        <f t="shared" si="1046"/>
        <v>0</v>
      </c>
      <c r="CL318">
        <f t="shared" si="1046"/>
        <v>0</v>
      </c>
      <c r="CM318">
        <f t="shared" si="1046"/>
        <v>0</v>
      </c>
      <c r="CN318">
        <f t="shared" si="1046"/>
        <v>0</v>
      </c>
      <c r="CO318">
        <f t="shared" si="1046"/>
        <v>0</v>
      </c>
      <c r="CP318">
        <f t="shared" si="1046"/>
        <v>0</v>
      </c>
      <c r="CQ318">
        <f t="shared" si="1046"/>
        <v>0</v>
      </c>
      <c r="CR318">
        <f t="shared" si="1046"/>
        <v>0</v>
      </c>
      <c r="CS318">
        <f t="shared" si="1046"/>
        <v>0</v>
      </c>
      <c r="CT318">
        <f t="shared" si="1046"/>
        <v>0</v>
      </c>
      <c r="CU318">
        <f t="shared" si="1046"/>
        <v>0</v>
      </c>
      <c r="CV318">
        <f t="shared" si="1046"/>
        <v>0</v>
      </c>
      <c r="CW318">
        <f t="shared" si="1046"/>
        <v>1</v>
      </c>
      <c r="CX318">
        <f t="shared" si="1046"/>
        <v>0</v>
      </c>
      <c r="CY318">
        <f t="shared" si="1046"/>
        <v>0</v>
      </c>
      <c r="CZ318">
        <f t="shared" si="1046"/>
        <v>0</v>
      </c>
      <c r="DA318">
        <f t="shared" si="1046"/>
        <v>0</v>
      </c>
      <c r="DB318">
        <f t="shared" si="1046"/>
        <v>0</v>
      </c>
      <c r="DC318">
        <f t="shared" si="1046"/>
        <v>0</v>
      </c>
      <c r="DD318">
        <f t="shared" si="1046"/>
        <v>0</v>
      </c>
      <c r="DE318">
        <f t="shared" si="1046"/>
        <v>0</v>
      </c>
      <c r="DF318">
        <f t="shared" si="1046"/>
        <v>0</v>
      </c>
      <c r="DG318">
        <f t="shared" si="1046"/>
        <v>0</v>
      </c>
      <c r="DH318">
        <f t="shared" si="1046"/>
        <v>0</v>
      </c>
      <c r="DI318">
        <f t="shared" si="1046"/>
        <v>0</v>
      </c>
      <c r="DJ318">
        <f t="shared" si="1046"/>
        <v>0</v>
      </c>
      <c r="DK318">
        <f t="shared" si="1046"/>
        <v>0</v>
      </c>
      <c r="DL318">
        <f t="shared" si="1046"/>
        <v>0</v>
      </c>
      <c r="DM318">
        <f t="shared" si="1046"/>
        <v>0</v>
      </c>
      <c r="DN318">
        <f t="shared" si="1046"/>
        <v>0</v>
      </c>
      <c r="DO318">
        <f t="shared" si="1046"/>
        <v>0</v>
      </c>
      <c r="DP318">
        <f t="shared" si="1046"/>
        <v>0</v>
      </c>
      <c r="DQ318">
        <f t="shared" si="1046"/>
        <v>0</v>
      </c>
      <c r="DR318">
        <f t="shared" si="1046"/>
        <v>0</v>
      </c>
      <c r="DS318">
        <f t="shared" si="1046"/>
        <v>0</v>
      </c>
      <c r="DT318">
        <f t="shared" si="1046"/>
        <v>0</v>
      </c>
      <c r="DU318">
        <f t="shared" si="1046"/>
        <v>0</v>
      </c>
      <c r="DV318">
        <f t="shared" si="1046"/>
        <v>0</v>
      </c>
      <c r="DW318">
        <f t="shared" si="1046"/>
        <v>0</v>
      </c>
      <c r="DX318">
        <f t="shared" si="1046"/>
        <v>0</v>
      </c>
    </row>
    <row r="319" spans="1:128">
      <c r="A319">
        <f t="shared" si="929"/>
        <v>0.4100000000000002</v>
      </c>
      <c r="B319">
        <f t="shared" si="925"/>
        <v>1.2880529879718159</v>
      </c>
      <c r="C319">
        <f t="shared" ref="C319:G319" si="1047">C211</f>
        <v>1.3580603541455794</v>
      </c>
      <c r="D319">
        <f t="shared" si="1047"/>
        <v>2.1158338746877829</v>
      </c>
      <c r="E319">
        <f t="shared" si="1047"/>
        <v>1.1805976657888224</v>
      </c>
      <c r="F319">
        <f t="shared" si="1047"/>
        <v>-9.9021023410692965E-2</v>
      </c>
      <c r="G319">
        <f t="shared" si="1047"/>
        <v>0.12221071867178593</v>
      </c>
      <c r="I319">
        <f t="shared" ref="I319:BT319" si="1048">IF(AND($D319&gt;=I$166,$D319&lt;J$166)=TRUE,1,0)</f>
        <v>0</v>
      </c>
      <c r="J319">
        <f t="shared" si="1048"/>
        <v>0</v>
      </c>
      <c r="K319">
        <f t="shared" si="1048"/>
        <v>0</v>
      </c>
      <c r="L319">
        <f t="shared" si="1048"/>
        <v>0</v>
      </c>
      <c r="M319">
        <f t="shared" si="1048"/>
        <v>0</v>
      </c>
      <c r="N319">
        <f t="shared" si="1048"/>
        <v>0</v>
      </c>
      <c r="O319">
        <f t="shared" si="1048"/>
        <v>0</v>
      </c>
      <c r="P319">
        <f t="shared" si="1048"/>
        <v>0</v>
      </c>
      <c r="Q319">
        <f t="shared" si="1048"/>
        <v>0</v>
      </c>
      <c r="R319">
        <f t="shared" si="1048"/>
        <v>0</v>
      </c>
      <c r="S319">
        <f t="shared" si="1048"/>
        <v>0</v>
      </c>
      <c r="T319">
        <f t="shared" si="1048"/>
        <v>0</v>
      </c>
      <c r="U319">
        <f t="shared" si="1048"/>
        <v>0</v>
      </c>
      <c r="V319">
        <f t="shared" si="1048"/>
        <v>0</v>
      </c>
      <c r="W319">
        <f t="shared" si="1048"/>
        <v>0</v>
      </c>
      <c r="X319">
        <f t="shared" si="1048"/>
        <v>0</v>
      </c>
      <c r="Y319">
        <f t="shared" si="1048"/>
        <v>0</v>
      </c>
      <c r="Z319">
        <f t="shared" si="1048"/>
        <v>0</v>
      </c>
      <c r="AA319">
        <f t="shared" si="1048"/>
        <v>0</v>
      </c>
      <c r="AB319">
        <f t="shared" si="1048"/>
        <v>0</v>
      </c>
      <c r="AC319">
        <f t="shared" si="1048"/>
        <v>0</v>
      </c>
      <c r="AD319">
        <f t="shared" si="1048"/>
        <v>0</v>
      </c>
      <c r="AE319">
        <f t="shared" si="1048"/>
        <v>0</v>
      </c>
      <c r="AF319">
        <f t="shared" si="1048"/>
        <v>0</v>
      </c>
      <c r="AG319">
        <f t="shared" si="1048"/>
        <v>0</v>
      </c>
      <c r="AH319">
        <f t="shared" si="1048"/>
        <v>0</v>
      </c>
      <c r="AI319">
        <f t="shared" si="1048"/>
        <v>0</v>
      </c>
      <c r="AJ319">
        <f t="shared" si="1048"/>
        <v>0</v>
      </c>
      <c r="AK319">
        <f t="shared" si="1048"/>
        <v>0</v>
      </c>
      <c r="AL319">
        <f t="shared" si="1048"/>
        <v>0</v>
      </c>
      <c r="AM319">
        <f t="shared" si="1048"/>
        <v>0</v>
      </c>
      <c r="AN319">
        <f t="shared" si="1048"/>
        <v>0</v>
      </c>
      <c r="AO319">
        <f t="shared" si="1048"/>
        <v>0</v>
      </c>
      <c r="AP319">
        <f t="shared" si="1048"/>
        <v>0</v>
      </c>
      <c r="AQ319">
        <f t="shared" si="1048"/>
        <v>0</v>
      </c>
      <c r="AR319">
        <f t="shared" si="1048"/>
        <v>0</v>
      </c>
      <c r="AS319">
        <f t="shared" si="1048"/>
        <v>0</v>
      </c>
      <c r="AT319">
        <f t="shared" si="1048"/>
        <v>0</v>
      </c>
      <c r="AU319">
        <f t="shared" si="1048"/>
        <v>0</v>
      </c>
      <c r="AV319">
        <f t="shared" si="1048"/>
        <v>0</v>
      </c>
      <c r="AW319">
        <f t="shared" si="1048"/>
        <v>0</v>
      </c>
      <c r="AX319">
        <f t="shared" si="1048"/>
        <v>0</v>
      </c>
      <c r="AY319">
        <f t="shared" si="1048"/>
        <v>0</v>
      </c>
      <c r="AZ319">
        <f t="shared" si="1048"/>
        <v>0</v>
      </c>
      <c r="BA319">
        <f t="shared" si="1048"/>
        <v>0</v>
      </c>
      <c r="BB319">
        <f t="shared" si="1048"/>
        <v>0</v>
      </c>
      <c r="BC319">
        <f t="shared" si="1048"/>
        <v>0</v>
      </c>
      <c r="BD319">
        <f t="shared" si="1048"/>
        <v>0</v>
      </c>
      <c r="BE319">
        <f t="shared" si="1048"/>
        <v>0</v>
      </c>
      <c r="BF319">
        <f t="shared" si="1048"/>
        <v>0</v>
      </c>
      <c r="BG319">
        <f t="shared" si="1048"/>
        <v>0</v>
      </c>
      <c r="BH319">
        <f t="shared" si="1048"/>
        <v>0</v>
      </c>
      <c r="BI319">
        <f t="shared" si="1048"/>
        <v>0</v>
      </c>
      <c r="BJ319">
        <f t="shared" si="1048"/>
        <v>0</v>
      </c>
      <c r="BK319">
        <f t="shared" si="1048"/>
        <v>0</v>
      </c>
      <c r="BL319">
        <f t="shared" si="1048"/>
        <v>0</v>
      </c>
      <c r="BM319">
        <f t="shared" si="1048"/>
        <v>0</v>
      </c>
      <c r="BN319">
        <f t="shared" si="1048"/>
        <v>0</v>
      </c>
      <c r="BO319">
        <f t="shared" si="1048"/>
        <v>0</v>
      </c>
      <c r="BP319">
        <f t="shared" si="1048"/>
        <v>0</v>
      </c>
      <c r="BQ319">
        <f t="shared" si="1048"/>
        <v>0</v>
      </c>
      <c r="BR319">
        <f t="shared" si="1048"/>
        <v>0</v>
      </c>
      <c r="BS319">
        <f t="shared" si="1048"/>
        <v>0</v>
      </c>
      <c r="BT319">
        <f t="shared" si="1048"/>
        <v>0</v>
      </c>
      <c r="BU319">
        <f t="shared" ref="BU319:DX319" si="1049">IF(AND($D319&gt;=BU$166,$D319&lt;BV$166)=TRUE,1,0)</f>
        <v>0</v>
      </c>
      <c r="BV319">
        <f t="shared" si="1049"/>
        <v>0</v>
      </c>
      <c r="BW319">
        <f t="shared" si="1049"/>
        <v>0</v>
      </c>
      <c r="BX319">
        <f t="shared" si="1049"/>
        <v>0</v>
      </c>
      <c r="BY319">
        <f t="shared" si="1049"/>
        <v>0</v>
      </c>
      <c r="BZ319">
        <f t="shared" si="1049"/>
        <v>0</v>
      </c>
      <c r="CA319">
        <f t="shared" si="1049"/>
        <v>0</v>
      </c>
      <c r="CB319">
        <f t="shared" si="1049"/>
        <v>0</v>
      </c>
      <c r="CC319">
        <f t="shared" si="1049"/>
        <v>0</v>
      </c>
      <c r="CD319">
        <f t="shared" si="1049"/>
        <v>0</v>
      </c>
      <c r="CE319">
        <f t="shared" si="1049"/>
        <v>0</v>
      </c>
      <c r="CF319">
        <f t="shared" si="1049"/>
        <v>0</v>
      </c>
      <c r="CG319">
        <f t="shared" si="1049"/>
        <v>0</v>
      </c>
      <c r="CH319">
        <f t="shared" si="1049"/>
        <v>0</v>
      </c>
      <c r="CI319">
        <f t="shared" si="1049"/>
        <v>0</v>
      </c>
      <c r="CJ319">
        <f t="shared" si="1049"/>
        <v>0</v>
      </c>
      <c r="CK319">
        <f t="shared" si="1049"/>
        <v>0</v>
      </c>
      <c r="CL319">
        <f t="shared" si="1049"/>
        <v>0</v>
      </c>
      <c r="CM319">
        <f t="shared" si="1049"/>
        <v>0</v>
      </c>
      <c r="CN319">
        <f t="shared" si="1049"/>
        <v>0</v>
      </c>
      <c r="CO319">
        <f t="shared" si="1049"/>
        <v>0</v>
      </c>
      <c r="CP319">
        <f t="shared" si="1049"/>
        <v>0</v>
      </c>
      <c r="CQ319">
        <f t="shared" si="1049"/>
        <v>0</v>
      </c>
      <c r="CR319">
        <f t="shared" si="1049"/>
        <v>0</v>
      </c>
      <c r="CS319">
        <f t="shared" si="1049"/>
        <v>0</v>
      </c>
      <c r="CT319">
        <f t="shared" si="1049"/>
        <v>0</v>
      </c>
      <c r="CU319">
        <f t="shared" si="1049"/>
        <v>0</v>
      </c>
      <c r="CV319">
        <f t="shared" si="1049"/>
        <v>1</v>
      </c>
      <c r="CW319">
        <f t="shared" si="1049"/>
        <v>0</v>
      </c>
      <c r="CX319">
        <f t="shared" si="1049"/>
        <v>0</v>
      </c>
      <c r="CY319">
        <f t="shared" si="1049"/>
        <v>0</v>
      </c>
      <c r="CZ319">
        <f t="shared" si="1049"/>
        <v>0</v>
      </c>
      <c r="DA319">
        <f t="shared" si="1049"/>
        <v>0</v>
      </c>
      <c r="DB319">
        <f t="shared" si="1049"/>
        <v>0</v>
      </c>
      <c r="DC319">
        <f t="shared" si="1049"/>
        <v>0</v>
      </c>
      <c r="DD319">
        <f t="shared" si="1049"/>
        <v>0</v>
      </c>
      <c r="DE319">
        <f t="shared" si="1049"/>
        <v>0</v>
      </c>
      <c r="DF319">
        <f t="shared" si="1049"/>
        <v>0</v>
      </c>
      <c r="DG319">
        <f t="shared" si="1049"/>
        <v>0</v>
      </c>
      <c r="DH319">
        <f t="shared" si="1049"/>
        <v>0</v>
      </c>
      <c r="DI319">
        <f t="shared" si="1049"/>
        <v>0</v>
      </c>
      <c r="DJ319">
        <f t="shared" si="1049"/>
        <v>0</v>
      </c>
      <c r="DK319">
        <f t="shared" si="1049"/>
        <v>0</v>
      </c>
      <c r="DL319">
        <f t="shared" si="1049"/>
        <v>0</v>
      </c>
      <c r="DM319">
        <f t="shared" si="1049"/>
        <v>0</v>
      </c>
      <c r="DN319">
        <f t="shared" si="1049"/>
        <v>0</v>
      </c>
      <c r="DO319">
        <f t="shared" si="1049"/>
        <v>0</v>
      </c>
      <c r="DP319">
        <f t="shared" si="1049"/>
        <v>0</v>
      </c>
      <c r="DQ319">
        <f t="shared" si="1049"/>
        <v>0</v>
      </c>
      <c r="DR319">
        <f t="shared" si="1049"/>
        <v>0</v>
      </c>
      <c r="DS319">
        <f t="shared" si="1049"/>
        <v>0</v>
      </c>
      <c r="DT319">
        <f t="shared" si="1049"/>
        <v>0</v>
      </c>
      <c r="DU319">
        <f t="shared" si="1049"/>
        <v>0</v>
      </c>
      <c r="DV319">
        <f t="shared" si="1049"/>
        <v>0</v>
      </c>
      <c r="DW319">
        <f t="shared" si="1049"/>
        <v>0</v>
      </c>
      <c r="DX319">
        <f t="shared" si="1049"/>
        <v>0</v>
      </c>
    </row>
    <row r="320" spans="1:128">
      <c r="A320">
        <f t="shared" si="929"/>
        <v>0.42000000000000021</v>
      </c>
      <c r="B320">
        <f t="shared" si="925"/>
        <v>1.3194689145077139</v>
      </c>
      <c r="C320">
        <f t="shared" ref="C320:G320" si="1050">C212</f>
        <v>1.3697834427543152</v>
      </c>
      <c r="D320">
        <f t="shared" si="1050"/>
        <v>2.0510860223920275</v>
      </c>
      <c r="E320">
        <f t="shared" si="1050"/>
        <v>1.0201687029481654</v>
      </c>
      <c r="F320">
        <f t="shared" si="1050"/>
        <v>-0.17389130038712231</v>
      </c>
      <c r="G320">
        <f t="shared" si="1050"/>
        <v>0.26312472406170323</v>
      </c>
      <c r="I320">
        <f t="shared" ref="I320:BT320" si="1051">IF(AND($D320&gt;=I$166,$D320&lt;J$166)=TRUE,1,0)</f>
        <v>0</v>
      </c>
      <c r="J320">
        <f t="shared" si="1051"/>
        <v>0</v>
      </c>
      <c r="K320">
        <f t="shared" si="1051"/>
        <v>0</v>
      </c>
      <c r="L320">
        <f t="shared" si="1051"/>
        <v>0</v>
      </c>
      <c r="M320">
        <f t="shared" si="1051"/>
        <v>0</v>
      </c>
      <c r="N320">
        <f t="shared" si="1051"/>
        <v>0</v>
      </c>
      <c r="O320">
        <f t="shared" si="1051"/>
        <v>0</v>
      </c>
      <c r="P320">
        <f t="shared" si="1051"/>
        <v>0</v>
      </c>
      <c r="Q320">
        <f t="shared" si="1051"/>
        <v>0</v>
      </c>
      <c r="R320">
        <f t="shared" si="1051"/>
        <v>0</v>
      </c>
      <c r="S320">
        <f t="shared" si="1051"/>
        <v>0</v>
      </c>
      <c r="T320">
        <f t="shared" si="1051"/>
        <v>0</v>
      </c>
      <c r="U320">
        <f t="shared" si="1051"/>
        <v>0</v>
      </c>
      <c r="V320">
        <f t="shared" si="1051"/>
        <v>0</v>
      </c>
      <c r="W320">
        <f t="shared" si="1051"/>
        <v>0</v>
      </c>
      <c r="X320">
        <f t="shared" si="1051"/>
        <v>0</v>
      </c>
      <c r="Y320">
        <f t="shared" si="1051"/>
        <v>0</v>
      </c>
      <c r="Z320">
        <f t="shared" si="1051"/>
        <v>0</v>
      </c>
      <c r="AA320">
        <f t="shared" si="1051"/>
        <v>0</v>
      </c>
      <c r="AB320">
        <f t="shared" si="1051"/>
        <v>0</v>
      </c>
      <c r="AC320">
        <f t="shared" si="1051"/>
        <v>0</v>
      </c>
      <c r="AD320">
        <f t="shared" si="1051"/>
        <v>0</v>
      </c>
      <c r="AE320">
        <f t="shared" si="1051"/>
        <v>0</v>
      </c>
      <c r="AF320">
        <f t="shared" si="1051"/>
        <v>0</v>
      </c>
      <c r="AG320">
        <f t="shared" si="1051"/>
        <v>0</v>
      </c>
      <c r="AH320">
        <f t="shared" si="1051"/>
        <v>0</v>
      </c>
      <c r="AI320">
        <f t="shared" si="1051"/>
        <v>0</v>
      </c>
      <c r="AJ320">
        <f t="shared" si="1051"/>
        <v>0</v>
      </c>
      <c r="AK320">
        <f t="shared" si="1051"/>
        <v>0</v>
      </c>
      <c r="AL320">
        <f t="shared" si="1051"/>
        <v>0</v>
      </c>
      <c r="AM320">
        <f t="shared" si="1051"/>
        <v>0</v>
      </c>
      <c r="AN320">
        <f t="shared" si="1051"/>
        <v>0</v>
      </c>
      <c r="AO320">
        <f t="shared" si="1051"/>
        <v>0</v>
      </c>
      <c r="AP320">
        <f t="shared" si="1051"/>
        <v>0</v>
      </c>
      <c r="AQ320">
        <f t="shared" si="1051"/>
        <v>0</v>
      </c>
      <c r="AR320">
        <f t="shared" si="1051"/>
        <v>0</v>
      </c>
      <c r="AS320">
        <f t="shared" si="1051"/>
        <v>0</v>
      </c>
      <c r="AT320">
        <f t="shared" si="1051"/>
        <v>0</v>
      </c>
      <c r="AU320">
        <f t="shared" si="1051"/>
        <v>0</v>
      </c>
      <c r="AV320">
        <f t="shared" si="1051"/>
        <v>0</v>
      </c>
      <c r="AW320">
        <f t="shared" si="1051"/>
        <v>0</v>
      </c>
      <c r="AX320">
        <f t="shared" si="1051"/>
        <v>0</v>
      </c>
      <c r="AY320">
        <f t="shared" si="1051"/>
        <v>0</v>
      </c>
      <c r="AZ320">
        <f t="shared" si="1051"/>
        <v>0</v>
      </c>
      <c r="BA320">
        <f t="shared" si="1051"/>
        <v>0</v>
      </c>
      <c r="BB320">
        <f t="shared" si="1051"/>
        <v>0</v>
      </c>
      <c r="BC320">
        <f t="shared" si="1051"/>
        <v>0</v>
      </c>
      <c r="BD320">
        <f t="shared" si="1051"/>
        <v>0</v>
      </c>
      <c r="BE320">
        <f t="shared" si="1051"/>
        <v>0</v>
      </c>
      <c r="BF320">
        <f t="shared" si="1051"/>
        <v>0</v>
      </c>
      <c r="BG320">
        <f t="shared" si="1051"/>
        <v>0</v>
      </c>
      <c r="BH320">
        <f t="shared" si="1051"/>
        <v>0</v>
      </c>
      <c r="BI320">
        <f t="shared" si="1051"/>
        <v>0</v>
      </c>
      <c r="BJ320">
        <f t="shared" si="1051"/>
        <v>0</v>
      </c>
      <c r="BK320">
        <f t="shared" si="1051"/>
        <v>0</v>
      </c>
      <c r="BL320">
        <f t="shared" si="1051"/>
        <v>0</v>
      </c>
      <c r="BM320">
        <f t="shared" si="1051"/>
        <v>0</v>
      </c>
      <c r="BN320">
        <f t="shared" si="1051"/>
        <v>0</v>
      </c>
      <c r="BO320">
        <f t="shared" si="1051"/>
        <v>0</v>
      </c>
      <c r="BP320">
        <f t="shared" si="1051"/>
        <v>0</v>
      </c>
      <c r="BQ320">
        <f t="shared" si="1051"/>
        <v>0</v>
      </c>
      <c r="BR320">
        <f t="shared" si="1051"/>
        <v>0</v>
      </c>
      <c r="BS320">
        <f t="shared" si="1051"/>
        <v>0</v>
      </c>
      <c r="BT320">
        <f t="shared" si="1051"/>
        <v>0</v>
      </c>
      <c r="BU320">
        <f t="shared" ref="BU320:DX320" si="1052">IF(AND($D320&gt;=BU$166,$D320&lt;BV$166)=TRUE,1,0)</f>
        <v>0</v>
      </c>
      <c r="BV320">
        <f t="shared" si="1052"/>
        <v>0</v>
      </c>
      <c r="BW320">
        <f t="shared" si="1052"/>
        <v>0</v>
      </c>
      <c r="BX320">
        <f t="shared" si="1052"/>
        <v>0</v>
      </c>
      <c r="BY320">
        <f t="shared" si="1052"/>
        <v>0</v>
      </c>
      <c r="BZ320">
        <f t="shared" si="1052"/>
        <v>0</v>
      </c>
      <c r="CA320">
        <f t="shared" si="1052"/>
        <v>0</v>
      </c>
      <c r="CB320">
        <f t="shared" si="1052"/>
        <v>0</v>
      </c>
      <c r="CC320">
        <f t="shared" si="1052"/>
        <v>0</v>
      </c>
      <c r="CD320">
        <f t="shared" si="1052"/>
        <v>0</v>
      </c>
      <c r="CE320">
        <f t="shared" si="1052"/>
        <v>0</v>
      </c>
      <c r="CF320">
        <f t="shared" si="1052"/>
        <v>0</v>
      </c>
      <c r="CG320">
        <f t="shared" si="1052"/>
        <v>0</v>
      </c>
      <c r="CH320">
        <f t="shared" si="1052"/>
        <v>0</v>
      </c>
      <c r="CI320">
        <f t="shared" si="1052"/>
        <v>0</v>
      </c>
      <c r="CJ320">
        <f t="shared" si="1052"/>
        <v>0</v>
      </c>
      <c r="CK320">
        <f t="shared" si="1052"/>
        <v>0</v>
      </c>
      <c r="CL320">
        <f t="shared" si="1052"/>
        <v>0</v>
      </c>
      <c r="CM320">
        <f t="shared" si="1052"/>
        <v>0</v>
      </c>
      <c r="CN320">
        <f t="shared" si="1052"/>
        <v>0</v>
      </c>
      <c r="CO320">
        <f t="shared" si="1052"/>
        <v>0</v>
      </c>
      <c r="CP320">
        <f t="shared" si="1052"/>
        <v>0</v>
      </c>
      <c r="CQ320">
        <f t="shared" si="1052"/>
        <v>0</v>
      </c>
      <c r="CR320">
        <f t="shared" si="1052"/>
        <v>0</v>
      </c>
      <c r="CS320">
        <f t="shared" si="1052"/>
        <v>0</v>
      </c>
      <c r="CT320">
        <f t="shared" si="1052"/>
        <v>0</v>
      </c>
      <c r="CU320">
        <f t="shared" si="1052"/>
        <v>0</v>
      </c>
      <c r="CV320">
        <f t="shared" si="1052"/>
        <v>1</v>
      </c>
      <c r="CW320">
        <f t="shared" si="1052"/>
        <v>0</v>
      </c>
      <c r="CX320">
        <f t="shared" si="1052"/>
        <v>0</v>
      </c>
      <c r="CY320">
        <f t="shared" si="1052"/>
        <v>0</v>
      </c>
      <c r="CZ320">
        <f t="shared" si="1052"/>
        <v>0</v>
      </c>
      <c r="DA320">
        <f t="shared" si="1052"/>
        <v>0</v>
      </c>
      <c r="DB320">
        <f t="shared" si="1052"/>
        <v>0</v>
      </c>
      <c r="DC320">
        <f t="shared" si="1052"/>
        <v>0</v>
      </c>
      <c r="DD320">
        <f t="shared" si="1052"/>
        <v>0</v>
      </c>
      <c r="DE320">
        <f t="shared" si="1052"/>
        <v>0</v>
      </c>
      <c r="DF320">
        <f t="shared" si="1052"/>
        <v>0</v>
      </c>
      <c r="DG320">
        <f t="shared" si="1052"/>
        <v>0</v>
      </c>
      <c r="DH320">
        <f t="shared" si="1052"/>
        <v>0</v>
      </c>
      <c r="DI320">
        <f t="shared" si="1052"/>
        <v>0</v>
      </c>
      <c r="DJ320">
        <f t="shared" si="1052"/>
        <v>0</v>
      </c>
      <c r="DK320">
        <f t="shared" si="1052"/>
        <v>0</v>
      </c>
      <c r="DL320">
        <f t="shared" si="1052"/>
        <v>0</v>
      </c>
      <c r="DM320">
        <f t="shared" si="1052"/>
        <v>0</v>
      </c>
      <c r="DN320">
        <f t="shared" si="1052"/>
        <v>0</v>
      </c>
      <c r="DO320">
        <f t="shared" si="1052"/>
        <v>0</v>
      </c>
      <c r="DP320">
        <f t="shared" si="1052"/>
        <v>0</v>
      </c>
      <c r="DQ320">
        <f t="shared" si="1052"/>
        <v>0</v>
      </c>
      <c r="DR320">
        <f t="shared" si="1052"/>
        <v>0</v>
      </c>
      <c r="DS320">
        <f t="shared" si="1052"/>
        <v>0</v>
      </c>
      <c r="DT320">
        <f t="shared" si="1052"/>
        <v>0</v>
      </c>
      <c r="DU320">
        <f t="shared" si="1052"/>
        <v>0</v>
      </c>
      <c r="DV320">
        <f t="shared" si="1052"/>
        <v>0</v>
      </c>
      <c r="DW320">
        <f t="shared" si="1052"/>
        <v>0</v>
      </c>
      <c r="DX320">
        <f t="shared" si="1052"/>
        <v>0</v>
      </c>
    </row>
    <row r="321" spans="1:128">
      <c r="A321">
        <f t="shared" si="929"/>
        <v>0.43000000000000022</v>
      </c>
      <c r="B321">
        <f t="shared" si="925"/>
        <v>1.3508848410436116</v>
      </c>
      <c r="C321">
        <f t="shared" ref="C321:G321" si="1053">C213</f>
        <v>1.3801547204810121</v>
      </c>
      <c r="D321">
        <f t="shared" si="1053"/>
        <v>1.9822975691899449</v>
      </c>
      <c r="E321">
        <f t="shared" si="1053"/>
        <v>0.86484963431116135</v>
      </c>
      <c r="F321">
        <f t="shared" si="1053"/>
        <v>-0.22482064361043119</v>
      </c>
      <c r="G321">
        <f t="shared" si="1053"/>
        <v>0.417218878309778</v>
      </c>
      <c r="I321">
        <f t="shared" ref="I321:BT321" si="1054">IF(AND($D321&gt;=I$166,$D321&lt;J$166)=TRUE,1,0)</f>
        <v>0</v>
      </c>
      <c r="J321">
        <f t="shared" si="1054"/>
        <v>0</v>
      </c>
      <c r="K321">
        <f t="shared" si="1054"/>
        <v>0</v>
      </c>
      <c r="L321">
        <f t="shared" si="1054"/>
        <v>0</v>
      </c>
      <c r="M321">
        <f t="shared" si="1054"/>
        <v>0</v>
      </c>
      <c r="N321">
        <f t="shared" si="1054"/>
        <v>0</v>
      </c>
      <c r="O321">
        <f t="shared" si="1054"/>
        <v>0</v>
      </c>
      <c r="P321">
        <f t="shared" si="1054"/>
        <v>0</v>
      </c>
      <c r="Q321">
        <f t="shared" si="1054"/>
        <v>0</v>
      </c>
      <c r="R321">
        <f t="shared" si="1054"/>
        <v>0</v>
      </c>
      <c r="S321">
        <f t="shared" si="1054"/>
        <v>0</v>
      </c>
      <c r="T321">
        <f t="shared" si="1054"/>
        <v>0</v>
      </c>
      <c r="U321">
        <f t="shared" si="1054"/>
        <v>0</v>
      </c>
      <c r="V321">
        <f t="shared" si="1054"/>
        <v>0</v>
      </c>
      <c r="W321">
        <f t="shared" si="1054"/>
        <v>0</v>
      </c>
      <c r="X321">
        <f t="shared" si="1054"/>
        <v>0</v>
      </c>
      <c r="Y321">
        <f t="shared" si="1054"/>
        <v>0</v>
      </c>
      <c r="Z321">
        <f t="shared" si="1054"/>
        <v>0</v>
      </c>
      <c r="AA321">
        <f t="shared" si="1054"/>
        <v>0</v>
      </c>
      <c r="AB321">
        <f t="shared" si="1054"/>
        <v>0</v>
      </c>
      <c r="AC321">
        <f t="shared" si="1054"/>
        <v>0</v>
      </c>
      <c r="AD321">
        <f t="shared" si="1054"/>
        <v>0</v>
      </c>
      <c r="AE321">
        <f t="shared" si="1054"/>
        <v>0</v>
      </c>
      <c r="AF321">
        <f t="shared" si="1054"/>
        <v>0</v>
      </c>
      <c r="AG321">
        <f t="shared" si="1054"/>
        <v>0</v>
      </c>
      <c r="AH321">
        <f t="shared" si="1054"/>
        <v>0</v>
      </c>
      <c r="AI321">
        <f t="shared" si="1054"/>
        <v>0</v>
      </c>
      <c r="AJ321">
        <f t="shared" si="1054"/>
        <v>0</v>
      </c>
      <c r="AK321">
        <f t="shared" si="1054"/>
        <v>0</v>
      </c>
      <c r="AL321">
        <f t="shared" si="1054"/>
        <v>0</v>
      </c>
      <c r="AM321">
        <f t="shared" si="1054"/>
        <v>0</v>
      </c>
      <c r="AN321">
        <f t="shared" si="1054"/>
        <v>0</v>
      </c>
      <c r="AO321">
        <f t="shared" si="1054"/>
        <v>0</v>
      </c>
      <c r="AP321">
        <f t="shared" si="1054"/>
        <v>0</v>
      </c>
      <c r="AQ321">
        <f t="shared" si="1054"/>
        <v>0</v>
      </c>
      <c r="AR321">
        <f t="shared" si="1054"/>
        <v>0</v>
      </c>
      <c r="AS321">
        <f t="shared" si="1054"/>
        <v>0</v>
      </c>
      <c r="AT321">
        <f t="shared" si="1054"/>
        <v>0</v>
      </c>
      <c r="AU321">
        <f t="shared" si="1054"/>
        <v>0</v>
      </c>
      <c r="AV321">
        <f t="shared" si="1054"/>
        <v>0</v>
      </c>
      <c r="AW321">
        <f t="shared" si="1054"/>
        <v>0</v>
      </c>
      <c r="AX321">
        <f t="shared" si="1054"/>
        <v>0</v>
      </c>
      <c r="AY321">
        <f t="shared" si="1054"/>
        <v>0</v>
      </c>
      <c r="AZ321">
        <f t="shared" si="1054"/>
        <v>0</v>
      </c>
      <c r="BA321">
        <f t="shared" si="1054"/>
        <v>0</v>
      </c>
      <c r="BB321">
        <f t="shared" si="1054"/>
        <v>0</v>
      </c>
      <c r="BC321">
        <f t="shared" si="1054"/>
        <v>0</v>
      </c>
      <c r="BD321">
        <f t="shared" si="1054"/>
        <v>0</v>
      </c>
      <c r="BE321">
        <f t="shared" si="1054"/>
        <v>0</v>
      </c>
      <c r="BF321">
        <f t="shared" si="1054"/>
        <v>0</v>
      </c>
      <c r="BG321">
        <f t="shared" si="1054"/>
        <v>0</v>
      </c>
      <c r="BH321">
        <f t="shared" si="1054"/>
        <v>0</v>
      </c>
      <c r="BI321">
        <f t="shared" si="1054"/>
        <v>0</v>
      </c>
      <c r="BJ321">
        <f t="shared" si="1054"/>
        <v>0</v>
      </c>
      <c r="BK321">
        <f t="shared" si="1054"/>
        <v>0</v>
      </c>
      <c r="BL321">
        <f t="shared" si="1054"/>
        <v>0</v>
      </c>
      <c r="BM321">
        <f t="shared" si="1054"/>
        <v>0</v>
      </c>
      <c r="BN321">
        <f t="shared" si="1054"/>
        <v>0</v>
      </c>
      <c r="BO321">
        <f t="shared" si="1054"/>
        <v>0</v>
      </c>
      <c r="BP321">
        <f t="shared" si="1054"/>
        <v>0</v>
      </c>
      <c r="BQ321">
        <f t="shared" si="1054"/>
        <v>0</v>
      </c>
      <c r="BR321">
        <f t="shared" si="1054"/>
        <v>0</v>
      </c>
      <c r="BS321">
        <f t="shared" si="1054"/>
        <v>0</v>
      </c>
      <c r="BT321">
        <f t="shared" si="1054"/>
        <v>0</v>
      </c>
      <c r="BU321">
        <f t="shared" ref="BU321:DX321" si="1055">IF(AND($D321&gt;=BU$166,$D321&lt;BV$166)=TRUE,1,0)</f>
        <v>0</v>
      </c>
      <c r="BV321">
        <f t="shared" si="1055"/>
        <v>0</v>
      </c>
      <c r="BW321">
        <f t="shared" si="1055"/>
        <v>0</v>
      </c>
      <c r="BX321">
        <f t="shared" si="1055"/>
        <v>0</v>
      </c>
      <c r="BY321">
        <f t="shared" si="1055"/>
        <v>0</v>
      </c>
      <c r="BZ321">
        <f t="shared" si="1055"/>
        <v>0</v>
      </c>
      <c r="CA321">
        <f t="shared" si="1055"/>
        <v>0</v>
      </c>
      <c r="CB321">
        <f t="shared" si="1055"/>
        <v>0</v>
      </c>
      <c r="CC321">
        <f t="shared" si="1055"/>
        <v>0</v>
      </c>
      <c r="CD321">
        <f t="shared" si="1055"/>
        <v>0</v>
      </c>
      <c r="CE321">
        <f t="shared" si="1055"/>
        <v>0</v>
      </c>
      <c r="CF321">
        <f t="shared" si="1055"/>
        <v>0</v>
      </c>
      <c r="CG321">
        <f t="shared" si="1055"/>
        <v>0</v>
      </c>
      <c r="CH321">
        <f t="shared" si="1055"/>
        <v>0</v>
      </c>
      <c r="CI321">
        <f t="shared" si="1055"/>
        <v>0</v>
      </c>
      <c r="CJ321">
        <f t="shared" si="1055"/>
        <v>0</v>
      </c>
      <c r="CK321">
        <f t="shared" si="1055"/>
        <v>0</v>
      </c>
      <c r="CL321">
        <f t="shared" si="1055"/>
        <v>0</v>
      </c>
      <c r="CM321">
        <f t="shared" si="1055"/>
        <v>0</v>
      </c>
      <c r="CN321">
        <f t="shared" si="1055"/>
        <v>0</v>
      </c>
      <c r="CO321">
        <f t="shared" si="1055"/>
        <v>0</v>
      </c>
      <c r="CP321">
        <f t="shared" si="1055"/>
        <v>0</v>
      </c>
      <c r="CQ321">
        <f t="shared" si="1055"/>
        <v>0</v>
      </c>
      <c r="CR321">
        <f t="shared" si="1055"/>
        <v>0</v>
      </c>
      <c r="CS321">
        <f t="shared" si="1055"/>
        <v>0</v>
      </c>
      <c r="CT321">
        <f t="shared" si="1055"/>
        <v>0</v>
      </c>
      <c r="CU321">
        <f t="shared" si="1055"/>
        <v>1</v>
      </c>
      <c r="CV321">
        <f t="shared" si="1055"/>
        <v>0</v>
      </c>
      <c r="CW321">
        <f t="shared" si="1055"/>
        <v>0</v>
      </c>
      <c r="CX321">
        <f t="shared" si="1055"/>
        <v>0</v>
      </c>
      <c r="CY321">
        <f t="shared" si="1055"/>
        <v>0</v>
      </c>
      <c r="CZ321">
        <f t="shared" si="1055"/>
        <v>0</v>
      </c>
      <c r="DA321">
        <f t="shared" si="1055"/>
        <v>0</v>
      </c>
      <c r="DB321">
        <f t="shared" si="1055"/>
        <v>0</v>
      </c>
      <c r="DC321">
        <f t="shared" si="1055"/>
        <v>0</v>
      </c>
      <c r="DD321">
        <f t="shared" si="1055"/>
        <v>0</v>
      </c>
      <c r="DE321">
        <f t="shared" si="1055"/>
        <v>0</v>
      </c>
      <c r="DF321">
        <f t="shared" si="1055"/>
        <v>0</v>
      </c>
      <c r="DG321">
        <f t="shared" si="1055"/>
        <v>0</v>
      </c>
      <c r="DH321">
        <f t="shared" si="1055"/>
        <v>0</v>
      </c>
      <c r="DI321">
        <f t="shared" si="1055"/>
        <v>0</v>
      </c>
      <c r="DJ321">
        <f t="shared" si="1055"/>
        <v>0</v>
      </c>
      <c r="DK321">
        <f t="shared" si="1055"/>
        <v>0</v>
      </c>
      <c r="DL321">
        <f t="shared" si="1055"/>
        <v>0</v>
      </c>
      <c r="DM321">
        <f t="shared" si="1055"/>
        <v>0</v>
      </c>
      <c r="DN321">
        <f t="shared" si="1055"/>
        <v>0</v>
      </c>
      <c r="DO321">
        <f t="shared" si="1055"/>
        <v>0</v>
      </c>
      <c r="DP321">
        <f t="shared" si="1055"/>
        <v>0</v>
      </c>
      <c r="DQ321">
        <f t="shared" si="1055"/>
        <v>0</v>
      </c>
      <c r="DR321">
        <f t="shared" si="1055"/>
        <v>0</v>
      </c>
      <c r="DS321">
        <f t="shared" si="1055"/>
        <v>0</v>
      </c>
      <c r="DT321">
        <f t="shared" si="1055"/>
        <v>0</v>
      </c>
      <c r="DU321">
        <f t="shared" si="1055"/>
        <v>0</v>
      </c>
      <c r="DV321">
        <f t="shared" si="1055"/>
        <v>0</v>
      </c>
      <c r="DW321">
        <f t="shared" si="1055"/>
        <v>0</v>
      </c>
      <c r="DX321">
        <f t="shared" si="1055"/>
        <v>0</v>
      </c>
    </row>
    <row r="322" spans="1:128">
      <c r="A322">
        <f t="shared" si="929"/>
        <v>0.44000000000000022</v>
      </c>
      <c r="B322">
        <f t="shared" si="925"/>
        <v>1.3823007675795096</v>
      </c>
      <c r="C322">
        <f t="shared" ref="C322:G322" si="1056">C214</f>
        <v>1.3891639521266927</v>
      </c>
      <c r="D322">
        <f t="shared" si="1056"/>
        <v>1.9097706871758917</v>
      </c>
      <c r="E322">
        <f t="shared" si="1056"/>
        <v>0.71571068384060066</v>
      </c>
      <c r="F322">
        <f t="shared" si="1056"/>
        <v>-0.25238511744700043</v>
      </c>
      <c r="G322">
        <f t="shared" si="1056"/>
        <v>0.57886875810791028</v>
      </c>
      <c r="I322">
        <f t="shared" ref="I322:BT322" si="1057">IF(AND($D322&gt;=I$166,$D322&lt;J$166)=TRUE,1,0)</f>
        <v>0</v>
      </c>
      <c r="J322">
        <f t="shared" si="1057"/>
        <v>0</v>
      </c>
      <c r="K322">
        <f t="shared" si="1057"/>
        <v>0</v>
      </c>
      <c r="L322">
        <f t="shared" si="1057"/>
        <v>0</v>
      </c>
      <c r="M322">
        <f t="shared" si="1057"/>
        <v>0</v>
      </c>
      <c r="N322">
        <f t="shared" si="1057"/>
        <v>0</v>
      </c>
      <c r="O322">
        <f t="shared" si="1057"/>
        <v>0</v>
      </c>
      <c r="P322">
        <f t="shared" si="1057"/>
        <v>0</v>
      </c>
      <c r="Q322">
        <f t="shared" si="1057"/>
        <v>0</v>
      </c>
      <c r="R322">
        <f t="shared" si="1057"/>
        <v>0</v>
      </c>
      <c r="S322">
        <f t="shared" si="1057"/>
        <v>0</v>
      </c>
      <c r="T322">
        <f t="shared" si="1057"/>
        <v>0</v>
      </c>
      <c r="U322">
        <f t="shared" si="1057"/>
        <v>0</v>
      </c>
      <c r="V322">
        <f t="shared" si="1057"/>
        <v>0</v>
      </c>
      <c r="W322">
        <f t="shared" si="1057"/>
        <v>0</v>
      </c>
      <c r="X322">
        <f t="shared" si="1057"/>
        <v>0</v>
      </c>
      <c r="Y322">
        <f t="shared" si="1057"/>
        <v>0</v>
      </c>
      <c r="Z322">
        <f t="shared" si="1057"/>
        <v>0</v>
      </c>
      <c r="AA322">
        <f t="shared" si="1057"/>
        <v>0</v>
      </c>
      <c r="AB322">
        <f t="shared" si="1057"/>
        <v>0</v>
      </c>
      <c r="AC322">
        <f t="shared" si="1057"/>
        <v>0</v>
      </c>
      <c r="AD322">
        <f t="shared" si="1057"/>
        <v>0</v>
      </c>
      <c r="AE322">
        <f t="shared" si="1057"/>
        <v>0</v>
      </c>
      <c r="AF322">
        <f t="shared" si="1057"/>
        <v>0</v>
      </c>
      <c r="AG322">
        <f t="shared" si="1057"/>
        <v>0</v>
      </c>
      <c r="AH322">
        <f t="shared" si="1057"/>
        <v>0</v>
      </c>
      <c r="AI322">
        <f t="shared" si="1057"/>
        <v>0</v>
      </c>
      <c r="AJ322">
        <f t="shared" si="1057"/>
        <v>0</v>
      </c>
      <c r="AK322">
        <f t="shared" si="1057"/>
        <v>0</v>
      </c>
      <c r="AL322">
        <f t="shared" si="1057"/>
        <v>0</v>
      </c>
      <c r="AM322">
        <f t="shared" si="1057"/>
        <v>0</v>
      </c>
      <c r="AN322">
        <f t="shared" si="1057"/>
        <v>0</v>
      </c>
      <c r="AO322">
        <f t="shared" si="1057"/>
        <v>0</v>
      </c>
      <c r="AP322">
        <f t="shared" si="1057"/>
        <v>0</v>
      </c>
      <c r="AQ322">
        <f t="shared" si="1057"/>
        <v>0</v>
      </c>
      <c r="AR322">
        <f t="shared" si="1057"/>
        <v>0</v>
      </c>
      <c r="AS322">
        <f t="shared" si="1057"/>
        <v>0</v>
      </c>
      <c r="AT322">
        <f t="shared" si="1057"/>
        <v>0</v>
      </c>
      <c r="AU322">
        <f t="shared" si="1057"/>
        <v>0</v>
      </c>
      <c r="AV322">
        <f t="shared" si="1057"/>
        <v>0</v>
      </c>
      <c r="AW322">
        <f t="shared" si="1057"/>
        <v>0</v>
      </c>
      <c r="AX322">
        <f t="shared" si="1057"/>
        <v>0</v>
      </c>
      <c r="AY322">
        <f t="shared" si="1057"/>
        <v>0</v>
      </c>
      <c r="AZ322">
        <f t="shared" si="1057"/>
        <v>0</v>
      </c>
      <c r="BA322">
        <f t="shared" si="1057"/>
        <v>0</v>
      </c>
      <c r="BB322">
        <f t="shared" si="1057"/>
        <v>0</v>
      </c>
      <c r="BC322">
        <f t="shared" si="1057"/>
        <v>0</v>
      </c>
      <c r="BD322">
        <f t="shared" si="1057"/>
        <v>0</v>
      </c>
      <c r="BE322">
        <f t="shared" si="1057"/>
        <v>0</v>
      </c>
      <c r="BF322">
        <f t="shared" si="1057"/>
        <v>0</v>
      </c>
      <c r="BG322">
        <f t="shared" si="1057"/>
        <v>0</v>
      </c>
      <c r="BH322">
        <f t="shared" si="1057"/>
        <v>0</v>
      </c>
      <c r="BI322">
        <f t="shared" si="1057"/>
        <v>0</v>
      </c>
      <c r="BJ322">
        <f t="shared" si="1057"/>
        <v>0</v>
      </c>
      <c r="BK322">
        <f t="shared" si="1057"/>
        <v>0</v>
      </c>
      <c r="BL322">
        <f t="shared" si="1057"/>
        <v>0</v>
      </c>
      <c r="BM322">
        <f t="shared" si="1057"/>
        <v>0</v>
      </c>
      <c r="BN322">
        <f t="shared" si="1057"/>
        <v>0</v>
      </c>
      <c r="BO322">
        <f t="shared" si="1057"/>
        <v>0</v>
      </c>
      <c r="BP322">
        <f t="shared" si="1057"/>
        <v>0</v>
      </c>
      <c r="BQ322">
        <f t="shared" si="1057"/>
        <v>0</v>
      </c>
      <c r="BR322">
        <f t="shared" si="1057"/>
        <v>0</v>
      </c>
      <c r="BS322">
        <f t="shared" si="1057"/>
        <v>0</v>
      </c>
      <c r="BT322">
        <f t="shared" si="1057"/>
        <v>0</v>
      </c>
      <c r="BU322">
        <f t="shared" ref="BU322:DX322" si="1058">IF(AND($D322&gt;=BU$166,$D322&lt;BV$166)=TRUE,1,0)</f>
        <v>0</v>
      </c>
      <c r="BV322">
        <f t="shared" si="1058"/>
        <v>0</v>
      </c>
      <c r="BW322">
        <f t="shared" si="1058"/>
        <v>0</v>
      </c>
      <c r="BX322">
        <f t="shared" si="1058"/>
        <v>0</v>
      </c>
      <c r="BY322">
        <f t="shared" si="1058"/>
        <v>0</v>
      </c>
      <c r="BZ322">
        <f t="shared" si="1058"/>
        <v>0</v>
      </c>
      <c r="CA322">
        <f t="shared" si="1058"/>
        <v>0</v>
      </c>
      <c r="CB322">
        <f t="shared" si="1058"/>
        <v>0</v>
      </c>
      <c r="CC322">
        <f t="shared" si="1058"/>
        <v>0</v>
      </c>
      <c r="CD322">
        <f t="shared" si="1058"/>
        <v>0</v>
      </c>
      <c r="CE322">
        <f t="shared" si="1058"/>
        <v>0</v>
      </c>
      <c r="CF322">
        <f t="shared" si="1058"/>
        <v>0</v>
      </c>
      <c r="CG322">
        <f t="shared" si="1058"/>
        <v>0</v>
      </c>
      <c r="CH322">
        <f t="shared" si="1058"/>
        <v>0</v>
      </c>
      <c r="CI322">
        <f t="shared" si="1058"/>
        <v>0</v>
      </c>
      <c r="CJ322">
        <f t="shared" si="1058"/>
        <v>0</v>
      </c>
      <c r="CK322">
        <f t="shared" si="1058"/>
        <v>0</v>
      </c>
      <c r="CL322">
        <f t="shared" si="1058"/>
        <v>0</v>
      </c>
      <c r="CM322">
        <f t="shared" si="1058"/>
        <v>0</v>
      </c>
      <c r="CN322">
        <f t="shared" si="1058"/>
        <v>0</v>
      </c>
      <c r="CO322">
        <f t="shared" si="1058"/>
        <v>0</v>
      </c>
      <c r="CP322">
        <f t="shared" si="1058"/>
        <v>0</v>
      </c>
      <c r="CQ322">
        <f t="shared" si="1058"/>
        <v>0</v>
      </c>
      <c r="CR322">
        <f t="shared" si="1058"/>
        <v>0</v>
      </c>
      <c r="CS322">
        <f t="shared" si="1058"/>
        <v>0</v>
      </c>
      <c r="CT322">
        <f t="shared" si="1058"/>
        <v>1</v>
      </c>
      <c r="CU322">
        <f t="shared" si="1058"/>
        <v>0</v>
      </c>
      <c r="CV322">
        <f t="shared" si="1058"/>
        <v>0</v>
      </c>
      <c r="CW322">
        <f t="shared" si="1058"/>
        <v>0</v>
      </c>
      <c r="CX322">
        <f t="shared" si="1058"/>
        <v>0</v>
      </c>
      <c r="CY322">
        <f t="shared" si="1058"/>
        <v>0</v>
      </c>
      <c r="CZ322">
        <f t="shared" si="1058"/>
        <v>0</v>
      </c>
      <c r="DA322">
        <f t="shared" si="1058"/>
        <v>0</v>
      </c>
      <c r="DB322">
        <f t="shared" si="1058"/>
        <v>0</v>
      </c>
      <c r="DC322">
        <f t="shared" si="1058"/>
        <v>0</v>
      </c>
      <c r="DD322">
        <f t="shared" si="1058"/>
        <v>0</v>
      </c>
      <c r="DE322">
        <f t="shared" si="1058"/>
        <v>0</v>
      </c>
      <c r="DF322">
        <f t="shared" si="1058"/>
        <v>0</v>
      </c>
      <c r="DG322">
        <f t="shared" si="1058"/>
        <v>0</v>
      </c>
      <c r="DH322">
        <f t="shared" si="1058"/>
        <v>0</v>
      </c>
      <c r="DI322">
        <f t="shared" si="1058"/>
        <v>0</v>
      </c>
      <c r="DJ322">
        <f t="shared" si="1058"/>
        <v>0</v>
      </c>
      <c r="DK322">
        <f t="shared" si="1058"/>
        <v>0</v>
      </c>
      <c r="DL322">
        <f t="shared" si="1058"/>
        <v>0</v>
      </c>
      <c r="DM322">
        <f t="shared" si="1058"/>
        <v>0</v>
      </c>
      <c r="DN322">
        <f t="shared" si="1058"/>
        <v>0</v>
      </c>
      <c r="DO322">
        <f t="shared" si="1058"/>
        <v>0</v>
      </c>
      <c r="DP322">
        <f t="shared" si="1058"/>
        <v>0</v>
      </c>
      <c r="DQ322">
        <f t="shared" si="1058"/>
        <v>0</v>
      </c>
      <c r="DR322">
        <f t="shared" si="1058"/>
        <v>0</v>
      </c>
      <c r="DS322">
        <f t="shared" si="1058"/>
        <v>0</v>
      </c>
      <c r="DT322">
        <f t="shared" si="1058"/>
        <v>0</v>
      </c>
      <c r="DU322">
        <f t="shared" si="1058"/>
        <v>0</v>
      </c>
      <c r="DV322">
        <f t="shared" si="1058"/>
        <v>0</v>
      </c>
      <c r="DW322">
        <f t="shared" si="1058"/>
        <v>0</v>
      </c>
      <c r="DX322">
        <f t="shared" si="1058"/>
        <v>0</v>
      </c>
    </row>
    <row r="323" spans="1:128">
      <c r="A323">
        <f t="shared" si="929"/>
        <v>0.45000000000000023</v>
      </c>
      <c r="B323">
        <f t="shared" si="925"/>
        <v>1.4137166941154076</v>
      </c>
      <c r="C323">
        <f t="shared" ref="C323:G323" si="1059">C215</f>
        <v>1.3968022466674208</v>
      </c>
      <c r="D323">
        <f t="shared" si="1059"/>
        <v>1.8338182711162403</v>
      </c>
      <c r="E323">
        <f t="shared" si="1059"/>
        <v>0.57374476044613831</v>
      </c>
      <c r="F323">
        <f t="shared" si="1059"/>
        <v>-0.25750911510876584</v>
      </c>
      <c r="G323">
        <f t="shared" si="1059"/>
        <v>0.74249088489123749</v>
      </c>
      <c r="I323">
        <f t="shared" ref="I323:BT323" si="1060">IF(AND($D323&gt;=I$166,$D323&lt;J$166)=TRUE,1,0)</f>
        <v>0</v>
      </c>
      <c r="J323">
        <f t="shared" si="1060"/>
        <v>0</v>
      </c>
      <c r="K323">
        <f t="shared" si="1060"/>
        <v>0</v>
      </c>
      <c r="L323">
        <f t="shared" si="1060"/>
        <v>0</v>
      </c>
      <c r="M323">
        <f t="shared" si="1060"/>
        <v>0</v>
      </c>
      <c r="N323">
        <f t="shared" si="1060"/>
        <v>0</v>
      </c>
      <c r="O323">
        <f t="shared" si="1060"/>
        <v>0</v>
      </c>
      <c r="P323">
        <f t="shared" si="1060"/>
        <v>0</v>
      </c>
      <c r="Q323">
        <f t="shared" si="1060"/>
        <v>0</v>
      </c>
      <c r="R323">
        <f t="shared" si="1060"/>
        <v>0</v>
      </c>
      <c r="S323">
        <f t="shared" si="1060"/>
        <v>0</v>
      </c>
      <c r="T323">
        <f t="shared" si="1060"/>
        <v>0</v>
      </c>
      <c r="U323">
        <f t="shared" si="1060"/>
        <v>0</v>
      </c>
      <c r="V323">
        <f t="shared" si="1060"/>
        <v>0</v>
      </c>
      <c r="W323">
        <f t="shared" si="1060"/>
        <v>0</v>
      </c>
      <c r="X323">
        <f t="shared" si="1060"/>
        <v>0</v>
      </c>
      <c r="Y323">
        <f t="shared" si="1060"/>
        <v>0</v>
      </c>
      <c r="Z323">
        <f t="shared" si="1060"/>
        <v>0</v>
      </c>
      <c r="AA323">
        <f t="shared" si="1060"/>
        <v>0</v>
      </c>
      <c r="AB323">
        <f t="shared" si="1060"/>
        <v>0</v>
      </c>
      <c r="AC323">
        <f t="shared" si="1060"/>
        <v>0</v>
      </c>
      <c r="AD323">
        <f t="shared" si="1060"/>
        <v>0</v>
      </c>
      <c r="AE323">
        <f t="shared" si="1060"/>
        <v>0</v>
      </c>
      <c r="AF323">
        <f t="shared" si="1060"/>
        <v>0</v>
      </c>
      <c r="AG323">
        <f t="shared" si="1060"/>
        <v>0</v>
      </c>
      <c r="AH323">
        <f t="shared" si="1060"/>
        <v>0</v>
      </c>
      <c r="AI323">
        <f t="shared" si="1060"/>
        <v>0</v>
      </c>
      <c r="AJ323">
        <f t="shared" si="1060"/>
        <v>0</v>
      </c>
      <c r="AK323">
        <f t="shared" si="1060"/>
        <v>0</v>
      </c>
      <c r="AL323">
        <f t="shared" si="1060"/>
        <v>0</v>
      </c>
      <c r="AM323">
        <f t="shared" si="1060"/>
        <v>0</v>
      </c>
      <c r="AN323">
        <f t="shared" si="1060"/>
        <v>0</v>
      </c>
      <c r="AO323">
        <f t="shared" si="1060"/>
        <v>0</v>
      </c>
      <c r="AP323">
        <f t="shared" si="1060"/>
        <v>0</v>
      </c>
      <c r="AQ323">
        <f t="shared" si="1060"/>
        <v>0</v>
      </c>
      <c r="AR323">
        <f t="shared" si="1060"/>
        <v>0</v>
      </c>
      <c r="AS323">
        <f t="shared" si="1060"/>
        <v>0</v>
      </c>
      <c r="AT323">
        <f t="shared" si="1060"/>
        <v>0</v>
      </c>
      <c r="AU323">
        <f t="shared" si="1060"/>
        <v>0</v>
      </c>
      <c r="AV323">
        <f t="shared" si="1060"/>
        <v>0</v>
      </c>
      <c r="AW323">
        <f t="shared" si="1060"/>
        <v>0</v>
      </c>
      <c r="AX323">
        <f t="shared" si="1060"/>
        <v>0</v>
      </c>
      <c r="AY323">
        <f t="shared" si="1060"/>
        <v>0</v>
      </c>
      <c r="AZ323">
        <f t="shared" si="1060"/>
        <v>0</v>
      </c>
      <c r="BA323">
        <f t="shared" si="1060"/>
        <v>0</v>
      </c>
      <c r="BB323">
        <f t="shared" si="1060"/>
        <v>0</v>
      </c>
      <c r="BC323">
        <f t="shared" si="1060"/>
        <v>0</v>
      </c>
      <c r="BD323">
        <f t="shared" si="1060"/>
        <v>0</v>
      </c>
      <c r="BE323">
        <f t="shared" si="1060"/>
        <v>0</v>
      </c>
      <c r="BF323">
        <f t="shared" si="1060"/>
        <v>0</v>
      </c>
      <c r="BG323">
        <f t="shared" si="1060"/>
        <v>0</v>
      </c>
      <c r="BH323">
        <f t="shared" si="1060"/>
        <v>0</v>
      </c>
      <c r="BI323">
        <f t="shared" si="1060"/>
        <v>0</v>
      </c>
      <c r="BJ323">
        <f t="shared" si="1060"/>
        <v>0</v>
      </c>
      <c r="BK323">
        <f t="shared" si="1060"/>
        <v>0</v>
      </c>
      <c r="BL323">
        <f t="shared" si="1060"/>
        <v>0</v>
      </c>
      <c r="BM323">
        <f t="shared" si="1060"/>
        <v>0</v>
      </c>
      <c r="BN323">
        <f t="shared" si="1060"/>
        <v>0</v>
      </c>
      <c r="BO323">
        <f t="shared" si="1060"/>
        <v>0</v>
      </c>
      <c r="BP323">
        <f t="shared" si="1060"/>
        <v>0</v>
      </c>
      <c r="BQ323">
        <f t="shared" si="1060"/>
        <v>0</v>
      </c>
      <c r="BR323">
        <f t="shared" si="1060"/>
        <v>0</v>
      </c>
      <c r="BS323">
        <f t="shared" si="1060"/>
        <v>0</v>
      </c>
      <c r="BT323">
        <f t="shared" si="1060"/>
        <v>0</v>
      </c>
      <c r="BU323">
        <f t="shared" ref="BU323:DX323" si="1061">IF(AND($D323&gt;=BU$166,$D323&lt;BV$166)=TRUE,1,0)</f>
        <v>0</v>
      </c>
      <c r="BV323">
        <f t="shared" si="1061"/>
        <v>0</v>
      </c>
      <c r="BW323">
        <f t="shared" si="1061"/>
        <v>0</v>
      </c>
      <c r="BX323">
        <f t="shared" si="1061"/>
        <v>0</v>
      </c>
      <c r="BY323">
        <f t="shared" si="1061"/>
        <v>0</v>
      </c>
      <c r="BZ323">
        <f t="shared" si="1061"/>
        <v>0</v>
      </c>
      <c r="CA323">
        <f t="shared" si="1061"/>
        <v>0</v>
      </c>
      <c r="CB323">
        <f t="shared" si="1061"/>
        <v>0</v>
      </c>
      <c r="CC323">
        <f t="shared" si="1061"/>
        <v>0</v>
      </c>
      <c r="CD323">
        <f t="shared" si="1061"/>
        <v>0</v>
      </c>
      <c r="CE323">
        <f t="shared" si="1061"/>
        <v>0</v>
      </c>
      <c r="CF323">
        <f t="shared" si="1061"/>
        <v>0</v>
      </c>
      <c r="CG323">
        <f t="shared" si="1061"/>
        <v>0</v>
      </c>
      <c r="CH323">
        <f t="shared" si="1061"/>
        <v>0</v>
      </c>
      <c r="CI323">
        <f t="shared" si="1061"/>
        <v>0</v>
      </c>
      <c r="CJ323">
        <f t="shared" si="1061"/>
        <v>0</v>
      </c>
      <c r="CK323">
        <f t="shared" si="1061"/>
        <v>0</v>
      </c>
      <c r="CL323">
        <f t="shared" si="1061"/>
        <v>0</v>
      </c>
      <c r="CM323">
        <f t="shared" si="1061"/>
        <v>0</v>
      </c>
      <c r="CN323">
        <f t="shared" si="1061"/>
        <v>0</v>
      </c>
      <c r="CO323">
        <f t="shared" si="1061"/>
        <v>0</v>
      </c>
      <c r="CP323">
        <f t="shared" si="1061"/>
        <v>0</v>
      </c>
      <c r="CQ323">
        <f t="shared" si="1061"/>
        <v>0</v>
      </c>
      <c r="CR323">
        <f t="shared" si="1061"/>
        <v>0</v>
      </c>
      <c r="CS323">
        <f t="shared" si="1061"/>
        <v>1</v>
      </c>
      <c r="CT323">
        <f t="shared" si="1061"/>
        <v>0</v>
      </c>
      <c r="CU323">
        <f t="shared" si="1061"/>
        <v>0</v>
      </c>
      <c r="CV323">
        <f t="shared" si="1061"/>
        <v>0</v>
      </c>
      <c r="CW323">
        <f t="shared" si="1061"/>
        <v>0</v>
      </c>
      <c r="CX323">
        <f t="shared" si="1061"/>
        <v>0</v>
      </c>
      <c r="CY323">
        <f t="shared" si="1061"/>
        <v>0</v>
      </c>
      <c r="CZ323">
        <f t="shared" si="1061"/>
        <v>0</v>
      </c>
      <c r="DA323">
        <f t="shared" si="1061"/>
        <v>0</v>
      </c>
      <c r="DB323">
        <f t="shared" si="1061"/>
        <v>0</v>
      </c>
      <c r="DC323">
        <f t="shared" si="1061"/>
        <v>0</v>
      </c>
      <c r="DD323">
        <f t="shared" si="1061"/>
        <v>0</v>
      </c>
      <c r="DE323">
        <f t="shared" si="1061"/>
        <v>0</v>
      </c>
      <c r="DF323">
        <f t="shared" si="1061"/>
        <v>0</v>
      </c>
      <c r="DG323">
        <f t="shared" si="1061"/>
        <v>0</v>
      </c>
      <c r="DH323">
        <f t="shared" si="1061"/>
        <v>0</v>
      </c>
      <c r="DI323">
        <f t="shared" si="1061"/>
        <v>0</v>
      </c>
      <c r="DJ323">
        <f t="shared" si="1061"/>
        <v>0</v>
      </c>
      <c r="DK323">
        <f t="shared" si="1061"/>
        <v>0</v>
      </c>
      <c r="DL323">
        <f t="shared" si="1061"/>
        <v>0</v>
      </c>
      <c r="DM323">
        <f t="shared" si="1061"/>
        <v>0</v>
      </c>
      <c r="DN323">
        <f t="shared" si="1061"/>
        <v>0</v>
      </c>
      <c r="DO323">
        <f t="shared" si="1061"/>
        <v>0</v>
      </c>
      <c r="DP323">
        <f t="shared" si="1061"/>
        <v>0</v>
      </c>
      <c r="DQ323">
        <f t="shared" si="1061"/>
        <v>0</v>
      </c>
      <c r="DR323">
        <f t="shared" si="1061"/>
        <v>0</v>
      </c>
      <c r="DS323">
        <f t="shared" si="1061"/>
        <v>0</v>
      </c>
      <c r="DT323">
        <f t="shared" si="1061"/>
        <v>0</v>
      </c>
      <c r="DU323">
        <f t="shared" si="1061"/>
        <v>0</v>
      </c>
      <c r="DV323">
        <f t="shared" si="1061"/>
        <v>0</v>
      </c>
      <c r="DW323">
        <f t="shared" si="1061"/>
        <v>0</v>
      </c>
      <c r="DX323">
        <f t="shared" si="1061"/>
        <v>0</v>
      </c>
    </row>
    <row r="324" spans="1:128">
      <c r="A324">
        <f t="shared" si="929"/>
        <v>0.46000000000000024</v>
      </c>
      <c r="B324">
        <f t="shared" si="925"/>
        <v>1.4451326206513055</v>
      </c>
      <c r="C324">
        <f t="shared" ref="C324:G324" si="1062">C216</f>
        <v>1.403062066028667</v>
      </c>
      <c r="D324">
        <f t="shared" si="1062"/>
        <v>1.7547626772822376</v>
      </c>
      <c r="E324">
        <f t="shared" si="1062"/>
        <v>0.43986016096347469</v>
      </c>
      <c r="F324">
        <f t="shared" si="1062"/>
        <v>-0.24144241867423599</v>
      </c>
      <c r="G324">
        <f t="shared" si="1062"/>
        <v>0.90268038696113539</v>
      </c>
      <c r="I324">
        <f t="shared" ref="I324:BT324" si="1063">IF(AND($D324&gt;=I$166,$D324&lt;J$166)=TRUE,1,0)</f>
        <v>0</v>
      </c>
      <c r="J324">
        <f t="shared" si="1063"/>
        <v>0</v>
      </c>
      <c r="K324">
        <f t="shared" si="1063"/>
        <v>0</v>
      </c>
      <c r="L324">
        <f t="shared" si="1063"/>
        <v>0</v>
      </c>
      <c r="M324">
        <f t="shared" si="1063"/>
        <v>0</v>
      </c>
      <c r="N324">
        <f t="shared" si="1063"/>
        <v>0</v>
      </c>
      <c r="O324">
        <f t="shared" si="1063"/>
        <v>0</v>
      </c>
      <c r="P324">
        <f t="shared" si="1063"/>
        <v>0</v>
      </c>
      <c r="Q324">
        <f t="shared" si="1063"/>
        <v>0</v>
      </c>
      <c r="R324">
        <f t="shared" si="1063"/>
        <v>0</v>
      </c>
      <c r="S324">
        <f t="shared" si="1063"/>
        <v>0</v>
      </c>
      <c r="T324">
        <f t="shared" si="1063"/>
        <v>0</v>
      </c>
      <c r="U324">
        <f t="shared" si="1063"/>
        <v>0</v>
      </c>
      <c r="V324">
        <f t="shared" si="1063"/>
        <v>0</v>
      </c>
      <c r="W324">
        <f t="shared" si="1063"/>
        <v>0</v>
      </c>
      <c r="X324">
        <f t="shared" si="1063"/>
        <v>0</v>
      </c>
      <c r="Y324">
        <f t="shared" si="1063"/>
        <v>0</v>
      </c>
      <c r="Z324">
        <f t="shared" si="1063"/>
        <v>0</v>
      </c>
      <c r="AA324">
        <f t="shared" si="1063"/>
        <v>0</v>
      </c>
      <c r="AB324">
        <f t="shared" si="1063"/>
        <v>0</v>
      </c>
      <c r="AC324">
        <f t="shared" si="1063"/>
        <v>0</v>
      </c>
      <c r="AD324">
        <f t="shared" si="1063"/>
        <v>0</v>
      </c>
      <c r="AE324">
        <f t="shared" si="1063"/>
        <v>0</v>
      </c>
      <c r="AF324">
        <f t="shared" si="1063"/>
        <v>0</v>
      </c>
      <c r="AG324">
        <f t="shared" si="1063"/>
        <v>0</v>
      </c>
      <c r="AH324">
        <f t="shared" si="1063"/>
        <v>0</v>
      </c>
      <c r="AI324">
        <f t="shared" si="1063"/>
        <v>0</v>
      </c>
      <c r="AJ324">
        <f t="shared" si="1063"/>
        <v>0</v>
      </c>
      <c r="AK324">
        <f t="shared" si="1063"/>
        <v>0</v>
      </c>
      <c r="AL324">
        <f t="shared" si="1063"/>
        <v>0</v>
      </c>
      <c r="AM324">
        <f t="shared" si="1063"/>
        <v>0</v>
      </c>
      <c r="AN324">
        <f t="shared" si="1063"/>
        <v>0</v>
      </c>
      <c r="AO324">
        <f t="shared" si="1063"/>
        <v>0</v>
      </c>
      <c r="AP324">
        <f t="shared" si="1063"/>
        <v>0</v>
      </c>
      <c r="AQ324">
        <f t="shared" si="1063"/>
        <v>0</v>
      </c>
      <c r="AR324">
        <f t="shared" si="1063"/>
        <v>0</v>
      </c>
      <c r="AS324">
        <f t="shared" si="1063"/>
        <v>0</v>
      </c>
      <c r="AT324">
        <f t="shared" si="1063"/>
        <v>0</v>
      </c>
      <c r="AU324">
        <f t="shared" si="1063"/>
        <v>0</v>
      </c>
      <c r="AV324">
        <f t="shared" si="1063"/>
        <v>0</v>
      </c>
      <c r="AW324">
        <f t="shared" si="1063"/>
        <v>0</v>
      </c>
      <c r="AX324">
        <f t="shared" si="1063"/>
        <v>0</v>
      </c>
      <c r="AY324">
        <f t="shared" si="1063"/>
        <v>0</v>
      </c>
      <c r="AZ324">
        <f t="shared" si="1063"/>
        <v>0</v>
      </c>
      <c r="BA324">
        <f t="shared" si="1063"/>
        <v>0</v>
      </c>
      <c r="BB324">
        <f t="shared" si="1063"/>
        <v>0</v>
      </c>
      <c r="BC324">
        <f t="shared" si="1063"/>
        <v>0</v>
      </c>
      <c r="BD324">
        <f t="shared" si="1063"/>
        <v>0</v>
      </c>
      <c r="BE324">
        <f t="shared" si="1063"/>
        <v>0</v>
      </c>
      <c r="BF324">
        <f t="shared" si="1063"/>
        <v>0</v>
      </c>
      <c r="BG324">
        <f t="shared" si="1063"/>
        <v>0</v>
      </c>
      <c r="BH324">
        <f t="shared" si="1063"/>
        <v>0</v>
      </c>
      <c r="BI324">
        <f t="shared" si="1063"/>
        <v>0</v>
      </c>
      <c r="BJ324">
        <f t="shared" si="1063"/>
        <v>0</v>
      </c>
      <c r="BK324">
        <f t="shared" si="1063"/>
        <v>0</v>
      </c>
      <c r="BL324">
        <f t="shared" si="1063"/>
        <v>0</v>
      </c>
      <c r="BM324">
        <f t="shared" si="1063"/>
        <v>0</v>
      </c>
      <c r="BN324">
        <f t="shared" si="1063"/>
        <v>0</v>
      </c>
      <c r="BO324">
        <f t="shared" si="1063"/>
        <v>0</v>
      </c>
      <c r="BP324">
        <f t="shared" si="1063"/>
        <v>0</v>
      </c>
      <c r="BQ324">
        <f t="shared" si="1063"/>
        <v>0</v>
      </c>
      <c r="BR324">
        <f t="shared" si="1063"/>
        <v>0</v>
      </c>
      <c r="BS324">
        <f t="shared" si="1063"/>
        <v>0</v>
      </c>
      <c r="BT324">
        <f t="shared" si="1063"/>
        <v>0</v>
      </c>
      <c r="BU324">
        <f t="shared" ref="BU324:DX324" si="1064">IF(AND($D324&gt;=BU$166,$D324&lt;BV$166)=TRUE,1,0)</f>
        <v>0</v>
      </c>
      <c r="BV324">
        <f t="shared" si="1064"/>
        <v>0</v>
      </c>
      <c r="BW324">
        <f t="shared" si="1064"/>
        <v>0</v>
      </c>
      <c r="BX324">
        <f t="shared" si="1064"/>
        <v>0</v>
      </c>
      <c r="BY324">
        <f t="shared" si="1064"/>
        <v>0</v>
      </c>
      <c r="BZ324">
        <f t="shared" si="1064"/>
        <v>0</v>
      </c>
      <c r="CA324">
        <f t="shared" si="1064"/>
        <v>0</v>
      </c>
      <c r="CB324">
        <f t="shared" si="1064"/>
        <v>0</v>
      </c>
      <c r="CC324">
        <f t="shared" si="1064"/>
        <v>0</v>
      </c>
      <c r="CD324">
        <f t="shared" si="1064"/>
        <v>0</v>
      </c>
      <c r="CE324">
        <f t="shared" si="1064"/>
        <v>0</v>
      </c>
      <c r="CF324">
        <f t="shared" si="1064"/>
        <v>0</v>
      </c>
      <c r="CG324">
        <f t="shared" si="1064"/>
        <v>0</v>
      </c>
      <c r="CH324">
        <f t="shared" si="1064"/>
        <v>0</v>
      </c>
      <c r="CI324">
        <f t="shared" si="1064"/>
        <v>0</v>
      </c>
      <c r="CJ324">
        <f t="shared" si="1064"/>
        <v>0</v>
      </c>
      <c r="CK324">
        <f t="shared" si="1064"/>
        <v>0</v>
      </c>
      <c r="CL324">
        <f t="shared" si="1064"/>
        <v>0</v>
      </c>
      <c r="CM324">
        <f t="shared" si="1064"/>
        <v>0</v>
      </c>
      <c r="CN324">
        <f t="shared" si="1064"/>
        <v>0</v>
      </c>
      <c r="CO324">
        <f t="shared" si="1064"/>
        <v>0</v>
      </c>
      <c r="CP324">
        <f t="shared" si="1064"/>
        <v>0</v>
      </c>
      <c r="CQ324">
        <f t="shared" si="1064"/>
        <v>0</v>
      </c>
      <c r="CR324">
        <f t="shared" si="1064"/>
        <v>0</v>
      </c>
      <c r="CS324">
        <f t="shared" si="1064"/>
        <v>1</v>
      </c>
      <c r="CT324">
        <f t="shared" si="1064"/>
        <v>0</v>
      </c>
      <c r="CU324">
        <f t="shared" si="1064"/>
        <v>0</v>
      </c>
      <c r="CV324">
        <f t="shared" si="1064"/>
        <v>0</v>
      </c>
      <c r="CW324">
        <f t="shared" si="1064"/>
        <v>0</v>
      </c>
      <c r="CX324">
        <f t="shared" si="1064"/>
        <v>0</v>
      </c>
      <c r="CY324">
        <f t="shared" si="1064"/>
        <v>0</v>
      </c>
      <c r="CZ324">
        <f t="shared" si="1064"/>
        <v>0</v>
      </c>
      <c r="DA324">
        <f t="shared" si="1064"/>
        <v>0</v>
      </c>
      <c r="DB324">
        <f t="shared" si="1064"/>
        <v>0</v>
      </c>
      <c r="DC324">
        <f t="shared" si="1064"/>
        <v>0</v>
      </c>
      <c r="DD324">
        <f t="shared" si="1064"/>
        <v>0</v>
      </c>
      <c r="DE324">
        <f t="shared" si="1064"/>
        <v>0</v>
      </c>
      <c r="DF324">
        <f t="shared" si="1064"/>
        <v>0</v>
      </c>
      <c r="DG324">
        <f t="shared" si="1064"/>
        <v>0</v>
      </c>
      <c r="DH324">
        <f t="shared" si="1064"/>
        <v>0</v>
      </c>
      <c r="DI324">
        <f t="shared" si="1064"/>
        <v>0</v>
      </c>
      <c r="DJ324">
        <f t="shared" si="1064"/>
        <v>0</v>
      </c>
      <c r="DK324">
        <f t="shared" si="1064"/>
        <v>0</v>
      </c>
      <c r="DL324">
        <f t="shared" si="1064"/>
        <v>0</v>
      </c>
      <c r="DM324">
        <f t="shared" si="1064"/>
        <v>0</v>
      </c>
      <c r="DN324">
        <f t="shared" si="1064"/>
        <v>0</v>
      </c>
      <c r="DO324">
        <f t="shared" si="1064"/>
        <v>0</v>
      </c>
      <c r="DP324">
        <f t="shared" si="1064"/>
        <v>0</v>
      </c>
      <c r="DQ324">
        <f t="shared" si="1064"/>
        <v>0</v>
      </c>
      <c r="DR324">
        <f t="shared" si="1064"/>
        <v>0</v>
      </c>
      <c r="DS324">
        <f t="shared" si="1064"/>
        <v>0</v>
      </c>
      <c r="DT324">
        <f t="shared" si="1064"/>
        <v>0</v>
      </c>
      <c r="DU324">
        <f t="shared" si="1064"/>
        <v>0</v>
      </c>
      <c r="DV324">
        <f t="shared" si="1064"/>
        <v>0</v>
      </c>
      <c r="DW324">
        <f t="shared" si="1064"/>
        <v>0</v>
      </c>
      <c r="DX324">
        <f t="shared" si="1064"/>
        <v>0</v>
      </c>
    </row>
    <row r="325" spans="1:128">
      <c r="A325">
        <f t="shared" si="929"/>
        <v>0.47000000000000025</v>
      </c>
      <c r="B325">
        <f t="shared" si="925"/>
        <v>1.4765485471872035</v>
      </c>
      <c r="C325">
        <f t="shared" ref="C325:G325" si="1065">C217</f>
        <v>1.4079372325244792</v>
      </c>
      <c r="D325">
        <f t="shared" si="1065"/>
        <v>1.6729344289469086</v>
      </c>
      <c r="E325">
        <f t="shared" si="1065"/>
        <v>0.31487407480132878</v>
      </c>
      <c r="F325">
        <f t="shared" si="1065"/>
        <v>-0.20573266024786807</v>
      </c>
      <c r="G325">
        <f t="shared" si="1065"/>
        <v>1.0543408504222351</v>
      </c>
      <c r="I325">
        <f t="shared" ref="I325:BT325" si="1066">IF(AND($D325&gt;=I$166,$D325&lt;J$166)=TRUE,1,0)</f>
        <v>0</v>
      </c>
      <c r="J325">
        <f t="shared" si="1066"/>
        <v>0</v>
      </c>
      <c r="K325">
        <f t="shared" si="1066"/>
        <v>0</v>
      </c>
      <c r="L325">
        <f t="shared" si="1066"/>
        <v>0</v>
      </c>
      <c r="M325">
        <f t="shared" si="1066"/>
        <v>0</v>
      </c>
      <c r="N325">
        <f t="shared" si="1066"/>
        <v>0</v>
      </c>
      <c r="O325">
        <f t="shared" si="1066"/>
        <v>0</v>
      </c>
      <c r="P325">
        <f t="shared" si="1066"/>
        <v>0</v>
      </c>
      <c r="Q325">
        <f t="shared" si="1066"/>
        <v>0</v>
      </c>
      <c r="R325">
        <f t="shared" si="1066"/>
        <v>0</v>
      </c>
      <c r="S325">
        <f t="shared" si="1066"/>
        <v>0</v>
      </c>
      <c r="T325">
        <f t="shared" si="1066"/>
        <v>0</v>
      </c>
      <c r="U325">
        <f t="shared" si="1066"/>
        <v>0</v>
      </c>
      <c r="V325">
        <f t="shared" si="1066"/>
        <v>0</v>
      </c>
      <c r="W325">
        <f t="shared" si="1066"/>
        <v>0</v>
      </c>
      <c r="X325">
        <f t="shared" si="1066"/>
        <v>0</v>
      </c>
      <c r="Y325">
        <f t="shared" si="1066"/>
        <v>0</v>
      </c>
      <c r="Z325">
        <f t="shared" si="1066"/>
        <v>0</v>
      </c>
      <c r="AA325">
        <f t="shared" si="1066"/>
        <v>0</v>
      </c>
      <c r="AB325">
        <f t="shared" si="1066"/>
        <v>0</v>
      </c>
      <c r="AC325">
        <f t="shared" si="1066"/>
        <v>0</v>
      </c>
      <c r="AD325">
        <f t="shared" si="1066"/>
        <v>0</v>
      </c>
      <c r="AE325">
        <f t="shared" si="1066"/>
        <v>0</v>
      </c>
      <c r="AF325">
        <f t="shared" si="1066"/>
        <v>0</v>
      </c>
      <c r="AG325">
        <f t="shared" si="1066"/>
        <v>0</v>
      </c>
      <c r="AH325">
        <f t="shared" si="1066"/>
        <v>0</v>
      </c>
      <c r="AI325">
        <f t="shared" si="1066"/>
        <v>0</v>
      </c>
      <c r="AJ325">
        <f t="shared" si="1066"/>
        <v>0</v>
      </c>
      <c r="AK325">
        <f t="shared" si="1066"/>
        <v>0</v>
      </c>
      <c r="AL325">
        <f t="shared" si="1066"/>
        <v>0</v>
      </c>
      <c r="AM325">
        <f t="shared" si="1066"/>
        <v>0</v>
      </c>
      <c r="AN325">
        <f t="shared" si="1066"/>
        <v>0</v>
      </c>
      <c r="AO325">
        <f t="shared" si="1066"/>
        <v>0</v>
      </c>
      <c r="AP325">
        <f t="shared" si="1066"/>
        <v>0</v>
      </c>
      <c r="AQ325">
        <f t="shared" si="1066"/>
        <v>0</v>
      </c>
      <c r="AR325">
        <f t="shared" si="1066"/>
        <v>0</v>
      </c>
      <c r="AS325">
        <f t="shared" si="1066"/>
        <v>0</v>
      </c>
      <c r="AT325">
        <f t="shared" si="1066"/>
        <v>0</v>
      </c>
      <c r="AU325">
        <f t="shared" si="1066"/>
        <v>0</v>
      </c>
      <c r="AV325">
        <f t="shared" si="1066"/>
        <v>0</v>
      </c>
      <c r="AW325">
        <f t="shared" si="1066"/>
        <v>0</v>
      </c>
      <c r="AX325">
        <f t="shared" si="1066"/>
        <v>0</v>
      </c>
      <c r="AY325">
        <f t="shared" si="1066"/>
        <v>0</v>
      </c>
      <c r="AZ325">
        <f t="shared" si="1066"/>
        <v>0</v>
      </c>
      <c r="BA325">
        <f t="shared" si="1066"/>
        <v>0</v>
      </c>
      <c r="BB325">
        <f t="shared" si="1066"/>
        <v>0</v>
      </c>
      <c r="BC325">
        <f t="shared" si="1066"/>
        <v>0</v>
      </c>
      <c r="BD325">
        <f t="shared" si="1066"/>
        <v>0</v>
      </c>
      <c r="BE325">
        <f t="shared" si="1066"/>
        <v>0</v>
      </c>
      <c r="BF325">
        <f t="shared" si="1066"/>
        <v>0</v>
      </c>
      <c r="BG325">
        <f t="shared" si="1066"/>
        <v>0</v>
      </c>
      <c r="BH325">
        <f t="shared" si="1066"/>
        <v>0</v>
      </c>
      <c r="BI325">
        <f t="shared" si="1066"/>
        <v>0</v>
      </c>
      <c r="BJ325">
        <f t="shared" si="1066"/>
        <v>0</v>
      </c>
      <c r="BK325">
        <f t="shared" si="1066"/>
        <v>0</v>
      </c>
      <c r="BL325">
        <f t="shared" si="1066"/>
        <v>0</v>
      </c>
      <c r="BM325">
        <f t="shared" si="1066"/>
        <v>0</v>
      </c>
      <c r="BN325">
        <f t="shared" si="1066"/>
        <v>0</v>
      </c>
      <c r="BO325">
        <f t="shared" si="1066"/>
        <v>0</v>
      </c>
      <c r="BP325">
        <f t="shared" si="1066"/>
        <v>0</v>
      </c>
      <c r="BQ325">
        <f t="shared" si="1066"/>
        <v>0</v>
      </c>
      <c r="BR325">
        <f t="shared" si="1066"/>
        <v>0</v>
      </c>
      <c r="BS325">
        <f t="shared" si="1066"/>
        <v>0</v>
      </c>
      <c r="BT325">
        <f t="shared" si="1066"/>
        <v>0</v>
      </c>
      <c r="BU325">
        <f t="shared" ref="BU325:DX325" si="1067">IF(AND($D325&gt;=BU$166,$D325&lt;BV$166)=TRUE,1,0)</f>
        <v>0</v>
      </c>
      <c r="BV325">
        <f t="shared" si="1067"/>
        <v>0</v>
      </c>
      <c r="BW325">
        <f t="shared" si="1067"/>
        <v>0</v>
      </c>
      <c r="BX325">
        <f t="shared" si="1067"/>
        <v>0</v>
      </c>
      <c r="BY325">
        <f t="shared" si="1067"/>
        <v>0</v>
      </c>
      <c r="BZ325">
        <f t="shared" si="1067"/>
        <v>0</v>
      </c>
      <c r="CA325">
        <f t="shared" si="1067"/>
        <v>0</v>
      </c>
      <c r="CB325">
        <f t="shared" si="1067"/>
        <v>0</v>
      </c>
      <c r="CC325">
        <f t="shared" si="1067"/>
        <v>0</v>
      </c>
      <c r="CD325">
        <f t="shared" si="1067"/>
        <v>0</v>
      </c>
      <c r="CE325">
        <f t="shared" si="1067"/>
        <v>0</v>
      </c>
      <c r="CF325">
        <f t="shared" si="1067"/>
        <v>0</v>
      </c>
      <c r="CG325">
        <f t="shared" si="1067"/>
        <v>0</v>
      </c>
      <c r="CH325">
        <f t="shared" si="1067"/>
        <v>0</v>
      </c>
      <c r="CI325">
        <f t="shared" si="1067"/>
        <v>0</v>
      </c>
      <c r="CJ325">
        <f t="shared" si="1067"/>
        <v>0</v>
      </c>
      <c r="CK325">
        <f t="shared" si="1067"/>
        <v>0</v>
      </c>
      <c r="CL325">
        <f t="shared" si="1067"/>
        <v>0</v>
      </c>
      <c r="CM325">
        <f t="shared" si="1067"/>
        <v>0</v>
      </c>
      <c r="CN325">
        <f t="shared" si="1067"/>
        <v>0</v>
      </c>
      <c r="CO325">
        <f t="shared" si="1067"/>
        <v>0</v>
      </c>
      <c r="CP325">
        <f t="shared" si="1067"/>
        <v>0</v>
      </c>
      <c r="CQ325">
        <f t="shared" si="1067"/>
        <v>0</v>
      </c>
      <c r="CR325">
        <f t="shared" si="1067"/>
        <v>1</v>
      </c>
      <c r="CS325">
        <f t="shared" si="1067"/>
        <v>0</v>
      </c>
      <c r="CT325">
        <f t="shared" si="1067"/>
        <v>0</v>
      </c>
      <c r="CU325">
        <f t="shared" si="1067"/>
        <v>0</v>
      </c>
      <c r="CV325">
        <f t="shared" si="1067"/>
        <v>0</v>
      </c>
      <c r="CW325">
        <f t="shared" si="1067"/>
        <v>0</v>
      </c>
      <c r="CX325">
        <f t="shared" si="1067"/>
        <v>0</v>
      </c>
      <c r="CY325">
        <f t="shared" si="1067"/>
        <v>0</v>
      </c>
      <c r="CZ325">
        <f t="shared" si="1067"/>
        <v>0</v>
      </c>
      <c r="DA325">
        <f t="shared" si="1067"/>
        <v>0</v>
      </c>
      <c r="DB325">
        <f t="shared" si="1067"/>
        <v>0</v>
      </c>
      <c r="DC325">
        <f t="shared" si="1067"/>
        <v>0</v>
      </c>
      <c r="DD325">
        <f t="shared" si="1067"/>
        <v>0</v>
      </c>
      <c r="DE325">
        <f t="shared" si="1067"/>
        <v>0</v>
      </c>
      <c r="DF325">
        <f t="shared" si="1067"/>
        <v>0</v>
      </c>
      <c r="DG325">
        <f t="shared" si="1067"/>
        <v>0</v>
      </c>
      <c r="DH325">
        <f t="shared" si="1067"/>
        <v>0</v>
      </c>
      <c r="DI325">
        <f t="shared" si="1067"/>
        <v>0</v>
      </c>
      <c r="DJ325">
        <f t="shared" si="1067"/>
        <v>0</v>
      </c>
      <c r="DK325">
        <f t="shared" si="1067"/>
        <v>0</v>
      </c>
      <c r="DL325">
        <f t="shared" si="1067"/>
        <v>0</v>
      </c>
      <c r="DM325">
        <f t="shared" si="1067"/>
        <v>0</v>
      </c>
      <c r="DN325">
        <f t="shared" si="1067"/>
        <v>0</v>
      </c>
      <c r="DO325">
        <f t="shared" si="1067"/>
        <v>0</v>
      </c>
      <c r="DP325">
        <f t="shared" si="1067"/>
        <v>0</v>
      </c>
      <c r="DQ325">
        <f t="shared" si="1067"/>
        <v>0</v>
      </c>
      <c r="DR325">
        <f t="shared" si="1067"/>
        <v>0</v>
      </c>
      <c r="DS325">
        <f t="shared" si="1067"/>
        <v>0</v>
      </c>
      <c r="DT325">
        <f t="shared" si="1067"/>
        <v>0</v>
      </c>
      <c r="DU325">
        <f t="shared" si="1067"/>
        <v>0</v>
      </c>
      <c r="DV325">
        <f t="shared" si="1067"/>
        <v>0</v>
      </c>
      <c r="DW325">
        <f t="shared" si="1067"/>
        <v>0</v>
      </c>
      <c r="DX325">
        <f t="shared" si="1067"/>
        <v>0</v>
      </c>
    </row>
    <row r="326" spans="1:128">
      <c r="A326">
        <f t="shared" si="929"/>
        <v>0.48000000000000026</v>
      </c>
      <c r="B326">
        <f t="shared" si="925"/>
        <v>1.5079644737231015</v>
      </c>
      <c r="C326">
        <f t="shared" ref="C326:G326" si="1068">C218</f>
        <v>1.4114229349541114</v>
      </c>
      <c r="D326">
        <f t="shared" si="1068"/>
        <v>1.5886708936768232</v>
      </c>
      <c r="E326">
        <f t="shared" si="1068"/>
        <v>0.19950694155013005</v>
      </c>
      <c r="F326">
        <f t="shared" si="1068"/>
        <v>-0.15219366970343823</v>
      </c>
      <c r="G326">
        <f t="shared" si="1068"/>
        <v>1.1928033542244778</v>
      </c>
      <c r="I326">
        <f t="shared" ref="I326:BT326" si="1069">IF(AND($D326&gt;=I$166,$D326&lt;J$166)=TRUE,1,0)</f>
        <v>0</v>
      </c>
      <c r="J326">
        <f t="shared" si="1069"/>
        <v>0</v>
      </c>
      <c r="K326">
        <f t="shared" si="1069"/>
        <v>0</v>
      </c>
      <c r="L326">
        <f t="shared" si="1069"/>
        <v>0</v>
      </c>
      <c r="M326">
        <f t="shared" si="1069"/>
        <v>0</v>
      </c>
      <c r="N326">
        <f t="shared" si="1069"/>
        <v>0</v>
      </c>
      <c r="O326">
        <f t="shared" si="1069"/>
        <v>0</v>
      </c>
      <c r="P326">
        <f t="shared" si="1069"/>
        <v>0</v>
      </c>
      <c r="Q326">
        <f t="shared" si="1069"/>
        <v>0</v>
      </c>
      <c r="R326">
        <f t="shared" si="1069"/>
        <v>0</v>
      </c>
      <c r="S326">
        <f t="shared" si="1069"/>
        <v>0</v>
      </c>
      <c r="T326">
        <f t="shared" si="1069"/>
        <v>0</v>
      </c>
      <c r="U326">
        <f t="shared" si="1069"/>
        <v>0</v>
      </c>
      <c r="V326">
        <f t="shared" si="1069"/>
        <v>0</v>
      </c>
      <c r="W326">
        <f t="shared" si="1069"/>
        <v>0</v>
      </c>
      <c r="X326">
        <f t="shared" si="1069"/>
        <v>0</v>
      </c>
      <c r="Y326">
        <f t="shared" si="1069"/>
        <v>0</v>
      </c>
      <c r="Z326">
        <f t="shared" si="1069"/>
        <v>0</v>
      </c>
      <c r="AA326">
        <f t="shared" si="1069"/>
        <v>0</v>
      </c>
      <c r="AB326">
        <f t="shared" si="1069"/>
        <v>0</v>
      </c>
      <c r="AC326">
        <f t="shared" si="1069"/>
        <v>0</v>
      </c>
      <c r="AD326">
        <f t="shared" si="1069"/>
        <v>0</v>
      </c>
      <c r="AE326">
        <f t="shared" si="1069"/>
        <v>0</v>
      </c>
      <c r="AF326">
        <f t="shared" si="1069"/>
        <v>0</v>
      </c>
      <c r="AG326">
        <f t="shared" si="1069"/>
        <v>0</v>
      </c>
      <c r="AH326">
        <f t="shared" si="1069"/>
        <v>0</v>
      </c>
      <c r="AI326">
        <f t="shared" si="1069"/>
        <v>0</v>
      </c>
      <c r="AJ326">
        <f t="shared" si="1069"/>
        <v>0</v>
      </c>
      <c r="AK326">
        <f t="shared" si="1069"/>
        <v>0</v>
      </c>
      <c r="AL326">
        <f t="shared" si="1069"/>
        <v>0</v>
      </c>
      <c r="AM326">
        <f t="shared" si="1069"/>
        <v>0</v>
      </c>
      <c r="AN326">
        <f t="shared" si="1069"/>
        <v>0</v>
      </c>
      <c r="AO326">
        <f t="shared" si="1069"/>
        <v>0</v>
      </c>
      <c r="AP326">
        <f t="shared" si="1069"/>
        <v>0</v>
      </c>
      <c r="AQ326">
        <f t="shared" si="1069"/>
        <v>0</v>
      </c>
      <c r="AR326">
        <f t="shared" si="1069"/>
        <v>0</v>
      </c>
      <c r="AS326">
        <f t="shared" si="1069"/>
        <v>0</v>
      </c>
      <c r="AT326">
        <f t="shared" si="1069"/>
        <v>0</v>
      </c>
      <c r="AU326">
        <f t="shared" si="1069"/>
        <v>0</v>
      </c>
      <c r="AV326">
        <f t="shared" si="1069"/>
        <v>0</v>
      </c>
      <c r="AW326">
        <f t="shared" si="1069"/>
        <v>0</v>
      </c>
      <c r="AX326">
        <f t="shared" si="1069"/>
        <v>0</v>
      </c>
      <c r="AY326">
        <f t="shared" si="1069"/>
        <v>0</v>
      </c>
      <c r="AZ326">
        <f t="shared" si="1069"/>
        <v>0</v>
      </c>
      <c r="BA326">
        <f t="shared" si="1069"/>
        <v>0</v>
      </c>
      <c r="BB326">
        <f t="shared" si="1069"/>
        <v>0</v>
      </c>
      <c r="BC326">
        <f t="shared" si="1069"/>
        <v>0</v>
      </c>
      <c r="BD326">
        <f t="shared" si="1069"/>
        <v>0</v>
      </c>
      <c r="BE326">
        <f t="shared" si="1069"/>
        <v>0</v>
      </c>
      <c r="BF326">
        <f t="shared" si="1069"/>
        <v>0</v>
      </c>
      <c r="BG326">
        <f t="shared" si="1069"/>
        <v>0</v>
      </c>
      <c r="BH326">
        <f t="shared" si="1069"/>
        <v>0</v>
      </c>
      <c r="BI326">
        <f t="shared" si="1069"/>
        <v>0</v>
      </c>
      <c r="BJ326">
        <f t="shared" si="1069"/>
        <v>0</v>
      </c>
      <c r="BK326">
        <f t="shared" si="1069"/>
        <v>0</v>
      </c>
      <c r="BL326">
        <f t="shared" si="1069"/>
        <v>0</v>
      </c>
      <c r="BM326">
        <f t="shared" si="1069"/>
        <v>0</v>
      </c>
      <c r="BN326">
        <f t="shared" si="1069"/>
        <v>0</v>
      </c>
      <c r="BO326">
        <f t="shared" si="1069"/>
        <v>0</v>
      </c>
      <c r="BP326">
        <f t="shared" si="1069"/>
        <v>0</v>
      </c>
      <c r="BQ326">
        <f t="shared" si="1069"/>
        <v>0</v>
      </c>
      <c r="BR326">
        <f t="shared" si="1069"/>
        <v>0</v>
      </c>
      <c r="BS326">
        <f t="shared" si="1069"/>
        <v>0</v>
      </c>
      <c r="BT326">
        <f t="shared" si="1069"/>
        <v>0</v>
      </c>
      <c r="BU326">
        <f t="shared" ref="BU326:DX326" si="1070">IF(AND($D326&gt;=BU$166,$D326&lt;BV$166)=TRUE,1,0)</f>
        <v>0</v>
      </c>
      <c r="BV326">
        <f t="shared" si="1070"/>
        <v>0</v>
      </c>
      <c r="BW326">
        <f t="shared" si="1070"/>
        <v>0</v>
      </c>
      <c r="BX326">
        <f t="shared" si="1070"/>
        <v>0</v>
      </c>
      <c r="BY326">
        <f t="shared" si="1070"/>
        <v>0</v>
      </c>
      <c r="BZ326">
        <f t="shared" si="1070"/>
        <v>0</v>
      </c>
      <c r="CA326">
        <f t="shared" si="1070"/>
        <v>0</v>
      </c>
      <c r="CB326">
        <f t="shared" si="1070"/>
        <v>0</v>
      </c>
      <c r="CC326">
        <f t="shared" si="1070"/>
        <v>0</v>
      </c>
      <c r="CD326">
        <f t="shared" si="1070"/>
        <v>0</v>
      </c>
      <c r="CE326">
        <f t="shared" si="1070"/>
        <v>0</v>
      </c>
      <c r="CF326">
        <f t="shared" si="1070"/>
        <v>0</v>
      </c>
      <c r="CG326">
        <f t="shared" si="1070"/>
        <v>0</v>
      </c>
      <c r="CH326">
        <f t="shared" si="1070"/>
        <v>0</v>
      </c>
      <c r="CI326">
        <f t="shared" si="1070"/>
        <v>0</v>
      </c>
      <c r="CJ326">
        <f t="shared" si="1070"/>
        <v>0</v>
      </c>
      <c r="CK326">
        <f t="shared" si="1070"/>
        <v>0</v>
      </c>
      <c r="CL326">
        <f t="shared" si="1070"/>
        <v>0</v>
      </c>
      <c r="CM326">
        <f t="shared" si="1070"/>
        <v>0</v>
      </c>
      <c r="CN326">
        <f t="shared" si="1070"/>
        <v>0</v>
      </c>
      <c r="CO326">
        <f t="shared" si="1070"/>
        <v>0</v>
      </c>
      <c r="CP326">
        <f t="shared" si="1070"/>
        <v>0</v>
      </c>
      <c r="CQ326">
        <f t="shared" si="1070"/>
        <v>1</v>
      </c>
      <c r="CR326">
        <f t="shared" si="1070"/>
        <v>0</v>
      </c>
      <c r="CS326">
        <f t="shared" si="1070"/>
        <v>0</v>
      </c>
      <c r="CT326">
        <f t="shared" si="1070"/>
        <v>0</v>
      </c>
      <c r="CU326">
        <f t="shared" si="1070"/>
        <v>0</v>
      </c>
      <c r="CV326">
        <f t="shared" si="1070"/>
        <v>0</v>
      </c>
      <c r="CW326">
        <f t="shared" si="1070"/>
        <v>0</v>
      </c>
      <c r="CX326">
        <f t="shared" si="1070"/>
        <v>0</v>
      </c>
      <c r="CY326">
        <f t="shared" si="1070"/>
        <v>0</v>
      </c>
      <c r="CZ326">
        <f t="shared" si="1070"/>
        <v>0</v>
      </c>
      <c r="DA326">
        <f t="shared" si="1070"/>
        <v>0</v>
      </c>
      <c r="DB326">
        <f t="shared" si="1070"/>
        <v>0</v>
      </c>
      <c r="DC326">
        <f t="shared" si="1070"/>
        <v>0</v>
      </c>
      <c r="DD326">
        <f t="shared" si="1070"/>
        <v>0</v>
      </c>
      <c r="DE326">
        <f t="shared" si="1070"/>
        <v>0</v>
      </c>
      <c r="DF326">
        <f t="shared" si="1070"/>
        <v>0</v>
      </c>
      <c r="DG326">
        <f t="shared" si="1070"/>
        <v>0</v>
      </c>
      <c r="DH326">
        <f t="shared" si="1070"/>
        <v>0</v>
      </c>
      <c r="DI326">
        <f t="shared" si="1070"/>
        <v>0</v>
      </c>
      <c r="DJ326">
        <f t="shared" si="1070"/>
        <v>0</v>
      </c>
      <c r="DK326">
        <f t="shared" si="1070"/>
        <v>0</v>
      </c>
      <c r="DL326">
        <f t="shared" si="1070"/>
        <v>0</v>
      </c>
      <c r="DM326">
        <f t="shared" si="1070"/>
        <v>0</v>
      </c>
      <c r="DN326">
        <f t="shared" si="1070"/>
        <v>0</v>
      </c>
      <c r="DO326">
        <f t="shared" si="1070"/>
        <v>0</v>
      </c>
      <c r="DP326">
        <f t="shared" si="1070"/>
        <v>0</v>
      </c>
      <c r="DQ326">
        <f t="shared" si="1070"/>
        <v>0</v>
      </c>
      <c r="DR326">
        <f t="shared" si="1070"/>
        <v>0</v>
      </c>
      <c r="DS326">
        <f t="shared" si="1070"/>
        <v>0</v>
      </c>
      <c r="DT326">
        <f t="shared" si="1070"/>
        <v>0</v>
      </c>
      <c r="DU326">
        <f t="shared" si="1070"/>
        <v>0</v>
      </c>
      <c r="DV326">
        <f t="shared" si="1070"/>
        <v>0</v>
      </c>
      <c r="DW326">
        <f t="shared" si="1070"/>
        <v>0</v>
      </c>
      <c r="DX326">
        <f t="shared" si="1070"/>
        <v>0</v>
      </c>
    </row>
    <row r="327" spans="1:128">
      <c r="A327">
        <f t="shared" si="929"/>
        <v>0.49000000000000027</v>
      </c>
      <c r="B327">
        <f t="shared" si="925"/>
        <v>1.5393804002589995</v>
      </c>
      <c r="C327">
        <f t="shared" ref="C327:G327" si="1071">C219</f>
        <v>1.4135157333501003</v>
      </c>
      <c r="D327">
        <f t="shared" si="1071"/>
        <v>1.5023149376569058</v>
      </c>
      <c r="E327">
        <f t="shared" si="1071"/>
        <v>9.4377705132426604E-2</v>
      </c>
      <c r="F327">
        <f t="shared" si="1071"/>
        <v>-8.2870253590282855E-2</v>
      </c>
      <c r="G327">
        <f t="shared" si="1071"/>
        <v>1.3139319930771387</v>
      </c>
      <c r="I327">
        <f t="shared" ref="I327:BT327" si="1072">IF(AND($D327&gt;=I$166,$D327&lt;J$166)=TRUE,1,0)</f>
        <v>0</v>
      </c>
      <c r="J327">
        <f t="shared" si="1072"/>
        <v>0</v>
      </c>
      <c r="K327">
        <f t="shared" si="1072"/>
        <v>0</v>
      </c>
      <c r="L327">
        <f t="shared" si="1072"/>
        <v>0</v>
      </c>
      <c r="M327">
        <f t="shared" si="1072"/>
        <v>0</v>
      </c>
      <c r="N327">
        <f t="shared" si="1072"/>
        <v>0</v>
      </c>
      <c r="O327">
        <f t="shared" si="1072"/>
        <v>0</v>
      </c>
      <c r="P327">
        <f t="shared" si="1072"/>
        <v>0</v>
      </c>
      <c r="Q327">
        <f t="shared" si="1072"/>
        <v>0</v>
      </c>
      <c r="R327">
        <f t="shared" si="1072"/>
        <v>0</v>
      </c>
      <c r="S327">
        <f t="shared" si="1072"/>
        <v>0</v>
      </c>
      <c r="T327">
        <f t="shared" si="1072"/>
        <v>0</v>
      </c>
      <c r="U327">
        <f t="shared" si="1072"/>
        <v>0</v>
      </c>
      <c r="V327">
        <f t="shared" si="1072"/>
        <v>0</v>
      </c>
      <c r="W327">
        <f t="shared" si="1072"/>
        <v>0</v>
      </c>
      <c r="X327">
        <f t="shared" si="1072"/>
        <v>0</v>
      </c>
      <c r="Y327">
        <f t="shared" si="1072"/>
        <v>0</v>
      </c>
      <c r="Z327">
        <f t="shared" si="1072"/>
        <v>0</v>
      </c>
      <c r="AA327">
        <f t="shared" si="1072"/>
        <v>0</v>
      </c>
      <c r="AB327">
        <f t="shared" si="1072"/>
        <v>0</v>
      </c>
      <c r="AC327">
        <f t="shared" si="1072"/>
        <v>0</v>
      </c>
      <c r="AD327">
        <f t="shared" si="1072"/>
        <v>0</v>
      </c>
      <c r="AE327">
        <f t="shared" si="1072"/>
        <v>0</v>
      </c>
      <c r="AF327">
        <f t="shared" si="1072"/>
        <v>0</v>
      </c>
      <c r="AG327">
        <f t="shared" si="1072"/>
        <v>0</v>
      </c>
      <c r="AH327">
        <f t="shared" si="1072"/>
        <v>0</v>
      </c>
      <c r="AI327">
        <f t="shared" si="1072"/>
        <v>0</v>
      </c>
      <c r="AJ327">
        <f t="shared" si="1072"/>
        <v>0</v>
      </c>
      <c r="AK327">
        <f t="shared" si="1072"/>
        <v>0</v>
      </c>
      <c r="AL327">
        <f t="shared" si="1072"/>
        <v>0</v>
      </c>
      <c r="AM327">
        <f t="shared" si="1072"/>
        <v>0</v>
      </c>
      <c r="AN327">
        <f t="shared" si="1072"/>
        <v>0</v>
      </c>
      <c r="AO327">
        <f t="shared" si="1072"/>
        <v>0</v>
      </c>
      <c r="AP327">
        <f t="shared" si="1072"/>
        <v>0</v>
      </c>
      <c r="AQ327">
        <f t="shared" si="1072"/>
        <v>0</v>
      </c>
      <c r="AR327">
        <f t="shared" si="1072"/>
        <v>0</v>
      </c>
      <c r="AS327">
        <f t="shared" si="1072"/>
        <v>0</v>
      </c>
      <c r="AT327">
        <f t="shared" si="1072"/>
        <v>0</v>
      </c>
      <c r="AU327">
        <f t="shared" si="1072"/>
        <v>0</v>
      </c>
      <c r="AV327">
        <f t="shared" si="1072"/>
        <v>0</v>
      </c>
      <c r="AW327">
        <f t="shared" si="1072"/>
        <v>0</v>
      </c>
      <c r="AX327">
        <f t="shared" si="1072"/>
        <v>0</v>
      </c>
      <c r="AY327">
        <f t="shared" si="1072"/>
        <v>0</v>
      </c>
      <c r="AZ327">
        <f t="shared" si="1072"/>
        <v>0</v>
      </c>
      <c r="BA327">
        <f t="shared" si="1072"/>
        <v>0</v>
      </c>
      <c r="BB327">
        <f t="shared" si="1072"/>
        <v>0</v>
      </c>
      <c r="BC327">
        <f t="shared" si="1072"/>
        <v>0</v>
      </c>
      <c r="BD327">
        <f t="shared" si="1072"/>
        <v>0</v>
      </c>
      <c r="BE327">
        <f t="shared" si="1072"/>
        <v>0</v>
      </c>
      <c r="BF327">
        <f t="shared" si="1072"/>
        <v>0</v>
      </c>
      <c r="BG327">
        <f t="shared" si="1072"/>
        <v>0</v>
      </c>
      <c r="BH327">
        <f t="shared" si="1072"/>
        <v>0</v>
      </c>
      <c r="BI327">
        <f t="shared" si="1072"/>
        <v>0</v>
      </c>
      <c r="BJ327">
        <f t="shared" si="1072"/>
        <v>0</v>
      </c>
      <c r="BK327">
        <f t="shared" si="1072"/>
        <v>0</v>
      </c>
      <c r="BL327">
        <f t="shared" si="1072"/>
        <v>0</v>
      </c>
      <c r="BM327">
        <f t="shared" si="1072"/>
        <v>0</v>
      </c>
      <c r="BN327">
        <f t="shared" si="1072"/>
        <v>0</v>
      </c>
      <c r="BO327">
        <f t="shared" si="1072"/>
        <v>0</v>
      </c>
      <c r="BP327">
        <f t="shared" si="1072"/>
        <v>0</v>
      </c>
      <c r="BQ327">
        <f t="shared" si="1072"/>
        <v>0</v>
      </c>
      <c r="BR327">
        <f t="shared" si="1072"/>
        <v>0</v>
      </c>
      <c r="BS327">
        <f t="shared" si="1072"/>
        <v>0</v>
      </c>
      <c r="BT327">
        <f t="shared" si="1072"/>
        <v>0</v>
      </c>
      <c r="BU327">
        <f t="shared" ref="BU327:DX327" si="1073">IF(AND($D327&gt;=BU$166,$D327&lt;BV$166)=TRUE,1,0)</f>
        <v>0</v>
      </c>
      <c r="BV327">
        <f t="shared" si="1073"/>
        <v>0</v>
      </c>
      <c r="BW327">
        <f t="shared" si="1073"/>
        <v>0</v>
      </c>
      <c r="BX327">
        <f t="shared" si="1073"/>
        <v>0</v>
      </c>
      <c r="BY327">
        <f t="shared" si="1073"/>
        <v>0</v>
      </c>
      <c r="BZ327">
        <f t="shared" si="1073"/>
        <v>0</v>
      </c>
      <c r="CA327">
        <f t="shared" si="1073"/>
        <v>0</v>
      </c>
      <c r="CB327">
        <f t="shared" si="1073"/>
        <v>0</v>
      </c>
      <c r="CC327">
        <f t="shared" si="1073"/>
        <v>0</v>
      </c>
      <c r="CD327">
        <f t="shared" si="1073"/>
        <v>0</v>
      </c>
      <c r="CE327">
        <f t="shared" si="1073"/>
        <v>0</v>
      </c>
      <c r="CF327">
        <f t="shared" si="1073"/>
        <v>0</v>
      </c>
      <c r="CG327">
        <f t="shared" si="1073"/>
        <v>0</v>
      </c>
      <c r="CH327">
        <f t="shared" si="1073"/>
        <v>0</v>
      </c>
      <c r="CI327">
        <f t="shared" si="1073"/>
        <v>0</v>
      </c>
      <c r="CJ327">
        <f t="shared" si="1073"/>
        <v>0</v>
      </c>
      <c r="CK327">
        <f t="shared" si="1073"/>
        <v>0</v>
      </c>
      <c r="CL327">
        <f t="shared" si="1073"/>
        <v>0</v>
      </c>
      <c r="CM327">
        <f t="shared" si="1073"/>
        <v>0</v>
      </c>
      <c r="CN327">
        <f t="shared" si="1073"/>
        <v>0</v>
      </c>
      <c r="CO327">
        <f t="shared" si="1073"/>
        <v>0</v>
      </c>
      <c r="CP327">
        <f t="shared" si="1073"/>
        <v>1</v>
      </c>
      <c r="CQ327">
        <f t="shared" si="1073"/>
        <v>0</v>
      </c>
      <c r="CR327">
        <f t="shared" si="1073"/>
        <v>0</v>
      </c>
      <c r="CS327">
        <f t="shared" si="1073"/>
        <v>0</v>
      </c>
      <c r="CT327">
        <f t="shared" si="1073"/>
        <v>0</v>
      </c>
      <c r="CU327">
        <f t="shared" si="1073"/>
        <v>0</v>
      </c>
      <c r="CV327">
        <f t="shared" si="1073"/>
        <v>0</v>
      </c>
      <c r="CW327">
        <f t="shared" si="1073"/>
        <v>0</v>
      </c>
      <c r="CX327">
        <f t="shared" si="1073"/>
        <v>0</v>
      </c>
      <c r="CY327">
        <f t="shared" si="1073"/>
        <v>0</v>
      </c>
      <c r="CZ327">
        <f t="shared" si="1073"/>
        <v>0</v>
      </c>
      <c r="DA327">
        <f t="shared" si="1073"/>
        <v>0</v>
      </c>
      <c r="DB327">
        <f t="shared" si="1073"/>
        <v>0</v>
      </c>
      <c r="DC327">
        <f t="shared" si="1073"/>
        <v>0</v>
      </c>
      <c r="DD327">
        <f t="shared" si="1073"/>
        <v>0</v>
      </c>
      <c r="DE327">
        <f t="shared" si="1073"/>
        <v>0</v>
      </c>
      <c r="DF327">
        <f t="shared" si="1073"/>
        <v>0</v>
      </c>
      <c r="DG327">
        <f t="shared" si="1073"/>
        <v>0</v>
      </c>
      <c r="DH327">
        <f t="shared" si="1073"/>
        <v>0</v>
      </c>
      <c r="DI327">
        <f t="shared" si="1073"/>
        <v>0</v>
      </c>
      <c r="DJ327">
        <f t="shared" si="1073"/>
        <v>0</v>
      </c>
      <c r="DK327">
        <f t="shared" si="1073"/>
        <v>0</v>
      </c>
      <c r="DL327">
        <f t="shared" si="1073"/>
        <v>0</v>
      </c>
      <c r="DM327">
        <f t="shared" si="1073"/>
        <v>0</v>
      </c>
      <c r="DN327">
        <f t="shared" si="1073"/>
        <v>0</v>
      </c>
      <c r="DO327">
        <f t="shared" si="1073"/>
        <v>0</v>
      </c>
      <c r="DP327">
        <f t="shared" si="1073"/>
        <v>0</v>
      </c>
      <c r="DQ327">
        <f t="shared" si="1073"/>
        <v>0</v>
      </c>
      <c r="DR327">
        <f t="shared" si="1073"/>
        <v>0</v>
      </c>
      <c r="DS327">
        <f t="shared" si="1073"/>
        <v>0</v>
      </c>
      <c r="DT327">
        <f t="shared" si="1073"/>
        <v>0</v>
      </c>
      <c r="DU327">
        <f t="shared" si="1073"/>
        <v>0</v>
      </c>
      <c r="DV327">
        <f t="shared" si="1073"/>
        <v>0</v>
      </c>
      <c r="DW327">
        <f t="shared" si="1073"/>
        <v>0</v>
      </c>
      <c r="DX327">
        <f t="shared" si="1073"/>
        <v>0</v>
      </c>
    </row>
    <row r="328" spans="1:128">
      <c r="A328">
        <f t="shared" si="929"/>
        <v>0.50000000000000022</v>
      </c>
      <c r="B328">
        <f t="shared" si="925"/>
        <v>1.5707963267948972</v>
      </c>
      <c r="C328">
        <f t="shared" ref="C328:G328" si="1074">C220</f>
        <v>1.4142135623730951</v>
      </c>
      <c r="D328">
        <f t="shared" si="1074"/>
        <v>1.4142135623730934</v>
      </c>
      <c r="E328">
        <f t="shared" si="1074"/>
        <v>-1.7763568394002505E-15</v>
      </c>
      <c r="F328">
        <f t="shared" si="1074"/>
        <v>1.6453407492703675E-15</v>
      </c>
      <c r="G328">
        <f t="shared" si="1074"/>
        <v>1.4142135623730967</v>
      </c>
      <c r="I328">
        <f t="shared" ref="I328:BT328" si="1075">IF(AND($D328&gt;=I$166,$D328&lt;J$166)=TRUE,1,0)</f>
        <v>0</v>
      </c>
      <c r="J328">
        <f t="shared" si="1075"/>
        <v>0</v>
      </c>
      <c r="K328">
        <f t="shared" si="1075"/>
        <v>0</v>
      </c>
      <c r="L328">
        <f t="shared" si="1075"/>
        <v>0</v>
      </c>
      <c r="M328">
        <f t="shared" si="1075"/>
        <v>0</v>
      </c>
      <c r="N328">
        <f t="shared" si="1075"/>
        <v>0</v>
      </c>
      <c r="O328">
        <f t="shared" si="1075"/>
        <v>0</v>
      </c>
      <c r="P328">
        <f t="shared" si="1075"/>
        <v>0</v>
      </c>
      <c r="Q328">
        <f t="shared" si="1075"/>
        <v>0</v>
      </c>
      <c r="R328">
        <f t="shared" si="1075"/>
        <v>0</v>
      </c>
      <c r="S328">
        <f t="shared" si="1075"/>
        <v>0</v>
      </c>
      <c r="T328">
        <f t="shared" si="1075"/>
        <v>0</v>
      </c>
      <c r="U328">
        <f t="shared" si="1075"/>
        <v>0</v>
      </c>
      <c r="V328">
        <f t="shared" si="1075"/>
        <v>0</v>
      </c>
      <c r="W328">
        <f t="shared" si="1075"/>
        <v>0</v>
      </c>
      <c r="X328">
        <f t="shared" si="1075"/>
        <v>0</v>
      </c>
      <c r="Y328">
        <f t="shared" si="1075"/>
        <v>0</v>
      </c>
      <c r="Z328">
        <f t="shared" si="1075"/>
        <v>0</v>
      </c>
      <c r="AA328">
        <f t="shared" si="1075"/>
        <v>0</v>
      </c>
      <c r="AB328">
        <f t="shared" si="1075"/>
        <v>0</v>
      </c>
      <c r="AC328">
        <f t="shared" si="1075"/>
        <v>0</v>
      </c>
      <c r="AD328">
        <f t="shared" si="1075"/>
        <v>0</v>
      </c>
      <c r="AE328">
        <f t="shared" si="1075"/>
        <v>0</v>
      </c>
      <c r="AF328">
        <f t="shared" si="1075"/>
        <v>0</v>
      </c>
      <c r="AG328">
        <f t="shared" si="1075"/>
        <v>0</v>
      </c>
      <c r="AH328">
        <f t="shared" si="1075"/>
        <v>0</v>
      </c>
      <c r="AI328">
        <f t="shared" si="1075"/>
        <v>0</v>
      </c>
      <c r="AJ328">
        <f t="shared" si="1075"/>
        <v>0</v>
      </c>
      <c r="AK328">
        <f t="shared" si="1075"/>
        <v>0</v>
      </c>
      <c r="AL328">
        <f t="shared" si="1075"/>
        <v>0</v>
      </c>
      <c r="AM328">
        <f t="shared" si="1075"/>
        <v>0</v>
      </c>
      <c r="AN328">
        <f t="shared" si="1075"/>
        <v>0</v>
      </c>
      <c r="AO328">
        <f t="shared" si="1075"/>
        <v>0</v>
      </c>
      <c r="AP328">
        <f t="shared" si="1075"/>
        <v>0</v>
      </c>
      <c r="AQ328">
        <f t="shared" si="1075"/>
        <v>0</v>
      </c>
      <c r="AR328">
        <f t="shared" si="1075"/>
        <v>0</v>
      </c>
      <c r="AS328">
        <f t="shared" si="1075"/>
        <v>0</v>
      </c>
      <c r="AT328">
        <f t="shared" si="1075"/>
        <v>0</v>
      </c>
      <c r="AU328">
        <f t="shared" si="1075"/>
        <v>0</v>
      </c>
      <c r="AV328">
        <f t="shared" si="1075"/>
        <v>0</v>
      </c>
      <c r="AW328">
        <f t="shared" si="1075"/>
        <v>0</v>
      </c>
      <c r="AX328">
        <f t="shared" si="1075"/>
        <v>0</v>
      </c>
      <c r="AY328">
        <f t="shared" si="1075"/>
        <v>0</v>
      </c>
      <c r="AZ328">
        <f t="shared" si="1075"/>
        <v>0</v>
      </c>
      <c r="BA328">
        <f t="shared" si="1075"/>
        <v>0</v>
      </c>
      <c r="BB328">
        <f t="shared" si="1075"/>
        <v>0</v>
      </c>
      <c r="BC328">
        <f t="shared" si="1075"/>
        <v>0</v>
      </c>
      <c r="BD328">
        <f t="shared" si="1075"/>
        <v>0</v>
      </c>
      <c r="BE328">
        <f t="shared" si="1075"/>
        <v>0</v>
      </c>
      <c r="BF328">
        <f t="shared" si="1075"/>
        <v>0</v>
      </c>
      <c r="BG328">
        <f t="shared" si="1075"/>
        <v>0</v>
      </c>
      <c r="BH328">
        <f t="shared" si="1075"/>
        <v>0</v>
      </c>
      <c r="BI328">
        <f t="shared" si="1075"/>
        <v>0</v>
      </c>
      <c r="BJ328">
        <f t="shared" si="1075"/>
        <v>0</v>
      </c>
      <c r="BK328">
        <f t="shared" si="1075"/>
        <v>0</v>
      </c>
      <c r="BL328">
        <f t="shared" si="1075"/>
        <v>0</v>
      </c>
      <c r="BM328">
        <f t="shared" si="1075"/>
        <v>0</v>
      </c>
      <c r="BN328">
        <f t="shared" si="1075"/>
        <v>0</v>
      </c>
      <c r="BO328">
        <f t="shared" si="1075"/>
        <v>0</v>
      </c>
      <c r="BP328">
        <f t="shared" si="1075"/>
        <v>0</v>
      </c>
      <c r="BQ328">
        <f t="shared" si="1075"/>
        <v>0</v>
      </c>
      <c r="BR328">
        <f t="shared" si="1075"/>
        <v>0</v>
      </c>
      <c r="BS328">
        <f t="shared" si="1075"/>
        <v>0</v>
      </c>
      <c r="BT328">
        <f t="shared" si="1075"/>
        <v>0</v>
      </c>
      <c r="BU328">
        <f t="shared" ref="BU328:DX328" si="1076">IF(AND($D328&gt;=BU$166,$D328&lt;BV$166)=TRUE,1,0)</f>
        <v>0</v>
      </c>
      <c r="BV328">
        <f t="shared" si="1076"/>
        <v>0</v>
      </c>
      <c r="BW328">
        <f t="shared" si="1076"/>
        <v>0</v>
      </c>
      <c r="BX328">
        <f t="shared" si="1076"/>
        <v>0</v>
      </c>
      <c r="BY328">
        <f t="shared" si="1076"/>
        <v>0</v>
      </c>
      <c r="BZ328">
        <f t="shared" si="1076"/>
        <v>0</v>
      </c>
      <c r="CA328">
        <f t="shared" si="1076"/>
        <v>0</v>
      </c>
      <c r="CB328">
        <f t="shared" si="1076"/>
        <v>0</v>
      </c>
      <c r="CC328">
        <f t="shared" si="1076"/>
        <v>0</v>
      </c>
      <c r="CD328">
        <f t="shared" si="1076"/>
        <v>0</v>
      </c>
      <c r="CE328">
        <f t="shared" si="1076"/>
        <v>0</v>
      </c>
      <c r="CF328">
        <f t="shared" si="1076"/>
        <v>0</v>
      </c>
      <c r="CG328">
        <f t="shared" si="1076"/>
        <v>0</v>
      </c>
      <c r="CH328">
        <f t="shared" si="1076"/>
        <v>0</v>
      </c>
      <c r="CI328">
        <f t="shared" si="1076"/>
        <v>0</v>
      </c>
      <c r="CJ328">
        <f t="shared" si="1076"/>
        <v>0</v>
      </c>
      <c r="CK328">
        <f t="shared" si="1076"/>
        <v>0</v>
      </c>
      <c r="CL328">
        <f t="shared" si="1076"/>
        <v>0</v>
      </c>
      <c r="CM328">
        <f t="shared" si="1076"/>
        <v>0</v>
      </c>
      <c r="CN328">
        <f t="shared" si="1076"/>
        <v>0</v>
      </c>
      <c r="CO328">
        <f t="shared" si="1076"/>
        <v>1</v>
      </c>
      <c r="CP328">
        <f t="shared" si="1076"/>
        <v>0</v>
      </c>
      <c r="CQ328">
        <f t="shared" si="1076"/>
        <v>0</v>
      </c>
      <c r="CR328">
        <f t="shared" si="1076"/>
        <v>0</v>
      </c>
      <c r="CS328">
        <f t="shared" si="1076"/>
        <v>0</v>
      </c>
      <c r="CT328">
        <f t="shared" si="1076"/>
        <v>0</v>
      </c>
      <c r="CU328">
        <f t="shared" si="1076"/>
        <v>0</v>
      </c>
      <c r="CV328">
        <f t="shared" si="1076"/>
        <v>0</v>
      </c>
      <c r="CW328">
        <f t="shared" si="1076"/>
        <v>0</v>
      </c>
      <c r="CX328">
        <f t="shared" si="1076"/>
        <v>0</v>
      </c>
      <c r="CY328">
        <f t="shared" si="1076"/>
        <v>0</v>
      </c>
      <c r="CZ328">
        <f t="shared" si="1076"/>
        <v>0</v>
      </c>
      <c r="DA328">
        <f t="shared" si="1076"/>
        <v>0</v>
      </c>
      <c r="DB328">
        <f t="shared" si="1076"/>
        <v>0</v>
      </c>
      <c r="DC328">
        <f t="shared" si="1076"/>
        <v>0</v>
      </c>
      <c r="DD328">
        <f t="shared" si="1076"/>
        <v>0</v>
      </c>
      <c r="DE328">
        <f t="shared" si="1076"/>
        <v>0</v>
      </c>
      <c r="DF328">
        <f t="shared" si="1076"/>
        <v>0</v>
      </c>
      <c r="DG328">
        <f t="shared" si="1076"/>
        <v>0</v>
      </c>
      <c r="DH328">
        <f t="shared" si="1076"/>
        <v>0</v>
      </c>
      <c r="DI328">
        <f t="shared" si="1076"/>
        <v>0</v>
      </c>
      <c r="DJ328">
        <f t="shared" si="1076"/>
        <v>0</v>
      </c>
      <c r="DK328">
        <f t="shared" si="1076"/>
        <v>0</v>
      </c>
      <c r="DL328">
        <f t="shared" si="1076"/>
        <v>0</v>
      </c>
      <c r="DM328">
        <f t="shared" si="1076"/>
        <v>0</v>
      </c>
      <c r="DN328">
        <f t="shared" si="1076"/>
        <v>0</v>
      </c>
      <c r="DO328">
        <f t="shared" si="1076"/>
        <v>0</v>
      </c>
      <c r="DP328">
        <f t="shared" si="1076"/>
        <v>0</v>
      </c>
      <c r="DQ328">
        <f t="shared" si="1076"/>
        <v>0</v>
      </c>
      <c r="DR328">
        <f t="shared" si="1076"/>
        <v>0</v>
      </c>
      <c r="DS328">
        <f t="shared" si="1076"/>
        <v>0</v>
      </c>
      <c r="DT328">
        <f t="shared" si="1076"/>
        <v>0</v>
      </c>
      <c r="DU328">
        <f t="shared" si="1076"/>
        <v>0</v>
      </c>
      <c r="DV328">
        <f t="shared" si="1076"/>
        <v>0</v>
      </c>
      <c r="DW328">
        <f t="shared" si="1076"/>
        <v>0</v>
      </c>
      <c r="DX328">
        <f t="shared" si="1076"/>
        <v>0</v>
      </c>
    </row>
    <row r="329" spans="1:128">
      <c r="A329">
        <f t="shared" si="929"/>
        <v>0.51000000000000023</v>
      </c>
      <c r="B329">
        <f t="shared" si="925"/>
        <v>1.6022122533307952</v>
      </c>
      <c r="C329">
        <f t="shared" ref="C329:G329" si="1077">C221</f>
        <v>1.4135157333501003</v>
      </c>
      <c r="D329">
        <f t="shared" si="1077"/>
        <v>1.3247165290432907</v>
      </c>
      <c r="E329">
        <f t="shared" si="1077"/>
        <v>-8.3220703481188041E-2</v>
      </c>
      <c r="F329">
        <f t="shared" si="1077"/>
        <v>9.4027255241529467E-2</v>
      </c>
      <c r="G329">
        <f t="shared" si="1077"/>
        <v>1.4908295019089497</v>
      </c>
      <c r="I329">
        <f t="shared" ref="I329:BT329" si="1078">IF(AND($D329&gt;=I$166,$D329&lt;J$166)=TRUE,1,0)</f>
        <v>0</v>
      </c>
      <c r="J329">
        <f t="shared" si="1078"/>
        <v>0</v>
      </c>
      <c r="K329">
        <f t="shared" si="1078"/>
        <v>0</v>
      </c>
      <c r="L329">
        <f t="shared" si="1078"/>
        <v>0</v>
      </c>
      <c r="M329">
        <f t="shared" si="1078"/>
        <v>0</v>
      </c>
      <c r="N329">
        <f t="shared" si="1078"/>
        <v>0</v>
      </c>
      <c r="O329">
        <f t="shared" si="1078"/>
        <v>0</v>
      </c>
      <c r="P329">
        <f t="shared" si="1078"/>
        <v>0</v>
      </c>
      <c r="Q329">
        <f t="shared" si="1078"/>
        <v>0</v>
      </c>
      <c r="R329">
        <f t="shared" si="1078"/>
        <v>0</v>
      </c>
      <c r="S329">
        <f t="shared" si="1078"/>
        <v>0</v>
      </c>
      <c r="T329">
        <f t="shared" si="1078"/>
        <v>0</v>
      </c>
      <c r="U329">
        <f t="shared" si="1078"/>
        <v>0</v>
      </c>
      <c r="V329">
        <f t="shared" si="1078"/>
        <v>0</v>
      </c>
      <c r="W329">
        <f t="shared" si="1078"/>
        <v>0</v>
      </c>
      <c r="X329">
        <f t="shared" si="1078"/>
        <v>0</v>
      </c>
      <c r="Y329">
        <f t="shared" si="1078"/>
        <v>0</v>
      </c>
      <c r="Z329">
        <f t="shared" si="1078"/>
        <v>0</v>
      </c>
      <c r="AA329">
        <f t="shared" si="1078"/>
        <v>0</v>
      </c>
      <c r="AB329">
        <f t="shared" si="1078"/>
        <v>0</v>
      </c>
      <c r="AC329">
        <f t="shared" si="1078"/>
        <v>0</v>
      </c>
      <c r="AD329">
        <f t="shared" si="1078"/>
        <v>0</v>
      </c>
      <c r="AE329">
        <f t="shared" si="1078"/>
        <v>0</v>
      </c>
      <c r="AF329">
        <f t="shared" si="1078"/>
        <v>0</v>
      </c>
      <c r="AG329">
        <f t="shared" si="1078"/>
        <v>0</v>
      </c>
      <c r="AH329">
        <f t="shared" si="1078"/>
        <v>0</v>
      </c>
      <c r="AI329">
        <f t="shared" si="1078"/>
        <v>0</v>
      </c>
      <c r="AJ329">
        <f t="shared" si="1078"/>
        <v>0</v>
      </c>
      <c r="AK329">
        <f t="shared" si="1078"/>
        <v>0</v>
      </c>
      <c r="AL329">
        <f t="shared" si="1078"/>
        <v>0</v>
      </c>
      <c r="AM329">
        <f t="shared" si="1078"/>
        <v>0</v>
      </c>
      <c r="AN329">
        <f t="shared" si="1078"/>
        <v>0</v>
      </c>
      <c r="AO329">
        <f t="shared" si="1078"/>
        <v>0</v>
      </c>
      <c r="AP329">
        <f t="shared" si="1078"/>
        <v>0</v>
      </c>
      <c r="AQ329">
        <f t="shared" si="1078"/>
        <v>0</v>
      </c>
      <c r="AR329">
        <f t="shared" si="1078"/>
        <v>0</v>
      </c>
      <c r="AS329">
        <f t="shared" si="1078"/>
        <v>0</v>
      </c>
      <c r="AT329">
        <f t="shared" si="1078"/>
        <v>0</v>
      </c>
      <c r="AU329">
        <f t="shared" si="1078"/>
        <v>0</v>
      </c>
      <c r="AV329">
        <f t="shared" si="1078"/>
        <v>0</v>
      </c>
      <c r="AW329">
        <f t="shared" si="1078"/>
        <v>0</v>
      </c>
      <c r="AX329">
        <f t="shared" si="1078"/>
        <v>0</v>
      </c>
      <c r="AY329">
        <f t="shared" si="1078"/>
        <v>0</v>
      </c>
      <c r="AZ329">
        <f t="shared" si="1078"/>
        <v>0</v>
      </c>
      <c r="BA329">
        <f t="shared" si="1078"/>
        <v>0</v>
      </c>
      <c r="BB329">
        <f t="shared" si="1078"/>
        <v>0</v>
      </c>
      <c r="BC329">
        <f t="shared" si="1078"/>
        <v>0</v>
      </c>
      <c r="BD329">
        <f t="shared" si="1078"/>
        <v>0</v>
      </c>
      <c r="BE329">
        <f t="shared" si="1078"/>
        <v>0</v>
      </c>
      <c r="BF329">
        <f t="shared" si="1078"/>
        <v>0</v>
      </c>
      <c r="BG329">
        <f t="shared" si="1078"/>
        <v>0</v>
      </c>
      <c r="BH329">
        <f t="shared" si="1078"/>
        <v>0</v>
      </c>
      <c r="BI329">
        <f t="shared" si="1078"/>
        <v>0</v>
      </c>
      <c r="BJ329">
        <f t="shared" si="1078"/>
        <v>0</v>
      </c>
      <c r="BK329">
        <f t="shared" si="1078"/>
        <v>0</v>
      </c>
      <c r="BL329">
        <f t="shared" si="1078"/>
        <v>0</v>
      </c>
      <c r="BM329">
        <f t="shared" si="1078"/>
        <v>0</v>
      </c>
      <c r="BN329">
        <f t="shared" si="1078"/>
        <v>0</v>
      </c>
      <c r="BO329">
        <f t="shared" si="1078"/>
        <v>0</v>
      </c>
      <c r="BP329">
        <f t="shared" si="1078"/>
        <v>0</v>
      </c>
      <c r="BQ329">
        <f t="shared" si="1078"/>
        <v>0</v>
      </c>
      <c r="BR329">
        <f t="shared" si="1078"/>
        <v>0</v>
      </c>
      <c r="BS329">
        <f t="shared" si="1078"/>
        <v>0</v>
      </c>
      <c r="BT329">
        <f t="shared" si="1078"/>
        <v>0</v>
      </c>
      <c r="BU329">
        <f t="shared" ref="BU329:DX329" si="1079">IF(AND($D329&gt;=BU$166,$D329&lt;BV$166)=TRUE,1,0)</f>
        <v>0</v>
      </c>
      <c r="BV329">
        <f t="shared" si="1079"/>
        <v>0</v>
      </c>
      <c r="BW329">
        <f t="shared" si="1079"/>
        <v>0</v>
      </c>
      <c r="BX329">
        <f t="shared" si="1079"/>
        <v>0</v>
      </c>
      <c r="BY329">
        <f t="shared" si="1079"/>
        <v>0</v>
      </c>
      <c r="BZ329">
        <f t="shared" si="1079"/>
        <v>0</v>
      </c>
      <c r="CA329">
        <f t="shared" si="1079"/>
        <v>0</v>
      </c>
      <c r="CB329">
        <f t="shared" si="1079"/>
        <v>0</v>
      </c>
      <c r="CC329">
        <f t="shared" si="1079"/>
        <v>0</v>
      </c>
      <c r="CD329">
        <f t="shared" si="1079"/>
        <v>0</v>
      </c>
      <c r="CE329">
        <f t="shared" si="1079"/>
        <v>0</v>
      </c>
      <c r="CF329">
        <f t="shared" si="1079"/>
        <v>0</v>
      </c>
      <c r="CG329">
        <f t="shared" si="1079"/>
        <v>0</v>
      </c>
      <c r="CH329">
        <f t="shared" si="1079"/>
        <v>0</v>
      </c>
      <c r="CI329">
        <f t="shared" si="1079"/>
        <v>0</v>
      </c>
      <c r="CJ329">
        <f t="shared" si="1079"/>
        <v>0</v>
      </c>
      <c r="CK329">
        <f t="shared" si="1079"/>
        <v>0</v>
      </c>
      <c r="CL329">
        <f t="shared" si="1079"/>
        <v>0</v>
      </c>
      <c r="CM329">
        <f t="shared" si="1079"/>
        <v>0</v>
      </c>
      <c r="CN329">
        <f t="shared" si="1079"/>
        <v>1</v>
      </c>
      <c r="CO329">
        <f t="shared" si="1079"/>
        <v>0</v>
      </c>
      <c r="CP329">
        <f t="shared" si="1079"/>
        <v>0</v>
      </c>
      <c r="CQ329">
        <f t="shared" si="1079"/>
        <v>0</v>
      </c>
      <c r="CR329">
        <f t="shared" si="1079"/>
        <v>0</v>
      </c>
      <c r="CS329">
        <f t="shared" si="1079"/>
        <v>0</v>
      </c>
      <c r="CT329">
        <f t="shared" si="1079"/>
        <v>0</v>
      </c>
      <c r="CU329">
        <f t="shared" si="1079"/>
        <v>0</v>
      </c>
      <c r="CV329">
        <f t="shared" si="1079"/>
        <v>0</v>
      </c>
      <c r="CW329">
        <f t="shared" si="1079"/>
        <v>0</v>
      </c>
      <c r="CX329">
        <f t="shared" si="1079"/>
        <v>0</v>
      </c>
      <c r="CY329">
        <f t="shared" si="1079"/>
        <v>0</v>
      </c>
      <c r="CZ329">
        <f t="shared" si="1079"/>
        <v>0</v>
      </c>
      <c r="DA329">
        <f t="shared" si="1079"/>
        <v>0</v>
      </c>
      <c r="DB329">
        <f t="shared" si="1079"/>
        <v>0</v>
      </c>
      <c r="DC329">
        <f t="shared" si="1079"/>
        <v>0</v>
      </c>
      <c r="DD329">
        <f t="shared" si="1079"/>
        <v>0</v>
      </c>
      <c r="DE329">
        <f t="shared" si="1079"/>
        <v>0</v>
      </c>
      <c r="DF329">
        <f t="shared" si="1079"/>
        <v>0</v>
      </c>
      <c r="DG329">
        <f t="shared" si="1079"/>
        <v>0</v>
      </c>
      <c r="DH329">
        <f t="shared" si="1079"/>
        <v>0</v>
      </c>
      <c r="DI329">
        <f t="shared" si="1079"/>
        <v>0</v>
      </c>
      <c r="DJ329">
        <f t="shared" si="1079"/>
        <v>0</v>
      </c>
      <c r="DK329">
        <f t="shared" si="1079"/>
        <v>0</v>
      </c>
      <c r="DL329">
        <f t="shared" si="1079"/>
        <v>0</v>
      </c>
      <c r="DM329">
        <f t="shared" si="1079"/>
        <v>0</v>
      </c>
      <c r="DN329">
        <f t="shared" si="1079"/>
        <v>0</v>
      </c>
      <c r="DO329">
        <f t="shared" si="1079"/>
        <v>0</v>
      </c>
      <c r="DP329">
        <f t="shared" si="1079"/>
        <v>0</v>
      </c>
      <c r="DQ329">
        <f t="shared" si="1079"/>
        <v>0</v>
      </c>
      <c r="DR329">
        <f t="shared" si="1079"/>
        <v>0</v>
      </c>
      <c r="DS329">
        <f t="shared" si="1079"/>
        <v>0</v>
      </c>
      <c r="DT329">
        <f t="shared" si="1079"/>
        <v>0</v>
      </c>
      <c r="DU329">
        <f t="shared" si="1079"/>
        <v>0</v>
      </c>
      <c r="DV329">
        <f t="shared" si="1079"/>
        <v>0</v>
      </c>
      <c r="DW329">
        <f t="shared" si="1079"/>
        <v>0</v>
      </c>
      <c r="DX329">
        <f t="shared" si="1079"/>
        <v>0</v>
      </c>
    </row>
    <row r="330" spans="1:128">
      <c r="A330">
        <f t="shared" si="929"/>
        <v>0.52000000000000024</v>
      </c>
      <c r="B330">
        <f t="shared" si="925"/>
        <v>1.6336281798666932</v>
      </c>
      <c r="C330">
        <f t="shared" ref="C330:G330" si="1080">C222</f>
        <v>1.4114229349541114</v>
      </c>
      <c r="D330">
        <f t="shared" si="1080"/>
        <v>1.2341749762313956</v>
      </c>
      <c r="E330">
        <f t="shared" si="1080"/>
        <v>-0.15498897589529625</v>
      </c>
      <c r="F330">
        <f t="shared" si="1080"/>
        <v>0.1967116353582799</v>
      </c>
      <c r="G330">
        <f t="shared" si="1080"/>
        <v>1.5417086592861931</v>
      </c>
      <c r="I330">
        <f t="shared" ref="I330:BT330" si="1081">IF(AND($D330&gt;=I$166,$D330&lt;J$166)=TRUE,1,0)</f>
        <v>0</v>
      </c>
      <c r="J330">
        <f t="shared" si="1081"/>
        <v>0</v>
      </c>
      <c r="K330">
        <f t="shared" si="1081"/>
        <v>0</v>
      </c>
      <c r="L330">
        <f t="shared" si="1081"/>
        <v>0</v>
      </c>
      <c r="M330">
        <f t="shared" si="1081"/>
        <v>0</v>
      </c>
      <c r="N330">
        <f t="shared" si="1081"/>
        <v>0</v>
      </c>
      <c r="O330">
        <f t="shared" si="1081"/>
        <v>0</v>
      </c>
      <c r="P330">
        <f t="shared" si="1081"/>
        <v>0</v>
      </c>
      <c r="Q330">
        <f t="shared" si="1081"/>
        <v>0</v>
      </c>
      <c r="R330">
        <f t="shared" si="1081"/>
        <v>0</v>
      </c>
      <c r="S330">
        <f t="shared" si="1081"/>
        <v>0</v>
      </c>
      <c r="T330">
        <f t="shared" si="1081"/>
        <v>0</v>
      </c>
      <c r="U330">
        <f t="shared" si="1081"/>
        <v>0</v>
      </c>
      <c r="V330">
        <f t="shared" si="1081"/>
        <v>0</v>
      </c>
      <c r="W330">
        <f t="shared" si="1081"/>
        <v>0</v>
      </c>
      <c r="X330">
        <f t="shared" si="1081"/>
        <v>0</v>
      </c>
      <c r="Y330">
        <f t="shared" si="1081"/>
        <v>0</v>
      </c>
      <c r="Z330">
        <f t="shared" si="1081"/>
        <v>0</v>
      </c>
      <c r="AA330">
        <f t="shared" si="1081"/>
        <v>0</v>
      </c>
      <c r="AB330">
        <f t="shared" si="1081"/>
        <v>0</v>
      </c>
      <c r="AC330">
        <f t="shared" si="1081"/>
        <v>0</v>
      </c>
      <c r="AD330">
        <f t="shared" si="1081"/>
        <v>0</v>
      </c>
      <c r="AE330">
        <f t="shared" si="1081"/>
        <v>0</v>
      </c>
      <c r="AF330">
        <f t="shared" si="1081"/>
        <v>0</v>
      </c>
      <c r="AG330">
        <f t="shared" si="1081"/>
        <v>0</v>
      </c>
      <c r="AH330">
        <f t="shared" si="1081"/>
        <v>0</v>
      </c>
      <c r="AI330">
        <f t="shared" si="1081"/>
        <v>0</v>
      </c>
      <c r="AJ330">
        <f t="shared" si="1081"/>
        <v>0</v>
      </c>
      <c r="AK330">
        <f t="shared" si="1081"/>
        <v>0</v>
      </c>
      <c r="AL330">
        <f t="shared" si="1081"/>
        <v>0</v>
      </c>
      <c r="AM330">
        <f t="shared" si="1081"/>
        <v>0</v>
      </c>
      <c r="AN330">
        <f t="shared" si="1081"/>
        <v>0</v>
      </c>
      <c r="AO330">
        <f t="shared" si="1081"/>
        <v>0</v>
      </c>
      <c r="AP330">
        <f t="shared" si="1081"/>
        <v>0</v>
      </c>
      <c r="AQ330">
        <f t="shared" si="1081"/>
        <v>0</v>
      </c>
      <c r="AR330">
        <f t="shared" si="1081"/>
        <v>0</v>
      </c>
      <c r="AS330">
        <f t="shared" si="1081"/>
        <v>0</v>
      </c>
      <c r="AT330">
        <f t="shared" si="1081"/>
        <v>0</v>
      </c>
      <c r="AU330">
        <f t="shared" si="1081"/>
        <v>0</v>
      </c>
      <c r="AV330">
        <f t="shared" si="1081"/>
        <v>0</v>
      </c>
      <c r="AW330">
        <f t="shared" si="1081"/>
        <v>0</v>
      </c>
      <c r="AX330">
        <f t="shared" si="1081"/>
        <v>0</v>
      </c>
      <c r="AY330">
        <f t="shared" si="1081"/>
        <v>0</v>
      </c>
      <c r="AZ330">
        <f t="shared" si="1081"/>
        <v>0</v>
      </c>
      <c r="BA330">
        <f t="shared" si="1081"/>
        <v>0</v>
      </c>
      <c r="BB330">
        <f t="shared" si="1081"/>
        <v>0</v>
      </c>
      <c r="BC330">
        <f t="shared" si="1081"/>
        <v>0</v>
      </c>
      <c r="BD330">
        <f t="shared" si="1081"/>
        <v>0</v>
      </c>
      <c r="BE330">
        <f t="shared" si="1081"/>
        <v>0</v>
      </c>
      <c r="BF330">
        <f t="shared" si="1081"/>
        <v>0</v>
      </c>
      <c r="BG330">
        <f t="shared" si="1081"/>
        <v>0</v>
      </c>
      <c r="BH330">
        <f t="shared" si="1081"/>
        <v>0</v>
      </c>
      <c r="BI330">
        <f t="shared" si="1081"/>
        <v>0</v>
      </c>
      <c r="BJ330">
        <f t="shared" si="1081"/>
        <v>0</v>
      </c>
      <c r="BK330">
        <f t="shared" si="1081"/>
        <v>0</v>
      </c>
      <c r="BL330">
        <f t="shared" si="1081"/>
        <v>0</v>
      </c>
      <c r="BM330">
        <f t="shared" si="1081"/>
        <v>0</v>
      </c>
      <c r="BN330">
        <f t="shared" si="1081"/>
        <v>0</v>
      </c>
      <c r="BO330">
        <f t="shared" si="1081"/>
        <v>0</v>
      </c>
      <c r="BP330">
        <f t="shared" si="1081"/>
        <v>0</v>
      </c>
      <c r="BQ330">
        <f t="shared" si="1081"/>
        <v>0</v>
      </c>
      <c r="BR330">
        <f t="shared" si="1081"/>
        <v>0</v>
      </c>
      <c r="BS330">
        <f t="shared" si="1081"/>
        <v>0</v>
      </c>
      <c r="BT330">
        <f t="shared" si="1081"/>
        <v>0</v>
      </c>
      <c r="BU330">
        <f t="shared" ref="BU330:DX330" si="1082">IF(AND($D330&gt;=BU$166,$D330&lt;BV$166)=TRUE,1,0)</f>
        <v>0</v>
      </c>
      <c r="BV330">
        <f t="shared" si="1082"/>
        <v>0</v>
      </c>
      <c r="BW330">
        <f t="shared" si="1082"/>
        <v>0</v>
      </c>
      <c r="BX330">
        <f t="shared" si="1082"/>
        <v>0</v>
      </c>
      <c r="BY330">
        <f t="shared" si="1082"/>
        <v>0</v>
      </c>
      <c r="BZ330">
        <f t="shared" si="1082"/>
        <v>0</v>
      </c>
      <c r="CA330">
        <f t="shared" si="1082"/>
        <v>0</v>
      </c>
      <c r="CB330">
        <f t="shared" si="1082"/>
        <v>0</v>
      </c>
      <c r="CC330">
        <f t="shared" si="1082"/>
        <v>0</v>
      </c>
      <c r="CD330">
        <f t="shared" si="1082"/>
        <v>0</v>
      </c>
      <c r="CE330">
        <f t="shared" si="1082"/>
        <v>0</v>
      </c>
      <c r="CF330">
        <f t="shared" si="1082"/>
        <v>0</v>
      </c>
      <c r="CG330">
        <f t="shared" si="1082"/>
        <v>0</v>
      </c>
      <c r="CH330">
        <f t="shared" si="1082"/>
        <v>0</v>
      </c>
      <c r="CI330">
        <f t="shared" si="1082"/>
        <v>0</v>
      </c>
      <c r="CJ330">
        <f t="shared" si="1082"/>
        <v>0</v>
      </c>
      <c r="CK330">
        <f t="shared" si="1082"/>
        <v>0</v>
      </c>
      <c r="CL330">
        <f t="shared" si="1082"/>
        <v>0</v>
      </c>
      <c r="CM330">
        <f t="shared" si="1082"/>
        <v>1</v>
      </c>
      <c r="CN330">
        <f t="shared" si="1082"/>
        <v>0</v>
      </c>
      <c r="CO330">
        <f t="shared" si="1082"/>
        <v>0</v>
      </c>
      <c r="CP330">
        <f t="shared" si="1082"/>
        <v>0</v>
      </c>
      <c r="CQ330">
        <f t="shared" si="1082"/>
        <v>0</v>
      </c>
      <c r="CR330">
        <f t="shared" si="1082"/>
        <v>0</v>
      </c>
      <c r="CS330">
        <f t="shared" si="1082"/>
        <v>0</v>
      </c>
      <c r="CT330">
        <f t="shared" si="1082"/>
        <v>0</v>
      </c>
      <c r="CU330">
        <f t="shared" si="1082"/>
        <v>0</v>
      </c>
      <c r="CV330">
        <f t="shared" si="1082"/>
        <v>0</v>
      </c>
      <c r="CW330">
        <f t="shared" si="1082"/>
        <v>0</v>
      </c>
      <c r="CX330">
        <f t="shared" si="1082"/>
        <v>0</v>
      </c>
      <c r="CY330">
        <f t="shared" si="1082"/>
        <v>0</v>
      </c>
      <c r="CZ330">
        <f t="shared" si="1082"/>
        <v>0</v>
      </c>
      <c r="DA330">
        <f t="shared" si="1082"/>
        <v>0</v>
      </c>
      <c r="DB330">
        <f t="shared" si="1082"/>
        <v>0</v>
      </c>
      <c r="DC330">
        <f t="shared" si="1082"/>
        <v>0</v>
      </c>
      <c r="DD330">
        <f t="shared" si="1082"/>
        <v>0</v>
      </c>
      <c r="DE330">
        <f t="shared" si="1082"/>
        <v>0</v>
      </c>
      <c r="DF330">
        <f t="shared" si="1082"/>
        <v>0</v>
      </c>
      <c r="DG330">
        <f t="shared" si="1082"/>
        <v>0</v>
      </c>
      <c r="DH330">
        <f t="shared" si="1082"/>
        <v>0</v>
      </c>
      <c r="DI330">
        <f t="shared" si="1082"/>
        <v>0</v>
      </c>
      <c r="DJ330">
        <f t="shared" si="1082"/>
        <v>0</v>
      </c>
      <c r="DK330">
        <f t="shared" si="1082"/>
        <v>0</v>
      </c>
      <c r="DL330">
        <f t="shared" si="1082"/>
        <v>0</v>
      </c>
      <c r="DM330">
        <f t="shared" si="1082"/>
        <v>0</v>
      </c>
      <c r="DN330">
        <f t="shared" si="1082"/>
        <v>0</v>
      </c>
      <c r="DO330">
        <f t="shared" si="1082"/>
        <v>0</v>
      </c>
      <c r="DP330">
        <f t="shared" si="1082"/>
        <v>0</v>
      </c>
      <c r="DQ330">
        <f t="shared" si="1082"/>
        <v>0</v>
      </c>
      <c r="DR330">
        <f t="shared" si="1082"/>
        <v>0</v>
      </c>
      <c r="DS330">
        <f t="shared" si="1082"/>
        <v>0</v>
      </c>
      <c r="DT330">
        <f t="shared" si="1082"/>
        <v>0</v>
      </c>
      <c r="DU330">
        <f t="shared" si="1082"/>
        <v>0</v>
      </c>
      <c r="DV330">
        <f t="shared" si="1082"/>
        <v>0</v>
      </c>
      <c r="DW330">
        <f t="shared" si="1082"/>
        <v>0</v>
      </c>
      <c r="DX330">
        <f t="shared" si="1082"/>
        <v>0</v>
      </c>
    </row>
    <row r="331" spans="1:128">
      <c r="A331">
        <f t="shared" si="929"/>
        <v>0.53000000000000025</v>
      </c>
      <c r="B331">
        <f t="shared" si="925"/>
        <v>1.6650441064025912</v>
      </c>
      <c r="C331">
        <f t="shared" ref="C331:G331" si="1083">C223</f>
        <v>1.407937232524479</v>
      </c>
      <c r="D331">
        <f t="shared" si="1083"/>
        <v>1.1429400361020456</v>
      </c>
      <c r="E331">
        <f t="shared" si="1083"/>
        <v>-0.2151203180435326</v>
      </c>
      <c r="F331">
        <f t="shared" si="1083"/>
        <v>0.30548641700567181</v>
      </c>
      <c r="G331">
        <f t="shared" si="1083"/>
        <v>1.5655599276757703</v>
      </c>
      <c r="I331">
        <f t="shared" ref="I331:BT331" si="1084">IF(AND($D331&gt;=I$166,$D331&lt;J$166)=TRUE,1,0)</f>
        <v>0</v>
      </c>
      <c r="J331">
        <f t="shared" si="1084"/>
        <v>0</v>
      </c>
      <c r="K331">
        <f t="shared" si="1084"/>
        <v>0</v>
      </c>
      <c r="L331">
        <f t="shared" si="1084"/>
        <v>0</v>
      </c>
      <c r="M331">
        <f t="shared" si="1084"/>
        <v>0</v>
      </c>
      <c r="N331">
        <f t="shared" si="1084"/>
        <v>0</v>
      </c>
      <c r="O331">
        <f t="shared" si="1084"/>
        <v>0</v>
      </c>
      <c r="P331">
        <f t="shared" si="1084"/>
        <v>0</v>
      </c>
      <c r="Q331">
        <f t="shared" si="1084"/>
        <v>0</v>
      </c>
      <c r="R331">
        <f t="shared" si="1084"/>
        <v>0</v>
      </c>
      <c r="S331">
        <f t="shared" si="1084"/>
        <v>0</v>
      </c>
      <c r="T331">
        <f t="shared" si="1084"/>
        <v>0</v>
      </c>
      <c r="U331">
        <f t="shared" si="1084"/>
        <v>0</v>
      </c>
      <c r="V331">
        <f t="shared" si="1084"/>
        <v>0</v>
      </c>
      <c r="W331">
        <f t="shared" si="1084"/>
        <v>0</v>
      </c>
      <c r="X331">
        <f t="shared" si="1084"/>
        <v>0</v>
      </c>
      <c r="Y331">
        <f t="shared" si="1084"/>
        <v>0</v>
      </c>
      <c r="Z331">
        <f t="shared" si="1084"/>
        <v>0</v>
      </c>
      <c r="AA331">
        <f t="shared" si="1084"/>
        <v>0</v>
      </c>
      <c r="AB331">
        <f t="shared" si="1084"/>
        <v>0</v>
      </c>
      <c r="AC331">
        <f t="shared" si="1084"/>
        <v>0</v>
      </c>
      <c r="AD331">
        <f t="shared" si="1084"/>
        <v>0</v>
      </c>
      <c r="AE331">
        <f t="shared" si="1084"/>
        <v>0</v>
      </c>
      <c r="AF331">
        <f t="shared" si="1084"/>
        <v>0</v>
      </c>
      <c r="AG331">
        <f t="shared" si="1084"/>
        <v>0</v>
      </c>
      <c r="AH331">
        <f t="shared" si="1084"/>
        <v>0</v>
      </c>
      <c r="AI331">
        <f t="shared" si="1084"/>
        <v>0</v>
      </c>
      <c r="AJ331">
        <f t="shared" si="1084"/>
        <v>0</v>
      </c>
      <c r="AK331">
        <f t="shared" si="1084"/>
        <v>0</v>
      </c>
      <c r="AL331">
        <f t="shared" si="1084"/>
        <v>0</v>
      </c>
      <c r="AM331">
        <f t="shared" si="1084"/>
        <v>0</v>
      </c>
      <c r="AN331">
        <f t="shared" si="1084"/>
        <v>0</v>
      </c>
      <c r="AO331">
        <f t="shared" si="1084"/>
        <v>0</v>
      </c>
      <c r="AP331">
        <f t="shared" si="1084"/>
        <v>0</v>
      </c>
      <c r="AQ331">
        <f t="shared" si="1084"/>
        <v>0</v>
      </c>
      <c r="AR331">
        <f t="shared" si="1084"/>
        <v>0</v>
      </c>
      <c r="AS331">
        <f t="shared" si="1084"/>
        <v>0</v>
      </c>
      <c r="AT331">
        <f t="shared" si="1084"/>
        <v>0</v>
      </c>
      <c r="AU331">
        <f t="shared" si="1084"/>
        <v>0</v>
      </c>
      <c r="AV331">
        <f t="shared" si="1084"/>
        <v>0</v>
      </c>
      <c r="AW331">
        <f t="shared" si="1084"/>
        <v>0</v>
      </c>
      <c r="AX331">
        <f t="shared" si="1084"/>
        <v>0</v>
      </c>
      <c r="AY331">
        <f t="shared" si="1084"/>
        <v>0</v>
      </c>
      <c r="AZ331">
        <f t="shared" si="1084"/>
        <v>0</v>
      </c>
      <c r="BA331">
        <f t="shared" si="1084"/>
        <v>0</v>
      </c>
      <c r="BB331">
        <f t="shared" si="1084"/>
        <v>0</v>
      </c>
      <c r="BC331">
        <f t="shared" si="1084"/>
        <v>0</v>
      </c>
      <c r="BD331">
        <f t="shared" si="1084"/>
        <v>0</v>
      </c>
      <c r="BE331">
        <f t="shared" si="1084"/>
        <v>0</v>
      </c>
      <c r="BF331">
        <f t="shared" si="1084"/>
        <v>0</v>
      </c>
      <c r="BG331">
        <f t="shared" si="1084"/>
        <v>0</v>
      </c>
      <c r="BH331">
        <f t="shared" si="1084"/>
        <v>0</v>
      </c>
      <c r="BI331">
        <f t="shared" si="1084"/>
        <v>0</v>
      </c>
      <c r="BJ331">
        <f t="shared" si="1084"/>
        <v>0</v>
      </c>
      <c r="BK331">
        <f t="shared" si="1084"/>
        <v>0</v>
      </c>
      <c r="BL331">
        <f t="shared" si="1084"/>
        <v>0</v>
      </c>
      <c r="BM331">
        <f t="shared" si="1084"/>
        <v>0</v>
      </c>
      <c r="BN331">
        <f t="shared" si="1084"/>
        <v>0</v>
      </c>
      <c r="BO331">
        <f t="shared" si="1084"/>
        <v>0</v>
      </c>
      <c r="BP331">
        <f t="shared" si="1084"/>
        <v>0</v>
      </c>
      <c r="BQ331">
        <f t="shared" si="1084"/>
        <v>0</v>
      </c>
      <c r="BR331">
        <f t="shared" si="1084"/>
        <v>0</v>
      </c>
      <c r="BS331">
        <f t="shared" si="1084"/>
        <v>0</v>
      </c>
      <c r="BT331">
        <f t="shared" si="1084"/>
        <v>0</v>
      </c>
      <c r="BU331">
        <f t="shared" ref="BU331:DX331" si="1085">IF(AND($D331&gt;=BU$166,$D331&lt;BV$166)=TRUE,1,0)</f>
        <v>0</v>
      </c>
      <c r="BV331">
        <f t="shared" si="1085"/>
        <v>0</v>
      </c>
      <c r="BW331">
        <f t="shared" si="1085"/>
        <v>0</v>
      </c>
      <c r="BX331">
        <f t="shared" si="1085"/>
        <v>0</v>
      </c>
      <c r="BY331">
        <f t="shared" si="1085"/>
        <v>0</v>
      </c>
      <c r="BZ331">
        <f t="shared" si="1085"/>
        <v>0</v>
      </c>
      <c r="CA331">
        <f t="shared" si="1085"/>
        <v>0</v>
      </c>
      <c r="CB331">
        <f t="shared" si="1085"/>
        <v>0</v>
      </c>
      <c r="CC331">
        <f t="shared" si="1085"/>
        <v>0</v>
      </c>
      <c r="CD331">
        <f t="shared" si="1085"/>
        <v>0</v>
      </c>
      <c r="CE331">
        <f t="shared" si="1085"/>
        <v>0</v>
      </c>
      <c r="CF331">
        <f t="shared" si="1085"/>
        <v>0</v>
      </c>
      <c r="CG331">
        <f t="shared" si="1085"/>
        <v>0</v>
      </c>
      <c r="CH331">
        <f t="shared" si="1085"/>
        <v>0</v>
      </c>
      <c r="CI331">
        <f t="shared" si="1085"/>
        <v>0</v>
      </c>
      <c r="CJ331">
        <f t="shared" si="1085"/>
        <v>0</v>
      </c>
      <c r="CK331">
        <f t="shared" si="1085"/>
        <v>0</v>
      </c>
      <c r="CL331">
        <f t="shared" si="1085"/>
        <v>1</v>
      </c>
      <c r="CM331">
        <f t="shared" si="1085"/>
        <v>0</v>
      </c>
      <c r="CN331">
        <f t="shared" si="1085"/>
        <v>0</v>
      </c>
      <c r="CO331">
        <f t="shared" si="1085"/>
        <v>0</v>
      </c>
      <c r="CP331">
        <f t="shared" si="1085"/>
        <v>0</v>
      </c>
      <c r="CQ331">
        <f t="shared" si="1085"/>
        <v>0</v>
      </c>
      <c r="CR331">
        <f t="shared" si="1085"/>
        <v>0</v>
      </c>
      <c r="CS331">
        <f t="shared" si="1085"/>
        <v>0</v>
      </c>
      <c r="CT331">
        <f t="shared" si="1085"/>
        <v>0</v>
      </c>
      <c r="CU331">
        <f t="shared" si="1085"/>
        <v>0</v>
      </c>
      <c r="CV331">
        <f t="shared" si="1085"/>
        <v>0</v>
      </c>
      <c r="CW331">
        <f t="shared" si="1085"/>
        <v>0</v>
      </c>
      <c r="CX331">
        <f t="shared" si="1085"/>
        <v>0</v>
      </c>
      <c r="CY331">
        <f t="shared" si="1085"/>
        <v>0</v>
      </c>
      <c r="CZ331">
        <f t="shared" si="1085"/>
        <v>0</v>
      </c>
      <c r="DA331">
        <f t="shared" si="1085"/>
        <v>0</v>
      </c>
      <c r="DB331">
        <f t="shared" si="1085"/>
        <v>0</v>
      </c>
      <c r="DC331">
        <f t="shared" si="1085"/>
        <v>0</v>
      </c>
      <c r="DD331">
        <f t="shared" si="1085"/>
        <v>0</v>
      </c>
      <c r="DE331">
        <f t="shared" si="1085"/>
        <v>0</v>
      </c>
      <c r="DF331">
        <f t="shared" si="1085"/>
        <v>0</v>
      </c>
      <c r="DG331">
        <f t="shared" si="1085"/>
        <v>0</v>
      </c>
      <c r="DH331">
        <f t="shared" si="1085"/>
        <v>0</v>
      </c>
      <c r="DI331">
        <f t="shared" si="1085"/>
        <v>0</v>
      </c>
      <c r="DJ331">
        <f t="shared" si="1085"/>
        <v>0</v>
      </c>
      <c r="DK331">
        <f t="shared" si="1085"/>
        <v>0</v>
      </c>
      <c r="DL331">
        <f t="shared" si="1085"/>
        <v>0</v>
      </c>
      <c r="DM331">
        <f t="shared" si="1085"/>
        <v>0</v>
      </c>
      <c r="DN331">
        <f t="shared" si="1085"/>
        <v>0</v>
      </c>
      <c r="DO331">
        <f t="shared" si="1085"/>
        <v>0</v>
      </c>
      <c r="DP331">
        <f t="shared" si="1085"/>
        <v>0</v>
      </c>
      <c r="DQ331">
        <f t="shared" si="1085"/>
        <v>0</v>
      </c>
      <c r="DR331">
        <f t="shared" si="1085"/>
        <v>0</v>
      </c>
      <c r="DS331">
        <f t="shared" si="1085"/>
        <v>0</v>
      </c>
      <c r="DT331">
        <f t="shared" si="1085"/>
        <v>0</v>
      </c>
      <c r="DU331">
        <f t="shared" si="1085"/>
        <v>0</v>
      </c>
      <c r="DV331">
        <f t="shared" si="1085"/>
        <v>0</v>
      </c>
      <c r="DW331">
        <f t="shared" si="1085"/>
        <v>0</v>
      </c>
      <c r="DX331">
        <f t="shared" si="1085"/>
        <v>0</v>
      </c>
    </row>
    <row r="332" spans="1:128">
      <c r="A332">
        <f t="shared" si="929"/>
        <v>0.54000000000000026</v>
      </c>
      <c r="B332">
        <f t="shared" si="925"/>
        <v>1.6964600329384891</v>
      </c>
      <c r="C332">
        <f t="shared" ref="C332:G332" si="1086">C224</f>
        <v>1.4030620660286668</v>
      </c>
      <c r="D332">
        <f t="shared" si="1086"/>
        <v>1.0513614547750922</v>
      </c>
      <c r="E332">
        <f t="shared" si="1086"/>
        <v>-0.26354106154366863</v>
      </c>
      <c r="F332">
        <f t="shared" si="1086"/>
        <v>0.41776151809404904</v>
      </c>
      <c r="G332">
        <f t="shared" si="1086"/>
        <v>1.5618843237294151</v>
      </c>
      <c r="I332">
        <f t="shared" ref="I332:BT332" si="1087">IF(AND($D332&gt;=I$166,$D332&lt;J$166)=TRUE,1,0)</f>
        <v>0</v>
      </c>
      <c r="J332">
        <f t="shared" si="1087"/>
        <v>0</v>
      </c>
      <c r="K332">
        <f t="shared" si="1087"/>
        <v>0</v>
      </c>
      <c r="L332">
        <f t="shared" si="1087"/>
        <v>0</v>
      </c>
      <c r="M332">
        <f t="shared" si="1087"/>
        <v>0</v>
      </c>
      <c r="N332">
        <f t="shared" si="1087"/>
        <v>0</v>
      </c>
      <c r="O332">
        <f t="shared" si="1087"/>
        <v>0</v>
      </c>
      <c r="P332">
        <f t="shared" si="1087"/>
        <v>0</v>
      </c>
      <c r="Q332">
        <f t="shared" si="1087"/>
        <v>0</v>
      </c>
      <c r="R332">
        <f t="shared" si="1087"/>
        <v>0</v>
      </c>
      <c r="S332">
        <f t="shared" si="1087"/>
        <v>0</v>
      </c>
      <c r="T332">
        <f t="shared" si="1087"/>
        <v>0</v>
      </c>
      <c r="U332">
        <f t="shared" si="1087"/>
        <v>0</v>
      </c>
      <c r="V332">
        <f t="shared" si="1087"/>
        <v>0</v>
      </c>
      <c r="W332">
        <f t="shared" si="1087"/>
        <v>0</v>
      </c>
      <c r="X332">
        <f t="shared" si="1087"/>
        <v>0</v>
      </c>
      <c r="Y332">
        <f t="shared" si="1087"/>
        <v>0</v>
      </c>
      <c r="Z332">
        <f t="shared" si="1087"/>
        <v>0</v>
      </c>
      <c r="AA332">
        <f t="shared" si="1087"/>
        <v>0</v>
      </c>
      <c r="AB332">
        <f t="shared" si="1087"/>
        <v>0</v>
      </c>
      <c r="AC332">
        <f t="shared" si="1087"/>
        <v>0</v>
      </c>
      <c r="AD332">
        <f t="shared" si="1087"/>
        <v>0</v>
      </c>
      <c r="AE332">
        <f t="shared" si="1087"/>
        <v>0</v>
      </c>
      <c r="AF332">
        <f t="shared" si="1087"/>
        <v>0</v>
      </c>
      <c r="AG332">
        <f t="shared" si="1087"/>
        <v>0</v>
      </c>
      <c r="AH332">
        <f t="shared" si="1087"/>
        <v>0</v>
      </c>
      <c r="AI332">
        <f t="shared" si="1087"/>
        <v>0</v>
      </c>
      <c r="AJ332">
        <f t="shared" si="1087"/>
        <v>0</v>
      </c>
      <c r="AK332">
        <f t="shared" si="1087"/>
        <v>0</v>
      </c>
      <c r="AL332">
        <f t="shared" si="1087"/>
        <v>0</v>
      </c>
      <c r="AM332">
        <f t="shared" si="1087"/>
        <v>0</v>
      </c>
      <c r="AN332">
        <f t="shared" si="1087"/>
        <v>0</v>
      </c>
      <c r="AO332">
        <f t="shared" si="1087"/>
        <v>0</v>
      </c>
      <c r="AP332">
        <f t="shared" si="1087"/>
        <v>0</v>
      </c>
      <c r="AQ332">
        <f t="shared" si="1087"/>
        <v>0</v>
      </c>
      <c r="AR332">
        <f t="shared" si="1087"/>
        <v>0</v>
      </c>
      <c r="AS332">
        <f t="shared" si="1087"/>
        <v>0</v>
      </c>
      <c r="AT332">
        <f t="shared" si="1087"/>
        <v>0</v>
      </c>
      <c r="AU332">
        <f t="shared" si="1087"/>
        <v>0</v>
      </c>
      <c r="AV332">
        <f t="shared" si="1087"/>
        <v>0</v>
      </c>
      <c r="AW332">
        <f t="shared" si="1087"/>
        <v>0</v>
      </c>
      <c r="AX332">
        <f t="shared" si="1087"/>
        <v>0</v>
      </c>
      <c r="AY332">
        <f t="shared" si="1087"/>
        <v>0</v>
      </c>
      <c r="AZ332">
        <f t="shared" si="1087"/>
        <v>0</v>
      </c>
      <c r="BA332">
        <f t="shared" si="1087"/>
        <v>0</v>
      </c>
      <c r="BB332">
        <f t="shared" si="1087"/>
        <v>0</v>
      </c>
      <c r="BC332">
        <f t="shared" si="1087"/>
        <v>0</v>
      </c>
      <c r="BD332">
        <f t="shared" si="1087"/>
        <v>0</v>
      </c>
      <c r="BE332">
        <f t="shared" si="1087"/>
        <v>0</v>
      </c>
      <c r="BF332">
        <f t="shared" si="1087"/>
        <v>0</v>
      </c>
      <c r="BG332">
        <f t="shared" si="1087"/>
        <v>0</v>
      </c>
      <c r="BH332">
        <f t="shared" si="1087"/>
        <v>0</v>
      </c>
      <c r="BI332">
        <f t="shared" si="1087"/>
        <v>0</v>
      </c>
      <c r="BJ332">
        <f t="shared" si="1087"/>
        <v>0</v>
      </c>
      <c r="BK332">
        <f t="shared" si="1087"/>
        <v>0</v>
      </c>
      <c r="BL332">
        <f t="shared" si="1087"/>
        <v>0</v>
      </c>
      <c r="BM332">
        <f t="shared" si="1087"/>
        <v>0</v>
      </c>
      <c r="BN332">
        <f t="shared" si="1087"/>
        <v>0</v>
      </c>
      <c r="BO332">
        <f t="shared" si="1087"/>
        <v>0</v>
      </c>
      <c r="BP332">
        <f t="shared" si="1087"/>
        <v>0</v>
      </c>
      <c r="BQ332">
        <f t="shared" si="1087"/>
        <v>0</v>
      </c>
      <c r="BR332">
        <f t="shared" si="1087"/>
        <v>0</v>
      </c>
      <c r="BS332">
        <f t="shared" si="1087"/>
        <v>0</v>
      </c>
      <c r="BT332">
        <f t="shared" si="1087"/>
        <v>0</v>
      </c>
      <c r="BU332">
        <f t="shared" ref="BU332:DX332" si="1088">IF(AND($D332&gt;=BU$166,$D332&lt;BV$166)=TRUE,1,0)</f>
        <v>0</v>
      </c>
      <c r="BV332">
        <f t="shared" si="1088"/>
        <v>0</v>
      </c>
      <c r="BW332">
        <f t="shared" si="1088"/>
        <v>0</v>
      </c>
      <c r="BX332">
        <f t="shared" si="1088"/>
        <v>0</v>
      </c>
      <c r="BY332">
        <f t="shared" si="1088"/>
        <v>0</v>
      </c>
      <c r="BZ332">
        <f t="shared" si="1088"/>
        <v>0</v>
      </c>
      <c r="CA332">
        <f t="shared" si="1088"/>
        <v>0</v>
      </c>
      <c r="CB332">
        <f t="shared" si="1088"/>
        <v>0</v>
      </c>
      <c r="CC332">
        <f t="shared" si="1088"/>
        <v>0</v>
      </c>
      <c r="CD332">
        <f t="shared" si="1088"/>
        <v>0</v>
      </c>
      <c r="CE332">
        <f t="shared" si="1088"/>
        <v>0</v>
      </c>
      <c r="CF332">
        <f t="shared" si="1088"/>
        <v>0</v>
      </c>
      <c r="CG332">
        <f t="shared" si="1088"/>
        <v>0</v>
      </c>
      <c r="CH332">
        <f t="shared" si="1088"/>
        <v>0</v>
      </c>
      <c r="CI332">
        <f t="shared" si="1088"/>
        <v>0</v>
      </c>
      <c r="CJ332">
        <f t="shared" si="1088"/>
        <v>0</v>
      </c>
      <c r="CK332">
        <f t="shared" si="1088"/>
        <v>0</v>
      </c>
      <c r="CL332">
        <f t="shared" si="1088"/>
        <v>1</v>
      </c>
      <c r="CM332">
        <f t="shared" si="1088"/>
        <v>0</v>
      </c>
      <c r="CN332">
        <f t="shared" si="1088"/>
        <v>0</v>
      </c>
      <c r="CO332">
        <f t="shared" si="1088"/>
        <v>0</v>
      </c>
      <c r="CP332">
        <f t="shared" si="1088"/>
        <v>0</v>
      </c>
      <c r="CQ332">
        <f t="shared" si="1088"/>
        <v>0</v>
      </c>
      <c r="CR332">
        <f t="shared" si="1088"/>
        <v>0</v>
      </c>
      <c r="CS332">
        <f t="shared" si="1088"/>
        <v>0</v>
      </c>
      <c r="CT332">
        <f t="shared" si="1088"/>
        <v>0</v>
      </c>
      <c r="CU332">
        <f t="shared" si="1088"/>
        <v>0</v>
      </c>
      <c r="CV332">
        <f t="shared" si="1088"/>
        <v>0</v>
      </c>
      <c r="CW332">
        <f t="shared" si="1088"/>
        <v>0</v>
      </c>
      <c r="CX332">
        <f t="shared" si="1088"/>
        <v>0</v>
      </c>
      <c r="CY332">
        <f t="shared" si="1088"/>
        <v>0</v>
      </c>
      <c r="CZ332">
        <f t="shared" si="1088"/>
        <v>0</v>
      </c>
      <c r="DA332">
        <f t="shared" si="1088"/>
        <v>0</v>
      </c>
      <c r="DB332">
        <f t="shared" si="1088"/>
        <v>0</v>
      </c>
      <c r="DC332">
        <f t="shared" si="1088"/>
        <v>0</v>
      </c>
      <c r="DD332">
        <f t="shared" si="1088"/>
        <v>0</v>
      </c>
      <c r="DE332">
        <f t="shared" si="1088"/>
        <v>0</v>
      </c>
      <c r="DF332">
        <f t="shared" si="1088"/>
        <v>0</v>
      </c>
      <c r="DG332">
        <f t="shared" si="1088"/>
        <v>0</v>
      </c>
      <c r="DH332">
        <f t="shared" si="1088"/>
        <v>0</v>
      </c>
      <c r="DI332">
        <f t="shared" si="1088"/>
        <v>0</v>
      </c>
      <c r="DJ332">
        <f t="shared" si="1088"/>
        <v>0</v>
      </c>
      <c r="DK332">
        <f t="shared" si="1088"/>
        <v>0</v>
      </c>
      <c r="DL332">
        <f t="shared" si="1088"/>
        <v>0</v>
      </c>
      <c r="DM332">
        <f t="shared" si="1088"/>
        <v>0</v>
      </c>
      <c r="DN332">
        <f t="shared" si="1088"/>
        <v>0</v>
      </c>
      <c r="DO332">
        <f t="shared" si="1088"/>
        <v>0</v>
      </c>
      <c r="DP332">
        <f t="shared" si="1088"/>
        <v>0</v>
      </c>
      <c r="DQ332">
        <f t="shared" si="1088"/>
        <v>0</v>
      </c>
      <c r="DR332">
        <f t="shared" si="1088"/>
        <v>0</v>
      </c>
      <c r="DS332">
        <f t="shared" si="1088"/>
        <v>0</v>
      </c>
      <c r="DT332">
        <f t="shared" si="1088"/>
        <v>0</v>
      </c>
      <c r="DU332">
        <f t="shared" si="1088"/>
        <v>0</v>
      </c>
      <c r="DV332">
        <f t="shared" si="1088"/>
        <v>0</v>
      </c>
      <c r="DW332">
        <f t="shared" si="1088"/>
        <v>0</v>
      </c>
      <c r="DX332">
        <f t="shared" si="1088"/>
        <v>0</v>
      </c>
    </row>
    <row r="333" spans="1:128">
      <c r="A333">
        <f t="shared" si="929"/>
        <v>0.55000000000000027</v>
      </c>
      <c r="B333">
        <f t="shared" si="925"/>
        <v>1.7278759594743871</v>
      </c>
      <c r="C333">
        <f t="shared" ref="C333:G333" si="1089">C225</f>
        <v>1.3968022466674204</v>
      </c>
      <c r="D333">
        <f t="shared" si="1089"/>
        <v>0.95978622221859711</v>
      </c>
      <c r="E333">
        <f t="shared" si="1089"/>
        <v>-0.30028728845150243</v>
      </c>
      <c r="F333">
        <f t="shared" si="1089"/>
        <v>0.53096658710340827</v>
      </c>
      <c r="G333">
        <f t="shared" si="1089"/>
        <v>1.5309665871034042</v>
      </c>
      <c r="I333">
        <f t="shared" ref="I333:BT333" si="1090">IF(AND($D333&gt;=I$166,$D333&lt;J$166)=TRUE,1,0)</f>
        <v>0</v>
      </c>
      <c r="J333">
        <f t="shared" si="1090"/>
        <v>0</v>
      </c>
      <c r="K333">
        <f t="shared" si="1090"/>
        <v>0</v>
      </c>
      <c r="L333">
        <f t="shared" si="1090"/>
        <v>0</v>
      </c>
      <c r="M333">
        <f t="shared" si="1090"/>
        <v>0</v>
      </c>
      <c r="N333">
        <f t="shared" si="1090"/>
        <v>0</v>
      </c>
      <c r="O333">
        <f t="shared" si="1090"/>
        <v>0</v>
      </c>
      <c r="P333">
        <f t="shared" si="1090"/>
        <v>0</v>
      </c>
      <c r="Q333">
        <f t="shared" si="1090"/>
        <v>0</v>
      </c>
      <c r="R333">
        <f t="shared" si="1090"/>
        <v>0</v>
      </c>
      <c r="S333">
        <f t="shared" si="1090"/>
        <v>0</v>
      </c>
      <c r="T333">
        <f t="shared" si="1090"/>
        <v>0</v>
      </c>
      <c r="U333">
        <f t="shared" si="1090"/>
        <v>0</v>
      </c>
      <c r="V333">
        <f t="shared" si="1090"/>
        <v>0</v>
      </c>
      <c r="W333">
        <f t="shared" si="1090"/>
        <v>0</v>
      </c>
      <c r="X333">
        <f t="shared" si="1090"/>
        <v>0</v>
      </c>
      <c r="Y333">
        <f t="shared" si="1090"/>
        <v>0</v>
      </c>
      <c r="Z333">
        <f t="shared" si="1090"/>
        <v>0</v>
      </c>
      <c r="AA333">
        <f t="shared" si="1090"/>
        <v>0</v>
      </c>
      <c r="AB333">
        <f t="shared" si="1090"/>
        <v>0</v>
      </c>
      <c r="AC333">
        <f t="shared" si="1090"/>
        <v>0</v>
      </c>
      <c r="AD333">
        <f t="shared" si="1090"/>
        <v>0</v>
      </c>
      <c r="AE333">
        <f t="shared" si="1090"/>
        <v>0</v>
      </c>
      <c r="AF333">
        <f t="shared" si="1090"/>
        <v>0</v>
      </c>
      <c r="AG333">
        <f t="shared" si="1090"/>
        <v>0</v>
      </c>
      <c r="AH333">
        <f t="shared" si="1090"/>
        <v>0</v>
      </c>
      <c r="AI333">
        <f t="shared" si="1090"/>
        <v>0</v>
      </c>
      <c r="AJ333">
        <f t="shared" si="1090"/>
        <v>0</v>
      </c>
      <c r="AK333">
        <f t="shared" si="1090"/>
        <v>0</v>
      </c>
      <c r="AL333">
        <f t="shared" si="1090"/>
        <v>0</v>
      </c>
      <c r="AM333">
        <f t="shared" si="1090"/>
        <v>0</v>
      </c>
      <c r="AN333">
        <f t="shared" si="1090"/>
        <v>0</v>
      </c>
      <c r="AO333">
        <f t="shared" si="1090"/>
        <v>0</v>
      </c>
      <c r="AP333">
        <f t="shared" si="1090"/>
        <v>0</v>
      </c>
      <c r="AQ333">
        <f t="shared" si="1090"/>
        <v>0</v>
      </c>
      <c r="AR333">
        <f t="shared" si="1090"/>
        <v>0</v>
      </c>
      <c r="AS333">
        <f t="shared" si="1090"/>
        <v>0</v>
      </c>
      <c r="AT333">
        <f t="shared" si="1090"/>
        <v>0</v>
      </c>
      <c r="AU333">
        <f t="shared" si="1090"/>
        <v>0</v>
      </c>
      <c r="AV333">
        <f t="shared" si="1090"/>
        <v>0</v>
      </c>
      <c r="AW333">
        <f t="shared" si="1090"/>
        <v>0</v>
      </c>
      <c r="AX333">
        <f t="shared" si="1090"/>
        <v>0</v>
      </c>
      <c r="AY333">
        <f t="shared" si="1090"/>
        <v>0</v>
      </c>
      <c r="AZ333">
        <f t="shared" si="1090"/>
        <v>0</v>
      </c>
      <c r="BA333">
        <f t="shared" si="1090"/>
        <v>0</v>
      </c>
      <c r="BB333">
        <f t="shared" si="1090"/>
        <v>0</v>
      </c>
      <c r="BC333">
        <f t="shared" si="1090"/>
        <v>0</v>
      </c>
      <c r="BD333">
        <f t="shared" si="1090"/>
        <v>0</v>
      </c>
      <c r="BE333">
        <f t="shared" si="1090"/>
        <v>0</v>
      </c>
      <c r="BF333">
        <f t="shared" si="1090"/>
        <v>0</v>
      </c>
      <c r="BG333">
        <f t="shared" si="1090"/>
        <v>0</v>
      </c>
      <c r="BH333">
        <f t="shared" si="1090"/>
        <v>0</v>
      </c>
      <c r="BI333">
        <f t="shared" si="1090"/>
        <v>0</v>
      </c>
      <c r="BJ333">
        <f t="shared" si="1090"/>
        <v>0</v>
      </c>
      <c r="BK333">
        <f t="shared" si="1090"/>
        <v>0</v>
      </c>
      <c r="BL333">
        <f t="shared" si="1090"/>
        <v>0</v>
      </c>
      <c r="BM333">
        <f t="shared" si="1090"/>
        <v>0</v>
      </c>
      <c r="BN333">
        <f t="shared" si="1090"/>
        <v>0</v>
      </c>
      <c r="BO333">
        <f t="shared" si="1090"/>
        <v>0</v>
      </c>
      <c r="BP333">
        <f t="shared" si="1090"/>
        <v>0</v>
      </c>
      <c r="BQ333">
        <f t="shared" si="1090"/>
        <v>0</v>
      </c>
      <c r="BR333">
        <f t="shared" si="1090"/>
        <v>0</v>
      </c>
      <c r="BS333">
        <f t="shared" si="1090"/>
        <v>0</v>
      </c>
      <c r="BT333">
        <f t="shared" si="1090"/>
        <v>0</v>
      </c>
      <c r="BU333">
        <f t="shared" ref="BU333:DX333" si="1091">IF(AND($D333&gt;=BU$166,$D333&lt;BV$166)=TRUE,1,0)</f>
        <v>0</v>
      </c>
      <c r="BV333">
        <f t="shared" si="1091"/>
        <v>0</v>
      </c>
      <c r="BW333">
        <f t="shared" si="1091"/>
        <v>0</v>
      </c>
      <c r="BX333">
        <f t="shared" si="1091"/>
        <v>0</v>
      </c>
      <c r="BY333">
        <f t="shared" si="1091"/>
        <v>0</v>
      </c>
      <c r="BZ333">
        <f t="shared" si="1091"/>
        <v>0</v>
      </c>
      <c r="CA333">
        <f t="shared" si="1091"/>
        <v>0</v>
      </c>
      <c r="CB333">
        <f t="shared" si="1091"/>
        <v>0</v>
      </c>
      <c r="CC333">
        <f t="shared" si="1091"/>
        <v>0</v>
      </c>
      <c r="CD333">
        <f t="shared" si="1091"/>
        <v>0</v>
      </c>
      <c r="CE333">
        <f t="shared" si="1091"/>
        <v>0</v>
      </c>
      <c r="CF333">
        <f t="shared" si="1091"/>
        <v>0</v>
      </c>
      <c r="CG333">
        <f t="shared" si="1091"/>
        <v>0</v>
      </c>
      <c r="CH333">
        <f t="shared" si="1091"/>
        <v>0</v>
      </c>
      <c r="CI333">
        <f t="shared" si="1091"/>
        <v>0</v>
      </c>
      <c r="CJ333">
        <f t="shared" si="1091"/>
        <v>0</v>
      </c>
      <c r="CK333">
        <f t="shared" si="1091"/>
        <v>1</v>
      </c>
      <c r="CL333">
        <f t="shared" si="1091"/>
        <v>0</v>
      </c>
      <c r="CM333">
        <f t="shared" si="1091"/>
        <v>0</v>
      </c>
      <c r="CN333">
        <f t="shared" si="1091"/>
        <v>0</v>
      </c>
      <c r="CO333">
        <f t="shared" si="1091"/>
        <v>0</v>
      </c>
      <c r="CP333">
        <f t="shared" si="1091"/>
        <v>0</v>
      </c>
      <c r="CQ333">
        <f t="shared" si="1091"/>
        <v>0</v>
      </c>
      <c r="CR333">
        <f t="shared" si="1091"/>
        <v>0</v>
      </c>
      <c r="CS333">
        <f t="shared" si="1091"/>
        <v>0</v>
      </c>
      <c r="CT333">
        <f t="shared" si="1091"/>
        <v>0</v>
      </c>
      <c r="CU333">
        <f t="shared" si="1091"/>
        <v>0</v>
      </c>
      <c r="CV333">
        <f t="shared" si="1091"/>
        <v>0</v>
      </c>
      <c r="CW333">
        <f t="shared" si="1091"/>
        <v>0</v>
      </c>
      <c r="CX333">
        <f t="shared" si="1091"/>
        <v>0</v>
      </c>
      <c r="CY333">
        <f t="shared" si="1091"/>
        <v>0</v>
      </c>
      <c r="CZ333">
        <f t="shared" si="1091"/>
        <v>0</v>
      </c>
      <c r="DA333">
        <f t="shared" si="1091"/>
        <v>0</v>
      </c>
      <c r="DB333">
        <f t="shared" si="1091"/>
        <v>0</v>
      </c>
      <c r="DC333">
        <f t="shared" si="1091"/>
        <v>0</v>
      </c>
      <c r="DD333">
        <f t="shared" si="1091"/>
        <v>0</v>
      </c>
      <c r="DE333">
        <f t="shared" si="1091"/>
        <v>0</v>
      </c>
      <c r="DF333">
        <f t="shared" si="1091"/>
        <v>0</v>
      </c>
      <c r="DG333">
        <f t="shared" si="1091"/>
        <v>0</v>
      </c>
      <c r="DH333">
        <f t="shared" si="1091"/>
        <v>0</v>
      </c>
      <c r="DI333">
        <f t="shared" si="1091"/>
        <v>0</v>
      </c>
      <c r="DJ333">
        <f t="shared" si="1091"/>
        <v>0</v>
      </c>
      <c r="DK333">
        <f t="shared" si="1091"/>
        <v>0</v>
      </c>
      <c r="DL333">
        <f t="shared" si="1091"/>
        <v>0</v>
      </c>
      <c r="DM333">
        <f t="shared" si="1091"/>
        <v>0</v>
      </c>
      <c r="DN333">
        <f t="shared" si="1091"/>
        <v>0</v>
      </c>
      <c r="DO333">
        <f t="shared" si="1091"/>
        <v>0</v>
      </c>
      <c r="DP333">
        <f t="shared" si="1091"/>
        <v>0</v>
      </c>
      <c r="DQ333">
        <f t="shared" si="1091"/>
        <v>0</v>
      </c>
      <c r="DR333">
        <f t="shared" si="1091"/>
        <v>0</v>
      </c>
      <c r="DS333">
        <f t="shared" si="1091"/>
        <v>0</v>
      </c>
      <c r="DT333">
        <f t="shared" si="1091"/>
        <v>0</v>
      </c>
      <c r="DU333">
        <f t="shared" si="1091"/>
        <v>0</v>
      </c>
      <c r="DV333">
        <f t="shared" si="1091"/>
        <v>0</v>
      </c>
      <c r="DW333">
        <f t="shared" si="1091"/>
        <v>0</v>
      </c>
      <c r="DX333">
        <f t="shared" si="1091"/>
        <v>0</v>
      </c>
    </row>
    <row r="334" spans="1:128">
      <c r="A334">
        <f t="shared" si="929"/>
        <v>0.56000000000000028</v>
      </c>
      <c r="B334">
        <f t="shared" si="925"/>
        <v>1.7592918860102851</v>
      </c>
      <c r="C334">
        <f t="shared" ref="C334:G334" si="1092">C226</f>
        <v>1.3891639521266923</v>
      </c>
      <c r="D334">
        <f t="shared" si="1092"/>
        <v>0.86855721707748945</v>
      </c>
      <c r="E334">
        <f t="shared" si="1092"/>
        <v>-0.32550278625779827</v>
      </c>
      <c r="F334">
        <f t="shared" si="1092"/>
        <v>0.64259301502980859</v>
      </c>
      <c r="G334">
        <f t="shared" si="1092"/>
        <v>1.47384689058471</v>
      </c>
      <c r="I334">
        <f t="shared" ref="I334:BT334" si="1093">IF(AND($D334&gt;=I$166,$D334&lt;J$166)=TRUE,1,0)</f>
        <v>0</v>
      </c>
      <c r="J334">
        <f t="shared" si="1093"/>
        <v>0</v>
      </c>
      <c r="K334">
        <f t="shared" si="1093"/>
        <v>0</v>
      </c>
      <c r="L334">
        <f t="shared" si="1093"/>
        <v>0</v>
      </c>
      <c r="M334">
        <f t="shared" si="1093"/>
        <v>0</v>
      </c>
      <c r="N334">
        <f t="shared" si="1093"/>
        <v>0</v>
      </c>
      <c r="O334">
        <f t="shared" si="1093"/>
        <v>0</v>
      </c>
      <c r="P334">
        <f t="shared" si="1093"/>
        <v>0</v>
      </c>
      <c r="Q334">
        <f t="shared" si="1093"/>
        <v>0</v>
      </c>
      <c r="R334">
        <f t="shared" si="1093"/>
        <v>0</v>
      </c>
      <c r="S334">
        <f t="shared" si="1093"/>
        <v>0</v>
      </c>
      <c r="T334">
        <f t="shared" si="1093"/>
        <v>0</v>
      </c>
      <c r="U334">
        <f t="shared" si="1093"/>
        <v>0</v>
      </c>
      <c r="V334">
        <f t="shared" si="1093"/>
        <v>0</v>
      </c>
      <c r="W334">
        <f t="shared" si="1093"/>
        <v>0</v>
      </c>
      <c r="X334">
        <f t="shared" si="1093"/>
        <v>0</v>
      </c>
      <c r="Y334">
        <f t="shared" si="1093"/>
        <v>0</v>
      </c>
      <c r="Z334">
        <f t="shared" si="1093"/>
        <v>0</v>
      </c>
      <c r="AA334">
        <f t="shared" si="1093"/>
        <v>0</v>
      </c>
      <c r="AB334">
        <f t="shared" si="1093"/>
        <v>0</v>
      </c>
      <c r="AC334">
        <f t="shared" si="1093"/>
        <v>0</v>
      </c>
      <c r="AD334">
        <f t="shared" si="1093"/>
        <v>0</v>
      </c>
      <c r="AE334">
        <f t="shared" si="1093"/>
        <v>0</v>
      </c>
      <c r="AF334">
        <f t="shared" si="1093"/>
        <v>0</v>
      </c>
      <c r="AG334">
        <f t="shared" si="1093"/>
        <v>0</v>
      </c>
      <c r="AH334">
        <f t="shared" si="1093"/>
        <v>0</v>
      </c>
      <c r="AI334">
        <f t="shared" si="1093"/>
        <v>0</v>
      </c>
      <c r="AJ334">
        <f t="shared" si="1093"/>
        <v>0</v>
      </c>
      <c r="AK334">
        <f t="shared" si="1093"/>
        <v>0</v>
      </c>
      <c r="AL334">
        <f t="shared" si="1093"/>
        <v>0</v>
      </c>
      <c r="AM334">
        <f t="shared" si="1093"/>
        <v>0</v>
      </c>
      <c r="AN334">
        <f t="shared" si="1093"/>
        <v>0</v>
      </c>
      <c r="AO334">
        <f t="shared" si="1093"/>
        <v>0</v>
      </c>
      <c r="AP334">
        <f t="shared" si="1093"/>
        <v>0</v>
      </c>
      <c r="AQ334">
        <f t="shared" si="1093"/>
        <v>0</v>
      </c>
      <c r="AR334">
        <f t="shared" si="1093"/>
        <v>0</v>
      </c>
      <c r="AS334">
        <f t="shared" si="1093"/>
        <v>0</v>
      </c>
      <c r="AT334">
        <f t="shared" si="1093"/>
        <v>0</v>
      </c>
      <c r="AU334">
        <f t="shared" si="1093"/>
        <v>0</v>
      </c>
      <c r="AV334">
        <f t="shared" si="1093"/>
        <v>0</v>
      </c>
      <c r="AW334">
        <f t="shared" si="1093"/>
        <v>0</v>
      </c>
      <c r="AX334">
        <f t="shared" si="1093"/>
        <v>0</v>
      </c>
      <c r="AY334">
        <f t="shared" si="1093"/>
        <v>0</v>
      </c>
      <c r="AZ334">
        <f t="shared" si="1093"/>
        <v>0</v>
      </c>
      <c r="BA334">
        <f t="shared" si="1093"/>
        <v>0</v>
      </c>
      <c r="BB334">
        <f t="shared" si="1093"/>
        <v>0</v>
      </c>
      <c r="BC334">
        <f t="shared" si="1093"/>
        <v>0</v>
      </c>
      <c r="BD334">
        <f t="shared" si="1093"/>
        <v>0</v>
      </c>
      <c r="BE334">
        <f t="shared" si="1093"/>
        <v>0</v>
      </c>
      <c r="BF334">
        <f t="shared" si="1093"/>
        <v>0</v>
      </c>
      <c r="BG334">
        <f t="shared" si="1093"/>
        <v>0</v>
      </c>
      <c r="BH334">
        <f t="shared" si="1093"/>
        <v>0</v>
      </c>
      <c r="BI334">
        <f t="shared" si="1093"/>
        <v>0</v>
      </c>
      <c r="BJ334">
        <f t="shared" si="1093"/>
        <v>0</v>
      </c>
      <c r="BK334">
        <f t="shared" si="1093"/>
        <v>0</v>
      </c>
      <c r="BL334">
        <f t="shared" si="1093"/>
        <v>0</v>
      </c>
      <c r="BM334">
        <f t="shared" si="1093"/>
        <v>0</v>
      </c>
      <c r="BN334">
        <f t="shared" si="1093"/>
        <v>0</v>
      </c>
      <c r="BO334">
        <f t="shared" si="1093"/>
        <v>0</v>
      </c>
      <c r="BP334">
        <f t="shared" si="1093"/>
        <v>0</v>
      </c>
      <c r="BQ334">
        <f t="shared" si="1093"/>
        <v>0</v>
      </c>
      <c r="BR334">
        <f t="shared" si="1093"/>
        <v>0</v>
      </c>
      <c r="BS334">
        <f t="shared" si="1093"/>
        <v>0</v>
      </c>
      <c r="BT334">
        <f t="shared" si="1093"/>
        <v>0</v>
      </c>
      <c r="BU334">
        <f t="shared" ref="BU334:DX334" si="1094">IF(AND($D334&gt;=BU$166,$D334&lt;BV$166)=TRUE,1,0)</f>
        <v>0</v>
      </c>
      <c r="BV334">
        <f t="shared" si="1094"/>
        <v>0</v>
      </c>
      <c r="BW334">
        <f t="shared" si="1094"/>
        <v>0</v>
      </c>
      <c r="BX334">
        <f t="shared" si="1094"/>
        <v>0</v>
      </c>
      <c r="BY334">
        <f t="shared" si="1094"/>
        <v>0</v>
      </c>
      <c r="BZ334">
        <f t="shared" si="1094"/>
        <v>0</v>
      </c>
      <c r="CA334">
        <f t="shared" si="1094"/>
        <v>0</v>
      </c>
      <c r="CB334">
        <f t="shared" si="1094"/>
        <v>0</v>
      </c>
      <c r="CC334">
        <f t="shared" si="1094"/>
        <v>0</v>
      </c>
      <c r="CD334">
        <f t="shared" si="1094"/>
        <v>0</v>
      </c>
      <c r="CE334">
        <f t="shared" si="1094"/>
        <v>0</v>
      </c>
      <c r="CF334">
        <f t="shared" si="1094"/>
        <v>0</v>
      </c>
      <c r="CG334">
        <f t="shared" si="1094"/>
        <v>0</v>
      </c>
      <c r="CH334">
        <f t="shared" si="1094"/>
        <v>0</v>
      </c>
      <c r="CI334">
        <f t="shared" si="1094"/>
        <v>0</v>
      </c>
      <c r="CJ334">
        <f t="shared" si="1094"/>
        <v>1</v>
      </c>
      <c r="CK334">
        <f t="shared" si="1094"/>
        <v>0</v>
      </c>
      <c r="CL334">
        <f t="shared" si="1094"/>
        <v>0</v>
      </c>
      <c r="CM334">
        <f t="shared" si="1094"/>
        <v>0</v>
      </c>
      <c r="CN334">
        <f t="shared" si="1094"/>
        <v>0</v>
      </c>
      <c r="CO334">
        <f t="shared" si="1094"/>
        <v>0</v>
      </c>
      <c r="CP334">
        <f t="shared" si="1094"/>
        <v>0</v>
      </c>
      <c r="CQ334">
        <f t="shared" si="1094"/>
        <v>0</v>
      </c>
      <c r="CR334">
        <f t="shared" si="1094"/>
        <v>0</v>
      </c>
      <c r="CS334">
        <f t="shared" si="1094"/>
        <v>0</v>
      </c>
      <c r="CT334">
        <f t="shared" si="1094"/>
        <v>0</v>
      </c>
      <c r="CU334">
        <f t="shared" si="1094"/>
        <v>0</v>
      </c>
      <c r="CV334">
        <f t="shared" si="1094"/>
        <v>0</v>
      </c>
      <c r="CW334">
        <f t="shared" si="1094"/>
        <v>0</v>
      </c>
      <c r="CX334">
        <f t="shared" si="1094"/>
        <v>0</v>
      </c>
      <c r="CY334">
        <f t="shared" si="1094"/>
        <v>0</v>
      </c>
      <c r="CZ334">
        <f t="shared" si="1094"/>
        <v>0</v>
      </c>
      <c r="DA334">
        <f t="shared" si="1094"/>
        <v>0</v>
      </c>
      <c r="DB334">
        <f t="shared" si="1094"/>
        <v>0</v>
      </c>
      <c r="DC334">
        <f t="shared" si="1094"/>
        <v>0</v>
      </c>
      <c r="DD334">
        <f t="shared" si="1094"/>
        <v>0</v>
      </c>
      <c r="DE334">
        <f t="shared" si="1094"/>
        <v>0</v>
      </c>
      <c r="DF334">
        <f t="shared" si="1094"/>
        <v>0</v>
      </c>
      <c r="DG334">
        <f t="shared" si="1094"/>
        <v>0</v>
      </c>
      <c r="DH334">
        <f t="shared" si="1094"/>
        <v>0</v>
      </c>
      <c r="DI334">
        <f t="shared" si="1094"/>
        <v>0</v>
      </c>
      <c r="DJ334">
        <f t="shared" si="1094"/>
        <v>0</v>
      </c>
      <c r="DK334">
        <f t="shared" si="1094"/>
        <v>0</v>
      </c>
      <c r="DL334">
        <f t="shared" si="1094"/>
        <v>0</v>
      </c>
      <c r="DM334">
        <f t="shared" si="1094"/>
        <v>0</v>
      </c>
      <c r="DN334">
        <f t="shared" si="1094"/>
        <v>0</v>
      </c>
      <c r="DO334">
        <f t="shared" si="1094"/>
        <v>0</v>
      </c>
      <c r="DP334">
        <f t="shared" si="1094"/>
        <v>0</v>
      </c>
      <c r="DQ334">
        <f t="shared" si="1094"/>
        <v>0</v>
      </c>
      <c r="DR334">
        <f t="shared" si="1094"/>
        <v>0</v>
      </c>
      <c r="DS334">
        <f t="shared" si="1094"/>
        <v>0</v>
      </c>
      <c r="DT334">
        <f t="shared" si="1094"/>
        <v>0</v>
      </c>
      <c r="DU334">
        <f t="shared" si="1094"/>
        <v>0</v>
      </c>
      <c r="DV334">
        <f t="shared" si="1094"/>
        <v>0</v>
      </c>
      <c r="DW334">
        <f t="shared" si="1094"/>
        <v>0</v>
      </c>
      <c r="DX334">
        <f t="shared" si="1094"/>
        <v>0</v>
      </c>
    </row>
    <row r="335" spans="1:128">
      <c r="A335">
        <f t="shared" si="929"/>
        <v>0.57000000000000028</v>
      </c>
      <c r="B335">
        <f t="shared" si="925"/>
        <v>1.7907078125461831</v>
      </c>
      <c r="C335">
        <f t="shared" ref="C335:G335" si="1095">C227</f>
        <v>1.3801547204810116</v>
      </c>
      <c r="D335">
        <f t="shared" si="1095"/>
        <v>0.7780118717720752</v>
      </c>
      <c r="E335">
        <f t="shared" si="1095"/>
        <v>-0.33943606310670416</v>
      </c>
      <c r="F335">
        <f t="shared" si="1095"/>
        <v>0.7502342148148935</v>
      </c>
      <c r="G335">
        <f t="shared" si="1095"/>
        <v>1.3922737367350946</v>
      </c>
      <c r="I335">
        <f t="shared" ref="I335:BT335" si="1096">IF(AND($D335&gt;=I$166,$D335&lt;J$166)=TRUE,1,0)</f>
        <v>0</v>
      </c>
      <c r="J335">
        <f t="shared" si="1096"/>
        <v>0</v>
      </c>
      <c r="K335">
        <f t="shared" si="1096"/>
        <v>0</v>
      </c>
      <c r="L335">
        <f t="shared" si="1096"/>
        <v>0</v>
      </c>
      <c r="M335">
        <f t="shared" si="1096"/>
        <v>0</v>
      </c>
      <c r="N335">
        <f t="shared" si="1096"/>
        <v>0</v>
      </c>
      <c r="O335">
        <f t="shared" si="1096"/>
        <v>0</v>
      </c>
      <c r="P335">
        <f t="shared" si="1096"/>
        <v>0</v>
      </c>
      <c r="Q335">
        <f t="shared" si="1096"/>
        <v>0</v>
      </c>
      <c r="R335">
        <f t="shared" si="1096"/>
        <v>0</v>
      </c>
      <c r="S335">
        <f t="shared" si="1096"/>
        <v>0</v>
      </c>
      <c r="T335">
        <f t="shared" si="1096"/>
        <v>0</v>
      </c>
      <c r="U335">
        <f t="shared" si="1096"/>
        <v>0</v>
      </c>
      <c r="V335">
        <f t="shared" si="1096"/>
        <v>0</v>
      </c>
      <c r="W335">
        <f t="shared" si="1096"/>
        <v>0</v>
      </c>
      <c r="X335">
        <f t="shared" si="1096"/>
        <v>0</v>
      </c>
      <c r="Y335">
        <f t="shared" si="1096"/>
        <v>0</v>
      </c>
      <c r="Z335">
        <f t="shared" si="1096"/>
        <v>0</v>
      </c>
      <c r="AA335">
        <f t="shared" si="1096"/>
        <v>0</v>
      </c>
      <c r="AB335">
        <f t="shared" si="1096"/>
        <v>0</v>
      </c>
      <c r="AC335">
        <f t="shared" si="1096"/>
        <v>0</v>
      </c>
      <c r="AD335">
        <f t="shared" si="1096"/>
        <v>0</v>
      </c>
      <c r="AE335">
        <f t="shared" si="1096"/>
        <v>0</v>
      </c>
      <c r="AF335">
        <f t="shared" si="1096"/>
        <v>0</v>
      </c>
      <c r="AG335">
        <f t="shared" si="1096"/>
        <v>0</v>
      </c>
      <c r="AH335">
        <f t="shared" si="1096"/>
        <v>0</v>
      </c>
      <c r="AI335">
        <f t="shared" si="1096"/>
        <v>0</v>
      </c>
      <c r="AJ335">
        <f t="shared" si="1096"/>
        <v>0</v>
      </c>
      <c r="AK335">
        <f t="shared" si="1096"/>
        <v>0</v>
      </c>
      <c r="AL335">
        <f t="shared" si="1096"/>
        <v>0</v>
      </c>
      <c r="AM335">
        <f t="shared" si="1096"/>
        <v>0</v>
      </c>
      <c r="AN335">
        <f t="shared" si="1096"/>
        <v>0</v>
      </c>
      <c r="AO335">
        <f t="shared" si="1096"/>
        <v>0</v>
      </c>
      <c r="AP335">
        <f t="shared" si="1096"/>
        <v>0</v>
      </c>
      <c r="AQ335">
        <f t="shared" si="1096"/>
        <v>0</v>
      </c>
      <c r="AR335">
        <f t="shared" si="1096"/>
        <v>0</v>
      </c>
      <c r="AS335">
        <f t="shared" si="1096"/>
        <v>0</v>
      </c>
      <c r="AT335">
        <f t="shared" si="1096"/>
        <v>0</v>
      </c>
      <c r="AU335">
        <f t="shared" si="1096"/>
        <v>0</v>
      </c>
      <c r="AV335">
        <f t="shared" si="1096"/>
        <v>0</v>
      </c>
      <c r="AW335">
        <f t="shared" si="1096"/>
        <v>0</v>
      </c>
      <c r="AX335">
        <f t="shared" si="1096"/>
        <v>0</v>
      </c>
      <c r="AY335">
        <f t="shared" si="1096"/>
        <v>0</v>
      </c>
      <c r="AZ335">
        <f t="shared" si="1096"/>
        <v>0</v>
      </c>
      <c r="BA335">
        <f t="shared" si="1096"/>
        <v>0</v>
      </c>
      <c r="BB335">
        <f t="shared" si="1096"/>
        <v>0</v>
      </c>
      <c r="BC335">
        <f t="shared" si="1096"/>
        <v>0</v>
      </c>
      <c r="BD335">
        <f t="shared" si="1096"/>
        <v>0</v>
      </c>
      <c r="BE335">
        <f t="shared" si="1096"/>
        <v>0</v>
      </c>
      <c r="BF335">
        <f t="shared" si="1096"/>
        <v>0</v>
      </c>
      <c r="BG335">
        <f t="shared" si="1096"/>
        <v>0</v>
      </c>
      <c r="BH335">
        <f t="shared" si="1096"/>
        <v>0</v>
      </c>
      <c r="BI335">
        <f t="shared" si="1096"/>
        <v>0</v>
      </c>
      <c r="BJ335">
        <f t="shared" si="1096"/>
        <v>0</v>
      </c>
      <c r="BK335">
        <f t="shared" si="1096"/>
        <v>0</v>
      </c>
      <c r="BL335">
        <f t="shared" si="1096"/>
        <v>0</v>
      </c>
      <c r="BM335">
        <f t="shared" si="1096"/>
        <v>0</v>
      </c>
      <c r="BN335">
        <f t="shared" si="1096"/>
        <v>0</v>
      </c>
      <c r="BO335">
        <f t="shared" si="1096"/>
        <v>0</v>
      </c>
      <c r="BP335">
        <f t="shared" si="1096"/>
        <v>0</v>
      </c>
      <c r="BQ335">
        <f t="shared" si="1096"/>
        <v>0</v>
      </c>
      <c r="BR335">
        <f t="shared" si="1096"/>
        <v>0</v>
      </c>
      <c r="BS335">
        <f t="shared" si="1096"/>
        <v>0</v>
      </c>
      <c r="BT335">
        <f t="shared" si="1096"/>
        <v>0</v>
      </c>
      <c r="BU335">
        <f t="shared" ref="BU335:DX335" si="1097">IF(AND($D335&gt;=BU$166,$D335&lt;BV$166)=TRUE,1,0)</f>
        <v>0</v>
      </c>
      <c r="BV335">
        <f t="shared" si="1097"/>
        <v>0</v>
      </c>
      <c r="BW335">
        <f t="shared" si="1097"/>
        <v>0</v>
      </c>
      <c r="BX335">
        <f t="shared" si="1097"/>
        <v>0</v>
      </c>
      <c r="BY335">
        <f t="shared" si="1097"/>
        <v>0</v>
      </c>
      <c r="BZ335">
        <f t="shared" si="1097"/>
        <v>0</v>
      </c>
      <c r="CA335">
        <f t="shared" si="1097"/>
        <v>0</v>
      </c>
      <c r="CB335">
        <f t="shared" si="1097"/>
        <v>0</v>
      </c>
      <c r="CC335">
        <f t="shared" si="1097"/>
        <v>0</v>
      </c>
      <c r="CD335">
        <f t="shared" si="1097"/>
        <v>0</v>
      </c>
      <c r="CE335">
        <f t="shared" si="1097"/>
        <v>0</v>
      </c>
      <c r="CF335">
        <f t="shared" si="1097"/>
        <v>0</v>
      </c>
      <c r="CG335">
        <f t="shared" si="1097"/>
        <v>0</v>
      </c>
      <c r="CH335">
        <f t="shared" si="1097"/>
        <v>0</v>
      </c>
      <c r="CI335">
        <f t="shared" si="1097"/>
        <v>1</v>
      </c>
      <c r="CJ335">
        <f t="shared" si="1097"/>
        <v>0</v>
      </c>
      <c r="CK335">
        <f t="shared" si="1097"/>
        <v>0</v>
      </c>
      <c r="CL335">
        <f t="shared" si="1097"/>
        <v>0</v>
      </c>
      <c r="CM335">
        <f t="shared" si="1097"/>
        <v>0</v>
      </c>
      <c r="CN335">
        <f t="shared" si="1097"/>
        <v>0</v>
      </c>
      <c r="CO335">
        <f t="shared" si="1097"/>
        <v>0</v>
      </c>
      <c r="CP335">
        <f t="shared" si="1097"/>
        <v>0</v>
      </c>
      <c r="CQ335">
        <f t="shared" si="1097"/>
        <v>0</v>
      </c>
      <c r="CR335">
        <f t="shared" si="1097"/>
        <v>0</v>
      </c>
      <c r="CS335">
        <f t="shared" si="1097"/>
        <v>0</v>
      </c>
      <c r="CT335">
        <f t="shared" si="1097"/>
        <v>0</v>
      </c>
      <c r="CU335">
        <f t="shared" si="1097"/>
        <v>0</v>
      </c>
      <c r="CV335">
        <f t="shared" si="1097"/>
        <v>0</v>
      </c>
      <c r="CW335">
        <f t="shared" si="1097"/>
        <v>0</v>
      </c>
      <c r="CX335">
        <f t="shared" si="1097"/>
        <v>0</v>
      </c>
      <c r="CY335">
        <f t="shared" si="1097"/>
        <v>0</v>
      </c>
      <c r="CZ335">
        <f t="shared" si="1097"/>
        <v>0</v>
      </c>
      <c r="DA335">
        <f t="shared" si="1097"/>
        <v>0</v>
      </c>
      <c r="DB335">
        <f t="shared" si="1097"/>
        <v>0</v>
      </c>
      <c r="DC335">
        <f t="shared" si="1097"/>
        <v>0</v>
      </c>
      <c r="DD335">
        <f t="shared" si="1097"/>
        <v>0</v>
      </c>
      <c r="DE335">
        <f t="shared" si="1097"/>
        <v>0</v>
      </c>
      <c r="DF335">
        <f t="shared" si="1097"/>
        <v>0</v>
      </c>
      <c r="DG335">
        <f t="shared" si="1097"/>
        <v>0</v>
      </c>
      <c r="DH335">
        <f t="shared" si="1097"/>
        <v>0</v>
      </c>
      <c r="DI335">
        <f t="shared" si="1097"/>
        <v>0</v>
      </c>
      <c r="DJ335">
        <f t="shared" si="1097"/>
        <v>0</v>
      </c>
      <c r="DK335">
        <f t="shared" si="1097"/>
        <v>0</v>
      </c>
      <c r="DL335">
        <f t="shared" si="1097"/>
        <v>0</v>
      </c>
      <c r="DM335">
        <f t="shared" si="1097"/>
        <v>0</v>
      </c>
      <c r="DN335">
        <f t="shared" si="1097"/>
        <v>0</v>
      </c>
      <c r="DO335">
        <f t="shared" si="1097"/>
        <v>0</v>
      </c>
      <c r="DP335">
        <f t="shared" si="1097"/>
        <v>0</v>
      </c>
      <c r="DQ335">
        <f t="shared" si="1097"/>
        <v>0</v>
      </c>
      <c r="DR335">
        <f t="shared" si="1097"/>
        <v>0</v>
      </c>
      <c r="DS335">
        <f t="shared" si="1097"/>
        <v>0</v>
      </c>
      <c r="DT335">
        <f t="shared" si="1097"/>
        <v>0</v>
      </c>
      <c r="DU335">
        <f t="shared" si="1097"/>
        <v>0</v>
      </c>
      <c r="DV335">
        <f t="shared" si="1097"/>
        <v>0</v>
      </c>
      <c r="DW335">
        <f t="shared" si="1097"/>
        <v>0</v>
      </c>
      <c r="DX335">
        <f t="shared" si="1097"/>
        <v>0</v>
      </c>
    </row>
    <row r="336" spans="1:128">
      <c r="A336">
        <f t="shared" si="929"/>
        <v>0.58000000000000029</v>
      </c>
      <c r="B336">
        <f t="shared" si="925"/>
        <v>1.822123739082081</v>
      </c>
      <c r="C336">
        <f t="shared" ref="C336:G336" si="1098">C228</f>
        <v>1.3697834427543147</v>
      </c>
      <c r="D336">
        <f t="shared" si="1098"/>
        <v>0.68848086311659851</v>
      </c>
      <c r="E336">
        <f t="shared" si="1098"/>
        <v>-0.34243645632725894</v>
      </c>
      <c r="F336">
        <f t="shared" si="1098"/>
        <v>0.85162354700803389</v>
      </c>
      <c r="G336">
        <f t="shared" si="1098"/>
        <v>1.2886395714568484</v>
      </c>
      <c r="I336">
        <f t="shared" ref="I336:BT336" si="1099">IF(AND($D336&gt;=I$166,$D336&lt;J$166)=TRUE,1,0)</f>
        <v>0</v>
      </c>
      <c r="J336">
        <f t="shared" si="1099"/>
        <v>0</v>
      </c>
      <c r="K336">
        <f t="shared" si="1099"/>
        <v>0</v>
      </c>
      <c r="L336">
        <f t="shared" si="1099"/>
        <v>0</v>
      </c>
      <c r="M336">
        <f t="shared" si="1099"/>
        <v>0</v>
      </c>
      <c r="N336">
        <f t="shared" si="1099"/>
        <v>0</v>
      </c>
      <c r="O336">
        <f t="shared" si="1099"/>
        <v>0</v>
      </c>
      <c r="P336">
        <f t="shared" si="1099"/>
        <v>0</v>
      </c>
      <c r="Q336">
        <f t="shared" si="1099"/>
        <v>0</v>
      </c>
      <c r="R336">
        <f t="shared" si="1099"/>
        <v>0</v>
      </c>
      <c r="S336">
        <f t="shared" si="1099"/>
        <v>0</v>
      </c>
      <c r="T336">
        <f t="shared" si="1099"/>
        <v>0</v>
      </c>
      <c r="U336">
        <f t="shared" si="1099"/>
        <v>0</v>
      </c>
      <c r="V336">
        <f t="shared" si="1099"/>
        <v>0</v>
      </c>
      <c r="W336">
        <f t="shared" si="1099"/>
        <v>0</v>
      </c>
      <c r="X336">
        <f t="shared" si="1099"/>
        <v>0</v>
      </c>
      <c r="Y336">
        <f t="shared" si="1099"/>
        <v>0</v>
      </c>
      <c r="Z336">
        <f t="shared" si="1099"/>
        <v>0</v>
      </c>
      <c r="AA336">
        <f t="shared" si="1099"/>
        <v>0</v>
      </c>
      <c r="AB336">
        <f t="shared" si="1099"/>
        <v>0</v>
      </c>
      <c r="AC336">
        <f t="shared" si="1099"/>
        <v>0</v>
      </c>
      <c r="AD336">
        <f t="shared" si="1099"/>
        <v>0</v>
      </c>
      <c r="AE336">
        <f t="shared" si="1099"/>
        <v>0</v>
      </c>
      <c r="AF336">
        <f t="shared" si="1099"/>
        <v>0</v>
      </c>
      <c r="AG336">
        <f t="shared" si="1099"/>
        <v>0</v>
      </c>
      <c r="AH336">
        <f t="shared" si="1099"/>
        <v>0</v>
      </c>
      <c r="AI336">
        <f t="shared" si="1099"/>
        <v>0</v>
      </c>
      <c r="AJ336">
        <f t="shared" si="1099"/>
        <v>0</v>
      </c>
      <c r="AK336">
        <f t="shared" si="1099"/>
        <v>0</v>
      </c>
      <c r="AL336">
        <f t="shared" si="1099"/>
        <v>0</v>
      </c>
      <c r="AM336">
        <f t="shared" si="1099"/>
        <v>0</v>
      </c>
      <c r="AN336">
        <f t="shared" si="1099"/>
        <v>0</v>
      </c>
      <c r="AO336">
        <f t="shared" si="1099"/>
        <v>0</v>
      </c>
      <c r="AP336">
        <f t="shared" si="1099"/>
        <v>0</v>
      </c>
      <c r="AQ336">
        <f t="shared" si="1099"/>
        <v>0</v>
      </c>
      <c r="AR336">
        <f t="shared" si="1099"/>
        <v>0</v>
      </c>
      <c r="AS336">
        <f t="shared" si="1099"/>
        <v>0</v>
      </c>
      <c r="AT336">
        <f t="shared" si="1099"/>
        <v>0</v>
      </c>
      <c r="AU336">
        <f t="shared" si="1099"/>
        <v>0</v>
      </c>
      <c r="AV336">
        <f t="shared" si="1099"/>
        <v>0</v>
      </c>
      <c r="AW336">
        <f t="shared" si="1099"/>
        <v>0</v>
      </c>
      <c r="AX336">
        <f t="shared" si="1099"/>
        <v>0</v>
      </c>
      <c r="AY336">
        <f t="shared" si="1099"/>
        <v>0</v>
      </c>
      <c r="AZ336">
        <f t="shared" si="1099"/>
        <v>0</v>
      </c>
      <c r="BA336">
        <f t="shared" si="1099"/>
        <v>0</v>
      </c>
      <c r="BB336">
        <f t="shared" si="1099"/>
        <v>0</v>
      </c>
      <c r="BC336">
        <f t="shared" si="1099"/>
        <v>0</v>
      </c>
      <c r="BD336">
        <f t="shared" si="1099"/>
        <v>0</v>
      </c>
      <c r="BE336">
        <f t="shared" si="1099"/>
        <v>0</v>
      </c>
      <c r="BF336">
        <f t="shared" si="1099"/>
        <v>0</v>
      </c>
      <c r="BG336">
        <f t="shared" si="1099"/>
        <v>0</v>
      </c>
      <c r="BH336">
        <f t="shared" si="1099"/>
        <v>0</v>
      </c>
      <c r="BI336">
        <f t="shared" si="1099"/>
        <v>0</v>
      </c>
      <c r="BJ336">
        <f t="shared" si="1099"/>
        <v>0</v>
      </c>
      <c r="BK336">
        <f t="shared" si="1099"/>
        <v>0</v>
      </c>
      <c r="BL336">
        <f t="shared" si="1099"/>
        <v>0</v>
      </c>
      <c r="BM336">
        <f t="shared" si="1099"/>
        <v>0</v>
      </c>
      <c r="BN336">
        <f t="shared" si="1099"/>
        <v>0</v>
      </c>
      <c r="BO336">
        <f t="shared" si="1099"/>
        <v>0</v>
      </c>
      <c r="BP336">
        <f t="shared" si="1099"/>
        <v>0</v>
      </c>
      <c r="BQ336">
        <f t="shared" si="1099"/>
        <v>0</v>
      </c>
      <c r="BR336">
        <f t="shared" si="1099"/>
        <v>0</v>
      </c>
      <c r="BS336">
        <f t="shared" si="1099"/>
        <v>0</v>
      </c>
      <c r="BT336">
        <f t="shared" si="1099"/>
        <v>0</v>
      </c>
      <c r="BU336">
        <f t="shared" ref="BU336:DX336" si="1100">IF(AND($D336&gt;=BU$166,$D336&lt;BV$166)=TRUE,1,0)</f>
        <v>0</v>
      </c>
      <c r="BV336">
        <f t="shared" si="1100"/>
        <v>0</v>
      </c>
      <c r="BW336">
        <f t="shared" si="1100"/>
        <v>0</v>
      </c>
      <c r="BX336">
        <f t="shared" si="1100"/>
        <v>0</v>
      </c>
      <c r="BY336">
        <f t="shared" si="1100"/>
        <v>0</v>
      </c>
      <c r="BZ336">
        <f t="shared" si="1100"/>
        <v>0</v>
      </c>
      <c r="CA336">
        <f t="shared" si="1100"/>
        <v>0</v>
      </c>
      <c r="CB336">
        <f t="shared" si="1100"/>
        <v>0</v>
      </c>
      <c r="CC336">
        <f t="shared" si="1100"/>
        <v>0</v>
      </c>
      <c r="CD336">
        <f t="shared" si="1100"/>
        <v>0</v>
      </c>
      <c r="CE336">
        <f t="shared" si="1100"/>
        <v>0</v>
      </c>
      <c r="CF336">
        <f t="shared" si="1100"/>
        <v>0</v>
      </c>
      <c r="CG336">
        <f t="shared" si="1100"/>
        <v>0</v>
      </c>
      <c r="CH336">
        <f t="shared" si="1100"/>
        <v>1</v>
      </c>
      <c r="CI336">
        <f t="shared" si="1100"/>
        <v>0</v>
      </c>
      <c r="CJ336">
        <f t="shared" si="1100"/>
        <v>0</v>
      </c>
      <c r="CK336">
        <f t="shared" si="1100"/>
        <v>0</v>
      </c>
      <c r="CL336">
        <f t="shared" si="1100"/>
        <v>0</v>
      </c>
      <c r="CM336">
        <f t="shared" si="1100"/>
        <v>0</v>
      </c>
      <c r="CN336">
        <f t="shared" si="1100"/>
        <v>0</v>
      </c>
      <c r="CO336">
        <f t="shared" si="1100"/>
        <v>0</v>
      </c>
      <c r="CP336">
        <f t="shared" si="1100"/>
        <v>0</v>
      </c>
      <c r="CQ336">
        <f t="shared" si="1100"/>
        <v>0</v>
      </c>
      <c r="CR336">
        <f t="shared" si="1100"/>
        <v>0</v>
      </c>
      <c r="CS336">
        <f t="shared" si="1100"/>
        <v>0</v>
      </c>
      <c r="CT336">
        <f t="shared" si="1100"/>
        <v>0</v>
      </c>
      <c r="CU336">
        <f t="shared" si="1100"/>
        <v>0</v>
      </c>
      <c r="CV336">
        <f t="shared" si="1100"/>
        <v>0</v>
      </c>
      <c r="CW336">
        <f t="shared" si="1100"/>
        <v>0</v>
      </c>
      <c r="CX336">
        <f t="shared" si="1100"/>
        <v>0</v>
      </c>
      <c r="CY336">
        <f t="shared" si="1100"/>
        <v>0</v>
      </c>
      <c r="CZ336">
        <f t="shared" si="1100"/>
        <v>0</v>
      </c>
      <c r="DA336">
        <f t="shared" si="1100"/>
        <v>0</v>
      </c>
      <c r="DB336">
        <f t="shared" si="1100"/>
        <v>0</v>
      </c>
      <c r="DC336">
        <f t="shared" si="1100"/>
        <v>0</v>
      </c>
      <c r="DD336">
        <f t="shared" si="1100"/>
        <v>0</v>
      </c>
      <c r="DE336">
        <f t="shared" si="1100"/>
        <v>0</v>
      </c>
      <c r="DF336">
        <f t="shared" si="1100"/>
        <v>0</v>
      </c>
      <c r="DG336">
        <f t="shared" si="1100"/>
        <v>0</v>
      </c>
      <c r="DH336">
        <f t="shared" si="1100"/>
        <v>0</v>
      </c>
      <c r="DI336">
        <f t="shared" si="1100"/>
        <v>0</v>
      </c>
      <c r="DJ336">
        <f t="shared" si="1100"/>
        <v>0</v>
      </c>
      <c r="DK336">
        <f t="shared" si="1100"/>
        <v>0</v>
      </c>
      <c r="DL336">
        <f t="shared" si="1100"/>
        <v>0</v>
      </c>
      <c r="DM336">
        <f t="shared" si="1100"/>
        <v>0</v>
      </c>
      <c r="DN336">
        <f t="shared" si="1100"/>
        <v>0</v>
      </c>
      <c r="DO336">
        <f t="shared" si="1100"/>
        <v>0</v>
      </c>
      <c r="DP336">
        <f t="shared" si="1100"/>
        <v>0</v>
      </c>
      <c r="DQ336">
        <f t="shared" si="1100"/>
        <v>0</v>
      </c>
      <c r="DR336">
        <f t="shared" si="1100"/>
        <v>0</v>
      </c>
      <c r="DS336">
        <f t="shared" si="1100"/>
        <v>0</v>
      </c>
      <c r="DT336">
        <f t="shared" si="1100"/>
        <v>0</v>
      </c>
      <c r="DU336">
        <f t="shared" si="1100"/>
        <v>0</v>
      </c>
      <c r="DV336">
        <f t="shared" si="1100"/>
        <v>0</v>
      </c>
      <c r="DW336">
        <f t="shared" si="1100"/>
        <v>0</v>
      </c>
      <c r="DX336">
        <f t="shared" si="1100"/>
        <v>0</v>
      </c>
    </row>
    <row r="337" spans="1:128">
      <c r="A337">
        <f t="shared" si="929"/>
        <v>0.5900000000000003</v>
      </c>
      <c r="B337">
        <f t="shared" si="925"/>
        <v>1.8535396656179788</v>
      </c>
      <c r="C337">
        <f t="shared" ref="C337:G337" si="1101">C229</f>
        <v>1.3580603541455787</v>
      </c>
      <c r="D337">
        <f t="shared" si="1101"/>
        <v>0.60028683360337198</v>
      </c>
      <c r="E337">
        <f t="shared" si="1101"/>
        <v>-0.334949375295584</v>
      </c>
      <c r="F337">
        <f t="shared" si="1101"/>
        <v>0.94466931390393472</v>
      </c>
      <c r="G337">
        <f t="shared" si="1101"/>
        <v>1.1659010559864034</v>
      </c>
      <c r="I337">
        <f t="shared" ref="I337:BT337" si="1102">IF(AND($D337&gt;=I$166,$D337&lt;J$166)=TRUE,1,0)</f>
        <v>0</v>
      </c>
      <c r="J337">
        <f t="shared" si="1102"/>
        <v>0</v>
      </c>
      <c r="K337">
        <f t="shared" si="1102"/>
        <v>0</v>
      </c>
      <c r="L337">
        <f t="shared" si="1102"/>
        <v>0</v>
      </c>
      <c r="M337">
        <f t="shared" si="1102"/>
        <v>0</v>
      </c>
      <c r="N337">
        <f t="shared" si="1102"/>
        <v>0</v>
      </c>
      <c r="O337">
        <f t="shared" si="1102"/>
        <v>0</v>
      </c>
      <c r="P337">
        <f t="shared" si="1102"/>
        <v>0</v>
      </c>
      <c r="Q337">
        <f t="shared" si="1102"/>
        <v>0</v>
      </c>
      <c r="R337">
        <f t="shared" si="1102"/>
        <v>0</v>
      </c>
      <c r="S337">
        <f t="shared" si="1102"/>
        <v>0</v>
      </c>
      <c r="T337">
        <f t="shared" si="1102"/>
        <v>0</v>
      </c>
      <c r="U337">
        <f t="shared" si="1102"/>
        <v>0</v>
      </c>
      <c r="V337">
        <f t="shared" si="1102"/>
        <v>0</v>
      </c>
      <c r="W337">
        <f t="shared" si="1102"/>
        <v>0</v>
      </c>
      <c r="X337">
        <f t="shared" si="1102"/>
        <v>0</v>
      </c>
      <c r="Y337">
        <f t="shared" si="1102"/>
        <v>0</v>
      </c>
      <c r="Z337">
        <f t="shared" si="1102"/>
        <v>0</v>
      </c>
      <c r="AA337">
        <f t="shared" si="1102"/>
        <v>0</v>
      </c>
      <c r="AB337">
        <f t="shared" si="1102"/>
        <v>0</v>
      </c>
      <c r="AC337">
        <f t="shared" si="1102"/>
        <v>0</v>
      </c>
      <c r="AD337">
        <f t="shared" si="1102"/>
        <v>0</v>
      </c>
      <c r="AE337">
        <f t="shared" si="1102"/>
        <v>0</v>
      </c>
      <c r="AF337">
        <f t="shared" si="1102"/>
        <v>0</v>
      </c>
      <c r="AG337">
        <f t="shared" si="1102"/>
        <v>0</v>
      </c>
      <c r="AH337">
        <f t="shared" si="1102"/>
        <v>0</v>
      </c>
      <c r="AI337">
        <f t="shared" si="1102"/>
        <v>0</v>
      </c>
      <c r="AJ337">
        <f t="shared" si="1102"/>
        <v>0</v>
      </c>
      <c r="AK337">
        <f t="shared" si="1102"/>
        <v>0</v>
      </c>
      <c r="AL337">
        <f t="shared" si="1102"/>
        <v>0</v>
      </c>
      <c r="AM337">
        <f t="shared" si="1102"/>
        <v>0</v>
      </c>
      <c r="AN337">
        <f t="shared" si="1102"/>
        <v>0</v>
      </c>
      <c r="AO337">
        <f t="shared" si="1102"/>
        <v>0</v>
      </c>
      <c r="AP337">
        <f t="shared" si="1102"/>
        <v>0</v>
      </c>
      <c r="AQ337">
        <f t="shared" si="1102"/>
        <v>0</v>
      </c>
      <c r="AR337">
        <f t="shared" si="1102"/>
        <v>0</v>
      </c>
      <c r="AS337">
        <f t="shared" si="1102"/>
        <v>0</v>
      </c>
      <c r="AT337">
        <f t="shared" si="1102"/>
        <v>0</v>
      </c>
      <c r="AU337">
        <f t="shared" si="1102"/>
        <v>0</v>
      </c>
      <c r="AV337">
        <f t="shared" si="1102"/>
        <v>0</v>
      </c>
      <c r="AW337">
        <f t="shared" si="1102"/>
        <v>0</v>
      </c>
      <c r="AX337">
        <f t="shared" si="1102"/>
        <v>0</v>
      </c>
      <c r="AY337">
        <f t="shared" si="1102"/>
        <v>0</v>
      </c>
      <c r="AZ337">
        <f t="shared" si="1102"/>
        <v>0</v>
      </c>
      <c r="BA337">
        <f t="shared" si="1102"/>
        <v>0</v>
      </c>
      <c r="BB337">
        <f t="shared" si="1102"/>
        <v>0</v>
      </c>
      <c r="BC337">
        <f t="shared" si="1102"/>
        <v>0</v>
      </c>
      <c r="BD337">
        <f t="shared" si="1102"/>
        <v>0</v>
      </c>
      <c r="BE337">
        <f t="shared" si="1102"/>
        <v>0</v>
      </c>
      <c r="BF337">
        <f t="shared" si="1102"/>
        <v>0</v>
      </c>
      <c r="BG337">
        <f t="shared" si="1102"/>
        <v>0</v>
      </c>
      <c r="BH337">
        <f t="shared" si="1102"/>
        <v>0</v>
      </c>
      <c r="BI337">
        <f t="shared" si="1102"/>
        <v>0</v>
      </c>
      <c r="BJ337">
        <f t="shared" si="1102"/>
        <v>0</v>
      </c>
      <c r="BK337">
        <f t="shared" si="1102"/>
        <v>0</v>
      </c>
      <c r="BL337">
        <f t="shared" si="1102"/>
        <v>0</v>
      </c>
      <c r="BM337">
        <f t="shared" si="1102"/>
        <v>0</v>
      </c>
      <c r="BN337">
        <f t="shared" si="1102"/>
        <v>0</v>
      </c>
      <c r="BO337">
        <f t="shared" si="1102"/>
        <v>0</v>
      </c>
      <c r="BP337">
        <f t="shared" si="1102"/>
        <v>0</v>
      </c>
      <c r="BQ337">
        <f t="shared" si="1102"/>
        <v>0</v>
      </c>
      <c r="BR337">
        <f t="shared" si="1102"/>
        <v>0</v>
      </c>
      <c r="BS337">
        <f t="shared" si="1102"/>
        <v>0</v>
      </c>
      <c r="BT337">
        <f t="shared" si="1102"/>
        <v>0</v>
      </c>
      <c r="BU337">
        <f t="shared" ref="BU337:DX337" si="1103">IF(AND($D337&gt;=BU$166,$D337&lt;BV$166)=TRUE,1,0)</f>
        <v>0</v>
      </c>
      <c r="BV337">
        <f t="shared" si="1103"/>
        <v>0</v>
      </c>
      <c r="BW337">
        <f t="shared" si="1103"/>
        <v>0</v>
      </c>
      <c r="BX337">
        <f t="shared" si="1103"/>
        <v>0</v>
      </c>
      <c r="BY337">
        <f t="shared" si="1103"/>
        <v>0</v>
      </c>
      <c r="BZ337">
        <f t="shared" si="1103"/>
        <v>0</v>
      </c>
      <c r="CA337">
        <f t="shared" si="1103"/>
        <v>0</v>
      </c>
      <c r="CB337">
        <f t="shared" si="1103"/>
        <v>0</v>
      </c>
      <c r="CC337">
        <f t="shared" si="1103"/>
        <v>0</v>
      </c>
      <c r="CD337">
        <f t="shared" si="1103"/>
        <v>0</v>
      </c>
      <c r="CE337">
        <f t="shared" si="1103"/>
        <v>0</v>
      </c>
      <c r="CF337">
        <f t="shared" si="1103"/>
        <v>0</v>
      </c>
      <c r="CG337">
        <f t="shared" si="1103"/>
        <v>1</v>
      </c>
      <c r="CH337">
        <f t="shared" si="1103"/>
        <v>0</v>
      </c>
      <c r="CI337">
        <f t="shared" si="1103"/>
        <v>0</v>
      </c>
      <c r="CJ337">
        <f t="shared" si="1103"/>
        <v>0</v>
      </c>
      <c r="CK337">
        <f t="shared" si="1103"/>
        <v>0</v>
      </c>
      <c r="CL337">
        <f t="shared" si="1103"/>
        <v>0</v>
      </c>
      <c r="CM337">
        <f t="shared" si="1103"/>
        <v>0</v>
      </c>
      <c r="CN337">
        <f t="shared" si="1103"/>
        <v>0</v>
      </c>
      <c r="CO337">
        <f t="shared" si="1103"/>
        <v>0</v>
      </c>
      <c r="CP337">
        <f t="shared" si="1103"/>
        <v>0</v>
      </c>
      <c r="CQ337">
        <f t="shared" si="1103"/>
        <v>0</v>
      </c>
      <c r="CR337">
        <f t="shared" si="1103"/>
        <v>0</v>
      </c>
      <c r="CS337">
        <f t="shared" si="1103"/>
        <v>0</v>
      </c>
      <c r="CT337">
        <f t="shared" si="1103"/>
        <v>0</v>
      </c>
      <c r="CU337">
        <f t="shared" si="1103"/>
        <v>0</v>
      </c>
      <c r="CV337">
        <f t="shared" si="1103"/>
        <v>0</v>
      </c>
      <c r="CW337">
        <f t="shared" si="1103"/>
        <v>0</v>
      </c>
      <c r="CX337">
        <f t="shared" si="1103"/>
        <v>0</v>
      </c>
      <c r="CY337">
        <f t="shared" si="1103"/>
        <v>0</v>
      </c>
      <c r="CZ337">
        <f t="shared" si="1103"/>
        <v>0</v>
      </c>
      <c r="DA337">
        <f t="shared" si="1103"/>
        <v>0</v>
      </c>
      <c r="DB337">
        <f t="shared" si="1103"/>
        <v>0</v>
      </c>
      <c r="DC337">
        <f t="shared" si="1103"/>
        <v>0</v>
      </c>
      <c r="DD337">
        <f t="shared" si="1103"/>
        <v>0</v>
      </c>
      <c r="DE337">
        <f t="shared" si="1103"/>
        <v>0</v>
      </c>
      <c r="DF337">
        <f t="shared" si="1103"/>
        <v>0</v>
      </c>
      <c r="DG337">
        <f t="shared" si="1103"/>
        <v>0</v>
      </c>
      <c r="DH337">
        <f t="shared" si="1103"/>
        <v>0</v>
      </c>
      <c r="DI337">
        <f t="shared" si="1103"/>
        <v>0</v>
      </c>
      <c r="DJ337">
        <f t="shared" si="1103"/>
        <v>0</v>
      </c>
      <c r="DK337">
        <f t="shared" si="1103"/>
        <v>0</v>
      </c>
      <c r="DL337">
        <f t="shared" si="1103"/>
        <v>0</v>
      </c>
      <c r="DM337">
        <f t="shared" si="1103"/>
        <v>0</v>
      </c>
      <c r="DN337">
        <f t="shared" si="1103"/>
        <v>0</v>
      </c>
      <c r="DO337">
        <f t="shared" si="1103"/>
        <v>0</v>
      </c>
      <c r="DP337">
        <f t="shared" si="1103"/>
        <v>0</v>
      </c>
      <c r="DQ337">
        <f t="shared" si="1103"/>
        <v>0</v>
      </c>
      <c r="DR337">
        <f t="shared" si="1103"/>
        <v>0</v>
      </c>
      <c r="DS337">
        <f t="shared" si="1103"/>
        <v>0</v>
      </c>
      <c r="DT337">
        <f t="shared" si="1103"/>
        <v>0</v>
      </c>
      <c r="DU337">
        <f t="shared" si="1103"/>
        <v>0</v>
      </c>
      <c r="DV337">
        <f t="shared" si="1103"/>
        <v>0</v>
      </c>
      <c r="DW337">
        <f t="shared" si="1103"/>
        <v>0</v>
      </c>
      <c r="DX337">
        <f t="shared" si="1103"/>
        <v>0</v>
      </c>
    </row>
    <row r="338" spans="1:128">
      <c r="A338">
        <f t="shared" si="929"/>
        <v>0.60000000000000031</v>
      </c>
      <c r="B338">
        <f t="shared" si="925"/>
        <v>1.8849555921538768</v>
      </c>
      <c r="C338">
        <f t="shared" ref="C338:G338" si="1104">C230</f>
        <v>1.3449970239279143</v>
      </c>
      <c r="D338">
        <f t="shared" si="1104"/>
        <v>0.5137431483730055</v>
      </c>
      <c r="E338">
        <f t="shared" si="1104"/>
        <v>-0.31751072718189866</v>
      </c>
      <c r="F338">
        <f t="shared" si="1104"/>
        <v>1.0274862967460174</v>
      </c>
      <c r="G338">
        <f t="shared" si="1104"/>
        <v>1.027486296746013</v>
      </c>
      <c r="I338">
        <f t="shared" ref="I338:BT338" si="1105">IF(AND($D338&gt;=I$166,$D338&lt;J$166)=TRUE,1,0)</f>
        <v>0</v>
      </c>
      <c r="J338">
        <f t="shared" si="1105"/>
        <v>0</v>
      </c>
      <c r="K338">
        <f t="shared" si="1105"/>
        <v>0</v>
      </c>
      <c r="L338">
        <f t="shared" si="1105"/>
        <v>0</v>
      </c>
      <c r="M338">
        <f t="shared" si="1105"/>
        <v>0</v>
      </c>
      <c r="N338">
        <f t="shared" si="1105"/>
        <v>0</v>
      </c>
      <c r="O338">
        <f t="shared" si="1105"/>
        <v>0</v>
      </c>
      <c r="P338">
        <f t="shared" si="1105"/>
        <v>0</v>
      </c>
      <c r="Q338">
        <f t="shared" si="1105"/>
        <v>0</v>
      </c>
      <c r="R338">
        <f t="shared" si="1105"/>
        <v>0</v>
      </c>
      <c r="S338">
        <f t="shared" si="1105"/>
        <v>0</v>
      </c>
      <c r="T338">
        <f t="shared" si="1105"/>
        <v>0</v>
      </c>
      <c r="U338">
        <f t="shared" si="1105"/>
        <v>0</v>
      </c>
      <c r="V338">
        <f t="shared" si="1105"/>
        <v>0</v>
      </c>
      <c r="W338">
        <f t="shared" si="1105"/>
        <v>0</v>
      </c>
      <c r="X338">
        <f t="shared" si="1105"/>
        <v>0</v>
      </c>
      <c r="Y338">
        <f t="shared" si="1105"/>
        <v>0</v>
      </c>
      <c r="Z338">
        <f t="shared" si="1105"/>
        <v>0</v>
      </c>
      <c r="AA338">
        <f t="shared" si="1105"/>
        <v>0</v>
      </c>
      <c r="AB338">
        <f t="shared" si="1105"/>
        <v>0</v>
      </c>
      <c r="AC338">
        <f t="shared" si="1105"/>
        <v>0</v>
      </c>
      <c r="AD338">
        <f t="shared" si="1105"/>
        <v>0</v>
      </c>
      <c r="AE338">
        <f t="shared" si="1105"/>
        <v>0</v>
      </c>
      <c r="AF338">
        <f t="shared" si="1105"/>
        <v>0</v>
      </c>
      <c r="AG338">
        <f t="shared" si="1105"/>
        <v>0</v>
      </c>
      <c r="AH338">
        <f t="shared" si="1105"/>
        <v>0</v>
      </c>
      <c r="AI338">
        <f t="shared" si="1105"/>
        <v>0</v>
      </c>
      <c r="AJ338">
        <f t="shared" si="1105"/>
        <v>0</v>
      </c>
      <c r="AK338">
        <f t="shared" si="1105"/>
        <v>0</v>
      </c>
      <c r="AL338">
        <f t="shared" si="1105"/>
        <v>0</v>
      </c>
      <c r="AM338">
        <f t="shared" si="1105"/>
        <v>0</v>
      </c>
      <c r="AN338">
        <f t="shared" si="1105"/>
        <v>0</v>
      </c>
      <c r="AO338">
        <f t="shared" si="1105"/>
        <v>0</v>
      </c>
      <c r="AP338">
        <f t="shared" si="1105"/>
        <v>0</v>
      </c>
      <c r="AQ338">
        <f t="shared" si="1105"/>
        <v>0</v>
      </c>
      <c r="AR338">
        <f t="shared" si="1105"/>
        <v>0</v>
      </c>
      <c r="AS338">
        <f t="shared" si="1105"/>
        <v>0</v>
      </c>
      <c r="AT338">
        <f t="shared" si="1105"/>
        <v>0</v>
      </c>
      <c r="AU338">
        <f t="shared" si="1105"/>
        <v>0</v>
      </c>
      <c r="AV338">
        <f t="shared" si="1105"/>
        <v>0</v>
      </c>
      <c r="AW338">
        <f t="shared" si="1105"/>
        <v>0</v>
      </c>
      <c r="AX338">
        <f t="shared" si="1105"/>
        <v>0</v>
      </c>
      <c r="AY338">
        <f t="shared" si="1105"/>
        <v>0</v>
      </c>
      <c r="AZ338">
        <f t="shared" si="1105"/>
        <v>0</v>
      </c>
      <c r="BA338">
        <f t="shared" si="1105"/>
        <v>0</v>
      </c>
      <c r="BB338">
        <f t="shared" si="1105"/>
        <v>0</v>
      </c>
      <c r="BC338">
        <f t="shared" si="1105"/>
        <v>0</v>
      </c>
      <c r="BD338">
        <f t="shared" si="1105"/>
        <v>0</v>
      </c>
      <c r="BE338">
        <f t="shared" si="1105"/>
        <v>0</v>
      </c>
      <c r="BF338">
        <f t="shared" si="1105"/>
        <v>0</v>
      </c>
      <c r="BG338">
        <f t="shared" si="1105"/>
        <v>0</v>
      </c>
      <c r="BH338">
        <f t="shared" si="1105"/>
        <v>0</v>
      </c>
      <c r="BI338">
        <f t="shared" si="1105"/>
        <v>0</v>
      </c>
      <c r="BJ338">
        <f t="shared" si="1105"/>
        <v>0</v>
      </c>
      <c r="BK338">
        <f t="shared" si="1105"/>
        <v>0</v>
      </c>
      <c r="BL338">
        <f t="shared" si="1105"/>
        <v>0</v>
      </c>
      <c r="BM338">
        <f t="shared" si="1105"/>
        <v>0</v>
      </c>
      <c r="BN338">
        <f t="shared" si="1105"/>
        <v>0</v>
      </c>
      <c r="BO338">
        <f t="shared" si="1105"/>
        <v>0</v>
      </c>
      <c r="BP338">
        <f t="shared" si="1105"/>
        <v>0</v>
      </c>
      <c r="BQ338">
        <f t="shared" si="1105"/>
        <v>0</v>
      </c>
      <c r="BR338">
        <f t="shared" si="1105"/>
        <v>0</v>
      </c>
      <c r="BS338">
        <f t="shared" si="1105"/>
        <v>0</v>
      </c>
      <c r="BT338">
        <f t="shared" si="1105"/>
        <v>0</v>
      </c>
      <c r="BU338">
        <f t="shared" ref="BU338:DX338" si="1106">IF(AND($D338&gt;=BU$166,$D338&lt;BV$166)=TRUE,1,0)</f>
        <v>0</v>
      </c>
      <c r="BV338">
        <f t="shared" si="1106"/>
        <v>0</v>
      </c>
      <c r="BW338">
        <f t="shared" si="1106"/>
        <v>0</v>
      </c>
      <c r="BX338">
        <f t="shared" si="1106"/>
        <v>0</v>
      </c>
      <c r="BY338">
        <f t="shared" si="1106"/>
        <v>0</v>
      </c>
      <c r="BZ338">
        <f t="shared" si="1106"/>
        <v>0</v>
      </c>
      <c r="CA338">
        <f t="shared" si="1106"/>
        <v>0</v>
      </c>
      <c r="CB338">
        <f t="shared" si="1106"/>
        <v>0</v>
      </c>
      <c r="CC338">
        <f t="shared" si="1106"/>
        <v>0</v>
      </c>
      <c r="CD338">
        <f t="shared" si="1106"/>
        <v>0</v>
      </c>
      <c r="CE338">
        <f t="shared" si="1106"/>
        <v>0</v>
      </c>
      <c r="CF338">
        <f t="shared" si="1106"/>
        <v>1</v>
      </c>
      <c r="CG338">
        <f t="shared" si="1106"/>
        <v>0</v>
      </c>
      <c r="CH338">
        <f t="shared" si="1106"/>
        <v>0</v>
      </c>
      <c r="CI338">
        <f t="shared" si="1106"/>
        <v>0</v>
      </c>
      <c r="CJ338">
        <f t="shared" si="1106"/>
        <v>0</v>
      </c>
      <c r="CK338">
        <f t="shared" si="1106"/>
        <v>0</v>
      </c>
      <c r="CL338">
        <f t="shared" si="1106"/>
        <v>0</v>
      </c>
      <c r="CM338">
        <f t="shared" si="1106"/>
        <v>0</v>
      </c>
      <c r="CN338">
        <f t="shared" si="1106"/>
        <v>0</v>
      </c>
      <c r="CO338">
        <f t="shared" si="1106"/>
        <v>0</v>
      </c>
      <c r="CP338">
        <f t="shared" si="1106"/>
        <v>0</v>
      </c>
      <c r="CQ338">
        <f t="shared" si="1106"/>
        <v>0</v>
      </c>
      <c r="CR338">
        <f t="shared" si="1106"/>
        <v>0</v>
      </c>
      <c r="CS338">
        <f t="shared" si="1106"/>
        <v>0</v>
      </c>
      <c r="CT338">
        <f t="shared" si="1106"/>
        <v>0</v>
      </c>
      <c r="CU338">
        <f t="shared" si="1106"/>
        <v>0</v>
      </c>
      <c r="CV338">
        <f t="shared" si="1106"/>
        <v>0</v>
      </c>
      <c r="CW338">
        <f t="shared" si="1106"/>
        <v>0</v>
      </c>
      <c r="CX338">
        <f t="shared" si="1106"/>
        <v>0</v>
      </c>
      <c r="CY338">
        <f t="shared" si="1106"/>
        <v>0</v>
      </c>
      <c r="CZ338">
        <f t="shared" si="1106"/>
        <v>0</v>
      </c>
      <c r="DA338">
        <f t="shared" si="1106"/>
        <v>0</v>
      </c>
      <c r="DB338">
        <f t="shared" si="1106"/>
        <v>0</v>
      </c>
      <c r="DC338">
        <f t="shared" si="1106"/>
        <v>0</v>
      </c>
      <c r="DD338">
        <f t="shared" si="1106"/>
        <v>0</v>
      </c>
      <c r="DE338">
        <f t="shared" si="1106"/>
        <v>0</v>
      </c>
      <c r="DF338">
        <f t="shared" si="1106"/>
        <v>0</v>
      </c>
      <c r="DG338">
        <f t="shared" si="1106"/>
        <v>0</v>
      </c>
      <c r="DH338">
        <f t="shared" si="1106"/>
        <v>0</v>
      </c>
      <c r="DI338">
        <f t="shared" si="1106"/>
        <v>0</v>
      </c>
      <c r="DJ338">
        <f t="shared" si="1106"/>
        <v>0</v>
      </c>
      <c r="DK338">
        <f t="shared" si="1106"/>
        <v>0</v>
      </c>
      <c r="DL338">
        <f t="shared" si="1106"/>
        <v>0</v>
      </c>
      <c r="DM338">
        <f t="shared" si="1106"/>
        <v>0</v>
      </c>
      <c r="DN338">
        <f t="shared" si="1106"/>
        <v>0</v>
      </c>
      <c r="DO338">
        <f t="shared" si="1106"/>
        <v>0</v>
      </c>
      <c r="DP338">
        <f t="shared" si="1106"/>
        <v>0</v>
      </c>
      <c r="DQ338">
        <f t="shared" si="1106"/>
        <v>0</v>
      </c>
      <c r="DR338">
        <f t="shared" si="1106"/>
        <v>0</v>
      </c>
      <c r="DS338">
        <f t="shared" si="1106"/>
        <v>0</v>
      </c>
      <c r="DT338">
        <f t="shared" si="1106"/>
        <v>0</v>
      </c>
      <c r="DU338">
        <f t="shared" si="1106"/>
        <v>0</v>
      </c>
      <c r="DV338">
        <f t="shared" si="1106"/>
        <v>0</v>
      </c>
      <c r="DW338">
        <f t="shared" si="1106"/>
        <v>0</v>
      </c>
      <c r="DX338">
        <f t="shared" si="1106"/>
        <v>0</v>
      </c>
    </row>
    <row r="339" spans="1:128">
      <c r="A339">
        <f t="shared" si="929"/>
        <v>0.61000000000000032</v>
      </c>
      <c r="B339">
        <f t="shared" si="925"/>
        <v>1.9163715186897747</v>
      </c>
      <c r="C339">
        <f t="shared" ref="C339:G339" si="1107">C231</f>
        <v>1.330606344031092</v>
      </c>
      <c r="D339">
        <f t="shared" si="1107"/>
        <v>0.42915269274652434</v>
      </c>
      <c r="E339">
        <f t="shared" si="1107"/>
        <v>-0.29074058121724866</v>
      </c>
      <c r="F339">
        <f t="shared" si="1107"/>
        <v>1.0984233709094449</v>
      </c>
      <c r="G339">
        <f t="shared" si="1107"/>
        <v>0.87719162882696489</v>
      </c>
      <c r="I339">
        <f t="shared" ref="I339:BT339" si="1108">IF(AND($D339&gt;=I$166,$D339&lt;J$166)=TRUE,1,0)</f>
        <v>0</v>
      </c>
      <c r="J339">
        <f t="shared" si="1108"/>
        <v>0</v>
      </c>
      <c r="K339">
        <f t="shared" si="1108"/>
        <v>0</v>
      </c>
      <c r="L339">
        <f t="shared" si="1108"/>
        <v>0</v>
      </c>
      <c r="M339">
        <f t="shared" si="1108"/>
        <v>0</v>
      </c>
      <c r="N339">
        <f t="shared" si="1108"/>
        <v>0</v>
      </c>
      <c r="O339">
        <f t="shared" si="1108"/>
        <v>0</v>
      </c>
      <c r="P339">
        <f t="shared" si="1108"/>
        <v>0</v>
      </c>
      <c r="Q339">
        <f t="shared" si="1108"/>
        <v>0</v>
      </c>
      <c r="R339">
        <f t="shared" si="1108"/>
        <v>0</v>
      </c>
      <c r="S339">
        <f t="shared" si="1108"/>
        <v>0</v>
      </c>
      <c r="T339">
        <f t="shared" si="1108"/>
        <v>0</v>
      </c>
      <c r="U339">
        <f t="shared" si="1108"/>
        <v>0</v>
      </c>
      <c r="V339">
        <f t="shared" si="1108"/>
        <v>0</v>
      </c>
      <c r="W339">
        <f t="shared" si="1108"/>
        <v>0</v>
      </c>
      <c r="X339">
        <f t="shared" si="1108"/>
        <v>0</v>
      </c>
      <c r="Y339">
        <f t="shared" si="1108"/>
        <v>0</v>
      </c>
      <c r="Z339">
        <f t="shared" si="1108"/>
        <v>0</v>
      </c>
      <c r="AA339">
        <f t="shared" si="1108"/>
        <v>0</v>
      </c>
      <c r="AB339">
        <f t="shared" si="1108"/>
        <v>0</v>
      </c>
      <c r="AC339">
        <f t="shared" si="1108"/>
        <v>0</v>
      </c>
      <c r="AD339">
        <f t="shared" si="1108"/>
        <v>0</v>
      </c>
      <c r="AE339">
        <f t="shared" si="1108"/>
        <v>0</v>
      </c>
      <c r="AF339">
        <f t="shared" si="1108"/>
        <v>0</v>
      </c>
      <c r="AG339">
        <f t="shared" si="1108"/>
        <v>0</v>
      </c>
      <c r="AH339">
        <f t="shared" si="1108"/>
        <v>0</v>
      </c>
      <c r="AI339">
        <f t="shared" si="1108"/>
        <v>0</v>
      </c>
      <c r="AJ339">
        <f t="shared" si="1108"/>
        <v>0</v>
      </c>
      <c r="AK339">
        <f t="shared" si="1108"/>
        <v>0</v>
      </c>
      <c r="AL339">
        <f t="shared" si="1108"/>
        <v>0</v>
      </c>
      <c r="AM339">
        <f t="shared" si="1108"/>
        <v>0</v>
      </c>
      <c r="AN339">
        <f t="shared" si="1108"/>
        <v>0</v>
      </c>
      <c r="AO339">
        <f t="shared" si="1108"/>
        <v>0</v>
      </c>
      <c r="AP339">
        <f t="shared" si="1108"/>
        <v>0</v>
      </c>
      <c r="AQ339">
        <f t="shared" si="1108"/>
        <v>0</v>
      </c>
      <c r="AR339">
        <f t="shared" si="1108"/>
        <v>0</v>
      </c>
      <c r="AS339">
        <f t="shared" si="1108"/>
        <v>0</v>
      </c>
      <c r="AT339">
        <f t="shared" si="1108"/>
        <v>0</v>
      </c>
      <c r="AU339">
        <f t="shared" si="1108"/>
        <v>0</v>
      </c>
      <c r="AV339">
        <f t="shared" si="1108"/>
        <v>0</v>
      </c>
      <c r="AW339">
        <f t="shared" si="1108"/>
        <v>0</v>
      </c>
      <c r="AX339">
        <f t="shared" si="1108"/>
        <v>0</v>
      </c>
      <c r="AY339">
        <f t="shared" si="1108"/>
        <v>0</v>
      </c>
      <c r="AZ339">
        <f t="shared" si="1108"/>
        <v>0</v>
      </c>
      <c r="BA339">
        <f t="shared" si="1108"/>
        <v>0</v>
      </c>
      <c r="BB339">
        <f t="shared" si="1108"/>
        <v>0</v>
      </c>
      <c r="BC339">
        <f t="shared" si="1108"/>
        <v>0</v>
      </c>
      <c r="BD339">
        <f t="shared" si="1108"/>
        <v>0</v>
      </c>
      <c r="BE339">
        <f t="shared" si="1108"/>
        <v>0</v>
      </c>
      <c r="BF339">
        <f t="shared" si="1108"/>
        <v>0</v>
      </c>
      <c r="BG339">
        <f t="shared" si="1108"/>
        <v>0</v>
      </c>
      <c r="BH339">
        <f t="shared" si="1108"/>
        <v>0</v>
      </c>
      <c r="BI339">
        <f t="shared" si="1108"/>
        <v>0</v>
      </c>
      <c r="BJ339">
        <f t="shared" si="1108"/>
        <v>0</v>
      </c>
      <c r="BK339">
        <f t="shared" si="1108"/>
        <v>0</v>
      </c>
      <c r="BL339">
        <f t="shared" si="1108"/>
        <v>0</v>
      </c>
      <c r="BM339">
        <f t="shared" si="1108"/>
        <v>0</v>
      </c>
      <c r="BN339">
        <f t="shared" si="1108"/>
        <v>0</v>
      </c>
      <c r="BO339">
        <f t="shared" si="1108"/>
        <v>0</v>
      </c>
      <c r="BP339">
        <f t="shared" si="1108"/>
        <v>0</v>
      </c>
      <c r="BQ339">
        <f t="shared" si="1108"/>
        <v>0</v>
      </c>
      <c r="BR339">
        <f t="shared" si="1108"/>
        <v>0</v>
      </c>
      <c r="BS339">
        <f t="shared" si="1108"/>
        <v>0</v>
      </c>
      <c r="BT339">
        <f t="shared" si="1108"/>
        <v>0</v>
      </c>
      <c r="BU339">
        <f t="shared" ref="BU339:DX339" si="1109">IF(AND($D339&gt;=BU$166,$D339&lt;BV$166)=TRUE,1,0)</f>
        <v>0</v>
      </c>
      <c r="BV339">
        <f t="shared" si="1109"/>
        <v>0</v>
      </c>
      <c r="BW339">
        <f t="shared" si="1109"/>
        <v>0</v>
      </c>
      <c r="BX339">
        <f t="shared" si="1109"/>
        <v>0</v>
      </c>
      <c r="BY339">
        <f t="shared" si="1109"/>
        <v>0</v>
      </c>
      <c r="BZ339">
        <f t="shared" si="1109"/>
        <v>0</v>
      </c>
      <c r="CA339">
        <f t="shared" si="1109"/>
        <v>0</v>
      </c>
      <c r="CB339">
        <f t="shared" si="1109"/>
        <v>0</v>
      </c>
      <c r="CC339">
        <f t="shared" si="1109"/>
        <v>0</v>
      </c>
      <c r="CD339">
        <f t="shared" si="1109"/>
        <v>0</v>
      </c>
      <c r="CE339">
        <f t="shared" si="1109"/>
        <v>1</v>
      </c>
      <c r="CF339">
        <f t="shared" si="1109"/>
        <v>0</v>
      </c>
      <c r="CG339">
        <f t="shared" si="1109"/>
        <v>0</v>
      </c>
      <c r="CH339">
        <f t="shared" si="1109"/>
        <v>0</v>
      </c>
      <c r="CI339">
        <f t="shared" si="1109"/>
        <v>0</v>
      </c>
      <c r="CJ339">
        <f t="shared" si="1109"/>
        <v>0</v>
      </c>
      <c r="CK339">
        <f t="shared" si="1109"/>
        <v>0</v>
      </c>
      <c r="CL339">
        <f t="shared" si="1109"/>
        <v>0</v>
      </c>
      <c r="CM339">
        <f t="shared" si="1109"/>
        <v>0</v>
      </c>
      <c r="CN339">
        <f t="shared" si="1109"/>
        <v>0</v>
      </c>
      <c r="CO339">
        <f t="shared" si="1109"/>
        <v>0</v>
      </c>
      <c r="CP339">
        <f t="shared" si="1109"/>
        <v>0</v>
      </c>
      <c r="CQ339">
        <f t="shared" si="1109"/>
        <v>0</v>
      </c>
      <c r="CR339">
        <f t="shared" si="1109"/>
        <v>0</v>
      </c>
      <c r="CS339">
        <f t="shared" si="1109"/>
        <v>0</v>
      </c>
      <c r="CT339">
        <f t="shared" si="1109"/>
        <v>0</v>
      </c>
      <c r="CU339">
        <f t="shared" si="1109"/>
        <v>0</v>
      </c>
      <c r="CV339">
        <f t="shared" si="1109"/>
        <v>0</v>
      </c>
      <c r="CW339">
        <f t="shared" si="1109"/>
        <v>0</v>
      </c>
      <c r="CX339">
        <f t="shared" si="1109"/>
        <v>0</v>
      </c>
      <c r="CY339">
        <f t="shared" si="1109"/>
        <v>0</v>
      </c>
      <c r="CZ339">
        <f t="shared" si="1109"/>
        <v>0</v>
      </c>
      <c r="DA339">
        <f t="shared" si="1109"/>
        <v>0</v>
      </c>
      <c r="DB339">
        <f t="shared" si="1109"/>
        <v>0</v>
      </c>
      <c r="DC339">
        <f t="shared" si="1109"/>
        <v>0</v>
      </c>
      <c r="DD339">
        <f t="shared" si="1109"/>
        <v>0</v>
      </c>
      <c r="DE339">
        <f t="shared" si="1109"/>
        <v>0</v>
      </c>
      <c r="DF339">
        <f t="shared" si="1109"/>
        <v>0</v>
      </c>
      <c r="DG339">
        <f t="shared" si="1109"/>
        <v>0</v>
      </c>
      <c r="DH339">
        <f t="shared" si="1109"/>
        <v>0</v>
      </c>
      <c r="DI339">
        <f t="shared" si="1109"/>
        <v>0</v>
      </c>
      <c r="DJ339">
        <f t="shared" si="1109"/>
        <v>0</v>
      </c>
      <c r="DK339">
        <f t="shared" si="1109"/>
        <v>0</v>
      </c>
      <c r="DL339">
        <f t="shared" si="1109"/>
        <v>0</v>
      </c>
      <c r="DM339">
        <f t="shared" si="1109"/>
        <v>0</v>
      </c>
      <c r="DN339">
        <f t="shared" si="1109"/>
        <v>0</v>
      </c>
      <c r="DO339">
        <f t="shared" si="1109"/>
        <v>0</v>
      </c>
      <c r="DP339">
        <f t="shared" si="1109"/>
        <v>0</v>
      </c>
      <c r="DQ339">
        <f t="shared" si="1109"/>
        <v>0</v>
      </c>
      <c r="DR339">
        <f t="shared" si="1109"/>
        <v>0</v>
      </c>
      <c r="DS339">
        <f t="shared" si="1109"/>
        <v>0</v>
      </c>
      <c r="DT339">
        <f t="shared" si="1109"/>
        <v>0</v>
      </c>
      <c r="DU339">
        <f t="shared" si="1109"/>
        <v>0</v>
      </c>
      <c r="DV339">
        <f t="shared" si="1109"/>
        <v>0</v>
      </c>
      <c r="DW339">
        <f t="shared" si="1109"/>
        <v>0</v>
      </c>
      <c r="DX339">
        <f t="shared" si="1109"/>
        <v>0</v>
      </c>
    </row>
    <row r="340" spans="1:128">
      <c r="A340">
        <f t="shared" si="929"/>
        <v>0.62000000000000033</v>
      </c>
      <c r="B340">
        <f t="shared" si="925"/>
        <v>1.9477874452256727</v>
      </c>
      <c r="C340">
        <f t="shared" ref="C340:G340" si="1110">C232</f>
        <v>1.3149025163187615</v>
      </c>
      <c r="D340">
        <f t="shared" si="1110"/>
        <v>0.34680671503115645</v>
      </c>
      <c r="E340">
        <f t="shared" si="1110"/>
        <v>-0.25533613367777475</v>
      </c>
      <c r="F340">
        <f t="shared" si="1110"/>
        <v>1.156086801276337</v>
      </c>
      <c r="G340">
        <f t="shared" si="1110"/>
        <v>0.71907077682750931</v>
      </c>
      <c r="I340">
        <f t="shared" ref="I340:BT340" si="1111">IF(AND($D340&gt;=I$166,$D340&lt;J$166)=TRUE,1,0)</f>
        <v>0</v>
      </c>
      <c r="J340">
        <f t="shared" si="1111"/>
        <v>0</v>
      </c>
      <c r="K340">
        <f t="shared" si="1111"/>
        <v>0</v>
      </c>
      <c r="L340">
        <f t="shared" si="1111"/>
        <v>0</v>
      </c>
      <c r="M340">
        <f t="shared" si="1111"/>
        <v>0</v>
      </c>
      <c r="N340">
        <f t="shared" si="1111"/>
        <v>0</v>
      </c>
      <c r="O340">
        <f t="shared" si="1111"/>
        <v>0</v>
      </c>
      <c r="P340">
        <f t="shared" si="1111"/>
        <v>0</v>
      </c>
      <c r="Q340">
        <f t="shared" si="1111"/>
        <v>0</v>
      </c>
      <c r="R340">
        <f t="shared" si="1111"/>
        <v>0</v>
      </c>
      <c r="S340">
        <f t="shared" si="1111"/>
        <v>0</v>
      </c>
      <c r="T340">
        <f t="shared" si="1111"/>
        <v>0</v>
      </c>
      <c r="U340">
        <f t="shared" si="1111"/>
        <v>0</v>
      </c>
      <c r="V340">
        <f t="shared" si="1111"/>
        <v>0</v>
      </c>
      <c r="W340">
        <f t="shared" si="1111"/>
        <v>0</v>
      </c>
      <c r="X340">
        <f t="shared" si="1111"/>
        <v>0</v>
      </c>
      <c r="Y340">
        <f t="shared" si="1111"/>
        <v>0</v>
      </c>
      <c r="Z340">
        <f t="shared" si="1111"/>
        <v>0</v>
      </c>
      <c r="AA340">
        <f t="shared" si="1111"/>
        <v>0</v>
      </c>
      <c r="AB340">
        <f t="shared" si="1111"/>
        <v>0</v>
      </c>
      <c r="AC340">
        <f t="shared" si="1111"/>
        <v>0</v>
      </c>
      <c r="AD340">
        <f t="shared" si="1111"/>
        <v>0</v>
      </c>
      <c r="AE340">
        <f t="shared" si="1111"/>
        <v>0</v>
      </c>
      <c r="AF340">
        <f t="shared" si="1111"/>
        <v>0</v>
      </c>
      <c r="AG340">
        <f t="shared" si="1111"/>
        <v>0</v>
      </c>
      <c r="AH340">
        <f t="shared" si="1111"/>
        <v>0</v>
      </c>
      <c r="AI340">
        <f t="shared" si="1111"/>
        <v>0</v>
      </c>
      <c r="AJ340">
        <f t="shared" si="1111"/>
        <v>0</v>
      </c>
      <c r="AK340">
        <f t="shared" si="1111"/>
        <v>0</v>
      </c>
      <c r="AL340">
        <f t="shared" si="1111"/>
        <v>0</v>
      </c>
      <c r="AM340">
        <f t="shared" si="1111"/>
        <v>0</v>
      </c>
      <c r="AN340">
        <f t="shared" si="1111"/>
        <v>0</v>
      </c>
      <c r="AO340">
        <f t="shared" si="1111"/>
        <v>0</v>
      </c>
      <c r="AP340">
        <f t="shared" si="1111"/>
        <v>0</v>
      </c>
      <c r="AQ340">
        <f t="shared" si="1111"/>
        <v>0</v>
      </c>
      <c r="AR340">
        <f t="shared" si="1111"/>
        <v>0</v>
      </c>
      <c r="AS340">
        <f t="shared" si="1111"/>
        <v>0</v>
      </c>
      <c r="AT340">
        <f t="shared" si="1111"/>
        <v>0</v>
      </c>
      <c r="AU340">
        <f t="shared" si="1111"/>
        <v>0</v>
      </c>
      <c r="AV340">
        <f t="shared" si="1111"/>
        <v>0</v>
      </c>
      <c r="AW340">
        <f t="shared" si="1111"/>
        <v>0</v>
      </c>
      <c r="AX340">
        <f t="shared" si="1111"/>
        <v>0</v>
      </c>
      <c r="AY340">
        <f t="shared" si="1111"/>
        <v>0</v>
      </c>
      <c r="AZ340">
        <f t="shared" si="1111"/>
        <v>0</v>
      </c>
      <c r="BA340">
        <f t="shared" si="1111"/>
        <v>0</v>
      </c>
      <c r="BB340">
        <f t="shared" si="1111"/>
        <v>0</v>
      </c>
      <c r="BC340">
        <f t="shared" si="1111"/>
        <v>0</v>
      </c>
      <c r="BD340">
        <f t="shared" si="1111"/>
        <v>0</v>
      </c>
      <c r="BE340">
        <f t="shared" si="1111"/>
        <v>0</v>
      </c>
      <c r="BF340">
        <f t="shared" si="1111"/>
        <v>0</v>
      </c>
      <c r="BG340">
        <f t="shared" si="1111"/>
        <v>0</v>
      </c>
      <c r="BH340">
        <f t="shared" si="1111"/>
        <v>0</v>
      </c>
      <c r="BI340">
        <f t="shared" si="1111"/>
        <v>0</v>
      </c>
      <c r="BJ340">
        <f t="shared" si="1111"/>
        <v>0</v>
      </c>
      <c r="BK340">
        <f t="shared" si="1111"/>
        <v>0</v>
      </c>
      <c r="BL340">
        <f t="shared" si="1111"/>
        <v>0</v>
      </c>
      <c r="BM340">
        <f t="shared" si="1111"/>
        <v>0</v>
      </c>
      <c r="BN340">
        <f t="shared" si="1111"/>
        <v>0</v>
      </c>
      <c r="BO340">
        <f t="shared" si="1111"/>
        <v>0</v>
      </c>
      <c r="BP340">
        <f t="shared" si="1111"/>
        <v>0</v>
      </c>
      <c r="BQ340">
        <f t="shared" si="1111"/>
        <v>0</v>
      </c>
      <c r="BR340">
        <f t="shared" si="1111"/>
        <v>0</v>
      </c>
      <c r="BS340">
        <f t="shared" si="1111"/>
        <v>0</v>
      </c>
      <c r="BT340">
        <f t="shared" si="1111"/>
        <v>0</v>
      </c>
      <c r="BU340">
        <f t="shared" ref="BU340:DX340" si="1112">IF(AND($D340&gt;=BU$166,$D340&lt;BV$166)=TRUE,1,0)</f>
        <v>0</v>
      </c>
      <c r="BV340">
        <f t="shared" si="1112"/>
        <v>0</v>
      </c>
      <c r="BW340">
        <f t="shared" si="1112"/>
        <v>0</v>
      </c>
      <c r="BX340">
        <f t="shared" si="1112"/>
        <v>0</v>
      </c>
      <c r="BY340">
        <f t="shared" si="1112"/>
        <v>0</v>
      </c>
      <c r="BZ340">
        <f t="shared" si="1112"/>
        <v>0</v>
      </c>
      <c r="CA340">
        <f t="shared" si="1112"/>
        <v>0</v>
      </c>
      <c r="CB340">
        <f t="shared" si="1112"/>
        <v>0</v>
      </c>
      <c r="CC340">
        <f t="shared" si="1112"/>
        <v>0</v>
      </c>
      <c r="CD340">
        <f t="shared" si="1112"/>
        <v>1</v>
      </c>
      <c r="CE340">
        <f t="shared" si="1112"/>
        <v>0</v>
      </c>
      <c r="CF340">
        <f t="shared" si="1112"/>
        <v>0</v>
      </c>
      <c r="CG340">
        <f t="shared" si="1112"/>
        <v>0</v>
      </c>
      <c r="CH340">
        <f t="shared" si="1112"/>
        <v>0</v>
      </c>
      <c r="CI340">
        <f t="shared" si="1112"/>
        <v>0</v>
      </c>
      <c r="CJ340">
        <f t="shared" si="1112"/>
        <v>0</v>
      </c>
      <c r="CK340">
        <f t="shared" si="1112"/>
        <v>0</v>
      </c>
      <c r="CL340">
        <f t="shared" si="1112"/>
        <v>0</v>
      </c>
      <c r="CM340">
        <f t="shared" si="1112"/>
        <v>0</v>
      </c>
      <c r="CN340">
        <f t="shared" si="1112"/>
        <v>0</v>
      </c>
      <c r="CO340">
        <f t="shared" si="1112"/>
        <v>0</v>
      </c>
      <c r="CP340">
        <f t="shared" si="1112"/>
        <v>0</v>
      </c>
      <c r="CQ340">
        <f t="shared" si="1112"/>
        <v>0</v>
      </c>
      <c r="CR340">
        <f t="shared" si="1112"/>
        <v>0</v>
      </c>
      <c r="CS340">
        <f t="shared" si="1112"/>
        <v>0</v>
      </c>
      <c r="CT340">
        <f t="shared" si="1112"/>
        <v>0</v>
      </c>
      <c r="CU340">
        <f t="shared" si="1112"/>
        <v>0</v>
      </c>
      <c r="CV340">
        <f t="shared" si="1112"/>
        <v>0</v>
      </c>
      <c r="CW340">
        <f t="shared" si="1112"/>
        <v>0</v>
      </c>
      <c r="CX340">
        <f t="shared" si="1112"/>
        <v>0</v>
      </c>
      <c r="CY340">
        <f t="shared" si="1112"/>
        <v>0</v>
      </c>
      <c r="CZ340">
        <f t="shared" si="1112"/>
        <v>0</v>
      </c>
      <c r="DA340">
        <f t="shared" si="1112"/>
        <v>0</v>
      </c>
      <c r="DB340">
        <f t="shared" si="1112"/>
        <v>0</v>
      </c>
      <c r="DC340">
        <f t="shared" si="1112"/>
        <v>0</v>
      </c>
      <c r="DD340">
        <f t="shared" si="1112"/>
        <v>0</v>
      </c>
      <c r="DE340">
        <f t="shared" si="1112"/>
        <v>0</v>
      </c>
      <c r="DF340">
        <f t="shared" si="1112"/>
        <v>0</v>
      </c>
      <c r="DG340">
        <f t="shared" si="1112"/>
        <v>0</v>
      </c>
      <c r="DH340">
        <f t="shared" si="1112"/>
        <v>0</v>
      </c>
      <c r="DI340">
        <f t="shared" si="1112"/>
        <v>0</v>
      </c>
      <c r="DJ340">
        <f t="shared" si="1112"/>
        <v>0</v>
      </c>
      <c r="DK340">
        <f t="shared" si="1112"/>
        <v>0</v>
      </c>
      <c r="DL340">
        <f t="shared" si="1112"/>
        <v>0</v>
      </c>
      <c r="DM340">
        <f t="shared" si="1112"/>
        <v>0</v>
      </c>
      <c r="DN340">
        <f t="shared" si="1112"/>
        <v>0</v>
      </c>
      <c r="DO340">
        <f t="shared" si="1112"/>
        <v>0</v>
      </c>
      <c r="DP340">
        <f t="shared" si="1112"/>
        <v>0</v>
      </c>
      <c r="DQ340">
        <f t="shared" si="1112"/>
        <v>0</v>
      </c>
      <c r="DR340">
        <f t="shared" si="1112"/>
        <v>0</v>
      </c>
      <c r="DS340">
        <f t="shared" si="1112"/>
        <v>0</v>
      </c>
      <c r="DT340">
        <f t="shared" si="1112"/>
        <v>0</v>
      </c>
      <c r="DU340">
        <f t="shared" si="1112"/>
        <v>0</v>
      </c>
      <c r="DV340">
        <f t="shared" si="1112"/>
        <v>0</v>
      </c>
      <c r="DW340">
        <f t="shared" si="1112"/>
        <v>0</v>
      </c>
      <c r="DX340">
        <f t="shared" si="1112"/>
        <v>0</v>
      </c>
    </row>
    <row r="341" spans="1:128">
      <c r="A341">
        <f t="shared" si="929"/>
        <v>0.63000000000000034</v>
      </c>
      <c r="B341">
        <f t="shared" si="925"/>
        <v>1.9792033717615707</v>
      </c>
      <c r="C341">
        <f t="shared" ref="C341:G341" si="1113">C233</f>
        <v>1.297901038572929</v>
      </c>
      <c r="D341">
        <f t="shared" si="1113"/>
        <v>0.26698371912906738</v>
      </c>
      <c r="E341">
        <f t="shared" si="1113"/>
        <v>-0.21206404177187604</v>
      </c>
      <c r="F341">
        <f t="shared" si="1113"/>
        <v>1.1993588931822352</v>
      </c>
      <c r="G341">
        <f t="shared" si="1113"/>
        <v>0.55731937126202391</v>
      </c>
      <c r="I341">
        <f t="shared" ref="I341:BT341" si="1114">IF(AND($D341&gt;=I$166,$D341&lt;J$166)=TRUE,1,0)</f>
        <v>0</v>
      </c>
      <c r="J341">
        <f t="shared" si="1114"/>
        <v>0</v>
      </c>
      <c r="K341">
        <f t="shared" si="1114"/>
        <v>0</v>
      </c>
      <c r="L341">
        <f t="shared" si="1114"/>
        <v>0</v>
      </c>
      <c r="M341">
        <f t="shared" si="1114"/>
        <v>0</v>
      </c>
      <c r="N341">
        <f t="shared" si="1114"/>
        <v>0</v>
      </c>
      <c r="O341">
        <f t="shared" si="1114"/>
        <v>0</v>
      </c>
      <c r="P341">
        <f t="shared" si="1114"/>
        <v>0</v>
      </c>
      <c r="Q341">
        <f t="shared" si="1114"/>
        <v>0</v>
      </c>
      <c r="R341">
        <f t="shared" si="1114"/>
        <v>0</v>
      </c>
      <c r="S341">
        <f t="shared" si="1114"/>
        <v>0</v>
      </c>
      <c r="T341">
        <f t="shared" si="1114"/>
        <v>0</v>
      </c>
      <c r="U341">
        <f t="shared" si="1114"/>
        <v>0</v>
      </c>
      <c r="V341">
        <f t="shared" si="1114"/>
        <v>0</v>
      </c>
      <c r="W341">
        <f t="shared" si="1114"/>
        <v>0</v>
      </c>
      <c r="X341">
        <f t="shared" si="1114"/>
        <v>0</v>
      </c>
      <c r="Y341">
        <f t="shared" si="1114"/>
        <v>0</v>
      </c>
      <c r="Z341">
        <f t="shared" si="1114"/>
        <v>0</v>
      </c>
      <c r="AA341">
        <f t="shared" si="1114"/>
        <v>0</v>
      </c>
      <c r="AB341">
        <f t="shared" si="1114"/>
        <v>0</v>
      </c>
      <c r="AC341">
        <f t="shared" si="1114"/>
        <v>0</v>
      </c>
      <c r="AD341">
        <f t="shared" si="1114"/>
        <v>0</v>
      </c>
      <c r="AE341">
        <f t="shared" si="1114"/>
        <v>0</v>
      </c>
      <c r="AF341">
        <f t="shared" si="1114"/>
        <v>0</v>
      </c>
      <c r="AG341">
        <f t="shared" si="1114"/>
        <v>0</v>
      </c>
      <c r="AH341">
        <f t="shared" si="1114"/>
        <v>0</v>
      </c>
      <c r="AI341">
        <f t="shared" si="1114"/>
        <v>0</v>
      </c>
      <c r="AJ341">
        <f t="shared" si="1114"/>
        <v>0</v>
      </c>
      <c r="AK341">
        <f t="shared" si="1114"/>
        <v>0</v>
      </c>
      <c r="AL341">
        <f t="shared" si="1114"/>
        <v>0</v>
      </c>
      <c r="AM341">
        <f t="shared" si="1114"/>
        <v>0</v>
      </c>
      <c r="AN341">
        <f t="shared" si="1114"/>
        <v>0</v>
      </c>
      <c r="AO341">
        <f t="shared" si="1114"/>
        <v>0</v>
      </c>
      <c r="AP341">
        <f t="shared" si="1114"/>
        <v>0</v>
      </c>
      <c r="AQ341">
        <f t="shared" si="1114"/>
        <v>0</v>
      </c>
      <c r="AR341">
        <f t="shared" si="1114"/>
        <v>0</v>
      </c>
      <c r="AS341">
        <f t="shared" si="1114"/>
        <v>0</v>
      </c>
      <c r="AT341">
        <f t="shared" si="1114"/>
        <v>0</v>
      </c>
      <c r="AU341">
        <f t="shared" si="1114"/>
        <v>0</v>
      </c>
      <c r="AV341">
        <f t="shared" si="1114"/>
        <v>0</v>
      </c>
      <c r="AW341">
        <f t="shared" si="1114"/>
        <v>0</v>
      </c>
      <c r="AX341">
        <f t="shared" si="1114"/>
        <v>0</v>
      </c>
      <c r="AY341">
        <f t="shared" si="1114"/>
        <v>0</v>
      </c>
      <c r="AZ341">
        <f t="shared" si="1114"/>
        <v>0</v>
      </c>
      <c r="BA341">
        <f t="shared" si="1114"/>
        <v>0</v>
      </c>
      <c r="BB341">
        <f t="shared" si="1114"/>
        <v>0</v>
      </c>
      <c r="BC341">
        <f t="shared" si="1114"/>
        <v>0</v>
      </c>
      <c r="BD341">
        <f t="shared" si="1114"/>
        <v>0</v>
      </c>
      <c r="BE341">
        <f t="shared" si="1114"/>
        <v>0</v>
      </c>
      <c r="BF341">
        <f t="shared" si="1114"/>
        <v>0</v>
      </c>
      <c r="BG341">
        <f t="shared" si="1114"/>
        <v>0</v>
      </c>
      <c r="BH341">
        <f t="shared" si="1114"/>
        <v>0</v>
      </c>
      <c r="BI341">
        <f t="shared" si="1114"/>
        <v>0</v>
      </c>
      <c r="BJ341">
        <f t="shared" si="1114"/>
        <v>0</v>
      </c>
      <c r="BK341">
        <f t="shared" si="1114"/>
        <v>0</v>
      </c>
      <c r="BL341">
        <f t="shared" si="1114"/>
        <v>0</v>
      </c>
      <c r="BM341">
        <f t="shared" si="1114"/>
        <v>0</v>
      </c>
      <c r="BN341">
        <f t="shared" si="1114"/>
        <v>0</v>
      </c>
      <c r="BO341">
        <f t="shared" si="1114"/>
        <v>0</v>
      </c>
      <c r="BP341">
        <f t="shared" si="1114"/>
        <v>0</v>
      </c>
      <c r="BQ341">
        <f t="shared" si="1114"/>
        <v>0</v>
      </c>
      <c r="BR341">
        <f t="shared" si="1114"/>
        <v>0</v>
      </c>
      <c r="BS341">
        <f t="shared" si="1114"/>
        <v>0</v>
      </c>
      <c r="BT341">
        <f t="shared" si="1114"/>
        <v>0</v>
      </c>
      <c r="BU341">
        <f t="shared" ref="BU341:DX341" si="1115">IF(AND($D341&gt;=BU$166,$D341&lt;BV$166)=TRUE,1,0)</f>
        <v>0</v>
      </c>
      <c r="BV341">
        <f t="shared" si="1115"/>
        <v>0</v>
      </c>
      <c r="BW341">
        <f t="shared" si="1115"/>
        <v>0</v>
      </c>
      <c r="BX341">
        <f t="shared" si="1115"/>
        <v>0</v>
      </c>
      <c r="BY341">
        <f t="shared" si="1115"/>
        <v>0</v>
      </c>
      <c r="BZ341">
        <f t="shared" si="1115"/>
        <v>0</v>
      </c>
      <c r="CA341">
        <f t="shared" si="1115"/>
        <v>0</v>
      </c>
      <c r="CB341">
        <f t="shared" si="1115"/>
        <v>0</v>
      </c>
      <c r="CC341">
        <f t="shared" si="1115"/>
        <v>0</v>
      </c>
      <c r="CD341">
        <f t="shared" si="1115"/>
        <v>1</v>
      </c>
      <c r="CE341">
        <f t="shared" si="1115"/>
        <v>0</v>
      </c>
      <c r="CF341">
        <f t="shared" si="1115"/>
        <v>0</v>
      </c>
      <c r="CG341">
        <f t="shared" si="1115"/>
        <v>0</v>
      </c>
      <c r="CH341">
        <f t="shared" si="1115"/>
        <v>0</v>
      </c>
      <c r="CI341">
        <f t="shared" si="1115"/>
        <v>0</v>
      </c>
      <c r="CJ341">
        <f t="shared" si="1115"/>
        <v>0</v>
      </c>
      <c r="CK341">
        <f t="shared" si="1115"/>
        <v>0</v>
      </c>
      <c r="CL341">
        <f t="shared" si="1115"/>
        <v>0</v>
      </c>
      <c r="CM341">
        <f t="shared" si="1115"/>
        <v>0</v>
      </c>
      <c r="CN341">
        <f t="shared" si="1115"/>
        <v>0</v>
      </c>
      <c r="CO341">
        <f t="shared" si="1115"/>
        <v>0</v>
      </c>
      <c r="CP341">
        <f t="shared" si="1115"/>
        <v>0</v>
      </c>
      <c r="CQ341">
        <f t="shared" si="1115"/>
        <v>0</v>
      </c>
      <c r="CR341">
        <f t="shared" si="1115"/>
        <v>0</v>
      </c>
      <c r="CS341">
        <f t="shared" si="1115"/>
        <v>0</v>
      </c>
      <c r="CT341">
        <f t="shared" si="1115"/>
        <v>0</v>
      </c>
      <c r="CU341">
        <f t="shared" si="1115"/>
        <v>0</v>
      </c>
      <c r="CV341">
        <f t="shared" si="1115"/>
        <v>0</v>
      </c>
      <c r="CW341">
        <f t="shared" si="1115"/>
        <v>0</v>
      </c>
      <c r="CX341">
        <f t="shared" si="1115"/>
        <v>0</v>
      </c>
      <c r="CY341">
        <f t="shared" si="1115"/>
        <v>0</v>
      </c>
      <c r="CZ341">
        <f t="shared" si="1115"/>
        <v>0</v>
      </c>
      <c r="DA341">
        <f t="shared" si="1115"/>
        <v>0</v>
      </c>
      <c r="DB341">
        <f t="shared" si="1115"/>
        <v>0</v>
      </c>
      <c r="DC341">
        <f t="shared" si="1115"/>
        <v>0</v>
      </c>
      <c r="DD341">
        <f t="shared" si="1115"/>
        <v>0</v>
      </c>
      <c r="DE341">
        <f t="shared" si="1115"/>
        <v>0</v>
      </c>
      <c r="DF341">
        <f t="shared" si="1115"/>
        <v>0</v>
      </c>
      <c r="DG341">
        <f t="shared" si="1115"/>
        <v>0</v>
      </c>
      <c r="DH341">
        <f t="shared" si="1115"/>
        <v>0</v>
      </c>
      <c r="DI341">
        <f t="shared" si="1115"/>
        <v>0</v>
      </c>
      <c r="DJ341">
        <f t="shared" si="1115"/>
        <v>0</v>
      </c>
      <c r="DK341">
        <f t="shared" si="1115"/>
        <v>0</v>
      </c>
      <c r="DL341">
        <f t="shared" si="1115"/>
        <v>0</v>
      </c>
      <c r="DM341">
        <f t="shared" si="1115"/>
        <v>0</v>
      </c>
      <c r="DN341">
        <f t="shared" si="1115"/>
        <v>0</v>
      </c>
      <c r="DO341">
        <f t="shared" si="1115"/>
        <v>0</v>
      </c>
      <c r="DP341">
        <f t="shared" si="1115"/>
        <v>0</v>
      </c>
      <c r="DQ341">
        <f t="shared" si="1115"/>
        <v>0</v>
      </c>
      <c r="DR341">
        <f t="shared" si="1115"/>
        <v>0</v>
      </c>
      <c r="DS341">
        <f t="shared" si="1115"/>
        <v>0</v>
      </c>
      <c r="DT341">
        <f t="shared" si="1115"/>
        <v>0</v>
      </c>
      <c r="DU341">
        <f t="shared" si="1115"/>
        <v>0</v>
      </c>
      <c r="DV341">
        <f t="shared" si="1115"/>
        <v>0</v>
      </c>
      <c r="DW341">
        <f t="shared" si="1115"/>
        <v>0</v>
      </c>
      <c r="DX341">
        <f t="shared" si="1115"/>
        <v>0</v>
      </c>
    </row>
    <row r="342" spans="1:128">
      <c r="A342">
        <f t="shared" si="929"/>
        <v>0.64000000000000035</v>
      </c>
      <c r="B342">
        <f t="shared" si="925"/>
        <v>2.0106192982974687</v>
      </c>
      <c r="C342">
        <f t="shared" ref="C342:G342" si="1116">C234</f>
        <v>1.2796186891995165</v>
      </c>
      <c r="D342">
        <f t="shared" si="1116"/>
        <v>0.18994841127792039</v>
      </c>
      <c r="E342">
        <f t="shared" si="1116"/>
        <v>-0.16175219997564788</v>
      </c>
      <c r="F342">
        <f t="shared" si="1116"/>
        <v>1.2274117521510435</v>
      </c>
      <c r="G342">
        <f t="shared" si="1116"/>
        <v>0.39615787659613089</v>
      </c>
      <c r="I342">
        <f t="shared" ref="I342:BT342" si="1117">IF(AND($D342&gt;=I$166,$D342&lt;J$166)=TRUE,1,0)</f>
        <v>0</v>
      </c>
      <c r="J342">
        <f t="shared" si="1117"/>
        <v>0</v>
      </c>
      <c r="K342">
        <f t="shared" si="1117"/>
        <v>0</v>
      </c>
      <c r="L342">
        <f t="shared" si="1117"/>
        <v>0</v>
      </c>
      <c r="M342">
        <f t="shared" si="1117"/>
        <v>0</v>
      </c>
      <c r="N342">
        <f t="shared" si="1117"/>
        <v>0</v>
      </c>
      <c r="O342">
        <f t="shared" si="1117"/>
        <v>0</v>
      </c>
      <c r="P342">
        <f t="shared" si="1117"/>
        <v>0</v>
      </c>
      <c r="Q342">
        <f t="shared" si="1117"/>
        <v>0</v>
      </c>
      <c r="R342">
        <f t="shared" si="1117"/>
        <v>0</v>
      </c>
      <c r="S342">
        <f t="shared" si="1117"/>
        <v>0</v>
      </c>
      <c r="T342">
        <f t="shared" si="1117"/>
        <v>0</v>
      </c>
      <c r="U342">
        <f t="shared" si="1117"/>
        <v>0</v>
      </c>
      <c r="V342">
        <f t="shared" si="1117"/>
        <v>0</v>
      </c>
      <c r="W342">
        <f t="shared" si="1117"/>
        <v>0</v>
      </c>
      <c r="X342">
        <f t="shared" si="1117"/>
        <v>0</v>
      </c>
      <c r="Y342">
        <f t="shared" si="1117"/>
        <v>0</v>
      </c>
      <c r="Z342">
        <f t="shared" si="1117"/>
        <v>0</v>
      </c>
      <c r="AA342">
        <f t="shared" si="1117"/>
        <v>0</v>
      </c>
      <c r="AB342">
        <f t="shared" si="1117"/>
        <v>0</v>
      </c>
      <c r="AC342">
        <f t="shared" si="1117"/>
        <v>0</v>
      </c>
      <c r="AD342">
        <f t="shared" si="1117"/>
        <v>0</v>
      </c>
      <c r="AE342">
        <f t="shared" si="1117"/>
        <v>0</v>
      </c>
      <c r="AF342">
        <f t="shared" si="1117"/>
        <v>0</v>
      </c>
      <c r="AG342">
        <f t="shared" si="1117"/>
        <v>0</v>
      </c>
      <c r="AH342">
        <f t="shared" si="1117"/>
        <v>0</v>
      </c>
      <c r="AI342">
        <f t="shared" si="1117"/>
        <v>0</v>
      </c>
      <c r="AJ342">
        <f t="shared" si="1117"/>
        <v>0</v>
      </c>
      <c r="AK342">
        <f t="shared" si="1117"/>
        <v>0</v>
      </c>
      <c r="AL342">
        <f t="shared" si="1117"/>
        <v>0</v>
      </c>
      <c r="AM342">
        <f t="shared" si="1117"/>
        <v>0</v>
      </c>
      <c r="AN342">
        <f t="shared" si="1117"/>
        <v>0</v>
      </c>
      <c r="AO342">
        <f t="shared" si="1117"/>
        <v>0</v>
      </c>
      <c r="AP342">
        <f t="shared" si="1117"/>
        <v>0</v>
      </c>
      <c r="AQ342">
        <f t="shared" si="1117"/>
        <v>0</v>
      </c>
      <c r="AR342">
        <f t="shared" si="1117"/>
        <v>0</v>
      </c>
      <c r="AS342">
        <f t="shared" si="1117"/>
        <v>0</v>
      </c>
      <c r="AT342">
        <f t="shared" si="1117"/>
        <v>0</v>
      </c>
      <c r="AU342">
        <f t="shared" si="1117"/>
        <v>0</v>
      </c>
      <c r="AV342">
        <f t="shared" si="1117"/>
        <v>0</v>
      </c>
      <c r="AW342">
        <f t="shared" si="1117"/>
        <v>0</v>
      </c>
      <c r="AX342">
        <f t="shared" si="1117"/>
        <v>0</v>
      </c>
      <c r="AY342">
        <f t="shared" si="1117"/>
        <v>0</v>
      </c>
      <c r="AZ342">
        <f t="shared" si="1117"/>
        <v>0</v>
      </c>
      <c r="BA342">
        <f t="shared" si="1117"/>
        <v>0</v>
      </c>
      <c r="BB342">
        <f t="shared" si="1117"/>
        <v>0</v>
      </c>
      <c r="BC342">
        <f t="shared" si="1117"/>
        <v>0</v>
      </c>
      <c r="BD342">
        <f t="shared" si="1117"/>
        <v>0</v>
      </c>
      <c r="BE342">
        <f t="shared" si="1117"/>
        <v>0</v>
      </c>
      <c r="BF342">
        <f t="shared" si="1117"/>
        <v>0</v>
      </c>
      <c r="BG342">
        <f t="shared" si="1117"/>
        <v>0</v>
      </c>
      <c r="BH342">
        <f t="shared" si="1117"/>
        <v>0</v>
      </c>
      <c r="BI342">
        <f t="shared" si="1117"/>
        <v>0</v>
      </c>
      <c r="BJ342">
        <f t="shared" si="1117"/>
        <v>0</v>
      </c>
      <c r="BK342">
        <f t="shared" si="1117"/>
        <v>0</v>
      </c>
      <c r="BL342">
        <f t="shared" si="1117"/>
        <v>0</v>
      </c>
      <c r="BM342">
        <f t="shared" si="1117"/>
        <v>0</v>
      </c>
      <c r="BN342">
        <f t="shared" si="1117"/>
        <v>0</v>
      </c>
      <c r="BO342">
        <f t="shared" si="1117"/>
        <v>0</v>
      </c>
      <c r="BP342">
        <f t="shared" si="1117"/>
        <v>0</v>
      </c>
      <c r="BQ342">
        <f t="shared" si="1117"/>
        <v>0</v>
      </c>
      <c r="BR342">
        <f t="shared" si="1117"/>
        <v>0</v>
      </c>
      <c r="BS342">
        <f t="shared" si="1117"/>
        <v>0</v>
      </c>
      <c r="BT342">
        <f t="shared" si="1117"/>
        <v>0</v>
      </c>
      <c r="BU342">
        <f t="shared" ref="BU342:DX342" si="1118">IF(AND($D342&gt;=BU$166,$D342&lt;BV$166)=TRUE,1,0)</f>
        <v>0</v>
      </c>
      <c r="BV342">
        <f t="shared" si="1118"/>
        <v>0</v>
      </c>
      <c r="BW342">
        <f t="shared" si="1118"/>
        <v>0</v>
      </c>
      <c r="BX342">
        <f t="shared" si="1118"/>
        <v>0</v>
      </c>
      <c r="BY342">
        <f t="shared" si="1118"/>
        <v>0</v>
      </c>
      <c r="BZ342">
        <f t="shared" si="1118"/>
        <v>0</v>
      </c>
      <c r="CA342">
        <f t="shared" si="1118"/>
        <v>0</v>
      </c>
      <c r="CB342">
        <f t="shared" si="1118"/>
        <v>0</v>
      </c>
      <c r="CC342">
        <f t="shared" si="1118"/>
        <v>1</v>
      </c>
      <c r="CD342">
        <f t="shared" si="1118"/>
        <v>0</v>
      </c>
      <c r="CE342">
        <f t="shared" si="1118"/>
        <v>0</v>
      </c>
      <c r="CF342">
        <f t="shared" si="1118"/>
        <v>0</v>
      </c>
      <c r="CG342">
        <f t="shared" si="1118"/>
        <v>0</v>
      </c>
      <c r="CH342">
        <f t="shared" si="1118"/>
        <v>0</v>
      </c>
      <c r="CI342">
        <f t="shared" si="1118"/>
        <v>0</v>
      </c>
      <c r="CJ342">
        <f t="shared" si="1118"/>
        <v>0</v>
      </c>
      <c r="CK342">
        <f t="shared" si="1118"/>
        <v>0</v>
      </c>
      <c r="CL342">
        <f t="shared" si="1118"/>
        <v>0</v>
      </c>
      <c r="CM342">
        <f t="shared" si="1118"/>
        <v>0</v>
      </c>
      <c r="CN342">
        <f t="shared" si="1118"/>
        <v>0</v>
      </c>
      <c r="CO342">
        <f t="shared" si="1118"/>
        <v>0</v>
      </c>
      <c r="CP342">
        <f t="shared" si="1118"/>
        <v>0</v>
      </c>
      <c r="CQ342">
        <f t="shared" si="1118"/>
        <v>0</v>
      </c>
      <c r="CR342">
        <f t="shared" si="1118"/>
        <v>0</v>
      </c>
      <c r="CS342">
        <f t="shared" si="1118"/>
        <v>0</v>
      </c>
      <c r="CT342">
        <f t="shared" si="1118"/>
        <v>0</v>
      </c>
      <c r="CU342">
        <f t="shared" si="1118"/>
        <v>0</v>
      </c>
      <c r="CV342">
        <f t="shared" si="1118"/>
        <v>0</v>
      </c>
      <c r="CW342">
        <f t="shared" si="1118"/>
        <v>0</v>
      </c>
      <c r="CX342">
        <f t="shared" si="1118"/>
        <v>0</v>
      </c>
      <c r="CY342">
        <f t="shared" si="1118"/>
        <v>0</v>
      </c>
      <c r="CZ342">
        <f t="shared" si="1118"/>
        <v>0</v>
      </c>
      <c r="DA342">
        <f t="shared" si="1118"/>
        <v>0</v>
      </c>
      <c r="DB342">
        <f t="shared" si="1118"/>
        <v>0</v>
      </c>
      <c r="DC342">
        <f t="shared" si="1118"/>
        <v>0</v>
      </c>
      <c r="DD342">
        <f t="shared" si="1118"/>
        <v>0</v>
      </c>
      <c r="DE342">
        <f t="shared" si="1118"/>
        <v>0</v>
      </c>
      <c r="DF342">
        <f t="shared" si="1118"/>
        <v>0</v>
      </c>
      <c r="DG342">
        <f t="shared" si="1118"/>
        <v>0</v>
      </c>
      <c r="DH342">
        <f t="shared" si="1118"/>
        <v>0</v>
      </c>
      <c r="DI342">
        <f t="shared" si="1118"/>
        <v>0</v>
      </c>
      <c r="DJ342">
        <f t="shared" si="1118"/>
        <v>0</v>
      </c>
      <c r="DK342">
        <f t="shared" si="1118"/>
        <v>0</v>
      </c>
      <c r="DL342">
        <f t="shared" si="1118"/>
        <v>0</v>
      </c>
      <c r="DM342">
        <f t="shared" si="1118"/>
        <v>0</v>
      </c>
      <c r="DN342">
        <f t="shared" si="1118"/>
        <v>0</v>
      </c>
      <c r="DO342">
        <f t="shared" si="1118"/>
        <v>0</v>
      </c>
      <c r="DP342">
        <f t="shared" si="1118"/>
        <v>0</v>
      </c>
      <c r="DQ342">
        <f t="shared" si="1118"/>
        <v>0</v>
      </c>
      <c r="DR342">
        <f t="shared" si="1118"/>
        <v>0</v>
      </c>
      <c r="DS342">
        <f t="shared" si="1118"/>
        <v>0</v>
      </c>
      <c r="DT342">
        <f t="shared" si="1118"/>
        <v>0</v>
      </c>
      <c r="DU342">
        <f t="shared" si="1118"/>
        <v>0</v>
      </c>
      <c r="DV342">
        <f t="shared" si="1118"/>
        <v>0</v>
      </c>
      <c r="DW342">
        <f t="shared" si="1118"/>
        <v>0</v>
      </c>
      <c r="DX342">
        <f t="shared" si="1118"/>
        <v>0</v>
      </c>
    </row>
    <row r="343" spans="1:128">
      <c r="A343">
        <f t="shared" si="929"/>
        <v>0.65000000000000036</v>
      </c>
      <c r="B343">
        <f t="shared" ref="B343:B378" si="1119">PI()*A343</f>
        <v>2.0420352248333669</v>
      </c>
      <c r="C343">
        <f t="shared" ref="C343:G343" si="1120">C235</f>
        <v>1.2600735106701004</v>
      </c>
      <c r="D343">
        <f t="shared" si="1120"/>
        <v>0.11595070503472971</v>
      </c>
      <c r="E343">
        <f t="shared" si="1120"/>
        <v>-0.10528103704773872</v>
      </c>
      <c r="F343">
        <f t="shared" si="1120"/>
        <v>1.2397159868801739</v>
      </c>
      <c r="G343">
        <f t="shared" si="1120"/>
        <v>0.23971598688016793</v>
      </c>
      <c r="I343">
        <f t="shared" ref="I343:BT343" si="1121">IF(AND($D343&gt;=I$166,$D343&lt;J$166)=TRUE,1,0)</f>
        <v>0</v>
      </c>
      <c r="J343">
        <f t="shared" si="1121"/>
        <v>0</v>
      </c>
      <c r="K343">
        <f t="shared" si="1121"/>
        <v>0</v>
      </c>
      <c r="L343">
        <f t="shared" si="1121"/>
        <v>0</v>
      </c>
      <c r="M343">
        <f t="shared" si="1121"/>
        <v>0</v>
      </c>
      <c r="N343">
        <f t="shared" si="1121"/>
        <v>0</v>
      </c>
      <c r="O343">
        <f t="shared" si="1121"/>
        <v>0</v>
      </c>
      <c r="P343">
        <f t="shared" si="1121"/>
        <v>0</v>
      </c>
      <c r="Q343">
        <f t="shared" si="1121"/>
        <v>0</v>
      </c>
      <c r="R343">
        <f t="shared" si="1121"/>
        <v>0</v>
      </c>
      <c r="S343">
        <f t="shared" si="1121"/>
        <v>0</v>
      </c>
      <c r="T343">
        <f t="shared" si="1121"/>
        <v>0</v>
      </c>
      <c r="U343">
        <f t="shared" si="1121"/>
        <v>0</v>
      </c>
      <c r="V343">
        <f t="shared" si="1121"/>
        <v>0</v>
      </c>
      <c r="W343">
        <f t="shared" si="1121"/>
        <v>0</v>
      </c>
      <c r="X343">
        <f t="shared" si="1121"/>
        <v>0</v>
      </c>
      <c r="Y343">
        <f t="shared" si="1121"/>
        <v>0</v>
      </c>
      <c r="Z343">
        <f t="shared" si="1121"/>
        <v>0</v>
      </c>
      <c r="AA343">
        <f t="shared" si="1121"/>
        <v>0</v>
      </c>
      <c r="AB343">
        <f t="shared" si="1121"/>
        <v>0</v>
      </c>
      <c r="AC343">
        <f t="shared" si="1121"/>
        <v>0</v>
      </c>
      <c r="AD343">
        <f t="shared" si="1121"/>
        <v>0</v>
      </c>
      <c r="AE343">
        <f t="shared" si="1121"/>
        <v>0</v>
      </c>
      <c r="AF343">
        <f t="shared" si="1121"/>
        <v>0</v>
      </c>
      <c r="AG343">
        <f t="shared" si="1121"/>
        <v>0</v>
      </c>
      <c r="AH343">
        <f t="shared" si="1121"/>
        <v>0</v>
      </c>
      <c r="AI343">
        <f t="shared" si="1121"/>
        <v>0</v>
      </c>
      <c r="AJ343">
        <f t="shared" si="1121"/>
        <v>0</v>
      </c>
      <c r="AK343">
        <f t="shared" si="1121"/>
        <v>0</v>
      </c>
      <c r="AL343">
        <f t="shared" si="1121"/>
        <v>0</v>
      </c>
      <c r="AM343">
        <f t="shared" si="1121"/>
        <v>0</v>
      </c>
      <c r="AN343">
        <f t="shared" si="1121"/>
        <v>0</v>
      </c>
      <c r="AO343">
        <f t="shared" si="1121"/>
        <v>0</v>
      </c>
      <c r="AP343">
        <f t="shared" si="1121"/>
        <v>0</v>
      </c>
      <c r="AQ343">
        <f t="shared" si="1121"/>
        <v>0</v>
      </c>
      <c r="AR343">
        <f t="shared" si="1121"/>
        <v>0</v>
      </c>
      <c r="AS343">
        <f t="shared" si="1121"/>
        <v>0</v>
      </c>
      <c r="AT343">
        <f t="shared" si="1121"/>
        <v>0</v>
      </c>
      <c r="AU343">
        <f t="shared" si="1121"/>
        <v>0</v>
      </c>
      <c r="AV343">
        <f t="shared" si="1121"/>
        <v>0</v>
      </c>
      <c r="AW343">
        <f t="shared" si="1121"/>
        <v>0</v>
      </c>
      <c r="AX343">
        <f t="shared" si="1121"/>
        <v>0</v>
      </c>
      <c r="AY343">
        <f t="shared" si="1121"/>
        <v>0</v>
      </c>
      <c r="AZ343">
        <f t="shared" si="1121"/>
        <v>0</v>
      </c>
      <c r="BA343">
        <f t="shared" si="1121"/>
        <v>0</v>
      </c>
      <c r="BB343">
        <f t="shared" si="1121"/>
        <v>0</v>
      </c>
      <c r="BC343">
        <f t="shared" si="1121"/>
        <v>0</v>
      </c>
      <c r="BD343">
        <f t="shared" si="1121"/>
        <v>0</v>
      </c>
      <c r="BE343">
        <f t="shared" si="1121"/>
        <v>0</v>
      </c>
      <c r="BF343">
        <f t="shared" si="1121"/>
        <v>0</v>
      </c>
      <c r="BG343">
        <f t="shared" si="1121"/>
        <v>0</v>
      </c>
      <c r="BH343">
        <f t="shared" si="1121"/>
        <v>0</v>
      </c>
      <c r="BI343">
        <f t="shared" si="1121"/>
        <v>0</v>
      </c>
      <c r="BJ343">
        <f t="shared" si="1121"/>
        <v>0</v>
      </c>
      <c r="BK343">
        <f t="shared" si="1121"/>
        <v>0</v>
      </c>
      <c r="BL343">
        <f t="shared" si="1121"/>
        <v>0</v>
      </c>
      <c r="BM343">
        <f t="shared" si="1121"/>
        <v>0</v>
      </c>
      <c r="BN343">
        <f t="shared" si="1121"/>
        <v>0</v>
      </c>
      <c r="BO343">
        <f t="shared" si="1121"/>
        <v>0</v>
      </c>
      <c r="BP343">
        <f t="shared" si="1121"/>
        <v>0</v>
      </c>
      <c r="BQ343">
        <f t="shared" si="1121"/>
        <v>0</v>
      </c>
      <c r="BR343">
        <f t="shared" si="1121"/>
        <v>0</v>
      </c>
      <c r="BS343">
        <f t="shared" si="1121"/>
        <v>0</v>
      </c>
      <c r="BT343">
        <f t="shared" si="1121"/>
        <v>0</v>
      </c>
      <c r="BU343">
        <f t="shared" ref="BU343:DX343" si="1122">IF(AND($D343&gt;=BU$166,$D343&lt;BV$166)=TRUE,1,0)</f>
        <v>0</v>
      </c>
      <c r="BV343">
        <f t="shared" si="1122"/>
        <v>0</v>
      </c>
      <c r="BW343">
        <f t="shared" si="1122"/>
        <v>0</v>
      </c>
      <c r="BX343">
        <f t="shared" si="1122"/>
        <v>0</v>
      </c>
      <c r="BY343">
        <f t="shared" si="1122"/>
        <v>0</v>
      </c>
      <c r="BZ343">
        <f t="shared" si="1122"/>
        <v>0</v>
      </c>
      <c r="CA343">
        <f t="shared" si="1122"/>
        <v>0</v>
      </c>
      <c r="CB343">
        <f t="shared" si="1122"/>
        <v>1</v>
      </c>
      <c r="CC343">
        <f t="shared" si="1122"/>
        <v>0</v>
      </c>
      <c r="CD343">
        <f t="shared" si="1122"/>
        <v>0</v>
      </c>
      <c r="CE343">
        <f t="shared" si="1122"/>
        <v>0</v>
      </c>
      <c r="CF343">
        <f t="shared" si="1122"/>
        <v>0</v>
      </c>
      <c r="CG343">
        <f t="shared" si="1122"/>
        <v>0</v>
      </c>
      <c r="CH343">
        <f t="shared" si="1122"/>
        <v>0</v>
      </c>
      <c r="CI343">
        <f t="shared" si="1122"/>
        <v>0</v>
      </c>
      <c r="CJ343">
        <f t="shared" si="1122"/>
        <v>0</v>
      </c>
      <c r="CK343">
        <f t="shared" si="1122"/>
        <v>0</v>
      </c>
      <c r="CL343">
        <f t="shared" si="1122"/>
        <v>0</v>
      </c>
      <c r="CM343">
        <f t="shared" si="1122"/>
        <v>0</v>
      </c>
      <c r="CN343">
        <f t="shared" si="1122"/>
        <v>0</v>
      </c>
      <c r="CO343">
        <f t="shared" si="1122"/>
        <v>0</v>
      </c>
      <c r="CP343">
        <f t="shared" si="1122"/>
        <v>0</v>
      </c>
      <c r="CQ343">
        <f t="shared" si="1122"/>
        <v>0</v>
      </c>
      <c r="CR343">
        <f t="shared" si="1122"/>
        <v>0</v>
      </c>
      <c r="CS343">
        <f t="shared" si="1122"/>
        <v>0</v>
      </c>
      <c r="CT343">
        <f t="shared" si="1122"/>
        <v>0</v>
      </c>
      <c r="CU343">
        <f t="shared" si="1122"/>
        <v>0</v>
      </c>
      <c r="CV343">
        <f t="shared" si="1122"/>
        <v>0</v>
      </c>
      <c r="CW343">
        <f t="shared" si="1122"/>
        <v>0</v>
      </c>
      <c r="CX343">
        <f t="shared" si="1122"/>
        <v>0</v>
      </c>
      <c r="CY343">
        <f t="shared" si="1122"/>
        <v>0</v>
      </c>
      <c r="CZ343">
        <f t="shared" si="1122"/>
        <v>0</v>
      </c>
      <c r="DA343">
        <f t="shared" si="1122"/>
        <v>0</v>
      </c>
      <c r="DB343">
        <f t="shared" si="1122"/>
        <v>0</v>
      </c>
      <c r="DC343">
        <f t="shared" si="1122"/>
        <v>0</v>
      </c>
      <c r="DD343">
        <f t="shared" si="1122"/>
        <v>0</v>
      </c>
      <c r="DE343">
        <f t="shared" si="1122"/>
        <v>0</v>
      </c>
      <c r="DF343">
        <f t="shared" si="1122"/>
        <v>0</v>
      </c>
      <c r="DG343">
        <f t="shared" si="1122"/>
        <v>0</v>
      </c>
      <c r="DH343">
        <f t="shared" si="1122"/>
        <v>0</v>
      </c>
      <c r="DI343">
        <f t="shared" si="1122"/>
        <v>0</v>
      </c>
      <c r="DJ343">
        <f t="shared" si="1122"/>
        <v>0</v>
      </c>
      <c r="DK343">
        <f t="shared" si="1122"/>
        <v>0</v>
      </c>
      <c r="DL343">
        <f t="shared" si="1122"/>
        <v>0</v>
      </c>
      <c r="DM343">
        <f t="shared" si="1122"/>
        <v>0</v>
      </c>
      <c r="DN343">
        <f t="shared" si="1122"/>
        <v>0</v>
      </c>
      <c r="DO343">
        <f t="shared" si="1122"/>
        <v>0</v>
      </c>
      <c r="DP343">
        <f t="shared" si="1122"/>
        <v>0</v>
      </c>
      <c r="DQ343">
        <f t="shared" si="1122"/>
        <v>0</v>
      </c>
      <c r="DR343">
        <f t="shared" si="1122"/>
        <v>0</v>
      </c>
      <c r="DS343">
        <f t="shared" si="1122"/>
        <v>0</v>
      </c>
      <c r="DT343">
        <f t="shared" si="1122"/>
        <v>0</v>
      </c>
      <c r="DU343">
        <f t="shared" si="1122"/>
        <v>0</v>
      </c>
      <c r="DV343">
        <f t="shared" si="1122"/>
        <v>0</v>
      </c>
      <c r="DW343">
        <f t="shared" si="1122"/>
        <v>0</v>
      </c>
      <c r="DX343">
        <f t="shared" si="1122"/>
        <v>0</v>
      </c>
    </row>
    <row r="344" spans="1:128">
      <c r="A344">
        <f t="shared" ref="A344:A378" si="1123">A343+0.01</f>
        <v>0.66000000000000036</v>
      </c>
      <c r="B344">
        <f t="shared" si="1119"/>
        <v>2.0734511513692646</v>
      </c>
      <c r="C344">
        <f t="shared" ref="C344:G344" si="1124">C236</f>
        <v>1.2392847917161716</v>
      </c>
      <c r="D344">
        <f t="shared" si="1124"/>
        <v>4.5224788380880065E-2</v>
      </c>
      <c r="E344">
        <f t="shared" si="1124"/>
        <v>-4.3574415925922441E-2</v>
      </c>
      <c r="F344">
        <f t="shared" si="1124"/>
        <v>1.2360442732735919</v>
      </c>
      <c r="G344">
        <f t="shared" si="1124"/>
        <v>9.1921467638219179E-2</v>
      </c>
      <c r="I344">
        <f t="shared" ref="I344:BT344" si="1125">IF(AND($D344&gt;=I$166,$D344&lt;J$166)=TRUE,1,0)</f>
        <v>0</v>
      </c>
      <c r="J344">
        <f t="shared" si="1125"/>
        <v>0</v>
      </c>
      <c r="K344">
        <f t="shared" si="1125"/>
        <v>0</v>
      </c>
      <c r="L344">
        <f t="shared" si="1125"/>
        <v>0</v>
      </c>
      <c r="M344">
        <f t="shared" si="1125"/>
        <v>0</v>
      </c>
      <c r="N344">
        <f t="shared" si="1125"/>
        <v>0</v>
      </c>
      <c r="O344">
        <f t="shared" si="1125"/>
        <v>0</v>
      </c>
      <c r="P344">
        <f t="shared" si="1125"/>
        <v>0</v>
      </c>
      <c r="Q344">
        <f t="shared" si="1125"/>
        <v>0</v>
      </c>
      <c r="R344">
        <f t="shared" si="1125"/>
        <v>0</v>
      </c>
      <c r="S344">
        <f t="shared" si="1125"/>
        <v>0</v>
      </c>
      <c r="T344">
        <f t="shared" si="1125"/>
        <v>0</v>
      </c>
      <c r="U344">
        <f t="shared" si="1125"/>
        <v>0</v>
      </c>
      <c r="V344">
        <f t="shared" si="1125"/>
        <v>0</v>
      </c>
      <c r="W344">
        <f t="shared" si="1125"/>
        <v>0</v>
      </c>
      <c r="X344">
        <f t="shared" si="1125"/>
        <v>0</v>
      </c>
      <c r="Y344">
        <f t="shared" si="1125"/>
        <v>0</v>
      </c>
      <c r="Z344">
        <f t="shared" si="1125"/>
        <v>0</v>
      </c>
      <c r="AA344">
        <f t="shared" si="1125"/>
        <v>0</v>
      </c>
      <c r="AB344">
        <f t="shared" si="1125"/>
        <v>0</v>
      </c>
      <c r="AC344">
        <f t="shared" si="1125"/>
        <v>0</v>
      </c>
      <c r="AD344">
        <f t="shared" si="1125"/>
        <v>0</v>
      </c>
      <c r="AE344">
        <f t="shared" si="1125"/>
        <v>0</v>
      </c>
      <c r="AF344">
        <f t="shared" si="1125"/>
        <v>0</v>
      </c>
      <c r="AG344">
        <f t="shared" si="1125"/>
        <v>0</v>
      </c>
      <c r="AH344">
        <f t="shared" si="1125"/>
        <v>0</v>
      </c>
      <c r="AI344">
        <f t="shared" si="1125"/>
        <v>0</v>
      </c>
      <c r="AJ344">
        <f t="shared" si="1125"/>
        <v>0</v>
      </c>
      <c r="AK344">
        <f t="shared" si="1125"/>
        <v>0</v>
      </c>
      <c r="AL344">
        <f t="shared" si="1125"/>
        <v>0</v>
      </c>
      <c r="AM344">
        <f t="shared" si="1125"/>
        <v>0</v>
      </c>
      <c r="AN344">
        <f t="shared" si="1125"/>
        <v>0</v>
      </c>
      <c r="AO344">
        <f t="shared" si="1125"/>
        <v>0</v>
      </c>
      <c r="AP344">
        <f t="shared" si="1125"/>
        <v>0</v>
      </c>
      <c r="AQ344">
        <f t="shared" si="1125"/>
        <v>0</v>
      </c>
      <c r="AR344">
        <f t="shared" si="1125"/>
        <v>0</v>
      </c>
      <c r="AS344">
        <f t="shared" si="1125"/>
        <v>0</v>
      </c>
      <c r="AT344">
        <f t="shared" si="1125"/>
        <v>0</v>
      </c>
      <c r="AU344">
        <f t="shared" si="1125"/>
        <v>0</v>
      </c>
      <c r="AV344">
        <f t="shared" si="1125"/>
        <v>0</v>
      </c>
      <c r="AW344">
        <f t="shared" si="1125"/>
        <v>0</v>
      </c>
      <c r="AX344">
        <f t="shared" si="1125"/>
        <v>0</v>
      </c>
      <c r="AY344">
        <f t="shared" si="1125"/>
        <v>0</v>
      </c>
      <c r="AZ344">
        <f t="shared" si="1125"/>
        <v>0</v>
      </c>
      <c r="BA344">
        <f t="shared" si="1125"/>
        <v>0</v>
      </c>
      <c r="BB344">
        <f t="shared" si="1125"/>
        <v>0</v>
      </c>
      <c r="BC344">
        <f t="shared" si="1125"/>
        <v>0</v>
      </c>
      <c r="BD344">
        <f t="shared" si="1125"/>
        <v>0</v>
      </c>
      <c r="BE344">
        <f t="shared" si="1125"/>
        <v>0</v>
      </c>
      <c r="BF344">
        <f t="shared" si="1125"/>
        <v>0</v>
      </c>
      <c r="BG344">
        <f t="shared" si="1125"/>
        <v>0</v>
      </c>
      <c r="BH344">
        <f t="shared" si="1125"/>
        <v>0</v>
      </c>
      <c r="BI344">
        <f t="shared" si="1125"/>
        <v>0</v>
      </c>
      <c r="BJ344">
        <f t="shared" si="1125"/>
        <v>0</v>
      </c>
      <c r="BK344">
        <f t="shared" si="1125"/>
        <v>0</v>
      </c>
      <c r="BL344">
        <f t="shared" si="1125"/>
        <v>0</v>
      </c>
      <c r="BM344">
        <f t="shared" si="1125"/>
        <v>0</v>
      </c>
      <c r="BN344">
        <f t="shared" si="1125"/>
        <v>0</v>
      </c>
      <c r="BO344">
        <f t="shared" si="1125"/>
        <v>0</v>
      </c>
      <c r="BP344">
        <f t="shared" si="1125"/>
        <v>0</v>
      </c>
      <c r="BQ344">
        <f t="shared" si="1125"/>
        <v>0</v>
      </c>
      <c r="BR344">
        <f t="shared" si="1125"/>
        <v>0</v>
      </c>
      <c r="BS344">
        <f t="shared" si="1125"/>
        <v>0</v>
      </c>
      <c r="BT344">
        <f t="shared" si="1125"/>
        <v>0</v>
      </c>
      <c r="BU344">
        <f t="shared" ref="BU344:DX344" si="1126">IF(AND($D344&gt;=BU$166,$D344&lt;BV$166)=TRUE,1,0)</f>
        <v>0</v>
      </c>
      <c r="BV344">
        <f t="shared" si="1126"/>
        <v>0</v>
      </c>
      <c r="BW344">
        <f t="shared" si="1126"/>
        <v>0</v>
      </c>
      <c r="BX344">
        <f t="shared" si="1126"/>
        <v>0</v>
      </c>
      <c r="BY344">
        <f t="shared" si="1126"/>
        <v>0</v>
      </c>
      <c r="BZ344">
        <f t="shared" si="1126"/>
        <v>0</v>
      </c>
      <c r="CA344">
        <f t="shared" si="1126"/>
        <v>1</v>
      </c>
      <c r="CB344">
        <f t="shared" si="1126"/>
        <v>0</v>
      </c>
      <c r="CC344">
        <f t="shared" si="1126"/>
        <v>0</v>
      </c>
      <c r="CD344">
        <f t="shared" si="1126"/>
        <v>0</v>
      </c>
      <c r="CE344">
        <f t="shared" si="1126"/>
        <v>0</v>
      </c>
      <c r="CF344">
        <f t="shared" si="1126"/>
        <v>0</v>
      </c>
      <c r="CG344">
        <f t="shared" si="1126"/>
        <v>0</v>
      </c>
      <c r="CH344">
        <f t="shared" si="1126"/>
        <v>0</v>
      </c>
      <c r="CI344">
        <f t="shared" si="1126"/>
        <v>0</v>
      </c>
      <c r="CJ344">
        <f t="shared" si="1126"/>
        <v>0</v>
      </c>
      <c r="CK344">
        <f t="shared" si="1126"/>
        <v>0</v>
      </c>
      <c r="CL344">
        <f t="shared" si="1126"/>
        <v>0</v>
      </c>
      <c r="CM344">
        <f t="shared" si="1126"/>
        <v>0</v>
      </c>
      <c r="CN344">
        <f t="shared" si="1126"/>
        <v>0</v>
      </c>
      <c r="CO344">
        <f t="shared" si="1126"/>
        <v>0</v>
      </c>
      <c r="CP344">
        <f t="shared" si="1126"/>
        <v>0</v>
      </c>
      <c r="CQ344">
        <f t="shared" si="1126"/>
        <v>0</v>
      </c>
      <c r="CR344">
        <f t="shared" si="1126"/>
        <v>0</v>
      </c>
      <c r="CS344">
        <f t="shared" si="1126"/>
        <v>0</v>
      </c>
      <c r="CT344">
        <f t="shared" si="1126"/>
        <v>0</v>
      </c>
      <c r="CU344">
        <f t="shared" si="1126"/>
        <v>0</v>
      </c>
      <c r="CV344">
        <f t="shared" si="1126"/>
        <v>0</v>
      </c>
      <c r="CW344">
        <f t="shared" si="1126"/>
        <v>0</v>
      </c>
      <c r="CX344">
        <f t="shared" si="1126"/>
        <v>0</v>
      </c>
      <c r="CY344">
        <f t="shared" si="1126"/>
        <v>0</v>
      </c>
      <c r="CZ344">
        <f t="shared" si="1126"/>
        <v>0</v>
      </c>
      <c r="DA344">
        <f t="shared" si="1126"/>
        <v>0</v>
      </c>
      <c r="DB344">
        <f t="shared" si="1126"/>
        <v>0</v>
      </c>
      <c r="DC344">
        <f t="shared" si="1126"/>
        <v>0</v>
      </c>
      <c r="DD344">
        <f t="shared" si="1126"/>
        <v>0</v>
      </c>
      <c r="DE344">
        <f t="shared" si="1126"/>
        <v>0</v>
      </c>
      <c r="DF344">
        <f t="shared" si="1126"/>
        <v>0</v>
      </c>
      <c r="DG344">
        <f t="shared" si="1126"/>
        <v>0</v>
      </c>
      <c r="DH344">
        <f t="shared" si="1126"/>
        <v>0</v>
      </c>
      <c r="DI344">
        <f t="shared" si="1126"/>
        <v>0</v>
      </c>
      <c r="DJ344">
        <f t="shared" si="1126"/>
        <v>0</v>
      </c>
      <c r="DK344">
        <f t="shared" si="1126"/>
        <v>0</v>
      </c>
      <c r="DL344">
        <f t="shared" si="1126"/>
        <v>0</v>
      </c>
      <c r="DM344">
        <f t="shared" si="1126"/>
        <v>0</v>
      </c>
      <c r="DN344">
        <f t="shared" si="1126"/>
        <v>0</v>
      </c>
      <c r="DO344">
        <f t="shared" si="1126"/>
        <v>0</v>
      </c>
      <c r="DP344">
        <f t="shared" si="1126"/>
        <v>0</v>
      </c>
      <c r="DQ344">
        <f t="shared" si="1126"/>
        <v>0</v>
      </c>
      <c r="DR344">
        <f t="shared" si="1126"/>
        <v>0</v>
      </c>
      <c r="DS344">
        <f t="shared" si="1126"/>
        <v>0</v>
      </c>
      <c r="DT344">
        <f t="shared" si="1126"/>
        <v>0</v>
      </c>
      <c r="DU344">
        <f t="shared" si="1126"/>
        <v>0</v>
      </c>
      <c r="DV344">
        <f t="shared" si="1126"/>
        <v>0</v>
      </c>
      <c r="DW344">
        <f t="shared" si="1126"/>
        <v>0</v>
      </c>
      <c r="DX344">
        <f t="shared" si="1126"/>
        <v>0</v>
      </c>
    </row>
    <row r="345" spans="1:128">
      <c r="A345">
        <f t="shared" si="1123"/>
        <v>0.67000000000000037</v>
      </c>
      <c r="B345">
        <f t="shared" si="1119"/>
        <v>2.1048670779051624</v>
      </c>
      <c r="C345">
        <f t="shared" ref="C345:G345" si="1127">C237</f>
        <v>1.2172730482934855</v>
      </c>
      <c r="D345">
        <f t="shared" si="1127"/>
        <v>-2.2011743422688079E-2</v>
      </c>
      <c r="E345">
        <f t="shared" si="1127"/>
        <v>2.2409778070039195E-2</v>
      </c>
      <c r="F345">
        <f t="shared" si="1127"/>
        <v>1.2164697814053265</v>
      </c>
      <c r="G345">
        <f t="shared" si="1127"/>
        <v>-4.3603729264777069E-2</v>
      </c>
      <c r="I345">
        <f t="shared" ref="I345:BT345" si="1128">IF(AND($D345&gt;=I$166,$D345&lt;J$166)=TRUE,1,0)</f>
        <v>0</v>
      </c>
      <c r="J345">
        <f t="shared" si="1128"/>
        <v>0</v>
      </c>
      <c r="K345">
        <f t="shared" si="1128"/>
        <v>0</v>
      </c>
      <c r="L345">
        <f t="shared" si="1128"/>
        <v>0</v>
      </c>
      <c r="M345">
        <f t="shared" si="1128"/>
        <v>0</v>
      </c>
      <c r="N345">
        <f t="shared" si="1128"/>
        <v>0</v>
      </c>
      <c r="O345">
        <f t="shared" si="1128"/>
        <v>0</v>
      </c>
      <c r="P345">
        <f t="shared" si="1128"/>
        <v>0</v>
      </c>
      <c r="Q345">
        <f t="shared" si="1128"/>
        <v>0</v>
      </c>
      <c r="R345">
        <f t="shared" si="1128"/>
        <v>0</v>
      </c>
      <c r="S345">
        <f t="shared" si="1128"/>
        <v>0</v>
      </c>
      <c r="T345">
        <f t="shared" si="1128"/>
        <v>0</v>
      </c>
      <c r="U345">
        <f t="shared" si="1128"/>
        <v>0</v>
      </c>
      <c r="V345">
        <f t="shared" si="1128"/>
        <v>0</v>
      </c>
      <c r="W345">
        <f t="shared" si="1128"/>
        <v>0</v>
      </c>
      <c r="X345">
        <f t="shared" si="1128"/>
        <v>0</v>
      </c>
      <c r="Y345">
        <f t="shared" si="1128"/>
        <v>0</v>
      </c>
      <c r="Z345">
        <f t="shared" si="1128"/>
        <v>0</v>
      </c>
      <c r="AA345">
        <f t="shared" si="1128"/>
        <v>0</v>
      </c>
      <c r="AB345">
        <f t="shared" si="1128"/>
        <v>0</v>
      </c>
      <c r="AC345">
        <f t="shared" si="1128"/>
        <v>0</v>
      </c>
      <c r="AD345">
        <f t="shared" si="1128"/>
        <v>0</v>
      </c>
      <c r="AE345">
        <f t="shared" si="1128"/>
        <v>0</v>
      </c>
      <c r="AF345">
        <f t="shared" si="1128"/>
        <v>0</v>
      </c>
      <c r="AG345">
        <f t="shared" si="1128"/>
        <v>0</v>
      </c>
      <c r="AH345">
        <f t="shared" si="1128"/>
        <v>0</v>
      </c>
      <c r="AI345">
        <f t="shared" si="1128"/>
        <v>0</v>
      </c>
      <c r="AJ345">
        <f t="shared" si="1128"/>
        <v>0</v>
      </c>
      <c r="AK345">
        <f t="shared" si="1128"/>
        <v>0</v>
      </c>
      <c r="AL345">
        <f t="shared" si="1128"/>
        <v>0</v>
      </c>
      <c r="AM345">
        <f t="shared" si="1128"/>
        <v>0</v>
      </c>
      <c r="AN345">
        <f t="shared" si="1128"/>
        <v>0</v>
      </c>
      <c r="AO345">
        <f t="shared" si="1128"/>
        <v>0</v>
      </c>
      <c r="AP345">
        <f t="shared" si="1128"/>
        <v>0</v>
      </c>
      <c r="AQ345">
        <f t="shared" si="1128"/>
        <v>0</v>
      </c>
      <c r="AR345">
        <f t="shared" si="1128"/>
        <v>0</v>
      </c>
      <c r="AS345">
        <f t="shared" si="1128"/>
        <v>0</v>
      </c>
      <c r="AT345">
        <f t="shared" si="1128"/>
        <v>0</v>
      </c>
      <c r="AU345">
        <f t="shared" si="1128"/>
        <v>0</v>
      </c>
      <c r="AV345">
        <f t="shared" si="1128"/>
        <v>0</v>
      </c>
      <c r="AW345">
        <f t="shared" si="1128"/>
        <v>0</v>
      </c>
      <c r="AX345">
        <f t="shared" si="1128"/>
        <v>0</v>
      </c>
      <c r="AY345">
        <f t="shared" si="1128"/>
        <v>0</v>
      </c>
      <c r="AZ345">
        <f t="shared" si="1128"/>
        <v>0</v>
      </c>
      <c r="BA345">
        <f t="shared" si="1128"/>
        <v>0</v>
      </c>
      <c r="BB345">
        <f t="shared" si="1128"/>
        <v>0</v>
      </c>
      <c r="BC345">
        <f t="shared" si="1128"/>
        <v>0</v>
      </c>
      <c r="BD345">
        <f t="shared" si="1128"/>
        <v>0</v>
      </c>
      <c r="BE345">
        <f t="shared" si="1128"/>
        <v>0</v>
      </c>
      <c r="BF345">
        <f t="shared" si="1128"/>
        <v>0</v>
      </c>
      <c r="BG345">
        <f t="shared" si="1128"/>
        <v>0</v>
      </c>
      <c r="BH345">
        <f t="shared" si="1128"/>
        <v>0</v>
      </c>
      <c r="BI345">
        <f t="shared" si="1128"/>
        <v>0</v>
      </c>
      <c r="BJ345">
        <f t="shared" si="1128"/>
        <v>0</v>
      </c>
      <c r="BK345">
        <f t="shared" si="1128"/>
        <v>0</v>
      </c>
      <c r="BL345">
        <f t="shared" si="1128"/>
        <v>0</v>
      </c>
      <c r="BM345">
        <f t="shared" si="1128"/>
        <v>0</v>
      </c>
      <c r="BN345">
        <f t="shared" si="1128"/>
        <v>0</v>
      </c>
      <c r="BO345">
        <f t="shared" si="1128"/>
        <v>0</v>
      </c>
      <c r="BP345">
        <f t="shared" si="1128"/>
        <v>0</v>
      </c>
      <c r="BQ345">
        <f t="shared" si="1128"/>
        <v>0</v>
      </c>
      <c r="BR345">
        <f t="shared" si="1128"/>
        <v>0</v>
      </c>
      <c r="BS345">
        <f t="shared" si="1128"/>
        <v>0</v>
      </c>
      <c r="BT345">
        <f t="shared" si="1128"/>
        <v>0</v>
      </c>
      <c r="BU345">
        <f t="shared" ref="BU345:DX345" si="1129">IF(AND($D345&gt;=BU$166,$D345&lt;BV$166)=TRUE,1,0)</f>
        <v>0</v>
      </c>
      <c r="BV345">
        <f t="shared" si="1129"/>
        <v>0</v>
      </c>
      <c r="BW345">
        <f t="shared" si="1129"/>
        <v>0</v>
      </c>
      <c r="BX345">
        <f t="shared" si="1129"/>
        <v>0</v>
      </c>
      <c r="BY345">
        <f t="shared" si="1129"/>
        <v>0</v>
      </c>
      <c r="BZ345">
        <f t="shared" si="1129"/>
        <v>0</v>
      </c>
      <c r="CA345">
        <f t="shared" si="1129"/>
        <v>1</v>
      </c>
      <c r="CB345">
        <f t="shared" si="1129"/>
        <v>0</v>
      </c>
      <c r="CC345">
        <f t="shared" si="1129"/>
        <v>0</v>
      </c>
      <c r="CD345">
        <f t="shared" si="1129"/>
        <v>0</v>
      </c>
      <c r="CE345">
        <f t="shared" si="1129"/>
        <v>0</v>
      </c>
      <c r="CF345">
        <f t="shared" si="1129"/>
        <v>0</v>
      </c>
      <c r="CG345">
        <f t="shared" si="1129"/>
        <v>0</v>
      </c>
      <c r="CH345">
        <f t="shared" si="1129"/>
        <v>0</v>
      </c>
      <c r="CI345">
        <f t="shared" si="1129"/>
        <v>0</v>
      </c>
      <c r="CJ345">
        <f t="shared" si="1129"/>
        <v>0</v>
      </c>
      <c r="CK345">
        <f t="shared" si="1129"/>
        <v>0</v>
      </c>
      <c r="CL345">
        <f t="shared" si="1129"/>
        <v>0</v>
      </c>
      <c r="CM345">
        <f t="shared" si="1129"/>
        <v>0</v>
      </c>
      <c r="CN345">
        <f t="shared" si="1129"/>
        <v>0</v>
      </c>
      <c r="CO345">
        <f t="shared" si="1129"/>
        <v>0</v>
      </c>
      <c r="CP345">
        <f t="shared" si="1129"/>
        <v>0</v>
      </c>
      <c r="CQ345">
        <f t="shared" si="1129"/>
        <v>0</v>
      </c>
      <c r="CR345">
        <f t="shared" si="1129"/>
        <v>0</v>
      </c>
      <c r="CS345">
        <f t="shared" si="1129"/>
        <v>0</v>
      </c>
      <c r="CT345">
        <f t="shared" si="1129"/>
        <v>0</v>
      </c>
      <c r="CU345">
        <f t="shared" si="1129"/>
        <v>0</v>
      </c>
      <c r="CV345">
        <f t="shared" si="1129"/>
        <v>0</v>
      </c>
      <c r="CW345">
        <f t="shared" si="1129"/>
        <v>0</v>
      </c>
      <c r="CX345">
        <f t="shared" si="1129"/>
        <v>0</v>
      </c>
      <c r="CY345">
        <f t="shared" si="1129"/>
        <v>0</v>
      </c>
      <c r="CZ345">
        <f t="shared" si="1129"/>
        <v>0</v>
      </c>
      <c r="DA345">
        <f t="shared" si="1129"/>
        <v>0</v>
      </c>
      <c r="DB345">
        <f t="shared" si="1129"/>
        <v>0</v>
      </c>
      <c r="DC345">
        <f t="shared" si="1129"/>
        <v>0</v>
      </c>
      <c r="DD345">
        <f t="shared" si="1129"/>
        <v>0</v>
      </c>
      <c r="DE345">
        <f t="shared" si="1129"/>
        <v>0</v>
      </c>
      <c r="DF345">
        <f t="shared" si="1129"/>
        <v>0</v>
      </c>
      <c r="DG345">
        <f t="shared" si="1129"/>
        <v>0</v>
      </c>
      <c r="DH345">
        <f t="shared" si="1129"/>
        <v>0</v>
      </c>
      <c r="DI345">
        <f t="shared" si="1129"/>
        <v>0</v>
      </c>
      <c r="DJ345">
        <f t="shared" si="1129"/>
        <v>0</v>
      </c>
      <c r="DK345">
        <f t="shared" si="1129"/>
        <v>0</v>
      </c>
      <c r="DL345">
        <f t="shared" si="1129"/>
        <v>0</v>
      </c>
      <c r="DM345">
        <f t="shared" si="1129"/>
        <v>0</v>
      </c>
      <c r="DN345">
        <f t="shared" si="1129"/>
        <v>0</v>
      </c>
      <c r="DO345">
        <f t="shared" si="1129"/>
        <v>0</v>
      </c>
      <c r="DP345">
        <f t="shared" si="1129"/>
        <v>0</v>
      </c>
      <c r="DQ345">
        <f t="shared" si="1129"/>
        <v>0</v>
      </c>
      <c r="DR345">
        <f t="shared" si="1129"/>
        <v>0</v>
      </c>
      <c r="DS345">
        <f t="shared" si="1129"/>
        <v>0</v>
      </c>
      <c r="DT345">
        <f t="shared" si="1129"/>
        <v>0</v>
      </c>
      <c r="DU345">
        <f t="shared" si="1129"/>
        <v>0</v>
      </c>
      <c r="DV345">
        <f t="shared" si="1129"/>
        <v>0</v>
      </c>
      <c r="DW345">
        <f t="shared" si="1129"/>
        <v>0</v>
      </c>
      <c r="DX345">
        <f t="shared" si="1129"/>
        <v>0</v>
      </c>
    </row>
    <row r="346" spans="1:128">
      <c r="A346">
        <f t="shared" si="1123"/>
        <v>0.68000000000000038</v>
      </c>
      <c r="B346">
        <f t="shared" si="1119"/>
        <v>2.1362830044410606</v>
      </c>
      <c r="C346">
        <f t="shared" ref="C346:G346" si="1130">C238</f>
        <v>1.1940600033352891</v>
      </c>
      <c r="D346">
        <f t="shared" si="1130"/>
        <v>-8.5558685864229211E-2</v>
      </c>
      <c r="E346">
        <f t="shared" si="1130"/>
        <v>9.1689272858489546E-2</v>
      </c>
      <c r="F346">
        <f t="shared" si="1130"/>
        <v>1.1813595507800796</v>
      </c>
      <c r="G346">
        <f t="shared" si="1130"/>
        <v>-0.16363747314783805</v>
      </c>
      <c r="I346">
        <f t="shared" ref="I346:BT346" si="1131">IF(AND($D346&gt;=I$166,$D346&lt;J$166)=TRUE,1,0)</f>
        <v>0</v>
      </c>
      <c r="J346">
        <f t="shared" si="1131"/>
        <v>0</v>
      </c>
      <c r="K346">
        <f t="shared" si="1131"/>
        <v>0</v>
      </c>
      <c r="L346">
        <f t="shared" si="1131"/>
        <v>0</v>
      </c>
      <c r="M346">
        <f t="shared" si="1131"/>
        <v>0</v>
      </c>
      <c r="N346">
        <f t="shared" si="1131"/>
        <v>0</v>
      </c>
      <c r="O346">
        <f t="shared" si="1131"/>
        <v>0</v>
      </c>
      <c r="P346">
        <f t="shared" si="1131"/>
        <v>0</v>
      </c>
      <c r="Q346">
        <f t="shared" si="1131"/>
        <v>0</v>
      </c>
      <c r="R346">
        <f t="shared" si="1131"/>
        <v>0</v>
      </c>
      <c r="S346">
        <f t="shared" si="1131"/>
        <v>0</v>
      </c>
      <c r="T346">
        <f t="shared" si="1131"/>
        <v>0</v>
      </c>
      <c r="U346">
        <f t="shared" si="1131"/>
        <v>0</v>
      </c>
      <c r="V346">
        <f t="shared" si="1131"/>
        <v>0</v>
      </c>
      <c r="W346">
        <f t="shared" si="1131"/>
        <v>0</v>
      </c>
      <c r="X346">
        <f t="shared" si="1131"/>
        <v>0</v>
      </c>
      <c r="Y346">
        <f t="shared" si="1131"/>
        <v>0</v>
      </c>
      <c r="Z346">
        <f t="shared" si="1131"/>
        <v>0</v>
      </c>
      <c r="AA346">
        <f t="shared" si="1131"/>
        <v>0</v>
      </c>
      <c r="AB346">
        <f t="shared" si="1131"/>
        <v>0</v>
      </c>
      <c r="AC346">
        <f t="shared" si="1131"/>
        <v>0</v>
      </c>
      <c r="AD346">
        <f t="shared" si="1131"/>
        <v>0</v>
      </c>
      <c r="AE346">
        <f t="shared" si="1131"/>
        <v>0</v>
      </c>
      <c r="AF346">
        <f t="shared" si="1131"/>
        <v>0</v>
      </c>
      <c r="AG346">
        <f t="shared" si="1131"/>
        <v>0</v>
      </c>
      <c r="AH346">
        <f t="shared" si="1131"/>
        <v>0</v>
      </c>
      <c r="AI346">
        <f t="shared" si="1131"/>
        <v>0</v>
      </c>
      <c r="AJ346">
        <f t="shared" si="1131"/>
        <v>0</v>
      </c>
      <c r="AK346">
        <f t="shared" si="1131"/>
        <v>0</v>
      </c>
      <c r="AL346">
        <f t="shared" si="1131"/>
        <v>0</v>
      </c>
      <c r="AM346">
        <f t="shared" si="1131"/>
        <v>0</v>
      </c>
      <c r="AN346">
        <f t="shared" si="1131"/>
        <v>0</v>
      </c>
      <c r="AO346">
        <f t="shared" si="1131"/>
        <v>0</v>
      </c>
      <c r="AP346">
        <f t="shared" si="1131"/>
        <v>0</v>
      </c>
      <c r="AQ346">
        <f t="shared" si="1131"/>
        <v>0</v>
      </c>
      <c r="AR346">
        <f t="shared" si="1131"/>
        <v>0</v>
      </c>
      <c r="AS346">
        <f t="shared" si="1131"/>
        <v>0</v>
      </c>
      <c r="AT346">
        <f t="shared" si="1131"/>
        <v>0</v>
      </c>
      <c r="AU346">
        <f t="shared" si="1131"/>
        <v>0</v>
      </c>
      <c r="AV346">
        <f t="shared" si="1131"/>
        <v>0</v>
      </c>
      <c r="AW346">
        <f t="shared" si="1131"/>
        <v>0</v>
      </c>
      <c r="AX346">
        <f t="shared" si="1131"/>
        <v>0</v>
      </c>
      <c r="AY346">
        <f t="shared" si="1131"/>
        <v>0</v>
      </c>
      <c r="AZ346">
        <f t="shared" si="1131"/>
        <v>0</v>
      </c>
      <c r="BA346">
        <f t="shared" si="1131"/>
        <v>0</v>
      </c>
      <c r="BB346">
        <f t="shared" si="1131"/>
        <v>0</v>
      </c>
      <c r="BC346">
        <f t="shared" si="1131"/>
        <v>0</v>
      </c>
      <c r="BD346">
        <f t="shared" si="1131"/>
        <v>0</v>
      </c>
      <c r="BE346">
        <f t="shared" si="1131"/>
        <v>0</v>
      </c>
      <c r="BF346">
        <f t="shared" si="1131"/>
        <v>0</v>
      </c>
      <c r="BG346">
        <f t="shared" si="1131"/>
        <v>0</v>
      </c>
      <c r="BH346">
        <f t="shared" si="1131"/>
        <v>0</v>
      </c>
      <c r="BI346">
        <f t="shared" si="1131"/>
        <v>0</v>
      </c>
      <c r="BJ346">
        <f t="shared" si="1131"/>
        <v>0</v>
      </c>
      <c r="BK346">
        <f t="shared" si="1131"/>
        <v>0</v>
      </c>
      <c r="BL346">
        <f t="shared" si="1131"/>
        <v>0</v>
      </c>
      <c r="BM346">
        <f t="shared" si="1131"/>
        <v>0</v>
      </c>
      <c r="BN346">
        <f t="shared" si="1131"/>
        <v>0</v>
      </c>
      <c r="BO346">
        <f t="shared" si="1131"/>
        <v>0</v>
      </c>
      <c r="BP346">
        <f t="shared" si="1131"/>
        <v>0</v>
      </c>
      <c r="BQ346">
        <f t="shared" si="1131"/>
        <v>0</v>
      </c>
      <c r="BR346">
        <f t="shared" si="1131"/>
        <v>0</v>
      </c>
      <c r="BS346">
        <f t="shared" si="1131"/>
        <v>0</v>
      </c>
      <c r="BT346">
        <f t="shared" si="1131"/>
        <v>0</v>
      </c>
      <c r="BU346">
        <f t="shared" ref="BU346:DX346" si="1132">IF(AND($D346&gt;=BU$166,$D346&lt;BV$166)=TRUE,1,0)</f>
        <v>0</v>
      </c>
      <c r="BV346">
        <f t="shared" si="1132"/>
        <v>0</v>
      </c>
      <c r="BW346">
        <f t="shared" si="1132"/>
        <v>0</v>
      </c>
      <c r="BX346">
        <f t="shared" si="1132"/>
        <v>0</v>
      </c>
      <c r="BY346">
        <f t="shared" si="1132"/>
        <v>0</v>
      </c>
      <c r="BZ346">
        <f t="shared" si="1132"/>
        <v>1</v>
      </c>
      <c r="CA346">
        <f t="shared" si="1132"/>
        <v>0</v>
      </c>
      <c r="CB346">
        <f t="shared" si="1132"/>
        <v>0</v>
      </c>
      <c r="CC346">
        <f t="shared" si="1132"/>
        <v>0</v>
      </c>
      <c r="CD346">
        <f t="shared" si="1132"/>
        <v>0</v>
      </c>
      <c r="CE346">
        <f t="shared" si="1132"/>
        <v>0</v>
      </c>
      <c r="CF346">
        <f t="shared" si="1132"/>
        <v>0</v>
      </c>
      <c r="CG346">
        <f t="shared" si="1132"/>
        <v>0</v>
      </c>
      <c r="CH346">
        <f t="shared" si="1132"/>
        <v>0</v>
      </c>
      <c r="CI346">
        <f t="shared" si="1132"/>
        <v>0</v>
      </c>
      <c r="CJ346">
        <f t="shared" si="1132"/>
        <v>0</v>
      </c>
      <c r="CK346">
        <f t="shared" si="1132"/>
        <v>0</v>
      </c>
      <c r="CL346">
        <f t="shared" si="1132"/>
        <v>0</v>
      </c>
      <c r="CM346">
        <f t="shared" si="1132"/>
        <v>0</v>
      </c>
      <c r="CN346">
        <f t="shared" si="1132"/>
        <v>0</v>
      </c>
      <c r="CO346">
        <f t="shared" si="1132"/>
        <v>0</v>
      </c>
      <c r="CP346">
        <f t="shared" si="1132"/>
        <v>0</v>
      </c>
      <c r="CQ346">
        <f t="shared" si="1132"/>
        <v>0</v>
      </c>
      <c r="CR346">
        <f t="shared" si="1132"/>
        <v>0</v>
      </c>
      <c r="CS346">
        <f t="shared" si="1132"/>
        <v>0</v>
      </c>
      <c r="CT346">
        <f t="shared" si="1132"/>
        <v>0</v>
      </c>
      <c r="CU346">
        <f t="shared" si="1132"/>
        <v>0</v>
      </c>
      <c r="CV346">
        <f t="shared" si="1132"/>
        <v>0</v>
      </c>
      <c r="CW346">
        <f t="shared" si="1132"/>
        <v>0</v>
      </c>
      <c r="CX346">
        <f t="shared" si="1132"/>
        <v>0</v>
      </c>
      <c r="CY346">
        <f t="shared" si="1132"/>
        <v>0</v>
      </c>
      <c r="CZ346">
        <f t="shared" si="1132"/>
        <v>0</v>
      </c>
      <c r="DA346">
        <f t="shared" si="1132"/>
        <v>0</v>
      </c>
      <c r="DB346">
        <f t="shared" si="1132"/>
        <v>0</v>
      </c>
      <c r="DC346">
        <f t="shared" si="1132"/>
        <v>0</v>
      </c>
      <c r="DD346">
        <f t="shared" si="1132"/>
        <v>0</v>
      </c>
      <c r="DE346">
        <f t="shared" si="1132"/>
        <v>0</v>
      </c>
      <c r="DF346">
        <f t="shared" si="1132"/>
        <v>0</v>
      </c>
      <c r="DG346">
        <f t="shared" si="1132"/>
        <v>0</v>
      </c>
      <c r="DH346">
        <f t="shared" si="1132"/>
        <v>0</v>
      </c>
      <c r="DI346">
        <f t="shared" si="1132"/>
        <v>0</v>
      </c>
      <c r="DJ346">
        <f t="shared" si="1132"/>
        <v>0</v>
      </c>
      <c r="DK346">
        <f t="shared" si="1132"/>
        <v>0</v>
      </c>
      <c r="DL346">
        <f t="shared" si="1132"/>
        <v>0</v>
      </c>
      <c r="DM346">
        <f t="shared" si="1132"/>
        <v>0</v>
      </c>
      <c r="DN346">
        <f t="shared" si="1132"/>
        <v>0</v>
      </c>
      <c r="DO346">
        <f t="shared" si="1132"/>
        <v>0</v>
      </c>
      <c r="DP346">
        <f t="shared" si="1132"/>
        <v>0</v>
      </c>
      <c r="DQ346">
        <f t="shared" si="1132"/>
        <v>0</v>
      </c>
      <c r="DR346">
        <f t="shared" si="1132"/>
        <v>0</v>
      </c>
      <c r="DS346">
        <f t="shared" si="1132"/>
        <v>0</v>
      </c>
      <c r="DT346">
        <f t="shared" si="1132"/>
        <v>0</v>
      </c>
      <c r="DU346">
        <f t="shared" si="1132"/>
        <v>0</v>
      </c>
      <c r="DV346">
        <f t="shared" si="1132"/>
        <v>0</v>
      </c>
      <c r="DW346">
        <f t="shared" si="1132"/>
        <v>0</v>
      </c>
      <c r="DX346">
        <f t="shared" si="1132"/>
        <v>0</v>
      </c>
    </row>
    <row r="347" spans="1:128">
      <c r="A347">
        <f t="shared" si="1123"/>
        <v>0.69000000000000039</v>
      </c>
      <c r="B347">
        <f t="shared" si="1119"/>
        <v>2.1676989309769583</v>
      </c>
      <c r="C347">
        <f t="shared" ref="C347:G347" si="1133">C239</f>
        <v>1.1696685653144125</v>
      </c>
      <c r="D347">
        <f t="shared" si="1133"/>
        <v>-0.14523395100435033</v>
      </c>
      <c r="E347">
        <f t="shared" si="1133"/>
        <v>0.1632671795186722</v>
      </c>
      <c r="F347">
        <f t="shared" si="1133"/>
        <v>1.1313629808062715</v>
      </c>
      <c r="G347">
        <f t="shared" si="1133"/>
        <v>-0.26543926586114996</v>
      </c>
      <c r="I347">
        <f t="shared" ref="I347:BT347" si="1134">IF(AND($D347&gt;=I$166,$D347&lt;J$166)=TRUE,1,0)</f>
        <v>0</v>
      </c>
      <c r="J347">
        <f t="shared" si="1134"/>
        <v>0</v>
      </c>
      <c r="K347">
        <f t="shared" si="1134"/>
        <v>0</v>
      </c>
      <c r="L347">
        <f t="shared" si="1134"/>
        <v>0</v>
      </c>
      <c r="M347">
        <f t="shared" si="1134"/>
        <v>0</v>
      </c>
      <c r="N347">
        <f t="shared" si="1134"/>
        <v>0</v>
      </c>
      <c r="O347">
        <f t="shared" si="1134"/>
        <v>0</v>
      </c>
      <c r="P347">
        <f t="shared" si="1134"/>
        <v>0</v>
      </c>
      <c r="Q347">
        <f t="shared" si="1134"/>
        <v>0</v>
      </c>
      <c r="R347">
        <f t="shared" si="1134"/>
        <v>0</v>
      </c>
      <c r="S347">
        <f t="shared" si="1134"/>
        <v>0</v>
      </c>
      <c r="T347">
        <f t="shared" si="1134"/>
        <v>0</v>
      </c>
      <c r="U347">
        <f t="shared" si="1134"/>
        <v>0</v>
      </c>
      <c r="V347">
        <f t="shared" si="1134"/>
        <v>0</v>
      </c>
      <c r="W347">
        <f t="shared" si="1134"/>
        <v>0</v>
      </c>
      <c r="X347">
        <f t="shared" si="1134"/>
        <v>0</v>
      </c>
      <c r="Y347">
        <f t="shared" si="1134"/>
        <v>0</v>
      </c>
      <c r="Z347">
        <f t="shared" si="1134"/>
        <v>0</v>
      </c>
      <c r="AA347">
        <f t="shared" si="1134"/>
        <v>0</v>
      </c>
      <c r="AB347">
        <f t="shared" si="1134"/>
        <v>0</v>
      </c>
      <c r="AC347">
        <f t="shared" si="1134"/>
        <v>0</v>
      </c>
      <c r="AD347">
        <f t="shared" si="1134"/>
        <v>0</v>
      </c>
      <c r="AE347">
        <f t="shared" si="1134"/>
        <v>0</v>
      </c>
      <c r="AF347">
        <f t="shared" si="1134"/>
        <v>0</v>
      </c>
      <c r="AG347">
        <f t="shared" si="1134"/>
        <v>0</v>
      </c>
      <c r="AH347">
        <f t="shared" si="1134"/>
        <v>0</v>
      </c>
      <c r="AI347">
        <f t="shared" si="1134"/>
        <v>0</v>
      </c>
      <c r="AJ347">
        <f t="shared" si="1134"/>
        <v>0</v>
      </c>
      <c r="AK347">
        <f t="shared" si="1134"/>
        <v>0</v>
      </c>
      <c r="AL347">
        <f t="shared" si="1134"/>
        <v>0</v>
      </c>
      <c r="AM347">
        <f t="shared" si="1134"/>
        <v>0</v>
      </c>
      <c r="AN347">
        <f t="shared" si="1134"/>
        <v>0</v>
      </c>
      <c r="AO347">
        <f t="shared" si="1134"/>
        <v>0</v>
      </c>
      <c r="AP347">
        <f t="shared" si="1134"/>
        <v>0</v>
      </c>
      <c r="AQ347">
        <f t="shared" si="1134"/>
        <v>0</v>
      </c>
      <c r="AR347">
        <f t="shared" si="1134"/>
        <v>0</v>
      </c>
      <c r="AS347">
        <f t="shared" si="1134"/>
        <v>0</v>
      </c>
      <c r="AT347">
        <f t="shared" si="1134"/>
        <v>0</v>
      </c>
      <c r="AU347">
        <f t="shared" si="1134"/>
        <v>0</v>
      </c>
      <c r="AV347">
        <f t="shared" si="1134"/>
        <v>0</v>
      </c>
      <c r="AW347">
        <f t="shared" si="1134"/>
        <v>0</v>
      </c>
      <c r="AX347">
        <f t="shared" si="1134"/>
        <v>0</v>
      </c>
      <c r="AY347">
        <f t="shared" si="1134"/>
        <v>0</v>
      </c>
      <c r="AZ347">
        <f t="shared" si="1134"/>
        <v>0</v>
      </c>
      <c r="BA347">
        <f t="shared" si="1134"/>
        <v>0</v>
      </c>
      <c r="BB347">
        <f t="shared" si="1134"/>
        <v>0</v>
      </c>
      <c r="BC347">
        <f t="shared" si="1134"/>
        <v>0</v>
      </c>
      <c r="BD347">
        <f t="shared" si="1134"/>
        <v>0</v>
      </c>
      <c r="BE347">
        <f t="shared" si="1134"/>
        <v>0</v>
      </c>
      <c r="BF347">
        <f t="shared" si="1134"/>
        <v>0</v>
      </c>
      <c r="BG347">
        <f t="shared" si="1134"/>
        <v>0</v>
      </c>
      <c r="BH347">
        <f t="shared" si="1134"/>
        <v>0</v>
      </c>
      <c r="BI347">
        <f t="shared" si="1134"/>
        <v>0</v>
      </c>
      <c r="BJ347">
        <f t="shared" si="1134"/>
        <v>0</v>
      </c>
      <c r="BK347">
        <f t="shared" si="1134"/>
        <v>0</v>
      </c>
      <c r="BL347">
        <f t="shared" si="1134"/>
        <v>0</v>
      </c>
      <c r="BM347">
        <f t="shared" si="1134"/>
        <v>0</v>
      </c>
      <c r="BN347">
        <f t="shared" si="1134"/>
        <v>0</v>
      </c>
      <c r="BO347">
        <f t="shared" si="1134"/>
        <v>0</v>
      </c>
      <c r="BP347">
        <f t="shared" si="1134"/>
        <v>0</v>
      </c>
      <c r="BQ347">
        <f t="shared" si="1134"/>
        <v>0</v>
      </c>
      <c r="BR347">
        <f t="shared" si="1134"/>
        <v>0</v>
      </c>
      <c r="BS347">
        <f t="shared" si="1134"/>
        <v>0</v>
      </c>
      <c r="BT347">
        <f t="shared" si="1134"/>
        <v>0</v>
      </c>
      <c r="BU347">
        <f t="shared" ref="BU347:DX347" si="1135">IF(AND($D347&gt;=BU$166,$D347&lt;BV$166)=TRUE,1,0)</f>
        <v>0</v>
      </c>
      <c r="BV347">
        <f t="shared" si="1135"/>
        <v>0</v>
      </c>
      <c r="BW347">
        <f t="shared" si="1135"/>
        <v>0</v>
      </c>
      <c r="BX347">
        <f t="shared" si="1135"/>
        <v>0</v>
      </c>
      <c r="BY347">
        <f t="shared" si="1135"/>
        <v>0</v>
      </c>
      <c r="BZ347">
        <f t="shared" si="1135"/>
        <v>1</v>
      </c>
      <c r="CA347">
        <f t="shared" si="1135"/>
        <v>0</v>
      </c>
      <c r="CB347">
        <f t="shared" si="1135"/>
        <v>0</v>
      </c>
      <c r="CC347">
        <f t="shared" si="1135"/>
        <v>0</v>
      </c>
      <c r="CD347">
        <f t="shared" si="1135"/>
        <v>0</v>
      </c>
      <c r="CE347">
        <f t="shared" si="1135"/>
        <v>0</v>
      </c>
      <c r="CF347">
        <f t="shared" si="1135"/>
        <v>0</v>
      </c>
      <c r="CG347">
        <f t="shared" si="1135"/>
        <v>0</v>
      </c>
      <c r="CH347">
        <f t="shared" si="1135"/>
        <v>0</v>
      </c>
      <c r="CI347">
        <f t="shared" si="1135"/>
        <v>0</v>
      </c>
      <c r="CJ347">
        <f t="shared" si="1135"/>
        <v>0</v>
      </c>
      <c r="CK347">
        <f t="shared" si="1135"/>
        <v>0</v>
      </c>
      <c r="CL347">
        <f t="shared" si="1135"/>
        <v>0</v>
      </c>
      <c r="CM347">
        <f t="shared" si="1135"/>
        <v>0</v>
      </c>
      <c r="CN347">
        <f t="shared" si="1135"/>
        <v>0</v>
      </c>
      <c r="CO347">
        <f t="shared" si="1135"/>
        <v>0</v>
      </c>
      <c r="CP347">
        <f t="shared" si="1135"/>
        <v>0</v>
      </c>
      <c r="CQ347">
        <f t="shared" si="1135"/>
        <v>0</v>
      </c>
      <c r="CR347">
        <f t="shared" si="1135"/>
        <v>0</v>
      </c>
      <c r="CS347">
        <f t="shared" si="1135"/>
        <v>0</v>
      </c>
      <c r="CT347">
        <f t="shared" si="1135"/>
        <v>0</v>
      </c>
      <c r="CU347">
        <f t="shared" si="1135"/>
        <v>0</v>
      </c>
      <c r="CV347">
        <f t="shared" si="1135"/>
        <v>0</v>
      </c>
      <c r="CW347">
        <f t="shared" si="1135"/>
        <v>0</v>
      </c>
      <c r="CX347">
        <f t="shared" si="1135"/>
        <v>0</v>
      </c>
      <c r="CY347">
        <f t="shared" si="1135"/>
        <v>0</v>
      </c>
      <c r="CZ347">
        <f t="shared" si="1135"/>
        <v>0</v>
      </c>
      <c r="DA347">
        <f t="shared" si="1135"/>
        <v>0</v>
      </c>
      <c r="DB347">
        <f t="shared" si="1135"/>
        <v>0</v>
      </c>
      <c r="DC347">
        <f t="shared" si="1135"/>
        <v>0</v>
      </c>
      <c r="DD347">
        <f t="shared" si="1135"/>
        <v>0</v>
      </c>
      <c r="DE347">
        <f t="shared" si="1135"/>
        <v>0</v>
      </c>
      <c r="DF347">
        <f t="shared" si="1135"/>
        <v>0</v>
      </c>
      <c r="DG347">
        <f t="shared" si="1135"/>
        <v>0</v>
      </c>
      <c r="DH347">
        <f t="shared" si="1135"/>
        <v>0</v>
      </c>
      <c r="DI347">
        <f t="shared" si="1135"/>
        <v>0</v>
      </c>
      <c r="DJ347">
        <f t="shared" si="1135"/>
        <v>0</v>
      </c>
      <c r="DK347">
        <f t="shared" si="1135"/>
        <v>0</v>
      </c>
      <c r="DL347">
        <f t="shared" si="1135"/>
        <v>0</v>
      </c>
      <c r="DM347">
        <f t="shared" si="1135"/>
        <v>0</v>
      </c>
      <c r="DN347">
        <f t="shared" si="1135"/>
        <v>0</v>
      </c>
      <c r="DO347">
        <f t="shared" si="1135"/>
        <v>0</v>
      </c>
      <c r="DP347">
        <f t="shared" si="1135"/>
        <v>0</v>
      </c>
      <c r="DQ347">
        <f t="shared" si="1135"/>
        <v>0</v>
      </c>
      <c r="DR347">
        <f t="shared" si="1135"/>
        <v>0</v>
      </c>
      <c r="DS347">
        <f t="shared" si="1135"/>
        <v>0</v>
      </c>
      <c r="DT347">
        <f t="shared" si="1135"/>
        <v>0</v>
      </c>
      <c r="DU347">
        <f t="shared" si="1135"/>
        <v>0</v>
      </c>
      <c r="DV347">
        <f t="shared" si="1135"/>
        <v>0</v>
      </c>
      <c r="DW347">
        <f t="shared" si="1135"/>
        <v>0</v>
      </c>
      <c r="DX347">
        <f t="shared" si="1135"/>
        <v>0</v>
      </c>
    </row>
    <row r="348" spans="1:128">
      <c r="A348">
        <f t="shared" si="1123"/>
        <v>0.7000000000000004</v>
      </c>
      <c r="B348">
        <f t="shared" si="1119"/>
        <v>2.1991148575128565</v>
      </c>
      <c r="C348">
        <f t="shared" ref="C348:G348" si="1136">C240</f>
        <v>1.1441228056353676</v>
      </c>
      <c r="D348">
        <f t="shared" si="1136"/>
        <v>-0.20087421829254826</v>
      </c>
      <c r="E348">
        <f t="shared" si="1136"/>
        <v>0.23614180615627728</v>
      </c>
      <c r="F348">
        <f t="shared" si="1136"/>
        <v>1.0673956817111785</v>
      </c>
      <c r="G348">
        <f t="shared" si="1136"/>
        <v>-0.34681788066191666</v>
      </c>
      <c r="I348">
        <f t="shared" ref="I348:BT348" si="1137">IF(AND($D348&gt;=I$166,$D348&lt;J$166)=TRUE,1,0)</f>
        <v>0</v>
      </c>
      <c r="J348">
        <f t="shared" si="1137"/>
        <v>0</v>
      </c>
      <c r="K348">
        <f t="shared" si="1137"/>
        <v>0</v>
      </c>
      <c r="L348">
        <f t="shared" si="1137"/>
        <v>0</v>
      </c>
      <c r="M348">
        <f t="shared" si="1137"/>
        <v>0</v>
      </c>
      <c r="N348">
        <f t="shared" si="1137"/>
        <v>0</v>
      </c>
      <c r="O348">
        <f t="shared" si="1137"/>
        <v>0</v>
      </c>
      <c r="P348">
        <f t="shared" si="1137"/>
        <v>0</v>
      </c>
      <c r="Q348">
        <f t="shared" si="1137"/>
        <v>0</v>
      </c>
      <c r="R348">
        <f t="shared" si="1137"/>
        <v>0</v>
      </c>
      <c r="S348">
        <f t="shared" si="1137"/>
        <v>0</v>
      </c>
      <c r="T348">
        <f t="shared" si="1137"/>
        <v>0</v>
      </c>
      <c r="U348">
        <f t="shared" si="1137"/>
        <v>0</v>
      </c>
      <c r="V348">
        <f t="shared" si="1137"/>
        <v>0</v>
      </c>
      <c r="W348">
        <f t="shared" si="1137"/>
        <v>0</v>
      </c>
      <c r="X348">
        <f t="shared" si="1137"/>
        <v>0</v>
      </c>
      <c r="Y348">
        <f t="shared" si="1137"/>
        <v>0</v>
      </c>
      <c r="Z348">
        <f t="shared" si="1137"/>
        <v>0</v>
      </c>
      <c r="AA348">
        <f t="shared" si="1137"/>
        <v>0</v>
      </c>
      <c r="AB348">
        <f t="shared" si="1137"/>
        <v>0</v>
      </c>
      <c r="AC348">
        <f t="shared" si="1137"/>
        <v>0</v>
      </c>
      <c r="AD348">
        <f t="shared" si="1137"/>
        <v>0</v>
      </c>
      <c r="AE348">
        <f t="shared" si="1137"/>
        <v>0</v>
      </c>
      <c r="AF348">
        <f t="shared" si="1137"/>
        <v>0</v>
      </c>
      <c r="AG348">
        <f t="shared" si="1137"/>
        <v>0</v>
      </c>
      <c r="AH348">
        <f t="shared" si="1137"/>
        <v>0</v>
      </c>
      <c r="AI348">
        <f t="shared" si="1137"/>
        <v>0</v>
      </c>
      <c r="AJ348">
        <f t="shared" si="1137"/>
        <v>0</v>
      </c>
      <c r="AK348">
        <f t="shared" si="1137"/>
        <v>0</v>
      </c>
      <c r="AL348">
        <f t="shared" si="1137"/>
        <v>0</v>
      </c>
      <c r="AM348">
        <f t="shared" si="1137"/>
        <v>0</v>
      </c>
      <c r="AN348">
        <f t="shared" si="1137"/>
        <v>0</v>
      </c>
      <c r="AO348">
        <f t="shared" si="1137"/>
        <v>0</v>
      </c>
      <c r="AP348">
        <f t="shared" si="1137"/>
        <v>0</v>
      </c>
      <c r="AQ348">
        <f t="shared" si="1137"/>
        <v>0</v>
      </c>
      <c r="AR348">
        <f t="shared" si="1137"/>
        <v>0</v>
      </c>
      <c r="AS348">
        <f t="shared" si="1137"/>
        <v>0</v>
      </c>
      <c r="AT348">
        <f t="shared" si="1137"/>
        <v>0</v>
      </c>
      <c r="AU348">
        <f t="shared" si="1137"/>
        <v>0</v>
      </c>
      <c r="AV348">
        <f t="shared" si="1137"/>
        <v>0</v>
      </c>
      <c r="AW348">
        <f t="shared" si="1137"/>
        <v>0</v>
      </c>
      <c r="AX348">
        <f t="shared" si="1137"/>
        <v>0</v>
      </c>
      <c r="AY348">
        <f t="shared" si="1137"/>
        <v>0</v>
      </c>
      <c r="AZ348">
        <f t="shared" si="1137"/>
        <v>0</v>
      </c>
      <c r="BA348">
        <f t="shared" si="1137"/>
        <v>0</v>
      </c>
      <c r="BB348">
        <f t="shared" si="1137"/>
        <v>0</v>
      </c>
      <c r="BC348">
        <f t="shared" si="1137"/>
        <v>0</v>
      </c>
      <c r="BD348">
        <f t="shared" si="1137"/>
        <v>0</v>
      </c>
      <c r="BE348">
        <f t="shared" si="1137"/>
        <v>0</v>
      </c>
      <c r="BF348">
        <f t="shared" si="1137"/>
        <v>0</v>
      </c>
      <c r="BG348">
        <f t="shared" si="1137"/>
        <v>0</v>
      </c>
      <c r="BH348">
        <f t="shared" si="1137"/>
        <v>0</v>
      </c>
      <c r="BI348">
        <f t="shared" si="1137"/>
        <v>0</v>
      </c>
      <c r="BJ348">
        <f t="shared" si="1137"/>
        <v>0</v>
      </c>
      <c r="BK348">
        <f t="shared" si="1137"/>
        <v>0</v>
      </c>
      <c r="BL348">
        <f t="shared" si="1137"/>
        <v>0</v>
      </c>
      <c r="BM348">
        <f t="shared" si="1137"/>
        <v>0</v>
      </c>
      <c r="BN348">
        <f t="shared" si="1137"/>
        <v>0</v>
      </c>
      <c r="BO348">
        <f t="shared" si="1137"/>
        <v>0</v>
      </c>
      <c r="BP348">
        <f t="shared" si="1137"/>
        <v>0</v>
      </c>
      <c r="BQ348">
        <f t="shared" si="1137"/>
        <v>0</v>
      </c>
      <c r="BR348">
        <f t="shared" si="1137"/>
        <v>0</v>
      </c>
      <c r="BS348">
        <f t="shared" si="1137"/>
        <v>0</v>
      </c>
      <c r="BT348">
        <f t="shared" si="1137"/>
        <v>0</v>
      </c>
      <c r="BU348">
        <f t="shared" ref="BU348:DX348" si="1138">IF(AND($D348&gt;=BU$166,$D348&lt;BV$166)=TRUE,1,0)</f>
        <v>0</v>
      </c>
      <c r="BV348">
        <f t="shared" si="1138"/>
        <v>0</v>
      </c>
      <c r="BW348">
        <f t="shared" si="1138"/>
        <v>0</v>
      </c>
      <c r="BX348">
        <f t="shared" si="1138"/>
        <v>0</v>
      </c>
      <c r="BY348">
        <f t="shared" si="1138"/>
        <v>1</v>
      </c>
      <c r="BZ348">
        <f t="shared" si="1138"/>
        <v>0</v>
      </c>
      <c r="CA348">
        <f t="shared" si="1138"/>
        <v>0</v>
      </c>
      <c r="CB348">
        <f t="shared" si="1138"/>
        <v>0</v>
      </c>
      <c r="CC348">
        <f t="shared" si="1138"/>
        <v>0</v>
      </c>
      <c r="CD348">
        <f t="shared" si="1138"/>
        <v>0</v>
      </c>
      <c r="CE348">
        <f t="shared" si="1138"/>
        <v>0</v>
      </c>
      <c r="CF348">
        <f t="shared" si="1138"/>
        <v>0</v>
      </c>
      <c r="CG348">
        <f t="shared" si="1138"/>
        <v>0</v>
      </c>
      <c r="CH348">
        <f t="shared" si="1138"/>
        <v>0</v>
      </c>
      <c r="CI348">
        <f t="shared" si="1138"/>
        <v>0</v>
      </c>
      <c r="CJ348">
        <f t="shared" si="1138"/>
        <v>0</v>
      </c>
      <c r="CK348">
        <f t="shared" si="1138"/>
        <v>0</v>
      </c>
      <c r="CL348">
        <f t="shared" si="1138"/>
        <v>0</v>
      </c>
      <c r="CM348">
        <f t="shared" si="1138"/>
        <v>0</v>
      </c>
      <c r="CN348">
        <f t="shared" si="1138"/>
        <v>0</v>
      </c>
      <c r="CO348">
        <f t="shared" si="1138"/>
        <v>0</v>
      </c>
      <c r="CP348">
        <f t="shared" si="1138"/>
        <v>0</v>
      </c>
      <c r="CQ348">
        <f t="shared" si="1138"/>
        <v>0</v>
      </c>
      <c r="CR348">
        <f t="shared" si="1138"/>
        <v>0</v>
      </c>
      <c r="CS348">
        <f t="shared" si="1138"/>
        <v>0</v>
      </c>
      <c r="CT348">
        <f t="shared" si="1138"/>
        <v>0</v>
      </c>
      <c r="CU348">
        <f t="shared" si="1138"/>
        <v>0</v>
      </c>
      <c r="CV348">
        <f t="shared" si="1138"/>
        <v>0</v>
      </c>
      <c r="CW348">
        <f t="shared" si="1138"/>
        <v>0</v>
      </c>
      <c r="CX348">
        <f t="shared" si="1138"/>
        <v>0</v>
      </c>
      <c r="CY348">
        <f t="shared" si="1138"/>
        <v>0</v>
      </c>
      <c r="CZ348">
        <f t="shared" si="1138"/>
        <v>0</v>
      </c>
      <c r="DA348">
        <f t="shared" si="1138"/>
        <v>0</v>
      </c>
      <c r="DB348">
        <f t="shared" si="1138"/>
        <v>0</v>
      </c>
      <c r="DC348">
        <f t="shared" si="1138"/>
        <v>0</v>
      </c>
      <c r="DD348">
        <f t="shared" si="1138"/>
        <v>0</v>
      </c>
      <c r="DE348">
        <f t="shared" si="1138"/>
        <v>0</v>
      </c>
      <c r="DF348">
        <f t="shared" si="1138"/>
        <v>0</v>
      </c>
      <c r="DG348">
        <f t="shared" si="1138"/>
        <v>0</v>
      </c>
      <c r="DH348">
        <f t="shared" si="1138"/>
        <v>0</v>
      </c>
      <c r="DI348">
        <f t="shared" si="1138"/>
        <v>0</v>
      </c>
      <c r="DJ348">
        <f t="shared" si="1138"/>
        <v>0</v>
      </c>
      <c r="DK348">
        <f t="shared" si="1138"/>
        <v>0</v>
      </c>
      <c r="DL348">
        <f t="shared" si="1138"/>
        <v>0</v>
      </c>
      <c r="DM348">
        <f t="shared" si="1138"/>
        <v>0</v>
      </c>
      <c r="DN348">
        <f t="shared" si="1138"/>
        <v>0</v>
      </c>
      <c r="DO348">
        <f t="shared" si="1138"/>
        <v>0</v>
      </c>
      <c r="DP348">
        <f t="shared" si="1138"/>
        <v>0</v>
      </c>
      <c r="DQ348">
        <f t="shared" si="1138"/>
        <v>0</v>
      </c>
      <c r="DR348">
        <f t="shared" si="1138"/>
        <v>0</v>
      </c>
      <c r="DS348">
        <f t="shared" si="1138"/>
        <v>0</v>
      </c>
      <c r="DT348">
        <f t="shared" si="1138"/>
        <v>0</v>
      </c>
      <c r="DU348">
        <f t="shared" si="1138"/>
        <v>0</v>
      </c>
      <c r="DV348">
        <f t="shared" si="1138"/>
        <v>0</v>
      </c>
      <c r="DW348">
        <f t="shared" si="1138"/>
        <v>0</v>
      </c>
      <c r="DX348">
        <f t="shared" si="1138"/>
        <v>0</v>
      </c>
    </row>
    <row r="349" spans="1:128">
      <c r="A349">
        <f t="shared" si="1123"/>
        <v>0.71000000000000041</v>
      </c>
      <c r="B349">
        <f t="shared" si="1119"/>
        <v>2.2305307840487543</v>
      </c>
      <c r="C349">
        <f t="shared" ref="C349:G349" si="1139">C241</f>
        <v>1.1174479348787814</v>
      </c>
      <c r="D349">
        <f t="shared" si="1139"/>
        <v>-0.25233550787553449</v>
      </c>
      <c r="E349">
        <f t="shared" si="1139"/>
        <v>0.30931642532804249</v>
      </c>
      <c r="F349">
        <f t="shared" si="1139"/>
        <v>0.99061900496575106</v>
      </c>
      <c r="G349">
        <f t="shared" si="1139"/>
        <v>-0.4061832417016682</v>
      </c>
      <c r="I349">
        <f t="shared" ref="I349:BT349" si="1140">IF(AND($D349&gt;=I$166,$D349&lt;J$166)=TRUE,1,0)</f>
        <v>0</v>
      </c>
      <c r="J349">
        <f t="shared" si="1140"/>
        <v>0</v>
      </c>
      <c r="K349">
        <f t="shared" si="1140"/>
        <v>0</v>
      </c>
      <c r="L349">
        <f t="shared" si="1140"/>
        <v>0</v>
      </c>
      <c r="M349">
        <f t="shared" si="1140"/>
        <v>0</v>
      </c>
      <c r="N349">
        <f t="shared" si="1140"/>
        <v>0</v>
      </c>
      <c r="O349">
        <f t="shared" si="1140"/>
        <v>0</v>
      </c>
      <c r="P349">
        <f t="shared" si="1140"/>
        <v>0</v>
      </c>
      <c r="Q349">
        <f t="shared" si="1140"/>
        <v>0</v>
      </c>
      <c r="R349">
        <f t="shared" si="1140"/>
        <v>0</v>
      </c>
      <c r="S349">
        <f t="shared" si="1140"/>
        <v>0</v>
      </c>
      <c r="T349">
        <f t="shared" si="1140"/>
        <v>0</v>
      </c>
      <c r="U349">
        <f t="shared" si="1140"/>
        <v>0</v>
      </c>
      <c r="V349">
        <f t="shared" si="1140"/>
        <v>0</v>
      </c>
      <c r="W349">
        <f t="shared" si="1140"/>
        <v>0</v>
      </c>
      <c r="X349">
        <f t="shared" si="1140"/>
        <v>0</v>
      </c>
      <c r="Y349">
        <f t="shared" si="1140"/>
        <v>0</v>
      </c>
      <c r="Z349">
        <f t="shared" si="1140"/>
        <v>0</v>
      </c>
      <c r="AA349">
        <f t="shared" si="1140"/>
        <v>0</v>
      </c>
      <c r="AB349">
        <f t="shared" si="1140"/>
        <v>0</v>
      </c>
      <c r="AC349">
        <f t="shared" si="1140"/>
        <v>0</v>
      </c>
      <c r="AD349">
        <f t="shared" si="1140"/>
        <v>0</v>
      </c>
      <c r="AE349">
        <f t="shared" si="1140"/>
        <v>0</v>
      </c>
      <c r="AF349">
        <f t="shared" si="1140"/>
        <v>0</v>
      </c>
      <c r="AG349">
        <f t="shared" si="1140"/>
        <v>0</v>
      </c>
      <c r="AH349">
        <f t="shared" si="1140"/>
        <v>0</v>
      </c>
      <c r="AI349">
        <f t="shared" si="1140"/>
        <v>0</v>
      </c>
      <c r="AJ349">
        <f t="shared" si="1140"/>
        <v>0</v>
      </c>
      <c r="AK349">
        <f t="shared" si="1140"/>
        <v>0</v>
      </c>
      <c r="AL349">
        <f t="shared" si="1140"/>
        <v>0</v>
      </c>
      <c r="AM349">
        <f t="shared" si="1140"/>
        <v>0</v>
      </c>
      <c r="AN349">
        <f t="shared" si="1140"/>
        <v>0</v>
      </c>
      <c r="AO349">
        <f t="shared" si="1140"/>
        <v>0</v>
      </c>
      <c r="AP349">
        <f t="shared" si="1140"/>
        <v>0</v>
      </c>
      <c r="AQ349">
        <f t="shared" si="1140"/>
        <v>0</v>
      </c>
      <c r="AR349">
        <f t="shared" si="1140"/>
        <v>0</v>
      </c>
      <c r="AS349">
        <f t="shared" si="1140"/>
        <v>0</v>
      </c>
      <c r="AT349">
        <f t="shared" si="1140"/>
        <v>0</v>
      </c>
      <c r="AU349">
        <f t="shared" si="1140"/>
        <v>0</v>
      </c>
      <c r="AV349">
        <f t="shared" si="1140"/>
        <v>0</v>
      </c>
      <c r="AW349">
        <f t="shared" si="1140"/>
        <v>0</v>
      </c>
      <c r="AX349">
        <f t="shared" si="1140"/>
        <v>0</v>
      </c>
      <c r="AY349">
        <f t="shared" si="1140"/>
        <v>0</v>
      </c>
      <c r="AZ349">
        <f t="shared" si="1140"/>
        <v>0</v>
      </c>
      <c r="BA349">
        <f t="shared" si="1140"/>
        <v>0</v>
      </c>
      <c r="BB349">
        <f t="shared" si="1140"/>
        <v>0</v>
      </c>
      <c r="BC349">
        <f t="shared" si="1140"/>
        <v>0</v>
      </c>
      <c r="BD349">
        <f t="shared" si="1140"/>
        <v>0</v>
      </c>
      <c r="BE349">
        <f t="shared" si="1140"/>
        <v>0</v>
      </c>
      <c r="BF349">
        <f t="shared" si="1140"/>
        <v>0</v>
      </c>
      <c r="BG349">
        <f t="shared" si="1140"/>
        <v>0</v>
      </c>
      <c r="BH349">
        <f t="shared" si="1140"/>
        <v>0</v>
      </c>
      <c r="BI349">
        <f t="shared" si="1140"/>
        <v>0</v>
      </c>
      <c r="BJ349">
        <f t="shared" si="1140"/>
        <v>0</v>
      </c>
      <c r="BK349">
        <f t="shared" si="1140"/>
        <v>0</v>
      </c>
      <c r="BL349">
        <f t="shared" si="1140"/>
        <v>0</v>
      </c>
      <c r="BM349">
        <f t="shared" si="1140"/>
        <v>0</v>
      </c>
      <c r="BN349">
        <f t="shared" si="1140"/>
        <v>0</v>
      </c>
      <c r="BO349">
        <f t="shared" si="1140"/>
        <v>0</v>
      </c>
      <c r="BP349">
        <f t="shared" si="1140"/>
        <v>0</v>
      </c>
      <c r="BQ349">
        <f t="shared" si="1140"/>
        <v>0</v>
      </c>
      <c r="BR349">
        <f t="shared" si="1140"/>
        <v>0</v>
      </c>
      <c r="BS349">
        <f t="shared" si="1140"/>
        <v>0</v>
      </c>
      <c r="BT349">
        <f t="shared" si="1140"/>
        <v>0</v>
      </c>
      <c r="BU349">
        <f t="shared" ref="BU349:DX349" si="1141">IF(AND($D349&gt;=BU$166,$D349&lt;BV$166)=TRUE,1,0)</f>
        <v>0</v>
      </c>
      <c r="BV349">
        <f t="shared" si="1141"/>
        <v>0</v>
      </c>
      <c r="BW349">
        <f t="shared" si="1141"/>
        <v>0</v>
      </c>
      <c r="BX349">
        <f t="shared" si="1141"/>
        <v>1</v>
      </c>
      <c r="BY349">
        <f t="shared" si="1141"/>
        <v>0</v>
      </c>
      <c r="BZ349">
        <f t="shared" si="1141"/>
        <v>0</v>
      </c>
      <c r="CA349">
        <f t="shared" si="1141"/>
        <v>0</v>
      </c>
      <c r="CB349">
        <f t="shared" si="1141"/>
        <v>0</v>
      </c>
      <c r="CC349">
        <f t="shared" si="1141"/>
        <v>0</v>
      </c>
      <c r="CD349">
        <f t="shared" si="1141"/>
        <v>0</v>
      </c>
      <c r="CE349">
        <f t="shared" si="1141"/>
        <v>0</v>
      </c>
      <c r="CF349">
        <f t="shared" si="1141"/>
        <v>0</v>
      </c>
      <c r="CG349">
        <f t="shared" si="1141"/>
        <v>0</v>
      </c>
      <c r="CH349">
        <f t="shared" si="1141"/>
        <v>0</v>
      </c>
      <c r="CI349">
        <f t="shared" si="1141"/>
        <v>0</v>
      </c>
      <c r="CJ349">
        <f t="shared" si="1141"/>
        <v>0</v>
      </c>
      <c r="CK349">
        <f t="shared" si="1141"/>
        <v>0</v>
      </c>
      <c r="CL349">
        <f t="shared" si="1141"/>
        <v>0</v>
      </c>
      <c r="CM349">
        <f t="shared" si="1141"/>
        <v>0</v>
      </c>
      <c r="CN349">
        <f t="shared" si="1141"/>
        <v>0</v>
      </c>
      <c r="CO349">
        <f t="shared" si="1141"/>
        <v>0</v>
      </c>
      <c r="CP349">
        <f t="shared" si="1141"/>
        <v>0</v>
      </c>
      <c r="CQ349">
        <f t="shared" si="1141"/>
        <v>0</v>
      </c>
      <c r="CR349">
        <f t="shared" si="1141"/>
        <v>0</v>
      </c>
      <c r="CS349">
        <f t="shared" si="1141"/>
        <v>0</v>
      </c>
      <c r="CT349">
        <f t="shared" si="1141"/>
        <v>0</v>
      </c>
      <c r="CU349">
        <f t="shared" si="1141"/>
        <v>0</v>
      </c>
      <c r="CV349">
        <f t="shared" si="1141"/>
        <v>0</v>
      </c>
      <c r="CW349">
        <f t="shared" si="1141"/>
        <v>0</v>
      </c>
      <c r="CX349">
        <f t="shared" si="1141"/>
        <v>0</v>
      </c>
      <c r="CY349">
        <f t="shared" si="1141"/>
        <v>0</v>
      </c>
      <c r="CZ349">
        <f t="shared" si="1141"/>
        <v>0</v>
      </c>
      <c r="DA349">
        <f t="shared" si="1141"/>
        <v>0</v>
      </c>
      <c r="DB349">
        <f t="shared" si="1141"/>
        <v>0</v>
      </c>
      <c r="DC349">
        <f t="shared" si="1141"/>
        <v>0</v>
      </c>
      <c r="DD349">
        <f t="shared" si="1141"/>
        <v>0</v>
      </c>
      <c r="DE349">
        <f t="shared" si="1141"/>
        <v>0</v>
      </c>
      <c r="DF349">
        <f t="shared" si="1141"/>
        <v>0</v>
      </c>
      <c r="DG349">
        <f t="shared" si="1141"/>
        <v>0</v>
      </c>
      <c r="DH349">
        <f t="shared" si="1141"/>
        <v>0</v>
      </c>
      <c r="DI349">
        <f t="shared" si="1141"/>
        <v>0</v>
      </c>
      <c r="DJ349">
        <f t="shared" si="1141"/>
        <v>0</v>
      </c>
      <c r="DK349">
        <f t="shared" si="1141"/>
        <v>0</v>
      </c>
      <c r="DL349">
        <f t="shared" si="1141"/>
        <v>0</v>
      </c>
      <c r="DM349">
        <f t="shared" si="1141"/>
        <v>0</v>
      </c>
      <c r="DN349">
        <f t="shared" si="1141"/>
        <v>0</v>
      </c>
      <c r="DO349">
        <f t="shared" si="1141"/>
        <v>0</v>
      </c>
      <c r="DP349">
        <f t="shared" si="1141"/>
        <v>0</v>
      </c>
      <c r="DQ349">
        <f t="shared" si="1141"/>
        <v>0</v>
      </c>
      <c r="DR349">
        <f t="shared" si="1141"/>
        <v>0</v>
      </c>
      <c r="DS349">
        <f t="shared" si="1141"/>
        <v>0</v>
      </c>
      <c r="DT349">
        <f t="shared" si="1141"/>
        <v>0</v>
      </c>
      <c r="DU349">
        <f t="shared" si="1141"/>
        <v>0</v>
      </c>
      <c r="DV349">
        <f t="shared" si="1141"/>
        <v>0</v>
      </c>
      <c r="DW349">
        <f t="shared" si="1141"/>
        <v>0</v>
      </c>
      <c r="DX349">
        <f t="shared" si="1141"/>
        <v>0</v>
      </c>
    </row>
    <row r="350" spans="1:128">
      <c r="A350">
        <f t="shared" si="1123"/>
        <v>0.72000000000000042</v>
      </c>
      <c r="B350">
        <f t="shared" si="1119"/>
        <v>2.2619467105846525</v>
      </c>
      <c r="C350">
        <f t="shared" ref="C350:G350" si="1142">C242</f>
        <v>1.0896702779215932</v>
      </c>
      <c r="D350">
        <f t="shared" si="1142"/>
        <v>-0.29949367420509998</v>
      </c>
      <c r="E350">
        <f t="shared" si="1142"/>
        <v>0.38180890543261881</v>
      </c>
      <c r="F350">
        <f t="shared" si="1142"/>
        <v>0.90241564048181233</v>
      </c>
      <c r="G350">
        <f t="shared" si="1142"/>
        <v>-0.44258138344609954</v>
      </c>
      <c r="I350">
        <f t="shared" ref="I350:BT350" si="1143">IF(AND($D350&gt;=I$166,$D350&lt;J$166)=TRUE,1,0)</f>
        <v>0</v>
      </c>
      <c r="J350">
        <f t="shared" si="1143"/>
        <v>0</v>
      </c>
      <c r="K350">
        <f t="shared" si="1143"/>
        <v>0</v>
      </c>
      <c r="L350">
        <f t="shared" si="1143"/>
        <v>0</v>
      </c>
      <c r="M350">
        <f t="shared" si="1143"/>
        <v>0</v>
      </c>
      <c r="N350">
        <f t="shared" si="1143"/>
        <v>0</v>
      </c>
      <c r="O350">
        <f t="shared" si="1143"/>
        <v>0</v>
      </c>
      <c r="P350">
        <f t="shared" si="1143"/>
        <v>0</v>
      </c>
      <c r="Q350">
        <f t="shared" si="1143"/>
        <v>0</v>
      </c>
      <c r="R350">
        <f t="shared" si="1143"/>
        <v>0</v>
      </c>
      <c r="S350">
        <f t="shared" si="1143"/>
        <v>0</v>
      </c>
      <c r="T350">
        <f t="shared" si="1143"/>
        <v>0</v>
      </c>
      <c r="U350">
        <f t="shared" si="1143"/>
        <v>0</v>
      </c>
      <c r="V350">
        <f t="shared" si="1143"/>
        <v>0</v>
      </c>
      <c r="W350">
        <f t="shared" si="1143"/>
        <v>0</v>
      </c>
      <c r="X350">
        <f t="shared" si="1143"/>
        <v>0</v>
      </c>
      <c r="Y350">
        <f t="shared" si="1143"/>
        <v>0</v>
      </c>
      <c r="Z350">
        <f t="shared" si="1143"/>
        <v>0</v>
      </c>
      <c r="AA350">
        <f t="shared" si="1143"/>
        <v>0</v>
      </c>
      <c r="AB350">
        <f t="shared" si="1143"/>
        <v>0</v>
      </c>
      <c r="AC350">
        <f t="shared" si="1143"/>
        <v>0</v>
      </c>
      <c r="AD350">
        <f t="shared" si="1143"/>
        <v>0</v>
      </c>
      <c r="AE350">
        <f t="shared" si="1143"/>
        <v>0</v>
      </c>
      <c r="AF350">
        <f t="shared" si="1143"/>
        <v>0</v>
      </c>
      <c r="AG350">
        <f t="shared" si="1143"/>
        <v>0</v>
      </c>
      <c r="AH350">
        <f t="shared" si="1143"/>
        <v>0</v>
      </c>
      <c r="AI350">
        <f t="shared" si="1143"/>
        <v>0</v>
      </c>
      <c r="AJ350">
        <f t="shared" si="1143"/>
        <v>0</v>
      </c>
      <c r="AK350">
        <f t="shared" si="1143"/>
        <v>0</v>
      </c>
      <c r="AL350">
        <f t="shared" si="1143"/>
        <v>0</v>
      </c>
      <c r="AM350">
        <f t="shared" si="1143"/>
        <v>0</v>
      </c>
      <c r="AN350">
        <f t="shared" si="1143"/>
        <v>0</v>
      </c>
      <c r="AO350">
        <f t="shared" si="1143"/>
        <v>0</v>
      </c>
      <c r="AP350">
        <f t="shared" si="1143"/>
        <v>0</v>
      </c>
      <c r="AQ350">
        <f t="shared" si="1143"/>
        <v>0</v>
      </c>
      <c r="AR350">
        <f t="shared" si="1143"/>
        <v>0</v>
      </c>
      <c r="AS350">
        <f t="shared" si="1143"/>
        <v>0</v>
      </c>
      <c r="AT350">
        <f t="shared" si="1143"/>
        <v>0</v>
      </c>
      <c r="AU350">
        <f t="shared" si="1143"/>
        <v>0</v>
      </c>
      <c r="AV350">
        <f t="shared" si="1143"/>
        <v>0</v>
      </c>
      <c r="AW350">
        <f t="shared" si="1143"/>
        <v>0</v>
      </c>
      <c r="AX350">
        <f t="shared" si="1143"/>
        <v>0</v>
      </c>
      <c r="AY350">
        <f t="shared" si="1143"/>
        <v>0</v>
      </c>
      <c r="AZ350">
        <f t="shared" si="1143"/>
        <v>0</v>
      </c>
      <c r="BA350">
        <f t="shared" si="1143"/>
        <v>0</v>
      </c>
      <c r="BB350">
        <f t="shared" si="1143"/>
        <v>0</v>
      </c>
      <c r="BC350">
        <f t="shared" si="1143"/>
        <v>0</v>
      </c>
      <c r="BD350">
        <f t="shared" si="1143"/>
        <v>0</v>
      </c>
      <c r="BE350">
        <f t="shared" si="1143"/>
        <v>0</v>
      </c>
      <c r="BF350">
        <f t="shared" si="1143"/>
        <v>0</v>
      </c>
      <c r="BG350">
        <f t="shared" si="1143"/>
        <v>0</v>
      </c>
      <c r="BH350">
        <f t="shared" si="1143"/>
        <v>0</v>
      </c>
      <c r="BI350">
        <f t="shared" si="1143"/>
        <v>0</v>
      </c>
      <c r="BJ350">
        <f t="shared" si="1143"/>
        <v>0</v>
      </c>
      <c r="BK350">
        <f t="shared" si="1143"/>
        <v>0</v>
      </c>
      <c r="BL350">
        <f t="shared" si="1143"/>
        <v>0</v>
      </c>
      <c r="BM350">
        <f t="shared" si="1143"/>
        <v>0</v>
      </c>
      <c r="BN350">
        <f t="shared" si="1143"/>
        <v>0</v>
      </c>
      <c r="BO350">
        <f t="shared" si="1143"/>
        <v>0</v>
      </c>
      <c r="BP350">
        <f t="shared" si="1143"/>
        <v>0</v>
      </c>
      <c r="BQ350">
        <f t="shared" si="1143"/>
        <v>0</v>
      </c>
      <c r="BR350">
        <f t="shared" si="1143"/>
        <v>0</v>
      </c>
      <c r="BS350">
        <f t="shared" si="1143"/>
        <v>0</v>
      </c>
      <c r="BT350">
        <f t="shared" si="1143"/>
        <v>0</v>
      </c>
      <c r="BU350">
        <f t="shared" ref="BU350:DX350" si="1144">IF(AND($D350&gt;=BU$166,$D350&lt;BV$166)=TRUE,1,0)</f>
        <v>0</v>
      </c>
      <c r="BV350">
        <f t="shared" si="1144"/>
        <v>0</v>
      </c>
      <c r="BW350">
        <f t="shared" si="1144"/>
        <v>0</v>
      </c>
      <c r="BX350">
        <f t="shared" si="1144"/>
        <v>1</v>
      </c>
      <c r="BY350">
        <f t="shared" si="1144"/>
        <v>0</v>
      </c>
      <c r="BZ350">
        <f t="shared" si="1144"/>
        <v>0</v>
      </c>
      <c r="CA350">
        <f t="shared" si="1144"/>
        <v>0</v>
      </c>
      <c r="CB350">
        <f t="shared" si="1144"/>
        <v>0</v>
      </c>
      <c r="CC350">
        <f t="shared" si="1144"/>
        <v>0</v>
      </c>
      <c r="CD350">
        <f t="shared" si="1144"/>
        <v>0</v>
      </c>
      <c r="CE350">
        <f t="shared" si="1144"/>
        <v>0</v>
      </c>
      <c r="CF350">
        <f t="shared" si="1144"/>
        <v>0</v>
      </c>
      <c r="CG350">
        <f t="shared" si="1144"/>
        <v>0</v>
      </c>
      <c r="CH350">
        <f t="shared" si="1144"/>
        <v>0</v>
      </c>
      <c r="CI350">
        <f t="shared" si="1144"/>
        <v>0</v>
      </c>
      <c r="CJ350">
        <f t="shared" si="1144"/>
        <v>0</v>
      </c>
      <c r="CK350">
        <f t="shared" si="1144"/>
        <v>0</v>
      </c>
      <c r="CL350">
        <f t="shared" si="1144"/>
        <v>0</v>
      </c>
      <c r="CM350">
        <f t="shared" si="1144"/>
        <v>0</v>
      </c>
      <c r="CN350">
        <f t="shared" si="1144"/>
        <v>0</v>
      </c>
      <c r="CO350">
        <f t="shared" si="1144"/>
        <v>0</v>
      </c>
      <c r="CP350">
        <f t="shared" si="1144"/>
        <v>0</v>
      </c>
      <c r="CQ350">
        <f t="shared" si="1144"/>
        <v>0</v>
      </c>
      <c r="CR350">
        <f t="shared" si="1144"/>
        <v>0</v>
      </c>
      <c r="CS350">
        <f t="shared" si="1144"/>
        <v>0</v>
      </c>
      <c r="CT350">
        <f t="shared" si="1144"/>
        <v>0</v>
      </c>
      <c r="CU350">
        <f t="shared" si="1144"/>
        <v>0</v>
      </c>
      <c r="CV350">
        <f t="shared" si="1144"/>
        <v>0</v>
      </c>
      <c r="CW350">
        <f t="shared" si="1144"/>
        <v>0</v>
      </c>
      <c r="CX350">
        <f t="shared" si="1144"/>
        <v>0</v>
      </c>
      <c r="CY350">
        <f t="shared" si="1144"/>
        <v>0</v>
      </c>
      <c r="CZ350">
        <f t="shared" si="1144"/>
        <v>0</v>
      </c>
      <c r="DA350">
        <f t="shared" si="1144"/>
        <v>0</v>
      </c>
      <c r="DB350">
        <f t="shared" si="1144"/>
        <v>0</v>
      </c>
      <c r="DC350">
        <f t="shared" si="1144"/>
        <v>0</v>
      </c>
      <c r="DD350">
        <f t="shared" si="1144"/>
        <v>0</v>
      </c>
      <c r="DE350">
        <f t="shared" si="1144"/>
        <v>0</v>
      </c>
      <c r="DF350">
        <f t="shared" si="1144"/>
        <v>0</v>
      </c>
      <c r="DG350">
        <f t="shared" si="1144"/>
        <v>0</v>
      </c>
      <c r="DH350">
        <f t="shared" si="1144"/>
        <v>0</v>
      </c>
      <c r="DI350">
        <f t="shared" si="1144"/>
        <v>0</v>
      </c>
      <c r="DJ350">
        <f t="shared" si="1144"/>
        <v>0</v>
      </c>
      <c r="DK350">
        <f t="shared" si="1144"/>
        <v>0</v>
      </c>
      <c r="DL350">
        <f t="shared" si="1144"/>
        <v>0</v>
      </c>
      <c r="DM350">
        <f t="shared" si="1144"/>
        <v>0</v>
      </c>
      <c r="DN350">
        <f t="shared" si="1144"/>
        <v>0</v>
      </c>
      <c r="DO350">
        <f t="shared" si="1144"/>
        <v>0</v>
      </c>
      <c r="DP350">
        <f t="shared" si="1144"/>
        <v>0</v>
      </c>
      <c r="DQ350">
        <f t="shared" si="1144"/>
        <v>0</v>
      </c>
      <c r="DR350">
        <f t="shared" si="1144"/>
        <v>0</v>
      </c>
      <c r="DS350">
        <f t="shared" si="1144"/>
        <v>0</v>
      </c>
      <c r="DT350">
        <f t="shared" si="1144"/>
        <v>0</v>
      </c>
      <c r="DU350">
        <f t="shared" si="1144"/>
        <v>0</v>
      </c>
      <c r="DV350">
        <f t="shared" si="1144"/>
        <v>0</v>
      </c>
      <c r="DW350">
        <f t="shared" si="1144"/>
        <v>0</v>
      </c>
      <c r="DX350">
        <f t="shared" si="1144"/>
        <v>0</v>
      </c>
    </row>
    <row r="351" spans="1:128">
      <c r="A351">
        <f t="shared" si="1123"/>
        <v>0.73000000000000043</v>
      </c>
      <c r="B351">
        <f t="shared" si="1119"/>
        <v>2.2933626371205502</v>
      </c>
      <c r="C351">
        <f t="shared" ref="C351:G351" si="1145">C243</f>
        <v>1.0608172479575839</v>
      </c>
      <c r="D351">
        <f t="shared" si="1145"/>
        <v>-0.34224481807108331</v>
      </c>
      <c r="E351">
        <f t="shared" si="1145"/>
        <v>0.4526611180718848</v>
      </c>
      <c r="F351">
        <f t="shared" si="1145"/>
        <v>0.8043617293254508</v>
      </c>
      <c r="G351">
        <f t="shared" si="1145"/>
        <v>-0.45571178134464652</v>
      </c>
      <c r="I351">
        <f t="shared" ref="I351:BT351" si="1146">IF(AND($D351&gt;=I$166,$D351&lt;J$166)=TRUE,1,0)</f>
        <v>0</v>
      </c>
      <c r="J351">
        <f t="shared" si="1146"/>
        <v>0</v>
      </c>
      <c r="K351">
        <f t="shared" si="1146"/>
        <v>0</v>
      </c>
      <c r="L351">
        <f t="shared" si="1146"/>
        <v>0</v>
      </c>
      <c r="M351">
        <f t="shared" si="1146"/>
        <v>0</v>
      </c>
      <c r="N351">
        <f t="shared" si="1146"/>
        <v>0</v>
      </c>
      <c r="O351">
        <f t="shared" si="1146"/>
        <v>0</v>
      </c>
      <c r="P351">
        <f t="shared" si="1146"/>
        <v>0</v>
      </c>
      <c r="Q351">
        <f t="shared" si="1146"/>
        <v>0</v>
      </c>
      <c r="R351">
        <f t="shared" si="1146"/>
        <v>0</v>
      </c>
      <c r="S351">
        <f t="shared" si="1146"/>
        <v>0</v>
      </c>
      <c r="T351">
        <f t="shared" si="1146"/>
        <v>0</v>
      </c>
      <c r="U351">
        <f t="shared" si="1146"/>
        <v>0</v>
      </c>
      <c r="V351">
        <f t="shared" si="1146"/>
        <v>0</v>
      </c>
      <c r="W351">
        <f t="shared" si="1146"/>
        <v>0</v>
      </c>
      <c r="X351">
        <f t="shared" si="1146"/>
        <v>0</v>
      </c>
      <c r="Y351">
        <f t="shared" si="1146"/>
        <v>0</v>
      </c>
      <c r="Z351">
        <f t="shared" si="1146"/>
        <v>0</v>
      </c>
      <c r="AA351">
        <f t="shared" si="1146"/>
        <v>0</v>
      </c>
      <c r="AB351">
        <f t="shared" si="1146"/>
        <v>0</v>
      </c>
      <c r="AC351">
        <f t="shared" si="1146"/>
        <v>0</v>
      </c>
      <c r="AD351">
        <f t="shared" si="1146"/>
        <v>0</v>
      </c>
      <c r="AE351">
        <f t="shared" si="1146"/>
        <v>0</v>
      </c>
      <c r="AF351">
        <f t="shared" si="1146"/>
        <v>0</v>
      </c>
      <c r="AG351">
        <f t="shared" si="1146"/>
        <v>0</v>
      </c>
      <c r="AH351">
        <f t="shared" si="1146"/>
        <v>0</v>
      </c>
      <c r="AI351">
        <f t="shared" si="1146"/>
        <v>0</v>
      </c>
      <c r="AJ351">
        <f t="shared" si="1146"/>
        <v>0</v>
      </c>
      <c r="AK351">
        <f t="shared" si="1146"/>
        <v>0</v>
      </c>
      <c r="AL351">
        <f t="shared" si="1146"/>
        <v>0</v>
      </c>
      <c r="AM351">
        <f t="shared" si="1146"/>
        <v>0</v>
      </c>
      <c r="AN351">
        <f t="shared" si="1146"/>
        <v>0</v>
      </c>
      <c r="AO351">
        <f t="shared" si="1146"/>
        <v>0</v>
      </c>
      <c r="AP351">
        <f t="shared" si="1146"/>
        <v>0</v>
      </c>
      <c r="AQ351">
        <f t="shared" si="1146"/>
        <v>0</v>
      </c>
      <c r="AR351">
        <f t="shared" si="1146"/>
        <v>0</v>
      </c>
      <c r="AS351">
        <f t="shared" si="1146"/>
        <v>0</v>
      </c>
      <c r="AT351">
        <f t="shared" si="1146"/>
        <v>0</v>
      </c>
      <c r="AU351">
        <f t="shared" si="1146"/>
        <v>0</v>
      </c>
      <c r="AV351">
        <f t="shared" si="1146"/>
        <v>0</v>
      </c>
      <c r="AW351">
        <f t="shared" si="1146"/>
        <v>0</v>
      </c>
      <c r="AX351">
        <f t="shared" si="1146"/>
        <v>0</v>
      </c>
      <c r="AY351">
        <f t="shared" si="1146"/>
        <v>0</v>
      </c>
      <c r="AZ351">
        <f t="shared" si="1146"/>
        <v>0</v>
      </c>
      <c r="BA351">
        <f t="shared" si="1146"/>
        <v>0</v>
      </c>
      <c r="BB351">
        <f t="shared" si="1146"/>
        <v>0</v>
      </c>
      <c r="BC351">
        <f t="shared" si="1146"/>
        <v>0</v>
      </c>
      <c r="BD351">
        <f t="shared" si="1146"/>
        <v>0</v>
      </c>
      <c r="BE351">
        <f t="shared" si="1146"/>
        <v>0</v>
      </c>
      <c r="BF351">
        <f t="shared" si="1146"/>
        <v>0</v>
      </c>
      <c r="BG351">
        <f t="shared" si="1146"/>
        <v>0</v>
      </c>
      <c r="BH351">
        <f t="shared" si="1146"/>
        <v>0</v>
      </c>
      <c r="BI351">
        <f t="shared" si="1146"/>
        <v>0</v>
      </c>
      <c r="BJ351">
        <f t="shared" si="1146"/>
        <v>0</v>
      </c>
      <c r="BK351">
        <f t="shared" si="1146"/>
        <v>0</v>
      </c>
      <c r="BL351">
        <f t="shared" si="1146"/>
        <v>0</v>
      </c>
      <c r="BM351">
        <f t="shared" si="1146"/>
        <v>0</v>
      </c>
      <c r="BN351">
        <f t="shared" si="1146"/>
        <v>0</v>
      </c>
      <c r="BO351">
        <f t="shared" si="1146"/>
        <v>0</v>
      </c>
      <c r="BP351">
        <f t="shared" si="1146"/>
        <v>0</v>
      </c>
      <c r="BQ351">
        <f t="shared" si="1146"/>
        <v>0</v>
      </c>
      <c r="BR351">
        <f t="shared" si="1146"/>
        <v>0</v>
      </c>
      <c r="BS351">
        <f t="shared" si="1146"/>
        <v>0</v>
      </c>
      <c r="BT351">
        <f t="shared" si="1146"/>
        <v>0</v>
      </c>
      <c r="BU351">
        <f t="shared" ref="BU351:DX351" si="1147">IF(AND($D351&gt;=BU$166,$D351&lt;BV$166)=TRUE,1,0)</f>
        <v>0</v>
      </c>
      <c r="BV351">
        <f t="shared" si="1147"/>
        <v>0</v>
      </c>
      <c r="BW351">
        <f t="shared" si="1147"/>
        <v>0</v>
      </c>
      <c r="BX351">
        <f t="shared" si="1147"/>
        <v>1</v>
      </c>
      <c r="BY351">
        <f t="shared" si="1147"/>
        <v>0</v>
      </c>
      <c r="BZ351">
        <f t="shared" si="1147"/>
        <v>0</v>
      </c>
      <c r="CA351">
        <f t="shared" si="1147"/>
        <v>0</v>
      </c>
      <c r="CB351">
        <f t="shared" si="1147"/>
        <v>0</v>
      </c>
      <c r="CC351">
        <f t="shared" si="1147"/>
        <v>0</v>
      </c>
      <c r="CD351">
        <f t="shared" si="1147"/>
        <v>0</v>
      </c>
      <c r="CE351">
        <f t="shared" si="1147"/>
        <v>0</v>
      </c>
      <c r="CF351">
        <f t="shared" si="1147"/>
        <v>0</v>
      </c>
      <c r="CG351">
        <f t="shared" si="1147"/>
        <v>0</v>
      </c>
      <c r="CH351">
        <f t="shared" si="1147"/>
        <v>0</v>
      </c>
      <c r="CI351">
        <f t="shared" si="1147"/>
        <v>0</v>
      </c>
      <c r="CJ351">
        <f t="shared" si="1147"/>
        <v>0</v>
      </c>
      <c r="CK351">
        <f t="shared" si="1147"/>
        <v>0</v>
      </c>
      <c r="CL351">
        <f t="shared" si="1147"/>
        <v>0</v>
      </c>
      <c r="CM351">
        <f t="shared" si="1147"/>
        <v>0</v>
      </c>
      <c r="CN351">
        <f t="shared" si="1147"/>
        <v>0</v>
      </c>
      <c r="CO351">
        <f t="shared" si="1147"/>
        <v>0</v>
      </c>
      <c r="CP351">
        <f t="shared" si="1147"/>
        <v>0</v>
      </c>
      <c r="CQ351">
        <f t="shared" si="1147"/>
        <v>0</v>
      </c>
      <c r="CR351">
        <f t="shared" si="1147"/>
        <v>0</v>
      </c>
      <c r="CS351">
        <f t="shared" si="1147"/>
        <v>0</v>
      </c>
      <c r="CT351">
        <f t="shared" si="1147"/>
        <v>0</v>
      </c>
      <c r="CU351">
        <f t="shared" si="1147"/>
        <v>0</v>
      </c>
      <c r="CV351">
        <f t="shared" si="1147"/>
        <v>0</v>
      </c>
      <c r="CW351">
        <f t="shared" si="1147"/>
        <v>0</v>
      </c>
      <c r="CX351">
        <f t="shared" si="1147"/>
        <v>0</v>
      </c>
      <c r="CY351">
        <f t="shared" si="1147"/>
        <v>0</v>
      </c>
      <c r="CZ351">
        <f t="shared" si="1147"/>
        <v>0</v>
      </c>
      <c r="DA351">
        <f t="shared" si="1147"/>
        <v>0</v>
      </c>
      <c r="DB351">
        <f t="shared" si="1147"/>
        <v>0</v>
      </c>
      <c r="DC351">
        <f t="shared" si="1147"/>
        <v>0</v>
      </c>
      <c r="DD351">
        <f t="shared" si="1147"/>
        <v>0</v>
      </c>
      <c r="DE351">
        <f t="shared" si="1147"/>
        <v>0</v>
      </c>
      <c r="DF351">
        <f t="shared" si="1147"/>
        <v>0</v>
      </c>
      <c r="DG351">
        <f t="shared" si="1147"/>
        <v>0</v>
      </c>
      <c r="DH351">
        <f t="shared" si="1147"/>
        <v>0</v>
      </c>
      <c r="DI351">
        <f t="shared" si="1147"/>
        <v>0</v>
      </c>
      <c r="DJ351">
        <f t="shared" si="1147"/>
        <v>0</v>
      </c>
      <c r="DK351">
        <f t="shared" si="1147"/>
        <v>0</v>
      </c>
      <c r="DL351">
        <f t="shared" si="1147"/>
        <v>0</v>
      </c>
      <c r="DM351">
        <f t="shared" si="1147"/>
        <v>0</v>
      </c>
      <c r="DN351">
        <f t="shared" si="1147"/>
        <v>0</v>
      </c>
      <c r="DO351">
        <f t="shared" si="1147"/>
        <v>0</v>
      </c>
      <c r="DP351">
        <f t="shared" si="1147"/>
        <v>0</v>
      </c>
      <c r="DQ351">
        <f t="shared" si="1147"/>
        <v>0</v>
      </c>
      <c r="DR351">
        <f t="shared" si="1147"/>
        <v>0</v>
      </c>
      <c r="DS351">
        <f t="shared" si="1147"/>
        <v>0</v>
      </c>
      <c r="DT351">
        <f t="shared" si="1147"/>
        <v>0</v>
      </c>
      <c r="DU351">
        <f t="shared" si="1147"/>
        <v>0</v>
      </c>
      <c r="DV351">
        <f t="shared" si="1147"/>
        <v>0</v>
      </c>
      <c r="DW351">
        <f t="shared" si="1147"/>
        <v>0</v>
      </c>
      <c r="DX351">
        <f t="shared" si="1147"/>
        <v>0</v>
      </c>
    </row>
    <row r="352" spans="1:128">
      <c r="A352">
        <f t="shared" si="1123"/>
        <v>0.74000000000000044</v>
      </c>
      <c r="B352">
        <f t="shared" si="1119"/>
        <v>2.3247785636564484</v>
      </c>
      <c r="C352">
        <f t="shared" ref="C352:G352" si="1148">C244</f>
        <v>1.0309173194438586</v>
      </c>
      <c r="D352">
        <f t="shared" si="1148"/>
        <v>-0.3805056155102533</v>
      </c>
      <c r="E352">
        <f t="shared" si="1148"/>
        <v>0.52094803577431747</v>
      </c>
      <c r="F352">
        <f t="shared" si="1148"/>
        <v>0.69819599449702341</v>
      </c>
      <c r="G352">
        <f t="shared" si="1148"/>
        <v>-0.44592681113833976</v>
      </c>
      <c r="I352">
        <f t="shared" ref="I352:BT352" si="1149">IF(AND($D352&gt;=I$166,$D352&lt;J$166)=TRUE,1,0)</f>
        <v>0</v>
      </c>
      <c r="J352">
        <f t="shared" si="1149"/>
        <v>0</v>
      </c>
      <c r="K352">
        <f t="shared" si="1149"/>
        <v>0</v>
      </c>
      <c r="L352">
        <f t="shared" si="1149"/>
        <v>0</v>
      </c>
      <c r="M352">
        <f t="shared" si="1149"/>
        <v>0</v>
      </c>
      <c r="N352">
        <f t="shared" si="1149"/>
        <v>0</v>
      </c>
      <c r="O352">
        <f t="shared" si="1149"/>
        <v>0</v>
      </c>
      <c r="P352">
        <f t="shared" si="1149"/>
        <v>0</v>
      </c>
      <c r="Q352">
        <f t="shared" si="1149"/>
        <v>0</v>
      </c>
      <c r="R352">
        <f t="shared" si="1149"/>
        <v>0</v>
      </c>
      <c r="S352">
        <f t="shared" si="1149"/>
        <v>0</v>
      </c>
      <c r="T352">
        <f t="shared" si="1149"/>
        <v>0</v>
      </c>
      <c r="U352">
        <f t="shared" si="1149"/>
        <v>0</v>
      </c>
      <c r="V352">
        <f t="shared" si="1149"/>
        <v>0</v>
      </c>
      <c r="W352">
        <f t="shared" si="1149"/>
        <v>0</v>
      </c>
      <c r="X352">
        <f t="shared" si="1149"/>
        <v>0</v>
      </c>
      <c r="Y352">
        <f t="shared" si="1149"/>
        <v>0</v>
      </c>
      <c r="Z352">
        <f t="shared" si="1149"/>
        <v>0</v>
      </c>
      <c r="AA352">
        <f t="shared" si="1149"/>
        <v>0</v>
      </c>
      <c r="AB352">
        <f t="shared" si="1149"/>
        <v>0</v>
      </c>
      <c r="AC352">
        <f t="shared" si="1149"/>
        <v>0</v>
      </c>
      <c r="AD352">
        <f t="shared" si="1149"/>
        <v>0</v>
      </c>
      <c r="AE352">
        <f t="shared" si="1149"/>
        <v>0</v>
      </c>
      <c r="AF352">
        <f t="shared" si="1149"/>
        <v>0</v>
      </c>
      <c r="AG352">
        <f t="shared" si="1149"/>
        <v>0</v>
      </c>
      <c r="AH352">
        <f t="shared" si="1149"/>
        <v>0</v>
      </c>
      <c r="AI352">
        <f t="shared" si="1149"/>
        <v>0</v>
      </c>
      <c r="AJ352">
        <f t="shared" si="1149"/>
        <v>0</v>
      </c>
      <c r="AK352">
        <f t="shared" si="1149"/>
        <v>0</v>
      </c>
      <c r="AL352">
        <f t="shared" si="1149"/>
        <v>0</v>
      </c>
      <c r="AM352">
        <f t="shared" si="1149"/>
        <v>0</v>
      </c>
      <c r="AN352">
        <f t="shared" si="1149"/>
        <v>0</v>
      </c>
      <c r="AO352">
        <f t="shared" si="1149"/>
        <v>0</v>
      </c>
      <c r="AP352">
        <f t="shared" si="1149"/>
        <v>0</v>
      </c>
      <c r="AQ352">
        <f t="shared" si="1149"/>
        <v>0</v>
      </c>
      <c r="AR352">
        <f t="shared" si="1149"/>
        <v>0</v>
      </c>
      <c r="AS352">
        <f t="shared" si="1149"/>
        <v>0</v>
      </c>
      <c r="AT352">
        <f t="shared" si="1149"/>
        <v>0</v>
      </c>
      <c r="AU352">
        <f t="shared" si="1149"/>
        <v>0</v>
      </c>
      <c r="AV352">
        <f t="shared" si="1149"/>
        <v>0</v>
      </c>
      <c r="AW352">
        <f t="shared" si="1149"/>
        <v>0</v>
      </c>
      <c r="AX352">
        <f t="shared" si="1149"/>
        <v>0</v>
      </c>
      <c r="AY352">
        <f t="shared" si="1149"/>
        <v>0</v>
      </c>
      <c r="AZ352">
        <f t="shared" si="1149"/>
        <v>0</v>
      </c>
      <c r="BA352">
        <f t="shared" si="1149"/>
        <v>0</v>
      </c>
      <c r="BB352">
        <f t="shared" si="1149"/>
        <v>0</v>
      </c>
      <c r="BC352">
        <f t="shared" si="1149"/>
        <v>0</v>
      </c>
      <c r="BD352">
        <f t="shared" si="1149"/>
        <v>0</v>
      </c>
      <c r="BE352">
        <f t="shared" si="1149"/>
        <v>0</v>
      </c>
      <c r="BF352">
        <f t="shared" si="1149"/>
        <v>0</v>
      </c>
      <c r="BG352">
        <f t="shared" si="1149"/>
        <v>0</v>
      </c>
      <c r="BH352">
        <f t="shared" si="1149"/>
        <v>0</v>
      </c>
      <c r="BI352">
        <f t="shared" si="1149"/>
        <v>0</v>
      </c>
      <c r="BJ352">
        <f t="shared" si="1149"/>
        <v>0</v>
      </c>
      <c r="BK352">
        <f t="shared" si="1149"/>
        <v>0</v>
      </c>
      <c r="BL352">
        <f t="shared" si="1149"/>
        <v>0</v>
      </c>
      <c r="BM352">
        <f t="shared" si="1149"/>
        <v>0</v>
      </c>
      <c r="BN352">
        <f t="shared" si="1149"/>
        <v>0</v>
      </c>
      <c r="BO352">
        <f t="shared" si="1149"/>
        <v>0</v>
      </c>
      <c r="BP352">
        <f t="shared" si="1149"/>
        <v>0</v>
      </c>
      <c r="BQ352">
        <f t="shared" si="1149"/>
        <v>0</v>
      </c>
      <c r="BR352">
        <f t="shared" si="1149"/>
        <v>0</v>
      </c>
      <c r="BS352">
        <f t="shared" si="1149"/>
        <v>0</v>
      </c>
      <c r="BT352">
        <f t="shared" si="1149"/>
        <v>0</v>
      </c>
      <c r="BU352">
        <f t="shared" ref="BU352:DX352" si="1150">IF(AND($D352&gt;=BU$166,$D352&lt;BV$166)=TRUE,1,0)</f>
        <v>0</v>
      </c>
      <c r="BV352">
        <f t="shared" si="1150"/>
        <v>0</v>
      </c>
      <c r="BW352">
        <f t="shared" si="1150"/>
        <v>1</v>
      </c>
      <c r="BX352">
        <f t="shared" si="1150"/>
        <v>0</v>
      </c>
      <c r="BY352">
        <f t="shared" si="1150"/>
        <v>0</v>
      </c>
      <c r="BZ352">
        <f t="shared" si="1150"/>
        <v>0</v>
      </c>
      <c r="CA352">
        <f t="shared" si="1150"/>
        <v>0</v>
      </c>
      <c r="CB352">
        <f t="shared" si="1150"/>
        <v>0</v>
      </c>
      <c r="CC352">
        <f t="shared" si="1150"/>
        <v>0</v>
      </c>
      <c r="CD352">
        <f t="shared" si="1150"/>
        <v>0</v>
      </c>
      <c r="CE352">
        <f t="shared" si="1150"/>
        <v>0</v>
      </c>
      <c r="CF352">
        <f t="shared" si="1150"/>
        <v>0</v>
      </c>
      <c r="CG352">
        <f t="shared" si="1150"/>
        <v>0</v>
      </c>
      <c r="CH352">
        <f t="shared" si="1150"/>
        <v>0</v>
      </c>
      <c r="CI352">
        <f t="shared" si="1150"/>
        <v>0</v>
      </c>
      <c r="CJ352">
        <f t="shared" si="1150"/>
        <v>0</v>
      </c>
      <c r="CK352">
        <f t="shared" si="1150"/>
        <v>0</v>
      </c>
      <c r="CL352">
        <f t="shared" si="1150"/>
        <v>0</v>
      </c>
      <c r="CM352">
        <f t="shared" si="1150"/>
        <v>0</v>
      </c>
      <c r="CN352">
        <f t="shared" si="1150"/>
        <v>0</v>
      </c>
      <c r="CO352">
        <f t="shared" si="1150"/>
        <v>0</v>
      </c>
      <c r="CP352">
        <f t="shared" si="1150"/>
        <v>0</v>
      </c>
      <c r="CQ352">
        <f t="shared" si="1150"/>
        <v>0</v>
      </c>
      <c r="CR352">
        <f t="shared" si="1150"/>
        <v>0</v>
      </c>
      <c r="CS352">
        <f t="shared" si="1150"/>
        <v>0</v>
      </c>
      <c r="CT352">
        <f t="shared" si="1150"/>
        <v>0</v>
      </c>
      <c r="CU352">
        <f t="shared" si="1150"/>
        <v>0</v>
      </c>
      <c r="CV352">
        <f t="shared" si="1150"/>
        <v>0</v>
      </c>
      <c r="CW352">
        <f t="shared" si="1150"/>
        <v>0</v>
      </c>
      <c r="CX352">
        <f t="shared" si="1150"/>
        <v>0</v>
      </c>
      <c r="CY352">
        <f t="shared" si="1150"/>
        <v>0</v>
      </c>
      <c r="CZ352">
        <f t="shared" si="1150"/>
        <v>0</v>
      </c>
      <c r="DA352">
        <f t="shared" si="1150"/>
        <v>0</v>
      </c>
      <c r="DB352">
        <f t="shared" si="1150"/>
        <v>0</v>
      </c>
      <c r="DC352">
        <f t="shared" si="1150"/>
        <v>0</v>
      </c>
      <c r="DD352">
        <f t="shared" si="1150"/>
        <v>0</v>
      </c>
      <c r="DE352">
        <f t="shared" si="1150"/>
        <v>0</v>
      </c>
      <c r="DF352">
        <f t="shared" si="1150"/>
        <v>0</v>
      </c>
      <c r="DG352">
        <f t="shared" si="1150"/>
        <v>0</v>
      </c>
      <c r="DH352">
        <f t="shared" si="1150"/>
        <v>0</v>
      </c>
      <c r="DI352">
        <f t="shared" si="1150"/>
        <v>0</v>
      </c>
      <c r="DJ352">
        <f t="shared" si="1150"/>
        <v>0</v>
      </c>
      <c r="DK352">
        <f t="shared" si="1150"/>
        <v>0</v>
      </c>
      <c r="DL352">
        <f t="shared" si="1150"/>
        <v>0</v>
      </c>
      <c r="DM352">
        <f t="shared" si="1150"/>
        <v>0</v>
      </c>
      <c r="DN352">
        <f t="shared" si="1150"/>
        <v>0</v>
      </c>
      <c r="DO352">
        <f t="shared" si="1150"/>
        <v>0</v>
      </c>
      <c r="DP352">
        <f t="shared" si="1150"/>
        <v>0</v>
      </c>
      <c r="DQ352">
        <f t="shared" si="1150"/>
        <v>0</v>
      </c>
      <c r="DR352">
        <f t="shared" si="1150"/>
        <v>0</v>
      </c>
      <c r="DS352">
        <f t="shared" si="1150"/>
        <v>0</v>
      </c>
      <c r="DT352">
        <f t="shared" si="1150"/>
        <v>0</v>
      </c>
      <c r="DU352">
        <f t="shared" si="1150"/>
        <v>0</v>
      </c>
      <c r="DV352">
        <f t="shared" si="1150"/>
        <v>0</v>
      </c>
      <c r="DW352">
        <f t="shared" si="1150"/>
        <v>0</v>
      </c>
      <c r="DX352">
        <f t="shared" si="1150"/>
        <v>0</v>
      </c>
    </row>
    <row r="353" spans="1:128">
      <c r="A353">
        <f t="shared" si="1123"/>
        <v>0.75000000000000044</v>
      </c>
      <c r="B353">
        <f t="shared" si="1119"/>
        <v>2.3561944901923462</v>
      </c>
      <c r="C353">
        <f t="shared" ref="C353:G353" si="1151">C245</f>
        <v>0.99999999999999889</v>
      </c>
      <c r="D353">
        <f t="shared" si="1151"/>
        <v>-0.41421356237309626</v>
      </c>
      <c r="E353">
        <f t="shared" si="1151"/>
        <v>0.58578643762690796</v>
      </c>
      <c r="F353">
        <f t="shared" si="1151"/>
        <v>0.58578643762690097</v>
      </c>
      <c r="G353">
        <f t="shared" si="1151"/>
        <v>-0.41421356237309337</v>
      </c>
      <c r="I353">
        <f t="shared" ref="I353:BT353" si="1152">IF(AND($D353&gt;=I$166,$D353&lt;J$166)=TRUE,1,0)</f>
        <v>0</v>
      </c>
      <c r="J353">
        <f t="shared" si="1152"/>
        <v>0</v>
      </c>
      <c r="K353">
        <f t="shared" si="1152"/>
        <v>0</v>
      </c>
      <c r="L353">
        <f t="shared" si="1152"/>
        <v>0</v>
      </c>
      <c r="M353">
        <f t="shared" si="1152"/>
        <v>0</v>
      </c>
      <c r="N353">
        <f t="shared" si="1152"/>
        <v>0</v>
      </c>
      <c r="O353">
        <f t="shared" si="1152"/>
        <v>0</v>
      </c>
      <c r="P353">
        <f t="shared" si="1152"/>
        <v>0</v>
      </c>
      <c r="Q353">
        <f t="shared" si="1152"/>
        <v>0</v>
      </c>
      <c r="R353">
        <f t="shared" si="1152"/>
        <v>0</v>
      </c>
      <c r="S353">
        <f t="shared" si="1152"/>
        <v>0</v>
      </c>
      <c r="T353">
        <f t="shared" si="1152"/>
        <v>0</v>
      </c>
      <c r="U353">
        <f t="shared" si="1152"/>
        <v>0</v>
      </c>
      <c r="V353">
        <f t="shared" si="1152"/>
        <v>0</v>
      </c>
      <c r="W353">
        <f t="shared" si="1152"/>
        <v>0</v>
      </c>
      <c r="X353">
        <f t="shared" si="1152"/>
        <v>0</v>
      </c>
      <c r="Y353">
        <f t="shared" si="1152"/>
        <v>0</v>
      </c>
      <c r="Z353">
        <f t="shared" si="1152"/>
        <v>0</v>
      </c>
      <c r="AA353">
        <f t="shared" si="1152"/>
        <v>0</v>
      </c>
      <c r="AB353">
        <f t="shared" si="1152"/>
        <v>0</v>
      </c>
      <c r="AC353">
        <f t="shared" si="1152"/>
        <v>0</v>
      </c>
      <c r="AD353">
        <f t="shared" si="1152"/>
        <v>0</v>
      </c>
      <c r="AE353">
        <f t="shared" si="1152"/>
        <v>0</v>
      </c>
      <c r="AF353">
        <f t="shared" si="1152"/>
        <v>0</v>
      </c>
      <c r="AG353">
        <f t="shared" si="1152"/>
        <v>0</v>
      </c>
      <c r="AH353">
        <f t="shared" si="1152"/>
        <v>0</v>
      </c>
      <c r="AI353">
        <f t="shared" si="1152"/>
        <v>0</v>
      </c>
      <c r="AJ353">
        <f t="shared" si="1152"/>
        <v>0</v>
      </c>
      <c r="AK353">
        <f t="shared" si="1152"/>
        <v>0</v>
      </c>
      <c r="AL353">
        <f t="shared" si="1152"/>
        <v>0</v>
      </c>
      <c r="AM353">
        <f t="shared" si="1152"/>
        <v>0</v>
      </c>
      <c r="AN353">
        <f t="shared" si="1152"/>
        <v>0</v>
      </c>
      <c r="AO353">
        <f t="shared" si="1152"/>
        <v>0</v>
      </c>
      <c r="AP353">
        <f t="shared" si="1152"/>
        <v>0</v>
      </c>
      <c r="AQ353">
        <f t="shared" si="1152"/>
        <v>0</v>
      </c>
      <c r="AR353">
        <f t="shared" si="1152"/>
        <v>0</v>
      </c>
      <c r="AS353">
        <f t="shared" si="1152"/>
        <v>0</v>
      </c>
      <c r="AT353">
        <f t="shared" si="1152"/>
        <v>0</v>
      </c>
      <c r="AU353">
        <f t="shared" si="1152"/>
        <v>0</v>
      </c>
      <c r="AV353">
        <f t="shared" si="1152"/>
        <v>0</v>
      </c>
      <c r="AW353">
        <f t="shared" si="1152"/>
        <v>0</v>
      </c>
      <c r="AX353">
        <f t="shared" si="1152"/>
        <v>0</v>
      </c>
      <c r="AY353">
        <f t="shared" si="1152"/>
        <v>0</v>
      </c>
      <c r="AZ353">
        <f t="shared" si="1152"/>
        <v>0</v>
      </c>
      <c r="BA353">
        <f t="shared" si="1152"/>
        <v>0</v>
      </c>
      <c r="BB353">
        <f t="shared" si="1152"/>
        <v>0</v>
      </c>
      <c r="BC353">
        <f t="shared" si="1152"/>
        <v>0</v>
      </c>
      <c r="BD353">
        <f t="shared" si="1152"/>
        <v>0</v>
      </c>
      <c r="BE353">
        <f t="shared" si="1152"/>
        <v>0</v>
      </c>
      <c r="BF353">
        <f t="shared" si="1152"/>
        <v>0</v>
      </c>
      <c r="BG353">
        <f t="shared" si="1152"/>
        <v>0</v>
      </c>
      <c r="BH353">
        <f t="shared" si="1152"/>
        <v>0</v>
      </c>
      <c r="BI353">
        <f t="shared" si="1152"/>
        <v>0</v>
      </c>
      <c r="BJ353">
        <f t="shared" si="1152"/>
        <v>0</v>
      </c>
      <c r="BK353">
        <f t="shared" si="1152"/>
        <v>0</v>
      </c>
      <c r="BL353">
        <f t="shared" si="1152"/>
        <v>0</v>
      </c>
      <c r="BM353">
        <f t="shared" si="1152"/>
        <v>0</v>
      </c>
      <c r="BN353">
        <f t="shared" si="1152"/>
        <v>0</v>
      </c>
      <c r="BO353">
        <f t="shared" si="1152"/>
        <v>0</v>
      </c>
      <c r="BP353">
        <f t="shared" si="1152"/>
        <v>0</v>
      </c>
      <c r="BQ353">
        <f t="shared" si="1152"/>
        <v>0</v>
      </c>
      <c r="BR353">
        <f t="shared" si="1152"/>
        <v>0</v>
      </c>
      <c r="BS353">
        <f t="shared" si="1152"/>
        <v>0</v>
      </c>
      <c r="BT353">
        <f t="shared" si="1152"/>
        <v>0</v>
      </c>
      <c r="BU353">
        <f t="shared" ref="BU353:DX353" si="1153">IF(AND($D353&gt;=BU$166,$D353&lt;BV$166)=TRUE,1,0)</f>
        <v>0</v>
      </c>
      <c r="BV353">
        <f t="shared" si="1153"/>
        <v>0</v>
      </c>
      <c r="BW353">
        <f t="shared" si="1153"/>
        <v>1</v>
      </c>
      <c r="BX353">
        <f t="shared" si="1153"/>
        <v>0</v>
      </c>
      <c r="BY353">
        <f t="shared" si="1153"/>
        <v>0</v>
      </c>
      <c r="BZ353">
        <f t="shared" si="1153"/>
        <v>0</v>
      </c>
      <c r="CA353">
        <f t="shared" si="1153"/>
        <v>0</v>
      </c>
      <c r="CB353">
        <f t="shared" si="1153"/>
        <v>0</v>
      </c>
      <c r="CC353">
        <f t="shared" si="1153"/>
        <v>0</v>
      </c>
      <c r="CD353">
        <f t="shared" si="1153"/>
        <v>0</v>
      </c>
      <c r="CE353">
        <f t="shared" si="1153"/>
        <v>0</v>
      </c>
      <c r="CF353">
        <f t="shared" si="1153"/>
        <v>0</v>
      </c>
      <c r="CG353">
        <f t="shared" si="1153"/>
        <v>0</v>
      </c>
      <c r="CH353">
        <f t="shared" si="1153"/>
        <v>0</v>
      </c>
      <c r="CI353">
        <f t="shared" si="1153"/>
        <v>0</v>
      </c>
      <c r="CJ353">
        <f t="shared" si="1153"/>
        <v>0</v>
      </c>
      <c r="CK353">
        <f t="shared" si="1153"/>
        <v>0</v>
      </c>
      <c r="CL353">
        <f t="shared" si="1153"/>
        <v>0</v>
      </c>
      <c r="CM353">
        <f t="shared" si="1153"/>
        <v>0</v>
      </c>
      <c r="CN353">
        <f t="shared" si="1153"/>
        <v>0</v>
      </c>
      <c r="CO353">
        <f t="shared" si="1153"/>
        <v>0</v>
      </c>
      <c r="CP353">
        <f t="shared" si="1153"/>
        <v>0</v>
      </c>
      <c r="CQ353">
        <f t="shared" si="1153"/>
        <v>0</v>
      </c>
      <c r="CR353">
        <f t="shared" si="1153"/>
        <v>0</v>
      </c>
      <c r="CS353">
        <f t="shared" si="1153"/>
        <v>0</v>
      </c>
      <c r="CT353">
        <f t="shared" si="1153"/>
        <v>0</v>
      </c>
      <c r="CU353">
        <f t="shared" si="1153"/>
        <v>0</v>
      </c>
      <c r="CV353">
        <f t="shared" si="1153"/>
        <v>0</v>
      </c>
      <c r="CW353">
        <f t="shared" si="1153"/>
        <v>0</v>
      </c>
      <c r="CX353">
        <f t="shared" si="1153"/>
        <v>0</v>
      </c>
      <c r="CY353">
        <f t="shared" si="1153"/>
        <v>0</v>
      </c>
      <c r="CZ353">
        <f t="shared" si="1153"/>
        <v>0</v>
      </c>
      <c r="DA353">
        <f t="shared" si="1153"/>
        <v>0</v>
      </c>
      <c r="DB353">
        <f t="shared" si="1153"/>
        <v>0</v>
      </c>
      <c r="DC353">
        <f t="shared" si="1153"/>
        <v>0</v>
      </c>
      <c r="DD353">
        <f t="shared" si="1153"/>
        <v>0</v>
      </c>
      <c r="DE353">
        <f t="shared" si="1153"/>
        <v>0</v>
      </c>
      <c r="DF353">
        <f t="shared" si="1153"/>
        <v>0</v>
      </c>
      <c r="DG353">
        <f t="shared" si="1153"/>
        <v>0</v>
      </c>
      <c r="DH353">
        <f t="shared" si="1153"/>
        <v>0</v>
      </c>
      <c r="DI353">
        <f t="shared" si="1153"/>
        <v>0</v>
      </c>
      <c r="DJ353">
        <f t="shared" si="1153"/>
        <v>0</v>
      </c>
      <c r="DK353">
        <f t="shared" si="1153"/>
        <v>0</v>
      </c>
      <c r="DL353">
        <f t="shared" si="1153"/>
        <v>0</v>
      </c>
      <c r="DM353">
        <f t="shared" si="1153"/>
        <v>0</v>
      </c>
      <c r="DN353">
        <f t="shared" si="1153"/>
        <v>0</v>
      </c>
      <c r="DO353">
        <f t="shared" si="1153"/>
        <v>0</v>
      </c>
      <c r="DP353">
        <f t="shared" si="1153"/>
        <v>0</v>
      </c>
      <c r="DQ353">
        <f t="shared" si="1153"/>
        <v>0</v>
      </c>
      <c r="DR353">
        <f t="shared" si="1153"/>
        <v>0</v>
      </c>
      <c r="DS353">
        <f t="shared" si="1153"/>
        <v>0</v>
      </c>
      <c r="DT353">
        <f t="shared" si="1153"/>
        <v>0</v>
      </c>
      <c r="DU353">
        <f t="shared" si="1153"/>
        <v>0</v>
      </c>
      <c r="DV353">
        <f t="shared" si="1153"/>
        <v>0</v>
      </c>
      <c r="DW353">
        <f t="shared" si="1153"/>
        <v>0</v>
      </c>
      <c r="DX353">
        <f t="shared" si="1153"/>
        <v>0</v>
      </c>
    </row>
    <row r="354" spans="1:128">
      <c r="A354">
        <f t="shared" si="1123"/>
        <v>0.76000000000000045</v>
      </c>
      <c r="B354">
        <f t="shared" si="1119"/>
        <v>2.3876104167282444</v>
      </c>
      <c r="C354">
        <f t="shared" ref="C354:G354" si="1154">C246</f>
        <v>0.96809580128760186</v>
      </c>
      <c r="D354">
        <f t="shared" si="1154"/>
        <v>-0.44332713366650933</v>
      </c>
      <c r="E354">
        <f t="shared" si="1154"/>
        <v>0.64634314425508921</v>
      </c>
      <c r="F354">
        <f t="shared" si="1154"/>
        <v>0.46909518553236684</v>
      </c>
      <c r="G354">
        <f t="shared" si="1154"/>
        <v>-0.36215869002253254</v>
      </c>
      <c r="I354">
        <f t="shared" ref="I354:BT354" si="1155">IF(AND($D354&gt;=I$166,$D354&lt;J$166)=TRUE,1,0)</f>
        <v>0</v>
      </c>
      <c r="J354">
        <f t="shared" si="1155"/>
        <v>0</v>
      </c>
      <c r="K354">
        <f t="shared" si="1155"/>
        <v>0</v>
      </c>
      <c r="L354">
        <f t="shared" si="1155"/>
        <v>0</v>
      </c>
      <c r="M354">
        <f t="shared" si="1155"/>
        <v>0</v>
      </c>
      <c r="N354">
        <f t="shared" si="1155"/>
        <v>0</v>
      </c>
      <c r="O354">
        <f t="shared" si="1155"/>
        <v>0</v>
      </c>
      <c r="P354">
        <f t="shared" si="1155"/>
        <v>0</v>
      </c>
      <c r="Q354">
        <f t="shared" si="1155"/>
        <v>0</v>
      </c>
      <c r="R354">
        <f t="shared" si="1155"/>
        <v>0</v>
      </c>
      <c r="S354">
        <f t="shared" si="1155"/>
        <v>0</v>
      </c>
      <c r="T354">
        <f t="shared" si="1155"/>
        <v>0</v>
      </c>
      <c r="U354">
        <f t="shared" si="1155"/>
        <v>0</v>
      </c>
      <c r="V354">
        <f t="shared" si="1155"/>
        <v>0</v>
      </c>
      <c r="W354">
        <f t="shared" si="1155"/>
        <v>0</v>
      </c>
      <c r="X354">
        <f t="shared" si="1155"/>
        <v>0</v>
      </c>
      <c r="Y354">
        <f t="shared" si="1155"/>
        <v>0</v>
      </c>
      <c r="Z354">
        <f t="shared" si="1155"/>
        <v>0</v>
      </c>
      <c r="AA354">
        <f t="shared" si="1155"/>
        <v>0</v>
      </c>
      <c r="AB354">
        <f t="shared" si="1155"/>
        <v>0</v>
      </c>
      <c r="AC354">
        <f t="shared" si="1155"/>
        <v>0</v>
      </c>
      <c r="AD354">
        <f t="shared" si="1155"/>
        <v>0</v>
      </c>
      <c r="AE354">
        <f t="shared" si="1155"/>
        <v>0</v>
      </c>
      <c r="AF354">
        <f t="shared" si="1155"/>
        <v>0</v>
      </c>
      <c r="AG354">
        <f t="shared" si="1155"/>
        <v>0</v>
      </c>
      <c r="AH354">
        <f t="shared" si="1155"/>
        <v>0</v>
      </c>
      <c r="AI354">
        <f t="shared" si="1155"/>
        <v>0</v>
      </c>
      <c r="AJ354">
        <f t="shared" si="1155"/>
        <v>0</v>
      </c>
      <c r="AK354">
        <f t="shared" si="1155"/>
        <v>0</v>
      </c>
      <c r="AL354">
        <f t="shared" si="1155"/>
        <v>0</v>
      </c>
      <c r="AM354">
        <f t="shared" si="1155"/>
        <v>0</v>
      </c>
      <c r="AN354">
        <f t="shared" si="1155"/>
        <v>0</v>
      </c>
      <c r="AO354">
        <f t="shared" si="1155"/>
        <v>0</v>
      </c>
      <c r="AP354">
        <f t="shared" si="1155"/>
        <v>0</v>
      </c>
      <c r="AQ354">
        <f t="shared" si="1155"/>
        <v>0</v>
      </c>
      <c r="AR354">
        <f t="shared" si="1155"/>
        <v>0</v>
      </c>
      <c r="AS354">
        <f t="shared" si="1155"/>
        <v>0</v>
      </c>
      <c r="AT354">
        <f t="shared" si="1155"/>
        <v>0</v>
      </c>
      <c r="AU354">
        <f t="shared" si="1155"/>
        <v>0</v>
      </c>
      <c r="AV354">
        <f t="shared" si="1155"/>
        <v>0</v>
      </c>
      <c r="AW354">
        <f t="shared" si="1155"/>
        <v>0</v>
      </c>
      <c r="AX354">
        <f t="shared" si="1155"/>
        <v>0</v>
      </c>
      <c r="AY354">
        <f t="shared" si="1155"/>
        <v>0</v>
      </c>
      <c r="AZ354">
        <f t="shared" si="1155"/>
        <v>0</v>
      </c>
      <c r="BA354">
        <f t="shared" si="1155"/>
        <v>0</v>
      </c>
      <c r="BB354">
        <f t="shared" si="1155"/>
        <v>0</v>
      </c>
      <c r="BC354">
        <f t="shared" si="1155"/>
        <v>0</v>
      </c>
      <c r="BD354">
        <f t="shared" si="1155"/>
        <v>0</v>
      </c>
      <c r="BE354">
        <f t="shared" si="1155"/>
        <v>0</v>
      </c>
      <c r="BF354">
        <f t="shared" si="1155"/>
        <v>0</v>
      </c>
      <c r="BG354">
        <f t="shared" si="1155"/>
        <v>0</v>
      </c>
      <c r="BH354">
        <f t="shared" si="1155"/>
        <v>0</v>
      </c>
      <c r="BI354">
        <f t="shared" si="1155"/>
        <v>0</v>
      </c>
      <c r="BJ354">
        <f t="shared" si="1155"/>
        <v>0</v>
      </c>
      <c r="BK354">
        <f t="shared" si="1155"/>
        <v>0</v>
      </c>
      <c r="BL354">
        <f t="shared" si="1155"/>
        <v>0</v>
      </c>
      <c r="BM354">
        <f t="shared" si="1155"/>
        <v>0</v>
      </c>
      <c r="BN354">
        <f t="shared" si="1155"/>
        <v>0</v>
      </c>
      <c r="BO354">
        <f t="shared" si="1155"/>
        <v>0</v>
      </c>
      <c r="BP354">
        <f t="shared" si="1155"/>
        <v>0</v>
      </c>
      <c r="BQ354">
        <f t="shared" si="1155"/>
        <v>0</v>
      </c>
      <c r="BR354">
        <f t="shared" si="1155"/>
        <v>0</v>
      </c>
      <c r="BS354">
        <f t="shared" si="1155"/>
        <v>0</v>
      </c>
      <c r="BT354">
        <f t="shared" si="1155"/>
        <v>0</v>
      </c>
      <c r="BU354">
        <f t="shared" ref="BU354:DX354" si="1156">IF(AND($D354&gt;=BU$166,$D354&lt;BV$166)=TRUE,1,0)</f>
        <v>0</v>
      </c>
      <c r="BV354">
        <f t="shared" si="1156"/>
        <v>0</v>
      </c>
      <c r="BW354">
        <f t="shared" si="1156"/>
        <v>1</v>
      </c>
      <c r="BX354">
        <f t="shared" si="1156"/>
        <v>0</v>
      </c>
      <c r="BY354">
        <f t="shared" si="1156"/>
        <v>0</v>
      </c>
      <c r="BZ354">
        <f t="shared" si="1156"/>
        <v>0</v>
      </c>
      <c r="CA354">
        <f t="shared" si="1156"/>
        <v>0</v>
      </c>
      <c r="CB354">
        <f t="shared" si="1156"/>
        <v>0</v>
      </c>
      <c r="CC354">
        <f t="shared" si="1156"/>
        <v>0</v>
      </c>
      <c r="CD354">
        <f t="shared" si="1156"/>
        <v>0</v>
      </c>
      <c r="CE354">
        <f t="shared" si="1156"/>
        <v>0</v>
      </c>
      <c r="CF354">
        <f t="shared" si="1156"/>
        <v>0</v>
      </c>
      <c r="CG354">
        <f t="shared" si="1156"/>
        <v>0</v>
      </c>
      <c r="CH354">
        <f t="shared" si="1156"/>
        <v>0</v>
      </c>
      <c r="CI354">
        <f t="shared" si="1156"/>
        <v>0</v>
      </c>
      <c r="CJ354">
        <f t="shared" si="1156"/>
        <v>0</v>
      </c>
      <c r="CK354">
        <f t="shared" si="1156"/>
        <v>0</v>
      </c>
      <c r="CL354">
        <f t="shared" si="1156"/>
        <v>0</v>
      </c>
      <c r="CM354">
        <f t="shared" si="1156"/>
        <v>0</v>
      </c>
      <c r="CN354">
        <f t="shared" si="1156"/>
        <v>0</v>
      </c>
      <c r="CO354">
        <f t="shared" si="1156"/>
        <v>0</v>
      </c>
      <c r="CP354">
        <f t="shared" si="1156"/>
        <v>0</v>
      </c>
      <c r="CQ354">
        <f t="shared" si="1156"/>
        <v>0</v>
      </c>
      <c r="CR354">
        <f t="shared" si="1156"/>
        <v>0</v>
      </c>
      <c r="CS354">
        <f t="shared" si="1156"/>
        <v>0</v>
      </c>
      <c r="CT354">
        <f t="shared" si="1156"/>
        <v>0</v>
      </c>
      <c r="CU354">
        <f t="shared" si="1156"/>
        <v>0</v>
      </c>
      <c r="CV354">
        <f t="shared" si="1156"/>
        <v>0</v>
      </c>
      <c r="CW354">
        <f t="shared" si="1156"/>
        <v>0</v>
      </c>
      <c r="CX354">
        <f t="shared" si="1156"/>
        <v>0</v>
      </c>
      <c r="CY354">
        <f t="shared" si="1156"/>
        <v>0</v>
      </c>
      <c r="CZ354">
        <f t="shared" si="1156"/>
        <v>0</v>
      </c>
      <c r="DA354">
        <f t="shared" si="1156"/>
        <v>0</v>
      </c>
      <c r="DB354">
        <f t="shared" si="1156"/>
        <v>0</v>
      </c>
      <c r="DC354">
        <f t="shared" si="1156"/>
        <v>0</v>
      </c>
      <c r="DD354">
        <f t="shared" si="1156"/>
        <v>0</v>
      </c>
      <c r="DE354">
        <f t="shared" si="1156"/>
        <v>0</v>
      </c>
      <c r="DF354">
        <f t="shared" si="1156"/>
        <v>0</v>
      </c>
      <c r="DG354">
        <f t="shared" si="1156"/>
        <v>0</v>
      </c>
      <c r="DH354">
        <f t="shared" si="1156"/>
        <v>0</v>
      </c>
      <c r="DI354">
        <f t="shared" si="1156"/>
        <v>0</v>
      </c>
      <c r="DJ354">
        <f t="shared" si="1156"/>
        <v>0</v>
      </c>
      <c r="DK354">
        <f t="shared" si="1156"/>
        <v>0</v>
      </c>
      <c r="DL354">
        <f t="shared" si="1156"/>
        <v>0</v>
      </c>
      <c r="DM354">
        <f t="shared" si="1156"/>
        <v>0</v>
      </c>
      <c r="DN354">
        <f t="shared" si="1156"/>
        <v>0</v>
      </c>
      <c r="DO354">
        <f t="shared" si="1156"/>
        <v>0</v>
      </c>
      <c r="DP354">
        <f t="shared" si="1156"/>
        <v>0</v>
      </c>
      <c r="DQ354">
        <f t="shared" si="1156"/>
        <v>0</v>
      </c>
      <c r="DR354">
        <f t="shared" si="1156"/>
        <v>0</v>
      </c>
      <c r="DS354">
        <f t="shared" si="1156"/>
        <v>0</v>
      </c>
      <c r="DT354">
        <f t="shared" si="1156"/>
        <v>0</v>
      </c>
      <c r="DU354">
        <f t="shared" si="1156"/>
        <v>0</v>
      </c>
      <c r="DV354">
        <f t="shared" si="1156"/>
        <v>0</v>
      </c>
      <c r="DW354">
        <f t="shared" si="1156"/>
        <v>0</v>
      </c>
      <c r="DX354">
        <f t="shared" si="1156"/>
        <v>0</v>
      </c>
    </row>
    <row r="355" spans="1:128">
      <c r="A355">
        <f t="shared" si="1123"/>
        <v>0.77000000000000046</v>
      </c>
      <c r="B355">
        <f t="shared" si="1119"/>
        <v>2.4190263432641421</v>
      </c>
      <c r="C355">
        <f t="shared" ref="C355:G355" si="1157">C247</f>
        <v>0.93523620889895676</v>
      </c>
      <c r="D355">
        <f t="shared" si="1157"/>
        <v>-0.46782585712970981</v>
      </c>
      <c r="E355">
        <f t="shared" si="1157"/>
        <v>0.70184270818470673</v>
      </c>
      <c r="F355">
        <f t="shared" si="1157"/>
        <v>0.35014209693112708</v>
      </c>
      <c r="G355">
        <f t="shared" si="1157"/>
        <v>-0.29189742498906968</v>
      </c>
      <c r="I355">
        <f t="shared" ref="I355:BT355" si="1158">IF(AND($D355&gt;=I$166,$D355&lt;J$166)=TRUE,1,0)</f>
        <v>0</v>
      </c>
      <c r="J355">
        <f t="shared" si="1158"/>
        <v>0</v>
      </c>
      <c r="K355">
        <f t="shared" si="1158"/>
        <v>0</v>
      </c>
      <c r="L355">
        <f t="shared" si="1158"/>
        <v>0</v>
      </c>
      <c r="M355">
        <f t="shared" si="1158"/>
        <v>0</v>
      </c>
      <c r="N355">
        <f t="shared" si="1158"/>
        <v>0</v>
      </c>
      <c r="O355">
        <f t="shared" si="1158"/>
        <v>0</v>
      </c>
      <c r="P355">
        <f t="shared" si="1158"/>
        <v>0</v>
      </c>
      <c r="Q355">
        <f t="shared" si="1158"/>
        <v>0</v>
      </c>
      <c r="R355">
        <f t="shared" si="1158"/>
        <v>0</v>
      </c>
      <c r="S355">
        <f t="shared" si="1158"/>
        <v>0</v>
      </c>
      <c r="T355">
        <f t="shared" si="1158"/>
        <v>0</v>
      </c>
      <c r="U355">
        <f t="shared" si="1158"/>
        <v>0</v>
      </c>
      <c r="V355">
        <f t="shared" si="1158"/>
        <v>0</v>
      </c>
      <c r="W355">
        <f t="shared" si="1158"/>
        <v>0</v>
      </c>
      <c r="X355">
        <f t="shared" si="1158"/>
        <v>0</v>
      </c>
      <c r="Y355">
        <f t="shared" si="1158"/>
        <v>0</v>
      </c>
      <c r="Z355">
        <f t="shared" si="1158"/>
        <v>0</v>
      </c>
      <c r="AA355">
        <f t="shared" si="1158"/>
        <v>0</v>
      </c>
      <c r="AB355">
        <f t="shared" si="1158"/>
        <v>0</v>
      </c>
      <c r="AC355">
        <f t="shared" si="1158"/>
        <v>0</v>
      </c>
      <c r="AD355">
        <f t="shared" si="1158"/>
        <v>0</v>
      </c>
      <c r="AE355">
        <f t="shared" si="1158"/>
        <v>0</v>
      </c>
      <c r="AF355">
        <f t="shared" si="1158"/>
        <v>0</v>
      </c>
      <c r="AG355">
        <f t="shared" si="1158"/>
        <v>0</v>
      </c>
      <c r="AH355">
        <f t="shared" si="1158"/>
        <v>0</v>
      </c>
      <c r="AI355">
        <f t="shared" si="1158"/>
        <v>0</v>
      </c>
      <c r="AJ355">
        <f t="shared" si="1158"/>
        <v>0</v>
      </c>
      <c r="AK355">
        <f t="shared" si="1158"/>
        <v>0</v>
      </c>
      <c r="AL355">
        <f t="shared" si="1158"/>
        <v>0</v>
      </c>
      <c r="AM355">
        <f t="shared" si="1158"/>
        <v>0</v>
      </c>
      <c r="AN355">
        <f t="shared" si="1158"/>
        <v>0</v>
      </c>
      <c r="AO355">
        <f t="shared" si="1158"/>
        <v>0</v>
      </c>
      <c r="AP355">
        <f t="shared" si="1158"/>
        <v>0</v>
      </c>
      <c r="AQ355">
        <f t="shared" si="1158"/>
        <v>0</v>
      </c>
      <c r="AR355">
        <f t="shared" si="1158"/>
        <v>0</v>
      </c>
      <c r="AS355">
        <f t="shared" si="1158"/>
        <v>0</v>
      </c>
      <c r="AT355">
        <f t="shared" si="1158"/>
        <v>0</v>
      </c>
      <c r="AU355">
        <f t="shared" si="1158"/>
        <v>0</v>
      </c>
      <c r="AV355">
        <f t="shared" si="1158"/>
        <v>0</v>
      </c>
      <c r="AW355">
        <f t="shared" si="1158"/>
        <v>0</v>
      </c>
      <c r="AX355">
        <f t="shared" si="1158"/>
        <v>0</v>
      </c>
      <c r="AY355">
        <f t="shared" si="1158"/>
        <v>0</v>
      </c>
      <c r="AZ355">
        <f t="shared" si="1158"/>
        <v>0</v>
      </c>
      <c r="BA355">
        <f t="shared" si="1158"/>
        <v>0</v>
      </c>
      <c r="BB355">
        <f t="shared" si="1158"/>
        <v>0</v>
      </c>
      <c r="BC355">
        <f t="shared" si="1158"/>
        <v>0</v>
      </c>
      <c r="BD355">
        <f t="shared" si="1158"/>
        <v>0</v>
      </c>
      <c r="BE355">
        <f t="shared" si="1158"/>
        <v>0</v>
      </c>
      <c r="BF355">
        <f t="shared" si="1158"/>
        <v>0</v>
      </c>
      <c r="BG355">
        <f t="shared" si="1158"/>
        <v>0</v>
      </c>
      <c r="BH355">
        <f t="shared" si="1158"/>
        <v>0</v>
      </c>
      <c r="BI355">
        <f t="shared" si="1158"/>
        <v>0</v>
      </c>
      <c r="BJ355">
        <f t="shared" si="1158"/>
        <v>0</v>
      </c>
      <c r="BK355">
        <f t="shared" si="1158"/>
        <v>0</v>
      </c>
      <c r="BL355">
        <f t="shared" si="1158"/>
        <v>0</v>
      </c>
      <c r="BM355">
        <f t="shared" si="1158"/>
        <v>0</v>
      </c>
      <c r="BN355">
        <f t="shared" si="1158"/>
        <v>0</v>
      </c>
      <c r="BO355">
        <f t="shared" si="1158"/>
        <v>0</v>
      </c>
      <c r="BP355">
        <f t="shared" si="1158"/>
        <v>0</v>
      </c>
      <c r="BQ355">
        <f t="shared" si="1158"/>
        <v>0</v>
      </c>
      <c r="BR355">
        <f t="shared" si="1158"/>
        <v>0</v>
      </c>
      <c r="BS355">
        <f t="shared" si="1158"/>
        <v>0</v>
      </c>
      <c r="BT355">
        <f t="shared" si="1158"/>
        <v>0</v>
      </c>
      <c r="BU355">
        <f t="shared" ref="BU355:DX355" si="1159">IF(AND($D355&gt;=BU$166,$D355&lt;BV$166)=TRUE,1,0)</f>
        <v>0</v>
      </c>
      <c r="BV355">
        <f t="shared" si="1159"/>
        <v>1</v>
      </c>
      <c r="BW355">
        <f t="shared" si="1159"/>
        <v>0</v>
      </c>
      <c r="BX355">
        <f t="shared" si="1159"/>
        <v>0</v>
      </c>
      <c r="BY355">
        <f t="shared" si="1159"/>
        <v>0</v>
      </c>
      <c r="BZ355">
        <f t="shared" si="1159"/>
        <v>0</v>
      </c>
      <c r="CA355">
        <f t="shared" si="1159"/>
        <v>0</v>
      </c>
      <c r="CB355">
        <f t="shared" si="1159"/>
        <v>0</v>
      </c>
      <c r="CC355">
        <f t="shared" si="1159"/>
        <v>0</v>
      </c>
      <c r="CD355">
        <f t="shared" si="1159"/>
        <v>0</v>
      </c>
      <c r="CE355">
        <f t="shared" si="1159"/>
        <v>0</v>
      </c>
      <c r="CF355">
        <f t="shared" si="1159"/>
        <v>0</v>
      </c>
      <c r="CG355">
        <f t="shared" si="1159"/>
        <v>0</v>
      </c>
      <c r="CH355">
        <f t="shared" si="1159"/>
        <v>0</v>
      </c>
      <c r="CI355">
        <f t="shared" si="1159"/>
        <v>0</v>
      </c>
      <c r="CJ355">
        <f t="shared" si="1159"/>
        <v>0</v>
      </c>
      <c r="CK355">
        <f t="shared" si="1159"/>
        <v>0</v>
      </c>
      <c r="CL355">
        <f t="shared" si="1159"/>
        <v>0</v>
      </c>
      <c r="CM355">
        <f t="shared" si="1159"/>
        <v>0</v>
      </c>
      <c r="CN355">
        <f t="shared" si="1159"/>
        <v>0</v>
      </c>
      <c r="CO355">
        <f t="shared" si="1159"/>
        <v>0</v>
      </c>
      <c r="CP355">
        <f t="shared" si="1159"/>
        <v>0</v>
      </c>
      <c r="CQ355">
        <f t="shared" si="1159"/>
        <v>0</v>
      </c>
      <c r="CR355">
        <f t="shared" si="1159"/>
        <v>0</v>
      </c>
      <c r="CS355">
        <f t="shared" si="1159"/>
        <v>0</v>
      </c>
      <c r="CT355">
        <f t="shared" si="1159"/>
        <v>0</v>
      </c>
      <c r="CU355">
        <f t="shared" si="1159"/>
        <v>0</v>
      </c>
      <c r="CV355">
        <f t="shared" si="1159"/>
        <v>0</v>
      </c>
      <c r="CW355">
        <f t="shared" si="1159"/>
        <v>0</v>
      </c>
      <c r="CX355">
        <f t="shared" si="1159"/>
        <v>0</v>
      </c>
      <c r="CY355">
        <f t="shared" si="1159"/>
        <v>0</v>
      </c>
      <c r="CZ355">
        <f t="shared" si="1159"/>
        <v>0</v>
      </c>
      <c r="DA355">
        <f t="shared" si="1159"/>
        <v>0</v>
      </c>
      <c r="DB355">
        <f t="shared" si="1159"/>
        <v>0</v>
      </c>
      <c r="DC355">
        <f t="shared" si="1159"/>
        <v>0</v>
      </c>
      <c r="DD355">
        <f t="shared" si="1159"/>
        <v>0</v>
      </c>
      <c r="DE355">
        <f t="shared" si="1159"/>
        <v>0</v>
      </c>
      <c r="DF355">
        <f t="shared" si="1159"/>
        <v>0</v>
      </c>
      <c r="DG355">
        <f t="shared" si="1159"/>
        <v>0</v>
      </c>
      <c r="DH355">
        <f t="shared" si="1159"/>
        <v>0</v>
      </c>
      <c r="DI355">
        <f t="shared" si="1159"/>
        <v>0</v>
      </c>
      <c r="DJ355">
        <f t="shared" si="1159"/>
        <v>0</v>
      </c>
      <c r="DK355">
        <f t="shared" si="1159"/>
        <v>0</v>
      </c>
      <c r="DL355">
        <f t="shared" si="1159"/>
        <v>0</v>
      </c>
      <c r="DM355">
        <f t="shared" si="1159"/>
        <v>0</v>
      </c>
      <c r="DN355">
        <f t="shared" si="1159"/>
        <v>0</v>
      </c>
      <c r="DO355">
        <f t="shared" si="1159"/>
        <v>0</v>
      </c>
      <c r="DP355">
        <f t="shared" si="1159"/>
        <v>0</v>
      </c>
      <c r="DQ355">
        <f t="shared" si="1159"/>
        <v>0</v>
      </c>
      <c r="DR355">
        <f t="shared" si="1159"/>
        <v>0</v>
      </c>
      <c r="DS355">
        <f t="shared" si="1159"/>
        <v>0</v>
      </c>
      <c r="DT355">
        <f t="shared" si="1159"/>
        <v>0</v>
      </c>
      <c r="DU355">
        <f t="shared" si="1159"/>
        <v>0</v>
      </c>
      <c r="DV355">
        <f t="shared" si="1159"/>
        <v>0</v>
      </c>
      <c r="DW355">
        <f t="shared" si="1159"/>
        <v>0</v>
      </c>
      <c r="DX355">
        <f t="shared" si="1159"/>
        <v>0</v>
      </c>
    </row>
    <row r="356" spans="1:128">
      <c r="A356">
        <f t="shared" si="1123"/>
        <v>0.78000000000000047</v>
      </c>
      <c r="B356">
        <f t="shared" si="1119"/>
        <v>2.4504422698000403</v>
      </c>
      <c r="C356">
        <f t="shared" ref="C356:G356" si="1160">C248</f>
        <v>0.90145365128456412</v>
      </c>
      <c r="D356">
        <f t="shared" si="1160"/>
        <v>-0.48771030084212752</v>
      </c>
      <c r="E356">
        <f t="shared" si="1160"/>
        <v>0.75157449087404782</v>
      </c>
      <c r="F356">
        <f t="shared" si="1160"/>
        <v>0.23096775582483886</v>
      </c>
      <c r="G356">
        <f t="shared" si="1160"/>
        <v>-0.20604826862397096</v>
      </c>
      <c r="I356">
        <f t="shared" ref="I356:BT356" si="1161">IF(AND($D356&gt;=I$166,$D356&lt;J$166)=TRUE,1,0)</f>
        <v>0</v>
      </c>
      <c r="J356">
        <f t="shared" si="1161"/>
        <v>0</v>
      </c>
      <c r="K356">
        <f t="shared" si="1161"/>
        <v>0</v>
      </c>
      <c r="L356">
        <f t="shared" si="1161"/>
        <v>0</v>
      </c>
      <c r="M356">
        <f t="shared" si="1161"/>
        <v>0</v>
      </c>
      <c r="N356">
        <f t="shared" si="1161"/>
        <v>0</v>
      </c>
      <c r="O356">
        <f t="shared" si="1161"/>
        <v>0</v>
      </c>
      <c r="P356">
        <f t="shared" si="1161"/>
        <v>0</v>
      </c>
      <c r="Q356">
        <f t="shared" si="1161"/>
        <v>0</v>
      </c>
      <c r="R356">
        <f t="shared" si="1161"/>
        <v>0</v>
      </c>
      <c r="S356">
        <f t="shared" si="1161"/>
        <v>0</v>
      </c>
      <c r="T356">
        <f t="shared" si="1161"/>
        <v>0</v>
      </c>
      <c r="U356">
        <f t="shared" si="1161"/>
        <v>0</v>
      </c>
      <c r="V356">
        <f t="shared" si="1161"/>
        <v>0</v>
      </c>
      <c r="W356">
        <f t="shared" si="1161"/>
        <v>0</v>
      </c>
      <c r="X356">
        <f t="shared" si="1161"/>
        <v>0</v>
      </c>
      <c r="Y356">
        <f t="shared" si="1161"/>
        <v>0</v>
      </c>
      <c r="Z356">
        <f t="shared" si="1161"/>
        <v>0</v>
      </c>
      <c r="AA356">
        <f t="shared" si="1161"/>
        <v>0</v>
      </c>
      <c r="AB356">
        <f t="shared" si="1161"/>
        <v>0</v>
      </c>
      <c r="AC356">
        <f t="shared" si="1161"/>
        <v>0</v>
      </c>
      <c r="AD356">
        <f t="shared" si="1161"/>
        <v>0</v>
      </c>
      <c r="AE356">
        <f t="shared" si="1161"/>
        <v>0</v>
      </c>
      <c r="AF356">
        <f t="shared" si="1161"/>
        <v>0</v>
      </c>
      <c r="AG356">
        <f t="shared" si="1161"/>
        <v>0</v>
      </c>
      <c r="AH356">
        <f t="shared" si="1161"/>
        <v>0</v>
      </c>
      <c r="AI356">
        <f t="shared" si="1161"/>
        <v>0</v>
      </c>
      <c r="AJ356">
        <f t="shared" si="1161"/>
        <v>0</v>
      </c>
      <c r="AK356">
        <f t="shared" si="1161"/>
        <v>0</v>
      </c>
      <c r="AL356">
        <f t="shared" si="1161"/>
        <v>0</v>
      </c>
      <c r="AM356">
        <f t="shared" si="1161"/>
        <v>0</v>
      </c>
      <c r="AN356">
        <f t="shared" si="1161"/>
        <v>0</v>
      </c>
      <c r="AO356">
        <f t="shared" si="1161"/>
        <v>0</v>
      </c>
      <c r="AP356">
        <f t="shared" si="1161"/>
        <v>0</v>
      </c>
      <c r="AQ356">
        <f t="shared" si="1161"/>
        <v>0</v>
      </c>
      <c r="AR356">
        <f t="shared" si="1161"/>
        <v>0</v>
      </c>
      <c r="AS356">
        <f t="shared" si="1161"/>
        <v>0</v>
      </c>
      <c r="AT356">
        <f t="shared" si="1161"/>
        <v>0</v>
      </c>
      <c r="AU356">
        <f t="shared" si="1161"/>
        <v>0</v>
      </c>
      <c r="AV356">
        <f t="shared" si="1161"/>
        <v>0</v>
      </c>
      <c r="AW356">
        <f t="shared" si="1161"/>
        <v>0</v>
      </c>
      <c r="AX356">
        <f t="shared" si="1161"/>
        <v>0</v>
      </c>
      <c r="AY356">
        <f t="shared" si="1161"/>
        <v>0</v>
      </c>
      <c r="AZ356">
        <f t="shared" si="1161"/>
        <v>0</v>
      </c>
      <c r="BA356">
        <f t="shared" si="1161"/>
        <v>0</v>
      </c>
      <c r="BB356">
        <f t="shared" si="1161"/>
        <v>0</v>
      </c>
      <c r="BC356">
        <f t="shared" si="1161"/>
        <v>0</v>
      </c>
      <c r="BD356">
        <f t="shared" si="1161"/>
        <v>0</v>
      </c>
      <c r="BE356">
        <f t="shared" si="1161"/>
        <v>0</v>
      </c>
      <c r="BF356">
        <f t="shared" si="1161"/>
        <v>0</v>
      </c>
      <c r="BG356">
        <f t="shared" si="1161"/>
        <v>0</v>
      </c>
      <c r="BH356">
        <f t="shared" si="1161"/>
        <v>0</v>
      </c>
      <c r="BI356">
        <f t="shared" si="1161"/>
        <v>0</v>
      </c>
      <c r="BJ356">
        <f t="shared" si="1161"/>
        <v>0</v>
      </c>
      <c r="BK356">
        <f t="shared" si="1161"/>
        <v>0</v>
      </c>
      <c r="BL356">
        <f t="shared" si="1161"/>
        <v>0</v>
      </c>
      <c r="BM356">
        <f t="shared" si="1161"/>
        <v>0</v>
      </c>
      <c r="BN356">
        <f t="shared" si="1161"/>
        <v>0</v>
      </c>
      <c r="BO356">
        <f t="shared" si="1161"/>
        <v>0</v>
      </c>
      <c r="BP356">
        <f t="shared" si="1161"/>
        <v>0</v>
      </c>
      <c r="BQ356">
        <f t="shared" si="1161"/>
        <v>0</v>
      </c>
      <c r="BR356">
        <f t="shared" si="1161"/>
        <v>0</v>
      </c>
      <c r="BS356">
        <f t="shared" si="1161"/>
        <v>0</v>
      </c>
      <c r="BT356">
        <f t="shared" si="1161"/>
        <v>0</v>
      </c>
      <c r="BU356">
        <f t="shared" ref="BU356:DX356" si="1162">IF(AND($D356&gt;=BU$166,$D356&lt;BV$166)=TRUE,1,0)</f>
        <v>0</v>
      </c>
      <c r="BV356">
        <f t="shared" si="1162"/>
        <v>1</v>
      </c>
      <c r="BW356">
        <f t="shared" si="1162"/>
        <v>0</v>
      </c>
      <c r="BX356">
        <f t="shared" si="1162"/>
        <v>0</v>
      </c>
      <c r="BY356">
        <f t="shared" si="1162"/>
        <v>0</v>
      </c>
      <c r="BZ356">
        <f t="shared" si="1162"/>
        <v>0</v>
      </c>
      <c r="CA356">
        <f t="shared" si="1162"/>
        <v>0</v>
      </c>
      <c r="CB356">
        <f t="shared" si="1162"/>
        <v>0</v>
      </c>
      <c r="CC356">
        <f t="shared" si="1162"/>
        <v>0</v>
      </c>
      <c r="CD356">
        <f t="shared" si="1162"/>
        <v>0</v>
      </c>
      <c r="CE356">
        <f t="shared" si="1162"/>
        <v>0</v>
      </c>
      <c r="CF356">
        <f t="shared" si="1162"/>
        <v>0</v>
      </c>
      <c r="CG356">
        <f t="shared" si="1162"/>
        <v>0</v>
      </c>
      <c r="CH356">
        <f t="shared" si="1162"/>
        <v>0</v>
      </c>
      <c r="CI356">
        <f t="shared" si="1162"/>
        <v>0</v>
      </c>
      <c r="CJ356">
        <f t="shared" si="1162"/>
        <v>0</v>
      </c>
      <c r="CK356">
        <f t="shared" si="1162"/>
        <v>0</v>
      </c>
      <c r="CL356">
        <f t="shared" si="1162"/>
        <v>0</v>
      </c>
      <c r="CM356">
        <f t="shared" si="1162"/>
        <v>0</v>
      </c>
      <c r="CN356">
        <f t="shared" si="1162"/>
        <v>0</v>
      </c>
      <c r="CO356">
        <f t="shared" si="1162"/>
        <v>0</v>
      </c>
      <c r="CP356">
        <f t="shared" si="1162"/>
        <v>0</v>
      </c>
      <c r="CQ356">
        <f t="shared" si="1162"/>
        <v>0</v>
      </c>
      <c r="CR356">
        <f t="shared" si="1162"/>
        <v>0</v>
      </c>
      <c r="CS356">
        <f t="shared" si="1162"/>
        <v>0</v>
      </c>
      <c r="CT356">
        <f t="shared" si="1162"/>
        <v>0</v>
      </c>
      <c r="CU356">
        <f t="shared" si="1162"/>
        <v>0</v>
      </c>
      <c r="CV356">
        <f t="shared" si="1162"/>
        <v>0</v>
      </c>
      <c r="CW356">
        <f t="shared" si="1162"/>
        <v>0</v>
      </c>
      <c r="CX356">
        <f t="shared" si="1162"/>
        <v>0</v>
      </c>
      <c r="CY356">
        <f t="shared" si="1162"/>
        <v>0</v>
      </c>
      <c r="CZ356">
        <f t="shared" si="1162"/>
        <v>0</v>
      </c>
      <c r="DA356">
        <f t="shared" si="1162"/>
        <v>0</v>
      </c>
      <c r="DB356">
        <f t="shared" si="1162"/>
        <v>0</v>
      </c>
      <c r="DC356">
        <f t="shared" si="1162"/>
        <v>0</v>
      </c>
      <c r="DD356">
        <f t="shared" si="1162"/>
        <v>0</v>
      </c>
      <c r="DE356">
        <f t="shared" si="1162"/>
        <v>0</v>
      </c>
      <c r="DF356">
        <f t="shared" si="1162"/>
        <v>0</v>
      </c>
      <c r="DG356">
        <f t="shared" si="1162"/>
        <v>0</v>
      </c>
      <c r="DH356">
        <f t="shared" si="1162"/>
        <v>0</v>
      </c>
      <c r="DI356">
        <f t="shared" si="1162"/>
        <v>0</v>
      </c>
      <c r="DJ356">
        <f t="shared" si="1162"/>
        <v>0</v>
      </c>
      <c r="DK356">
        <f t="shared" si="1162"/>
        <v>0</v>
      </c>
      <c r="DL356">
        <f t="shared" si="1162"/>
        <v>0</v>
      </c>
      <c r="DM356">
        <f t="shared" si="1162"/>
        <v>0</v>
      </c>
      <c r="DN356">
        <f t="shared" si="1162"/>
        <v>0</v>
      </c>
      <c r="DO356">
        <f t="shared" si="1162"/>
        <v>0</v>
      </c>
      <c r="DP356">
        <f t="shared" si="1162"/>
        <v>0</v>
      </c>
      <c r="DQ356">
        <f t="shared" si="1162"/>
        <v>0</v>
      </c>
      <c r="DR356">
        <f t="shared" si="1162"/>
        <v>0</v>
      </c>
      <c r="DS356">
        <f t="shared" si="1162"/>
        <v>0</v>
      </c>
      <c r="DT356">
        <f t="shared" si="1162"/>
        <v>0</v>
      </c>
      <c r="DU356">
        <f t="shared" si="1162"/>
        <v>0</v>
      </c>
      <c r="DV356">
        <f t="shared" si="1162"/>
        <v>0</v>
      </c>
      <c r="DW356">
        <f t="shared" si="1162"/>
        <v>0</v>
      </c>
      <c r="DX356">
        <f t="shared" si="1162"/>
        <v>0</v>
      </c>
    </row>
    <row r="357" spans="1:128">
      <c r="A357">
        <f t="shared" si="1123"/>
        <v>0.79000000000000048</v>
      </c>
      <c r="B357">
        <f t="shared" si="1119"/>
        <v>2.4818581963359381</v>
      </c>
      <c r="C357">
        <f t="shared" ref="C357:G357" si="1163">C249</f>
        <v>0.86678146775017206</v>
      </c>
      <c r="D357">
        <f t="shared" si="1163"/>
        <v>-0.50300197500414201</v>
      </c>
      <c r="E357">
        <f t="shared" si="1163"/>
        <v>0.7948990635687897</v>
      </c>
      <c r="F357">
        <f t="shared" si="1163"/>
        <v>0.1135964839310688</v>
      </c>
      <c r="G357">
        <f t="shared" si="1163"/>
        <v>-0.10763525815139502</v>
      </c>
      <c r="I357">
        <f t="shared" ref="I357:BT357" si="1164">IF(AND($D357&gt;=I$166,$D357&lt;J$166)=TRUE,1,0)</f>
        <v>0</v>
      </c>
      <c r="J357">
        <f t="shared" si="1164"/>
        <v>0</v>
      </c>
      <c r="K357">
        <f t="shared" si="1164"/>
        <v>0</v>
      </c>
      <c r="L357">
        <f t="shared" si="1164"/>
        <v>0</v>
      </c>
      <c r="M357">
        <f t="shared" si="1164"/>
        <v>0</v>
      </c>
      <c r="N357">
        <f t="shared" si="1164"/>
        <v>0</v>
      </c>
      <c r="O357">
        <f t="shared" si="1164"/>
        <v>0</v>
      </c>
      <c r="P357">
        <f t="shared" si="1164"/>
        <v>0</v>
      </c>
      <c r="Q357">
        <f t="shared" si="1164"/>
        <v>0</v>
      </c>
      <c r="R357">
        <f t="shared" si="1164"/>
        <v>0</v>
      </c>
      <c r="S357">
        <f t="shared" si="1164"/>
        <v>0</v>
      </c>
      <c r="T357">
        <f t="shared" si="1164"/>
        <v>0</v>
      </c>
      <c r="U357">
        <f t="shared" si="1164"/>
        <v>0</v>
      </c>
      <c r="V357">
        <f t="shared" si="1164"/>
        <v>0</v>
      </c>
      <c r="W357">
        <f t="shared" si="1164"/>
        <v>0</v>
      </c>
      <c r="X357">
        <f t="shared" si="1164"/>
        <v>0</v>
      </c>
      <c r="Y357">
        <f t="shared" si="1164"/>
        <v>0</v>
      </c>
      <c r="Z357">
        <f t="shared" si="1164"/>
        <v>0</v>
      </c>
      <c r="AA357">
        <f t="shared" si="1164"/>
        <v>0</v>
      </c>
      <c r="AB357">
        <f t="shared" si="1164"/>
        <v>0</v>
      </c>
      <c r="AC357">
        <f t="shared" si="1164"/>
        <v>0</v>
      </c>
      <c r="AD357">
        <f t="shared" si="1164"/>
        <v>0</v>
      </c>
      <c r="AE357">
        <f t="shared" si="1164"/>
        <v>0</v>
      </c>
      <c r="AF357">
        <f t="shared" si="1164"/>
        <v>0</v>
      </c>
      <c r="AG357">
        <f t="shared" si="1164"/>
        <v>0</v>
      </c>
      <c r="AH357">
        <f t="shared" si="1164"/>
        <v>0</v>
      </c>
      <c r="AI357">
        <f t="shared" si="1164"/>
        <v>0</v>
      </c>
      <c r="AJ357">
        <f t="shared" si="1164"/>
        <v>0</v>
      </c>
      <c r="AK357">
        <f t="shared" si="1164"/>
        <v>0</v>
      </c>
      <c r="AL357">
        <f t="shared" si="1164"/>
        <v>0</v>
      </c>
      <c r="AM357">
        <f t="shared" si="1164"/>
        <v>0</v>
      </c>
      <c r="AN357">
        <f t="shared" si="1164"/>
        <v>0</v>
      </c>
      <c r="AO357">
        <f t="shared" si="1164"/>
        <v>0</v>
      </c>
      <c r="AP357">
        <f t="shared" si="1164"/>
        <v>0</v>
      </c>
      <c r="AQ357">
        <f t="shared" si="1164"/>
        <v>0</v>
      </c>
      <c r="AR357">
        <f t="shared" si="1164"/>
        <v>0</v>
      </c>
      <c r="AS357">
        <f t="shared" si="1164"/>
        <v>0</v>
      </c>
      <c r="AT357">
        <f t="shared" si="1164"/>
        <v>0</v>
      </c>
      <c r="AU357">
        <f t="shared" si="1164"/>
        <v>0</v>
      </c>
      <c r="AV357">
        <f t="shared" si="1164"/>
        <v>0</v>
      </c>
      <c r="AW357">
        <f t="shared" si="1164"/>
        <v>0</v>
      </c>
      <c r="AX357">
        <f t="shared" si="1164"/>
        <v>0</v>
      </c>
      <c r="AY357">
        <f t="shared" si="1164"/>
        <v>0</v>
      </c>
      <c r="AZ357">
        <f t="shared" si="1164"/>
        <v>0</v>
      </c>
      <c r="BA357">
        <f t="shared" si="1164"/>
        <v>0</v>
      </c>
      <c r="BB357">
        <f t="shared" si="1164"/>
        <v>0</v>
      </c>
      <c r="BC357">
        <f t="shared" si="1164"/>
        <v>0</v>
      </c>
      <c r="BD357">
        <f t="shared" si="1164"/>
        <v>0</v>
      </c>
      <c r="BE357">
        <f t="shared" si="1164"/>
        <v>0</v>
      </c>
      <c r="BF357">
        <f t="shared" si="1164"/>
        <v>0</v>
      </c>
      <c r="BG357">
        <f t="shared" si="1164"/>
        <v>0</v>
      </c>
      <c r="BH357">
        <f t="shared" si="1164"/>
        <v>0</v>
      </c>
      <c r="BI357">
        <f t="shared" si="1164"/>
        <v>0</v>
      </c>
      <c r="BJ357">
        <f t="shared" si="1164"/>
        <v>0</v>
      </c>
      <c r="BK357">
        <f t="shared" si="1164"/>
        <v>0</v>
      </c>
      <c r="BL357">
        <f t="shared" si="1164"/>
        <v>0</v>
      </c>
      <c r="BM357">
        <f t="shared" si="1164"/>
        <v>0</v>
      </c>
      <c r="BN357">
        <f t="shared" si="1164"/>
        <v>0</v>
      </c>
      <c r="BO357">
        <f t="shared" si="1164"/>
        <v>0</v>
      </c>
      <c r="BP357">
        <f t="shared" si="1164"/>
        <v>0</v>
      </c>
      <c r="BQ357">
        <f t="shared" si="1164"/>
        <v>0</v>
      </c>
      <c r="BR357">
        <f t="shared" si="1164"/>
        <v>0</v>
      </c>
      <c r="BS357">
        <f t="shared" si="1164"/>
        <v>0</v>
      </c>
      <c r="BT357">
        <f t="shared" si="1164"/>
        <v>0</v>
      </c>
      <c r="BU357">
        <f t="shared" ref="BU357:DX357" si="1165">IF(AND($D357&gt;=BU$166,$D357&lt;BV$166)=TRUE,1,0)</f>
        <v>0</v>
      </c>
      <c r="BV357">
        <f t="shared" si="1165"/>
        <v>1</v>
      </c>
      <c r="BW357">
        <f t="shared" si="1165"/>
        <v>0</v>
      </c>
      <c r="BX357">
        <f t="shared" si="1165"/>
        <v>0</v>
      </c>
      <c r="BY357">
        <f t="shared" si="1165"/>
        <v>0</v>
      </c>
      <c r="BZ357">
        <f t="shared" si="1165"/>
        <v>0</v>
      </c>
      <c r="CA357">
        <f t="shared" si="1165"/>
        <v>0</v>
      </c>
      <c r="CB357">
        <f t="shared" si="1165"/>
        <v>0</v>
      </c>
      <c r="CC357">
        <f t="shared" si="1165"/>
        <v>0</v>
      </c>
      <c r="CD357">
        <f t="shared" si="1165"/>
        <v>0</v>
      </c>
      <c r="CE357">
        <f t="shared" si="1165"/>
        <v>0</v>
      </c>
      <c r="CF357">
        <f t="shared" si="1165"/>
        <v>0</v>
      </c>
      <c r="CG357">
        <f t="shared" si="1165"/>
        <v>0</v>
      </c>
      <c r="CH357">
        <f t="shared" si="1165"/>
        <v>0</v>
      </c>
      <c r="CI357">
        <f t="shared" si="1165"/>
        <v>0</v>
      </c>
      <c r="CJ357">
        <f t="shared" si="1165"/>
        <v>0</v>
      </c>
      <c r="CK357">
        <f t="shared" si="1165"/>
        <v>0</v>
      </c>
      <c r="CL357">
        <f t="shared" si="1165"/>
        <v>0</v>
      </c>
      <c r="CM357">
        <f t="shared" si="1165"/>
        <v>0</v>
      </c>
      <c r="CN357">
        <f t="shared" si="1165"/>
        <v>0</v>
      </c>
      <c r="CO357">
        <f t="shared" si="1165"/>
        <v>0</v>
      </c>
      <c r="CP357">
        <f t="shared" si="1165"/>
        <v>0</v>
      </c>
      <c r="CQ357">
        <f t="shared" si="1165"/>
        <v>0</v>
      </c>
      <c r="CR357">
        <f t="shared" si="1165"/>
        <v>0</v>
      </c>
      <c r="CS357">
        <f t="shared" si="1165"/>
        <v>0</v>
      </c>
      <c r="CT357">
        <f t="shared" si="1165"/>
        <v>0</v>
      </c>
      <c r="CU357">
        <f t="shared" si="1165"/>
        <v>0</v>
      </c>
      <c r="CV357">
        <f t="shared" si="1165"/>
        <v>0</v>
      </c>
      <c r="CW357">
        <f t="shared" si="1165"/>
        <v>0</v>
      </c>
      <c r="CX357">
        <f t="shared" si="1165"/>
        <v>0</v>
      </c>
      <c r="CY357">
        <f t="shared" si="1165"/>
        <v>0</v>
      </c>
      <c r="CZ357">
        <f t="shared" si="1165"/>
        <v>0</v>
      </c>
      <c r="DA357">
        <f t="shared" si="1165"/>
        <v>0</v>
      </c>
      <c r="DB357">
        <f t="shared" si="1165"/>
        <v>0</v>
      </c>
      <c r="DC357">
        <f t="shared" si="1165"/>
        <v>0</v>
      </c>
      <c r="DD357">
        <f t="shared" si="1165"/>
        <v>0</v>
      </c>
      <c r="DE357">
        <f t="shared" si="1165"/>
        <v>0</v>
      </c>
      <c r="DF357">
        <f t="shared" si="1165"/>
        <v>0</v>
      </c>
      <c r="DG357">
        <f t="shared" si="1165"/>
        <v>0</v>
      </c>
      <c r="DH357">
        <f t="shared" si="1165"/>
        <v>0</v>
      </c>
      <c r="DI357">
        <f t="shared" si="1165"/>
        <v>0</v>
      </c>
      <c r="DJ357">
        <f t="shared" si="1165"/>
        <v>0</v>
      </c>
      <c r="DK357">
        <f t="shared" si="1165"/>
        <v>0</v>
      </c>
      <c r="DL357">
        <f t="shared" si="1165"/>
        <v>0</v>
      </c>
      <c r="DM357">
        <f t="shared" si="1165"/>
        <v>0</v>
      </c>
      <c r="DN357">
        <f t="shared" si="1165"/>
        <v>0</v>
      </c>
      <c r="DO357">
        <f t="shared" si="1165"/>
        <v>0</v>
      </c>
      <c r="DP357">
        <f t="shared" si="1165"/>
        <v>0</v>
      </c>
      <c r="DQ357">
        <f t="shared" si="1165"/>
        <v>0</v>
      </c>
      <c r="DR357">
        <f t="shared" si="1165"/>
        <v>0</v>
      </c>
      <c r="DS357">
        <f t="shared" si="1165"/>
        <v>0</v>
      </c>
      <c r="DT357">
        <f t="shared" si="1165"/>
        <v>0</v>
      </c>
      <c r="DU357">
        <f t="shared" si="1165"/>
        <v>0</v>
      </c>
      <c r="DV357">
        <f t="shared" si="1165"/>
        <v>0</v>
      </c>
      <c r="DW357">
        <f t="shared" si="1165"/>
        <v>0</v>
      </c>
      <c r="DX357">
        <f t="shared" si="1165"/>
        <v>0</v>
      </c>
    </row>
    <row r="358" spans="1:128">
      <c r="A358">
        <f t="shared" si="1123"/>
        <v>0.80000000000000049</v>
      </c>
      <c r="B358">
        <f t="shared" si="1119"/>
        <v>2.5132741228718358</v>
      </c>
      <c r="C358">
        <f t="shared" ref="C358:G358" si="1166">C250</f>
        <v>0.83125387555490549</v>
      </c>
      <c r="D358">
        <f t="shared" si="1166"/>
        <v>-0.51374314837300816</v>
      </c>
      <c r="E358">
        <f t="shared" si="1166"/>
        <v>0.83125387555490793</v>
      </c>
      <c r="F358">
        <f t="shared" si="1166"/>
        <v>-4.6629367034256575E-15</v>
      </c>
      <c r="G358">
        <f t="shared" si="1166"/>
        <v>4.6926064078096182E-15</v>
      </c>
      <c r="I358">
        <f t="shared" ref="I358:BT358" si="1167">IF(AND($D358&gt;=I$166,$D358&lt;J$166)=TRUE,1,0)</f>
        <v>0</v>
      </c>
      <c r="J358">
        <f t="shared" si="1167"/>
        <v>0</v>
      </c>
      <c r="K358">
        <f t="shared" si="1167"/>
        <v>0</v>
      </c>
      <c r="L358">
        <f t="shared" si="1167"/>
        <v>0</v>
      </c>
      <c r="M358">
        <f t="shared" si="1167"/>
        <v>0</v>
      </c>
      <c r="N358">
        <f t="shared" si="1167"/>
        <v>0</v>
      </c>
      <c r="O358">
        <f t="shared" si="1167"/>
        <v>0</v>
      </c>
      <c r="P358">
        <f t="shared" si="1167"/>
        <v>0</v>
      </c>
      <c r="Q358">
        <f t="shared" si="1167"/>
        <v>0</v>
      </c>
      <c r="R358">
        <f t="shared" si="1167"/>
        <v>0</v>
      </c>
      <c r="S358">
        <f t="shared" si="1167"/>
        <v>0</v>
      </c>
      <c r="T358">
        <f t="shared" si="1167"/>
        <v>0</v>
      </c>
      <c r="U358">
        <f t="shared" si="1167"/>
        <v>0</v>
      </c>
      <c r="V358">
        <f t="shared" si="1167"/>
        <v>0</v>
      </c>
      <c r="W358">
        <f t="shared" si="1167"/>
        <v>0</v>
      </c>
      <c r="X358">
        <f t="shared" si="1167"/>
        <v>0</v>
      </c>
      <c r="Y358">
        <f t="shared" si="1167"/>
        <v>0</v>
      </c>
      <c r="Z358">
        <f t="shared" si="1167"/>
        <v>0</v>
      </c>
      <c r="AA358">
        <f t="shared" si="1167"/>
        <v>0</v>
      </c>
      <c r="AB358">
        <f t="shared" si="1167"/>
        <v>0</v>
      </c>
      <c r="AC358">
        <f t="shared" si="1167"/>
        <v>0</v>
      </c>
      <c r="AD358">
        <f t="shared" si="1167"/>
        <v>0</v>
      </c>
      <c r="AE358">
        <f t="shared" si="1167"/>
        <v>0</v>
      </c>
      <c r="AF358">
        <f t="shared" si="1167"/>
        <v>0</v>
      </c>
      <c r="AG358">
        <f t="shared" si="1167"/>
        <v>0</v>
      </c>
      <c r="AH358">
        <f t="shared" si="1167"/>
        <v>0</v>
      </c>
      <c r="AI358">
        <f t="shared" si="1167"/>
        <v>0</v>
      </c>
      <c r="AJ358">
        <f t="shared" si="1167"/>
        <v>0</v>
      </c>
      <c r="AK358">
        <f t="shared" si="1167"/>
        <v>0</v>
      </c>
      <c r="AL358">
        <f t="shared" si="1167"/>
        <v>0</v>
      </c>
      <c r="AM358">
        <f t="shared" si="1167"/>
        <v>0</v>
      </c>
      <c r="AN358">
        <f t="shared" si="1167"/>
        <v>0</v>
      </c>
      <c r="AO358">
        <f t="shared" si="1167"/>
        <v>0</v>
      </c>
      <c r="AP358">
        <f t="shared" si="1167"/>
        <v>0</v>
      </c>
      <c r="AQ358">
        <f t="shared" si="1167"/>
        <v>0</v>
      </c>
      <c r="AR358">
        <f t="shared" si="1167"/>
        <v>0</v>
      </c>
      <c r="AS358">
        <f t="shared" si="1167"/>
        <v>0</v>
      </c>
      <c r="AT358">
        <f t="shared" si="1167"/>
        <v>0</v>
      </c>
      <c r="AU358">
        <f t="shared" si="1167"/>
        <v>0</v>
      </c>
      <c r="AV358">
        <f t="shared" si="1167"/>
        <v>0</v>
      </c>
      <c r="AW358">
        <f t="shared" si="1167"/>
        <v>0</v>
      </c>
      <c r="AX358">
        <f t="shared" si="1167"/>
        <v>0</v>
      </c>
      <c r="AY358">
        <f t="shared" si="1167"/>
        <v>0</v>
      </c>
      <c r="AZ358">
        <f t="shared" si="1167"/>
        <v>0</v>
      </c>
      <c r="BA358">
        <f t="shared" si="1167"/>
        <v>0</v>
      </c>
      <c r="BB358">
        <f t="shared" si="1167"/>
        <v>0</v>
      </c>
      <c r="BC358">
        <f t="shared" si="1167"/>
        <v>0</v>
      </c>
      <c r="BD358">
        <f t="shared" si="1167"/>
        <v>0</v>
      </c>
      <c r="BE358">
        <f t="shared" si="1167"/>
        <v>0</v>
      </c>
      <c r="BF358">
        <f t="shared" si="1167"/>
        <v>0</v>
      </c>
      <c r="BG358">
        <f t="shared" si="1167"/>
        <v>0</v>
      </c>
      <c r="BH358">
        <f t="shared" si="1167"/>
        <v>0</v>
      </c>
      <c r="BI358">
        <f t="shared" si="1167"/>
        <v>0</v>
      </c>
      <c r="BJ358">
        <f t="shared" si="1167"/>
        <v>0</v>
      </c>
      <c r="BK358">
        <f t="shared" si="1167"/>
        <v>0</v>
      </c>
      <c r="BL358">
        <f t="shared" si="1167"/>
        <v>0</v>
      </c>
      <c r="BM358">
        <f t="shared" si="1167"/>
        <v>0</v>
      </c>
      <c r="BN358">
        <f t="shared" si="1167"/>
        <v>0</v>
      </c>
      <c r="BO358">
        <f t="shared" si="1167"/>
        <v>0</v>
      </c>
      <c r="BP358">
        <f t="shared" si="1167"/>
        <v>0</v>
      </c>
      <c r="BQ358">
        <f t="shared" si="1167"/>
        <v>0</v>
      </c>
      <c r="BR358">
        <f t="shared" si="1167"/>
        <v>0</v>
      </c>
      <c r="BS358">
        <f t="shared" si="1167"/>
        <v>0</v>
      </c>
      <c r="BT358">
        <f t="shared" si="1167"/>
        <v>0</v>
      </c>
      <c r="BU358">
        <f t="shared" ref="BU358:DX358" si="1168">IF(AND($D358&gt;=BU$166,$D358&lt;BV$166)=TRUE,1,0)</f>
        <v>0</v>
      </c>
      <c r="BV358">
        <f t="shared" si="1168"/>
        <v>1</v>
      </c>
      <c r="BW358">
        <f t="shared" si="1168"/>
        <v>0</v>
      </c>
      <c r="BX358">
        <f t="shared" si="1168"/>
        <v>0</v>
      </c>
      <c r="BY358">
        <f t="shared" si="1168"/>
        <v>0</v>
      </c>
      <c r="BZ358">
        <f t="shared" si="1168"/>
        <v>0</v>
      </c>
      <c r="CA358">
        <f t="shared" si="1168"/>
        <v>0</v>
      </c>
      <c r="CB358">
        <f t="shared" si="1168"/>
        <v>0</v>
      </c>
      <c r="CC358">
        <f t="shared" si="1168"/>
        <v>0</v>
      </c>
      <c r="CD358">
        <f t="shared" si="1168"/>
        <v>0</v>
      </c>
      <c r="CE358">
        <f t="shared" si="1168"/>
        <v>0</v>
      </c>
      <c r="CF358">
        <f t="shared" si="1168"/>
        <v>0</v>
      </c>
      <c r="CG358">
        <f t="shared" si="1168"/>
        <v>0</v>
      </c>
      <c r="CH358">
        <f t="shared" si="1168"/>
        <v>0</v>
      </c>
      <c r="CI358">
        <f t="shared" si="1168"/>
        <v>0</v>
      </c>
      <c r="CJ358">
        <f t="shared" si="1168"/>
        <v>0</v>
      </c>
      <c r="CK358">
        <f t="shared" si="1168"/>
        <v>0</v>
      </c>
      <c r="CL358">
        <f t="shared" si="1168"/>
        <v>0</v>
      </c>
      <c r="CM358">
        <f t="shared" si="1168"/>
        <v>0</v>
      </c>
      <c r="CN358">
        <f t="shared" si="1168"/>
        <v>0</v>
      </c>
      <c r="CO358">
        <f t="shared" si="1168"/>
        <v>0</v>
      </c>
      <c r="CP358">
        <f t="shared" si="1168"/>
        <v>0</v>
      </c>
      <c r="CQ358">
        <f t="shared" si="1168"/>
        <v>0</v>
      </c>
      <c r="CR358">
        <f t="shared" si="1168"/>
        <v>0</v>
      </c>
      <c r="CS358">
        <f t="shared" si="1168"/>
        <v>0</v>
      </c>
      <c r="CT358">
        <f t="shared" si="1168"/>
        <v>0</v>
      </c>
      <c r="CU358">
        <f t="shared" si="1168"/>
        <v>0</v>
      </c>
      <c r="CV358">
        <f t="shared" si="1168"/>
        <v>0</v>
      </c>
      <c r="CW358">
        <f t="shared" si="1168"/>
        <v>0</v>
      </c>
      <c r="CX358">
        <f t="shared" si="1168"/>
        <v>0</v>
      </c>
      <c r="CY358">
        <f t="shared" si="1168"/>
        <v>0</v>
      </c>
      <c r="CZ358">
        <f t="shared" si="1168"/>
        <v>0</v>
      </c>
      <c r="DA358">
        <f t="shared" si="1168"/>
        <v>0</v>
      </c>
      <c r="DB358">
        <f t="shared" si="1168"/>
        <v>0</v>
      </c>
      <c r="DC358">
        <f t="shared" si="1168"/>
        <v>0</v>
      </c>
      <c r="DD358">
        <f t="shared" si="1168"/>
        <v>0</v>
      </c>
      <c r="DE358">
        <f t="shared" si="1168"/>
        <v>0</v>
      </c>
      <c r="DF358">
        <f t="shared" si="1168"/>
        <v>0</v>
      </c>
      <c r="DG358">
        <f t="shared" si="1168"/>
        <v>0</v>
      </c>
      <c r="DH358">
        <f t="shared" si="1168"/>
        <v>0</v>
      </c>
      <c r="DI358">
        <f t="shared" si="1168"/>
        <v>0</v>
      </c>
      <c r="DJ358">
        <f t="shared" si="1168"/>
        <v>0</v>
      </c>
      <c r="DK358">
        <f t="shared" si="1168"/>
        <v>0</v>
      </c>
      <c r="DL358">
        <f t="shared" si="1168"/>
        <v>0</v>
      </c>
      <c r="DM358">
        <f t="shared" si="1168"/>
        <v>0</v>
      </c>
      <c r="DN358">
        <f t="shared" si="1168"/>
        <v>0</v>
      </c>
      <c r="DO358">
        <f t="shared" si="1168"/>
        <v>0</v>
      </c>
      <c r="DP358">
        <f t="shared" si="1168"/>
        <v>0</v>
      </c>
      <c r="DQ358">
        <f t="shared" si="1168"/>
        <v>0</v>
      </c>
      <c r="DR358">
        <f t="shared" si="1168"/>
        <v>0</v>
      </c>
      <c r="DS358">
        <f t="shared" si="1168"/>
        <v>0</v>
      </c>
      <c r="DT358">
        <f t="shared" si="1168"/>
        <v>0</v>
      </c>
      <c r="DU358">
        <f t="shared" si="1168"/>
        <v>0</v>
      </c>
      <c r="DV358">
        <f t="shared" si="1168"/>
        <v>0</v>
      </c>
      <c r="DW358">
        <f t="shared" si="1168"/>
        <v>0</v>
      </c>
      <c r="DX358">
        <f t="shared" si="1168"/>
        <v>0</v>
      </c>
    </row>
    <row r="359" spans="1:128">
      <c r="A359">
        <f t="shared" si="1123"/>
        <v>0.8100000000000005</v>
      </c>
      <c r="B359">
        <f t="shared" si="1119"/>
        <v>2.544690049407734</v>
      </c>
      <c r="C359">
        <f t="shared" ref="C359:G359" si="1169">C251</f>
        <v>0.79490593614296234</v>
      </c>
      <c r="D359">
        <f t="shared" si="1169"/>
        <v>-0.51999658017579808</v>
      </c>
      <c r="E359">
        <f t="shared" si="1169"/>
        <v>0.86015814030521509</v>
      </c>
      <c r="F359">
        <f t="shared" si="1169"/>
        <v>-0.10793766098239443</v>
      </c>
      <c r="G359">
        <f t="shared" si="1169"/>
        <v>0.11329408110009034</v>
      </c>
      <c r="I359">
        <f t="shared" ref="I359:BT359" si="1170">IF(AND($D359&gt;=I$166,$D359&lt;J$166)=TRUE,1,0)</f>
        <v>0</v>
      </c>
      <c r="J359">
        <f t="shared" si="1170"/>
        <v>0</v>
      </c>
      <c r="K359">
        <f t="shared" si="1170"/>
        <v>0</v>
      </c>
      <c r="L359">
        <f t="shared" si="1170"/>
        <v>0</v>
      </c>
      <c r="M359">
        <f t="shared" si="1170"/>
        <v>0</v>
      </c>
      <c r="N359">
        <f t="shared" si="1170"/>
        <v>0</v>
      </c>
      <c r="O359">
        <f t="shared" si="1170"/>
        <v>0</v>
      </c>
      <c r="P359">
        <f t="shared" si="1170"/>
        <v>0</v>
      </c>
      <c r="Q359">
        <f t="shared" si="1170"/>
        <v>0</v>
      </c>
      <c r="R359">
        <f t="shared" si="1170"/>
        <v>0</v>
      </c>
      <c r="S359">
        <f t="shared" si="1170"/>
        <v>0</v>
      </c>
      <c r="T359">
        <f t="shared" si="1170"/>
        <v>0</v>
      </c>
      <c r="U359">
        <f t="shared" si="1170"/>
        <v>0</v>
      </c>
      <c r="V359">
        <f t="shared" si="1170"/>
        <v>0</v>
      </c>
      <c r="W359">
        <f t="shared" si="1170"/>
        <v>0</v>
      </c>
      <c r="X359">
        <f t="shared" si="1170"/>
        <v>0</v>
      </c>
      <c r="Y359">
        <f t="shared" si="1170"/>
        <v>0</v>
      </c>
      <c r="Z359">
        <f t="shared" si="1170"/>
        <v>0</v>
      </c>
      <c r="AA359">
        <f t="shared" si="1170"/>
        <v>0</v>
      </c>
      <c r="AB359">
        <f t="shared" si="1170"/>
        <v>0</v>
      </c>
      <c r="AC359">
        <f t="shared" si="1170"/>
        <v>0</v>
      </c>
      <c r="AD359">
        <f t="shared" si="1170"/>
        <v>0</v>
      </c>
      <c r="AE359">
        <f t="shared" si="1170"/>
        <v>0</v>
      </c>
      <c r="AF359">
        <f t="shared" si="1170"/>
        <v>0</v>
      </c>
      <c r="AG359">
        <f t="shared" si="1170"/>
        <v>0</v>
      </c>
      <c r="AH359">
        <f t="shared" si="1170"/>
        <v>0</v>
      </c>
      <c r="AI359">
        <f t="shared" si="1170"/>
        <v>0</v>
      </c>
      <c r="AJ359">
        <f t="shared" si="1170"/>
        <v>0</v>
      </c>
      <c r="AK359">
        <f t="shared" si="1170"/>
        <v>0</v>
      </c>
      <c r="AL359">
        <f t="shared" si="1170"/>
        <v>0</v>
      </c>
      <c r="AM359">
        <f t="shared" si="1170"/>
        <v>0</v>
      </c>
      <c r="AN359">
        <f t="shared" si="1170"/>
        <v>0</v>
      </c>
      <c r="AO359">
        <f t="shared" si="1170"/>
        <v>0</v>
      </c>
      <c r="AP359">
        <f t="shared" si="1170"/>
        <v>0</v>
      </c>
      <c r="AQ359">
        <f t="shared" si="1170"/>
        <v>0</v>
      </c>
      <c r="AR359">
        <f t="shared" si="1170"/>
        <v>0</v>
      </c>
      <c r="AS359">
        <f t="shared" si="1170"/>
        <v>0</v>
      </c>
      <c r="AT359">
        <f t="shared" si="1170"/>
        <v>0</v>
      </c>
      <c r="AU359">
        <f t="shared" si="1170"/>
        <v>0</v>
      </c>
      <c r="AV359">
        <f t="shared" si="1170"/>
        <v>0</v>
      </c>
      <c r="AW359">
        <f t="shared" si="1170"/>
        <v>0</v>
      </c>
      <c r="AX359">
        <f t="shared" si="1170"/>
        <v>0</v>
      </c>
      <c r="AY359">
        <f t="shared" si="1170"/>
        <v>0</v>
      </c>
      <c r="AZ359">
        <f t="shared" si="1170"/>
        <v>0</v>
      </c>
      <c r="BA359">
        <f t="shared" si="1170"/>
        <v>0</v>
      </c>
      <c r="BB359">
        <f t="shared" si="1170"/>
        <v>0</v>
      </c>
      <c r="BC359">
        <f t="shared" si="1170"/>
        <v>0</v>
      </c>
      <c r="BD359">
        <f t="shared" si="1170"/>
        <v>0</v>
      </c>
      <c r="BE359">
        <f t="shared" si="1170"/>
        <v>0</v>
      </c>
      <c r="BF359">
        <f t="shared" si="1170"/>
        <v>0</v>
      </c>
      <c r="BG359">
        <f t="shared" si="1170"/>
        <v>0</v>
      </c>
      <c r="BH359">
        <f t="shared" si="1170"/>
        <v>0</v>
      </c>
      <c r="BI359">
        <f t="shared" si="1170"/>
        <v>0</v>
      </c>
      <c r="BJ359">
        <f t="shared" si="1170"/>
        <v>0</v>
      </c>
      <c r="BK359">
        <f t="shared" si="1170"/>
        <v>0</v>
      </c>
      <c r="BL359">
        <f t="shared" si="1170"/>
        <v>0</v>
      </c>
      <c r="BM359">
        <f t="shared" si="1170"/>
        <v>0</v>
      </c>
      <c r="BN359">
        <f t="shared" si="1170"/>
        <v>0</v>
      </c>
      <c r="BO359">
        <f t="shared" si="1170"/>
        <v>0</v>
      </c>
      <c r="BP359">
        <f t="shared" si="1170"/>
        <v>0</v>
      </c>
      <c r="BQ359">
        <f t="shared" si="1170"/>
        <v>0</v>
      </c>
      <c r="BR359">
        <f t="shared" si="1170"/>
        <v>0</v>
      </c>
      <c r="BS359">
        <f t="shared" si="1170"/>
        <v>0</v>
      </c>
      <c r="BT359">
        <f t="shared" si="1170"/>
        <v>0</v>
      </c>
      <c r="BU359">
        <f t="shared" ref="BU359:DX359" si="1171">IF(AND($D359&gt;=BU$166,$D359&lt;BV$166)=TRUE,1,0)</f>
        <v>0</v>
      </c>
      <c r="BV359">
        <f t="shared" si="1171"/>
        <v>1</v>
      </c>
      <c r="BW359">
        <f t="shared" si="1171"/>
        <v>0</v>
      </c>
      <c r="BX359">
        <f t="shared" si="1171"/>
        <v>0</v>
      </c>
      <c r="BY359">
        <f t="shared" si="1171"/>
        <v>0</v>
      </c>
      <c r="BZ359">
        <f t="shared" si="1171"/>
        <v>0</v>
      </c>
      <c r="CA359">
        <f t="shared" si="1171"/>
        <v>0</v>
      </c>
      <c r="CB359">
        <f t="shared" si="1171"/>
        <v>0</v>
      </c>
      <c r="CC359">
        <f t="shared" si="1171"/>
        <v>0</v>
      </c>
      <c r="CD359">
        <f t="shared" si="1171"/>
        <v>0</v>
      </c>
      <c r="CE359">
        <f t="shared" si="1171"/>
        <v>0</v>
      </c>
      <c r="CF359">
        <f t="shared" si="1171"/>
        <v>0</v>
      </c>
      <c r="CG359">
        <f t="shared" si="1171"/>
        <v>0</v>
      </c>
      <c r="CH359">
        <f t="shared" si="1171"/>
        <v>0</v>
      </c>
      <c r="CI359">
        <f t="shared" si="1171"/>
        <v>0</v>
      </c>
      <c r="CJ359">
        <f t="shared" si="1171"/>
        <v>0</v>
      </c>
      <c r="CK359">
        <f t="shared" si="1171"/>
        <v>0</v>
      </c>
      <c r="CL359">
        <f t="shared" si="1171"/>
        <v>0</v>
      </c>
      <c r="CM359">
        <f t="shared" si="1171"/>
        <v>0</v>
      </c>
      <c r="CN359">
        <f t="shared" si="1171"/>
        <v>0</v>
      </c>
      <c r="CO359">
        <f t="shared" si="1171"/>
        <v>0</v>
      </c>
      <c r="CP359">
        <f t="shared" si="1171"/>
        <v>0</v>
      </c>
      <c r="CQ359">
        <f t="shared" si="1171"/>
        <v>0</v>
      </c>
      <c r="CR359">
        <f t="shared" si="1171"/>
        <v>0</v>
      </c>
      <c r="CS359">
        <f t="shared" si="1171"/>
        <v>0</v>
      </c>
      <c r="CT359">
        <f t="shared" si="1171"/>
        <v>0</v>
      </c>
      <c r="CU359">
        <f t="shared" si="1171"/>
        <v>0</v>
      </c>
      <c r="CV359">
        <f t="shared" si="1171"/>
        <v>0</v>
      </c>
      <c r="CW359">
        <f t="shared" si="1171"/>
        <v>0</v>
      </c>
      <c r="CX359">
        <f t="shared" si="1171"/>
        <v>0</v>
      </c>
      <c r="CY359">
        <f t="shared" si="1171"/>
        <v>0</v>
      </c>
      <c r="CZ359">
        <f t="shared" si="1171"/>
        <v>0</v>
      </c>
      <c r="DA359">
        <f t="shared" si="1171"/>
        <v>0</v>
      </c>
      <c r="DB359">
        <f t="shared" si="1171"/>
        <v>0</v>
      </c>
      <c r="DC359">
        <f t="shared" si="1171"/>
        <v>0</v>
      </c>
      <c r="DD359">
        <f t="shared" si="1171"/>
        <v>0</v>
      </c>
      <c r="DE359">
        <f t="shared" si="1171"/>
        <v>0</v>
      </c>
      <c r="DF359">
        <f t="shared" si="1171"/>
        <v>0</v>
      </c>
      <c r="DG359">
        <f t="shared" si="1171"/>
        <v>0</v>
      </c>
      <c r="DH359">
        <f t="shared" si="1171"/>
        <v>0</v>
      </c>
      <c r="DI359">
        <f t="shared" si="1171"/>
        <v>0</v>
      </c>
      <c r="DJ359">
        <f t="shared" si="1171"/>
        <v>0</v>
      </c>
      <c r="DK359">
        <f t="shared" si="1171"/>
        <v>0</v>
      </c>
      <c r="DL359">
        <f t="shared" si="1171"/>
        <v>0</v>
      </c>
      <c r="DM359">
        <f t="shared" si="1171"/>
        <v>0</v>
      </c>
      <c r="DN359">
        <f t="shared" si="1171"/>
        <v>0</v>
      </c>
      <c r="DO359">
        <f t="shared" si="1171"/>
        <v>0</v>
      </c>
      <c r="DP359">
        <f t="shared" si="1171"/>
        <v>0</v>
      </c>
      <c r="DQ359">
        <f t="shared" si="1171"/>
        <v>0</v>
      </c>
      <c r="DR359">
        <f t="shared" si="1171"/>
        <v>0</v>
      </c>
      <c r="DS359">
        <f t="shared" si="1171"/>
        <v>0</v>
      </c>
      <c r="DT359">
        <f t="shared" si="1171"/>
        <v>0</v>
      </c>
      <c r="DU359">
        <f t="shared" si="1171"/>
        <v>0</v>
      </c>
      <c r="DV359">
        <f t="shared" si="1171"/>
        <v>0</v>
      </c>
      <c r="DW359">
        <f t="shared" si="1171"/>
        <v>0</v>
      </c>
      <c r="DX359">
        <f t="shared" si="1171"/>
        <v>0</v>
      </c>
    </row>
    <row r="360" spans="1:128">
      <c r="A360">
        <f t="shared" si="1123"/>
        <v>0.82000000000000051</v>
      </c>
      <c r="B360">
        <f t="shared" si="1119"/>
        <v>2.5761059759436318</v>
      </c>
      <c r="C360">
        <f t="shared" ref="C360:G360" si="1172">C252</f>
        <v>0.75777352054220337</v>
      </c>
      <c r="D360">
        <f t="shared" si="1172"/>
        <v>-0.52184516865731201</v>
      </c>
      <c r="E360">
        <f t="shared" si="1172"/>
        <v>0.88121689737135567</v>
      </c>
      <c r="F360">
        <f t="shared" si="1172"/>
        <v>-0.20845338055024354</v>
      </c>
      <c r="G360">
        <f t="shared" si="1172"/>
        <v>0.22856264389858649</v>
      </c>
      <c r="I360">
        <f t="shared" ref="I360:BT360" si="1173">IF(AND($D360&gt;=I$166,$D360&lt;J$166)=TRUE,1,0)</f>
        <v>0</v>
      </c>
      <c r="J360">
        <f t="shared" si="1173"/>
        <v>0</v>
      </c>
      <c r="K360">
        <f t="shared" si="1173"/>
        <v>0</v>
      </c>
      <c r="L360">
        <f t="shared" si="1173"/>
        <v>0</v>
      </c>
      <c r="M360">
        <f t="shared" si="1173"/>
        <v>0</v>
      </c>
      <c r="N360">
        <f t="shared" si="1173"/>
        <v>0</v>
      </c>
      <c r="O360">
        <f t="shared" si="1173"/>
        <v>0</v>
      </c>
      <c r="P360">
        <f t="shared" si="1173"/>
        <v>0</v>
      </c>
      <c r="Q360">
        <f t="shared" si="1173"/>
        <v>0</v>
      </c>
      <c r="R360">
        <f t="shared" si="1173"/>
        <v>0</v>
      </c>
      <c r="S360">
        <f t="shared" si="1173"/>
        <v>0</v>
      </c>
      <c r="T360">
        <f t="shared" si="1173"/>
        <v>0</v>
      </c>
      <c r="U360">
        <f t="shared" si="1173"/>
        <v>0</v>
      </c>
      <c r="V360">
        <f t="shared" si="1173"/>
        <v>0</v>
      </c>
      <c r="W360">
        <f t="shared" si="1173"/>
        <v>0</v>
      </c>
      <c r="X360">
        <f t="shared" si="1173"/>
        <v>0</v>
      </c>
      <c r="Y360">
        <f t="shared" si="1173"/>
        <v>0</v>
      </c>
      <c r="Z360">
        <f t="shared" si="1173"/>
        <v>0</v>
      </c>
      <c r="AA360">
        <f t="shared" si="1173"/>
        <v>0</v>
      </c>
      <c r="AB360">
        <f t="shared" si="1173"/>
        <v>0</v>
      </c>
      <c r="AC360">
        <f t="shared" si="1173"/>
        <v>0</v>
      </c>
      <c r="AD360">
        <f t="shared" si="1173"/>
        <v>0</v>
      </c>
      <c r="AE360">
        <f t="shared" si="1173"/>
        <v>0</v>
      </c>
      <c r="AF360">
        <f t="shared" si="1173"/>
        <v>0</v>
      </c>
      <c r="AG360">
        <f t="shared" si="1173"/>
        <v>0</v>
      </c>
      <c r="AH360">
        <f t="shared" si="1173"/>
        <v>0</v>
      </c>
      <c r="AI360">
        <f t="shared" si="1173"/>
        <v>0</v>
      </c>
      <c r="AJ360">
        <f t="shared" si="1173"/>
        <v>0</v>
      </c>
      <c r="AK360">
        <f t="shared" si="1173"/>
        <v>0</v>
      </c>
      <c r="AL360">
        <f t="shared" si="1173"/>
        <v>0</v>
      </c>
      <c r="AM360">
        <f t="shared" si="1173"/>
        <v>0</v>
      </c>
      <c r="AN360">
        <f t="shared" si="1173"/>
        <v>0</v>
      </c>
      <c r="AO360">
        <f t="shared" si="1173"/>
        <v>0</v>
      </c>
      <c r="AP360">
        <f t="shared" si="1173"/>
        <v>0</v>
      </c>
      <c r="AQ360">
        <f t="shared" si="1173"/>
        <v>0</v>
      </c>
      <c r="AR360">
        <f t="shared" si="1173"/>
        <v>0</v>
      </c>
      <c r="AS360">
        <f t="shared" si="1173"/>
        <v>0</v>
      </c>
      <c r="AT360">
        <f t="shared" si="1173"/>
        <v>0</v>
      </c>
      <c r="AU360">
        <f t="shared" si="1173"/>
        <v>0</v>
      </c>
      <c r="AV360">
        <f t="shared" si="1173"/>
        <v>0</v>
      </c>
      <c r="AW360">
        <f t="shared" si="1173"/>
        <v>0</v>
      </c>
      <c r="AX360">
        <f t="shared" si="1173"/>
        <v>0</v>
      </c>
      <c r="AY360">
        <f t="shared" si="1173"/>
        <v>0</v>
      </c>
      <c r="AZ360">
        <f t="shared" si="1173"/>
        <v>0</v>
      </c>
      <c r="BA360">
        <f t="shared" si="1173"/>
        <v>0</v>
      </c>
      <c r="BB360">
        <f t="shared" si="1173"/>
        <v>0</v>
      </c>
      <c r="BC360">
        <f t="shared" si="1173"/>
        <v>0</v>
      </c>
      <c r="BD360">
        <f t="shared" si="1173"/>
        <v>0</v>
      </c>
      <c r="BE360">
        <f t="shared" si="1173"/>
        <v>0</v>
      </c>
      <c r="BF360">
        <f t="shared" si="1173"/>
        <v>0</v>
      </c>
      <c r="BG360">
        <f t="shared" si="1173"/>
        <v>0</v>
      </c>
      <c r="BH360">
        <f t="shared" si="1173"/>
        <v>0</v>
      </c>
      <c r="BI360">
        <f t="shared" si="1173"/>
        <v>0</v>
      </c>
      <c r="BJ360">
        <f t="shared" si="1173"/>
        <v>0</v>
      </c>
      <c r="BK360">
        <f t="shared" si="1173"/>
        <v>0</v>
      </c>
      <c r="BL360">
        <f t="shared" si="1173"/>
        <v>0</v>
      </c>
      <c r="BM360">
        <f t="shared" si="1173"/>
        <v>0</v>
      </c>
      <c r="BN360">
        <f t="shared" si="1173"/>
        <v>0</v>
      </c>
      <c r="BO360">
        <f t="shared" si="1173"/>
        <v>0</v>
      </c>
      <c r="BP360">
        <f t="shared" si="1173"/>
        <v>0</v>
      </c>
      <c r="BQ360">
        <f t="shared" si="1173"/>
        <v>0</v>
      </c>
      <c r="BR360">
        <f t="shared" si="1173"/>
        <v>0</v>
      </c>
      <c r="BS360">
        <f t="shared" si="1173"/>
        <v>0</v>
      </c>
      <c r="BT360">
        <f t="shared" si="1173"/>
        <v>0</v>
      </c>
      <c r="BU360">
        <f t="shared" ref="BU360:DX360" si="1174">IF(AND($D360&gt;=BU$166,$D360&lt;BV$166)=TRUE,1,0)</f>
        <v>0</v>
      </c>
      <c r="BV360">
        <f t="shared" si="1174"/>
        <v>1</v>
      </c>
      <c r="BW360">
        <f t="shared" si="1174"/>
        <v>0</v>
      </c>
      <c r="BX360">
        <f t="shared" si="1174"/>
        <v>0</v>
      </c>
      <c r="BY360">
        <f t="shared" si="1174"/>
        <v>0</v>
      </c>
      <c r="BZ360">
        <f t="shared" si="1174"/>
        <v>0</v>
      </c>
      <c r="CA360">
        <f t="shared" si="1174"/>
        <v>0</v>
      </c>
      <c r="CB360">
        <f t="shared" si="1174"/>
        <v>0</v>
      </c>
      <c r="CC360">
        <f t="shared" si="1174"/>
        <v>0</v>
      </c>
      <c r="CD360">
        <f t="shared" si="1174"/>
        <v>0</v>
      </c>
      <c r="CE360">
        <f t="shared" si="1174"/>
        <v>0</v>
      </c>
      <c r="CF360">
        <f t="shared" si="1174"/>
        <v>0</v>
      </c>
      <c r="CG360">
        <f t="shared" si="1174"/>
        <v>0</v>
      </c>
      <c r="CH360">
        <f t="shared" si="1174"/>
        <v>0</v>
      </c>
      <c r="CI360">
        <f t="shared" si="1174"/>
        <v>0</v>
      </c>
      <c r="CJ360">
        <f t="shared" si="1174"/>
        <v>0</v>
      </c>
      <c r="CK360">
        <f t="shared" si="1174"/>
        <v>0</v>
      </c>
      <c r="CL360">
        <f t="shared" si="1174"/>
        <v>0</v>
      </c>
      <c r="CM360">
        <f t="shared" si="1174"/>
        <v>0</v>
      </c>
      <c r="CN360">
        <f t="shared" si="1174"/>
        <v>0</v>
      </c>
      <c r="CO360">
        <f t="shared" si="1174"/>
        <v>0</v>
      </c>
      <c r="CP360">
        <f t="shared" si="1174"/>
        <v>0</v>
      </c>
      <c r="CQ360">
        <f t="shared" si="1174"/>
        <v>0</v>
      </c>
      <c r="CR360">
        <f t="shared" si="1174"/>
        <v>0</v>
      </c>
      <c r="CS360">
        <f t="shared" si="1174"/>
        <v>0</v>
      </c>
      <c r="CT360">
        <f t="shared" si="1174"/>
        <v>0</v>
      </c>
      <c r="CU360">
        <f t="shared" si="1174"/>
        <v>0</v>
      </c>
      <c r="CV360">
        <f t="shared" si="1174"/>
        <v>0</v>
      </c>
      <c r="CW360">
        <f t="shared" si="1174"/>
        <v>0</v>
      </c>
      <c r="CX360">
        <f t="shared" si="1174"/>
        <v>0</v>
      </c>
      <c r="CY360">
        <f t="shared" si="1174"/>
        <v>0</v>
      </c>
      <c r="CZ360">
        <f t="shared" si="1174"/>
        <v>0</v>
      </c>
      <c r="DA360">
        <f t="shared" si="1174"/>
        <v>0</v>
      </c>
      <c r="DB360">
        <f t="shared" si="1174"/>
        <v>0</v>
      </c>
      <c r="DC360">
        <f t="shared" si="1174"/>
        <v>0</v>
      </c>
      <c r="DD360">
        <f t="shared" si="1174"/>
        <v>0</v>
      </c>
      <c r="DE360">
        <f t="shared" si="1174"/>
        <v>0</v>
      </c>
      <c r="DF360">
        <f t="shared" si="1174"/>
        <v>0</v>
      </c>
      <c r="DG360">
        <f t="shared" si="1174"/>
        <v>0</v>
      </c>
      <c r="DH360">
        <f t="shared" si="1174"/>
        <v>0</v>
      </c>
      <c r="DI360">
        <f t="shared" si="1174"/>
        <v>0</v>
      </c>
      <c r="DJ360">
        <f t="shared" si="1174"/>
        <v>0</v>
      </c>
      <c r="DK360">
        <f t="shared" si="1174"/>
        <v>0</v>
      </c>
      <c r="DL360">
        <f t="shared" si="1174"/>
        <v>0</v>
      </c>
      <c r="DM360">
        <f t="shared" si="1174"/>
        <v>0</v>
      </c>
      <c r="DN360">
        <f t="shared" si="1174"/>
        <v>0</v>
      </c>
      <c r="DO360">
        <f t="shared" si="1174"/>
        <v>0</v>
      </c>
      <c r="DP360">
        <f t="shared" si="1174"/>
        <v>0</v>
      </c>
      <c r="DQ360">
        <f t="shared" si="1174"/>
        <v>0</v>
      </c>
      <c r="DR360">
        <f t="shared" si="1174"/>
        <v>0</v>
      </c>
      <c r="DS360">
        <f t="shared" si="1174"/>
        <v>0</v>
      </c>
      <c r="DT360">
        <f t="shared" si="1174"/>
        <v>0</v>
      </c>
      <c r="DU360">
        <f t="shared" si="1174"/>
        <v>0</v>
      </c>
      <c r="DV360">
        <f t="shared" si="1174"/>
        <v>0</v>
      </c>
      <c r="DW360">
        <f t="shared" si="1174"/>
        <v>0</v>
      </c>
      <c r="DX360">
        <f t="shared" si="1174"/>
        <v>0</v>
      </c>
    </row>
    <row r="361" spans="1:128">
      <c r="A361">
        <f t="shared" si="1123"/>
        <v>0.83000000000000052</v>
      </c>
      <c r="B361">
        <f t="shared" si="1119"/>
        <v>2.60752190247953</v>
      </c>
      <c r="C361">
        <f t="shared" ref="C361:G361" si="1175">C253</f>
        <v>0.71989327396377456</v>
      </c>
      <c r="D361">
        <f t="shared" si="1175"/>
        <v>-0.51939151775239567</v>
      </c>
      <c r="E361">
        <f t="shared" si="1175"/>
        <v>0.89412421559770483</v>
      </c>
      <c r="F361">
        <f t="shared" si="1175"/>
        <v>-0.29993578773759</v>
      </c>
      <c r="G361">
        <f t="shared" si="1175"/>
        <v>0.34210373418262563</v>
      </c>
      <c r="I361">
        <f t="shared" ref="I361:BT361" si="1176">IF(AND($D361&gt;=I$166,$D361&lt;J$166)=TRUE,1,0)</f>
        <v>0</v>
      </c>
      <c r="J361">
        <f t="shared" si="1176"/>
        <v>0</v>
      </c>
      <c r="K361">
        <f t="shared" si="1176"/>
        <v>0</v>
      </c>
      <c r="L361">
        <f t="shared" si="1176"/>
        <v>0</v>
      </c>
      <c r="M361">
        <f t="shared" si="1176"/>
        <v>0</v>
      </c>
      <c r="N361">
        <f t="shared" si="1176"/>
        <v>0</v>
      </c>
      <c r="O361">
        <f t="shared" si="1176"/>
        <v>0</v>
      </c>
      <c r="P361">
        <f t="shared" si="1176"/>
        <v>0</v>
      </c>
      <c r="Q361">
        <f t="shared" si="1176"/>
        <v>0</v>
      </c>
      <c r="R361">
        <f t="shared" si="1176"/>
        <v>0</v>
      </c>
      <c r="S361">
        <f t="shared" si="1176"/>
        <v>0</v>
      </c>
      <c r="T361">
        <f t="shared" si="1176"/>
        <v>0</v>
      </c>
      <c r="U361">
        <f t="shared" si="1176"/>
        <v>0</v>
      </c>
      <c r="V361">
        <f t="shared" si="1176"/>
        <v>0</v>
      </c>
      <c r="W361">
        <f t="shared" si="1176"/>
        <v>0</v>
      </c>
      <c r="X361">
        <f t="shared" si="1176"/>
        <v>0</v>
      </c>
      <c r="Y361">
        <f t="shared" si="1176"/>
        <v>0</v>
      </c>
      <c r="Z361">
        <f t="shared" si="1176"/>
        <v>0</v>
      </c>
      <c r="AA361">
        <f t="shared" si="1176"/>
        <v>0</v>
      </c>
      <c r="AB361">
        <f t="shared" si="1176"/>
        <v>0</v>
      </c>
      <c r="AC361">
        <f t="shared" si="1176"/>
        <v>0</v>
      </c>
      <c r="AD361">
        <f t="shared" si="1176"/>
        <v>0</v>
      </c>
      <c r="AE361">
        <f t="shared" si="1176"/>
        <v>0</v>
      </c>
      <c r="AF361">
        <f t="shared" si="1176"/>
        <v>0</v>
      </c>
      <c r="AG361">
        <f t="shared" si="1176"/>
        <v>0</v>
      </c>
      <c r="AH361">
        <f t="shared" si="1176"/>
        <v>0</v>
      </c>
      <c r="AI361">
        <f t="shared" si="1176"/>
        <v>0</v>
      </c>
      <c r="AJ361">
        <f t="shared" si="1176"/>
        <v>0</v>
      </c>
      <c r="AK361">
        <f t="shared" si="1176"/>
        <v>0</v>
      </c>
      <c r="AL361">
        <f t="shared" si="1176"/>
        <v>0</v>
      </c>
      <c r="AM361">
        <f t="shared" si="1176"/>
        <v>0</v>
      </c>
      <c r="AN361">
        <f t="shared" si="1176"/>
        <v>0</v>
      </c>
      <c r="AO361">
        <f t="shared" si="1176"/>
        <v>0</v>
      </c>
      <c r="AP361">
        <f t="shared" si="1176"/>
        <v>0</v>
      </c>
      <c r="AQ361">
        <f t="shared" si="1176"/>
        <v>0</v>
      </c>
      <c r="AR361">
        <f t="shared" si="1176"/>
        <v>0</v>
      </c>
      <c r="AS361">
        <f t="shared" si="1176"/>
        <v>0</v>
      </c>
      <c r="AT361">
        <f t="shared" si="1176"/>
        <v>0</v>
      </c>
      <c r="AU361">
        <f t="shared" si="1176"/>
        <v>0</v>
      </c>
      <c r="AV361">
        <f t="shared" si="1176"/>
        <v>0</v>
      </c>
      <c r="AW361">
        <f t="shared" si="1176"/>
        <v>0</v>
      </c>
      <c r="AX361">
        <f t="shared" si="1176"/>
        <v>0</v>
      </c>
      <c r="AY361">
        <f t="shared" si="1176"/>
        <v>0</v>
      </c>
      <c r="AZ361">
        <f t="shared" si="1176"/>
        <v>0</v>
      </c>
      <c r="BA361">
        <f t="shared" si="1176"/>
        <v>0</v>
      </c>
      <c r="BB361">
        <f t="shared" si="1176"/>
        <v>0</v>
      </c>
      <c r="BC361">
        <f t="shared" si="1176"/>
        <v>0</v>
      </c>
      <c r="BD361">
        <f t="shared" si="1176"/>
        <v>0</v>
      </c>
      <c r="BE361">
        <f t="shared" si="1176"/>
        <v>0</v>
      </c>
      <c r="BF361">
        <f t="shared" si="1176"/>
        <v>0</v>
      </c>
      <c r="BG361">
        <f t="shared" si="1176"/>
        <v>0</v>
      </c>
      <c r="BH361">
        <f t="shared" si="1176"/>
        <v>0</v>
      </c>
      <c r="BI361">
        <f t="shared" si="1176"/>
        <v>0</v>
      </c>
      <c r="BJ361">
        <f t="shared" si="1176"/>
        <v>0</v>
      </c>
      <c r="BK361">
        <f t="shared" si="1176"/>
        <v>0</v>
      </c>
      <c r="BL361">
        <f t="shared" si="1176"/>
        <v>0</v>
      </c>
      <c r="BM361">
        <f t="shared" si="1176"/>
        <v>0</v>
      </c>
      <c r="BN361">
        <f t="shared" si="1176"/>
        <v>0</v>
      </c>
      <c r="BO361">
        <f t="shared" si="1176"/>
        <v>0</v>
      </c>
      <c r="BP361">
        <f t="shared" si="1176"/>
        <v>0</v>
      </c>
      <c r="BQ361">
        <f t="shared" si="1176"/>
        <v>0</v>
      </c>
      <c r="BR361">
        <f t="shared" si="1176"/>
        <v>0</v>
      </c>
      <c r="BS361">
        <f t="shared" si="1176"/>
        <v>0</v>
      </c>
      <c r="BT361">
        <f t="shared" si="1176"/>
        <v>0</v>
      </c>
      <c r="BU361">
        <f t="shared" ref="BU361:DX361" si="1177">IF(AND($D361&gt;=BU$166,$D361&lt;BV$166)=TRUE,1,0)</f>
        <v>0</v>
      </c>
      <c r="BV361">
        <f t="shared" si="1177"/>
        <v>1</v>
      </c>
      <c r="BW361">
        <f t="shared" si="1177"/>
        <v>0</v>
      </c>
      <c r="BX361">
        <f t="shared" si="1177"/>
        <v>0</v>
      </c>
      <c r="BY361">
        <f t="shared" si="1177"/>
        <v>0</v>
      </c>
      <c r="BZ361">
        <f t="shared" si="1177"/>
        <v>0</v>
      </c>
      <c r="CA361">
        <f t="shared" si="1177"/>
        <v>0</v>
      </c>
      <c r="CB361">
        <f t="shared" si="1177"/>
        <v>0</v>
      </c>
      <c r="CC361">
        <f t="shared" si="1177"/>
        <v>0</v>
      </c>
      <c r="CD361">
        <f t="shared" si="1177"/>
        <v>0</v>
      </c>
      <c r="CE361">
        <f t="shared" si="1177"/>
        <v>0</v>
      </c>
      <c r="CF361">
        <f t="shared" si="1177"/>
        <v>0</v>
      </c>
      <c r="CG361">
        <f t="shared" si="1177"/>
        <v>0</v>
      </c>
      <c r="CH361">
        <f t="shared" si="1177"/>
        <v>0</v>
      </c>
      <c r="CI361">
        <f t="shared" si="1177"/>
        <v>0</v>
      </c>
      <c r="CJ361">
        <f t="shared" si="1177"/>
        <v>0</v>
      </c>
      <c r="CK361">
        <f t="shared" si="1177"/>
        <v>0</v>
      </c>
      <c r="CL361">
        <f t="shared" si="1177"/>
        <v>0</v>
      </c>
      <c r="CM361">
        <f t="shared" si="1177"/>
        <v>0</v>
      </c>
      <c r="CN361">
        <f t="shared" si="1177"/>
        <v>0</v>
      </c>
      <c r="CO361">
        <f t="shared" si="1177"/>
        <v>0</v>
      </c>
      <c r="CP361">
        <f t="shared" si="1177"/>
        <v>0</v>
      </c>
      <c r="CQ361">
        <f t="shared" si="1177"/>
        <v>0</v>
      </c>
      <c r="CR361">
        <f t="shared" si="1177"/>
        <v>0</v>
      </c>
      <c r="CS361">
        <f t="shared" si="1177"/>
        <v>0</v>
      </c>
      <c r="CT361">
        <f t="shared" si="1177"/>
        <v>0</v>
      </c>
      <c r="CU361">
        <f t="shared" si="1177"/>
        <v>0</v>
      </c>
      <c r="CV361">
        <f t="shared" si="1177"/>
        <v>0</v>
      </c>
      <c r="CW361">
        <f t="shared" si="1177"/>
        <v>0</v>
      </c>
      <c r="CX361">
        <f t="shared" si="1177"/>
        <v>0</v>
      </c>
      <c r="CY361">
        <f t="shared" si="1177"/>
        <v>0</v>
      </c>
      <c r="CZ361">
        <f t="shared" si="1177"/>
        <v>0</v>
      </c>
      <c r="DA361">
        <f t="shared" si="1177"/>
        <v>0</v>
      </c>
      <c r="DB361">
        <f t="shared" si="1177"/>
        <v>0</v>
      </c>
      <c r="DC361">
        <f t="shared" si="1177"/>
        <v>0</v>
      </c>
      <c r="DD361">
        <f t="shared" si="1177"/>
        <v>0</v>
      </c>
      <c r="DE361">
        <f t="shared" si="1177"/>
        <v>0</v>
      </c>
      <c r="DF361">
        <f t="shared" si="1177"/>
        <v>0</v>
      </c>
      <c r="DG361">
        <f t="shared" si="1177"/>
        <v>0</v>
      </c>
      <c r="DH361">
        <f t="shared" si="1177"/>
        <v>0</v>
      </c>
      <c r="DI361">
        <f t="shared" si="1177"/>
        <v>0</v>
      </c>
      <c r="DJ361">
        <f t="shared" si="1177"/>
        <v>0</v>
      </c>
      <c r="DK361">
        <f t="shared" si="1177"/>
        <v>0</v>
      </c>
      <c r="DL361">
        <f t="shared" si="1177"/>
        <v>0</v>
      </c>
      <c r="DM361">
        <f t="shared" si="1177"/>
        <v>0</v>
      </c>
      <c r="DN361">
        <f t="shared" si="1177"/>
        <v>0</v>
      </c>
      <c r="DO361">
        <f t="shared" si="1177"/>
        <v>0</v>
      </c>
      <c r="DP361">
        <f t="shared" si="1177"/>
        <v>0</v>
      </c>
      <c r="DQ361">
        <f t="shared" si="1177"/>
        <v>0</v>
      </c>
      <c r="DR361">
        <f t="shared" si="1177"/>
        <v>0</v>
      </c>
      <c r="DS361">
        <f t="shared" si="1177"/>
        <v>0</v>
      </c>
      <c r="DT361">
        <f t="shared" si="1177"/>
        <v>0</v>
      </c>
      <c r="DU361">
        <f t="shared" si="1177"/>
        <v>0</v>
      </c>
      <c r="DV361">
        <f t="shared" si="1177"/>
        <v>0</v>
      </c>
      <c r="DW361">
        <f t="shared" si="1177"/>
        <v>0</v>
      </c>
      <c r="DX361">
        <f t="shared" si="1177"/>
        <v>0</v>
      </c>
    </row>
    <row r="362" spans="1:128">
      <c r="A362">
        <f t="shared" si="1123"/>
        <v>0.84000000000000052</v>
      </c>
      <c r="B362">
        <f t="shared" si="1119"/>
        <v>2.6389378290154277</v>
      </c>
      <c r="C362">
        <f t="shared" ref="C362:G362" si="1178">C254</f>
        <v>0.68130257963771212</v>
      </c>
      <c r="D362">
        <f t="shared" si="1178"/>
        <v>-0.5127574236975756</v>
      </c>
      <c r="E362">
        <f t="shared" si="1178"/>
        <v>0.89866551125653538</v>
      </c>
      <c r="F362">
        <f t="shared" si="1178"/>
        <v>-0.38095317794298489</v>
      </c>
      <c r="G362">
        <f t="shared" si="1178"/>
        <v>0.45030069761192959</v>
      </c>
      <c r="I362">
        <f t="shared" ref="I362:BT362" si="1179">IF(AND($D362&gt;=I$166,$D362&lt;J$166)=TRUE,1,0)</f>
        <v>0</v>
      </c>
      <c r="J362">
        <f t="shared" si="1179"/>
        <v>0</v>
      </c>
      <c r="K362">
        <f t="shared" si="1179"/>
        <v>0</v>
      </c>
      <c r="L362">
        <f t="shared" si="1179"/>
        <v>0</v>
      </c>
      <c r="M362">
        <f t="shared" si="1179"/>
        <v>0</v>
      </c>
      <c r="N362">
        <f t="shared" si="1179"/>
        <v>0</v>
      </c>
      <c r="O362">
        <f t="shared" si="1179"/>
        <v>0</v>
      </c>
      <c r="P362">
        <f t="shared" si="1179"/>
        <v>0</v>
      </c>
      <c r="Q362">
        <f t="shared" si="1179"/>
        <v>0</v>
      </c>
      <c r="R362">
        <f t="shared" si="1179"/>
        <v>0</v>
      </c>
      <c r="S362">
        <f t="shared" si="1179"/>
        <v>0</v>
      </c>
      <c r="T362">
        <f t="shared" si="1179"/>
        <v>0</v>
      </c>
      <c r="U362">
        <f t="shared" si="1179"/>
        <v>0</v>
      </c>
      <c r="V362">
        <f t="shared" si="1179"/>
        <v>0</v>
      </c>
      <c r="W362">
        <f t="shared" si="1179"/>
        <v>0</v>
      </c>
      <c r="X362">
        <f t="shared" si="1179"/>
        <v>0</v>
      </c>
      <c r="Y362">
        <f t="shared" si="1179"/>
        <v>0</v>
      </c>
      <c r="Z362">
        <f t="shared" si="1179"/>
        <v>0</v>
      </c>
      <c r="AA362">
        <f t="shared" si="1179"/>
        <v>0</v>
      </c>
      <c r="AB362">
        <f t="shared" si="1179"/>
        <v>0</v>
      </c>
      <c r="AC362">
        <f t="shared" si="1179"/>
        <v>0</v>
      </c>
      <c r="AD362">
        <f t="shared" si="1179"/>
        <v>0</v>
      </c>
      <c r="AE362">
        <f t="shared" si="1179"/>
        <v>0</v>
      </c>
      <c r="AF362">
        <f t="shared" si="1179"/>
        <v>0</v>
      </c>
      <c r="AG362">
        <f t="shared" si="1179"/>
        <v>0</v>
      </c>
      <c r="AH362">
        <f t="shared" si="1179"/>
        <v>0</v>
      </c>
      <c r="AI362">
        <f t="shared" si="1179"/>
        <v>0</v>
      </c>
      <c r="AJ362">
        <f t="shared" si="1179"/>
        <v>0</v>
      </c>
      <c r="AK362">
        <f t="shared" si="1179"/>
        <v>0</v>
      </c>
      <c r="AL362">
        <f t="shared" si="1179"/>
        <v>0</v>
      </c>
      <c r="AM362">
        <f t="shared" si="1179"/>
        <v>0</v>
      </c>
      <c r="AN362">
        <f t="shared" si="1179"/>
        <v>0</v>
      </c>
      <c r="AO362">
        <f t="shared" si="1179"/>
        <v>0</v>
      </c>
      <c r="AP362">
        <f t="shared" si="1179"/>
        <v>0</v>
      </c>
      <c r="AQ362">
        <f t="shared" si="1179"/>
        <v>0</v>
      </c>
      <c r="AR362">
        <f t="shared" si="1179"/>
        <v>0</v>
      </c>
      <c r="AS362">
        <f t="shared" si="1179"/>
        <v>0</v>
      </c>
      <c r="AT362">
        <f t="shared" si="1179"/>
        <v>0</v>
      </c>
      <c r="AU362">
        <f t="shared" si="1179"/>
        <v>0</v>
      </c>
      <c r="AV362">
        <f t="shared" si="1179"/>
        <v>0</v>
      </c>
      <c r="AW362">
        <f t="shared" si="1179"/>
        <v>0</v>
      </c>
      <c r="AX362">
        <f t="shared" si="1179"/>
        <v>0</v>
      </c>
      <c r="AY362">
        <f t="shared" si="1179"/>
        <v>0</v>
      </c>
      <c r="AZ362">
        <f t="shared" si="1179"/>
        <v>0</v>
      </c>
      <c r="BA362">
        <f t="shared" si="1179"/>
        <v>0</v>
      </c>
      <c r="BB362">
        <f t="shared" si="1179"/>
        <v>0</v>
      </c>
      <c r="BC362">
        <f t="shared" si="1179"/>
        <v>0</v>
      </c>
      <c r="BD362">
        <f t="shared" si="1179"/>
        <v>0</v>
      </c>
      <c r="BE362">
        <f t="shared" si="1179"/>
        <v>0</v>
      </c>
      <c r="BF362">
        <f t="shared" si="1179"/>
        <v>0</v>
      </c>
      <c r="BG362">
        <f t="shared" si="1179"/>
        <v>0</v>
      </c>
      <c r="BH362">
        <f t="shared" si="1179"/>
        <v>0</v>
      </c>
      <c r="BI362">
        <f t="shared" si="1179"/>
        <v>0</v>
      </c>
      <c r="BJ362">
        <f t="shared" si="1179"/>
        <v>0</v>
      </c>
      <c r="BK362">
        <f t="shared" si="1179"/>
        <v>0</v>
      </c>
      <c r="BL362">
        <f t="shared" si="1179"/>
        <v>0</v>
      </c>
      <c r="BM362">
        <f t="shared" si="1179"/>
        <v>0</v>
      </c>
      <c r="BN362">
        <f t="shared" si="1179"/>
        <v>0</v>
      </c>
      <c r="BO362">
        <f t="shared" si="1179"/>
        <v>0</v>
      </c>
      <c r="BP362">
        <f t="shared" si="1179"/>
        <v>0</v>
      </c>
      <c r="BQ362">
        <f t="shared" si="1179"/>
        <v>0</v>
      </c>
      <c r="BR362">
        <f t="shared" si="1179"/>
        <v>0</v>
      </c>
      <c r="BS362">
        <f t="shared" si="1179"/>
        <v>0</v>
      </c>
      <c r="BT362">
        <f t="shared" si="1179"/>
        <v>0</v>
      </c>
      <c r="BU362">
        <f t="shared" ref="BU362:DX362" si="1180">IF(AND($D362&gt;=BU$166,$D362&lt;BV$166)=TRUE,1,0)</f>
        <v>0</v>
      </c>
      <c r="BV362">
        <f t="shared" si="1180"/>
        <v>1</v>
      </c>
      <c r="BW362">
        <f t="shared" si="1180"/>
        <v>0</v>
      </c>
      <c r="BX362">
        <f t="shared" si="1180"/>
        <v>0</v>
      </c>
      <c r="BY362">
        <f t="shared" si="1180"/>
        <v>0</v>
      </c>
      <c r="BZ362">
        <f t="shared" si="1180"/>
        <v>0</v>
      </c>
      <c r="CA362">
        <f t="shared" si="1180"/>
        <v>0</v>
      </c>
      <c r="CB362">
        <f t="shared" si="1180"/>
        <v>0</v>
      </c>
      <c r="CC362">
        <f t="shared" si="1180"/>
        <v>0</v>
      </c>
      <c r="CD362">
        <f t="shared" si="1180"/>
        <v>0</v>
      </c>
      <c r="CE362">
        <f t="shared" si="1180"/>
        <v>0</v>
      </c>
      <c r="CF362">
        <f t="shared" si="1180"/>
        <v>0</v>
      </c>
      <c r="CG362">
        <f t="shared" si="1180"/>
        <v>0</v>
      </c>
      <c r="CH362">
        <f t="shared" si="1180"/>
        <v>0</v>
      </c>
      <c r="CI362">
        <f t="shared" si="1180"/>
        <v>0</v>
      </c>
      <c r="CJ362">
        <f t="shared" si="1180"/>
        <v>0</v>
      </c>
      <c r="CK362">
        <f t="shared" si="1180"/>
        <v>0</v>
      </c>
      <c r="CL362">
        <f t="shared" si="1180"/>
        <v>0</v>
      </c>
      <c r="CM362">
        <f t="shared" si="1180"/>
        <v>0</v>
      </c>
      <c r="CN362">
        <f t="shared" si="1180"/>
        <v>0</v>
      </c>
      <c r="CO362">
        <f t="shared" si="1180"/>
        <v>0</v>
      </c>
      <c r="CP362">
        <f t="shared" si="1180"/>
        <v>0</v>
      </c>
      <c r="CQ362">
        <f t="shared" si="1180"/>
        <v>0</v>
      </c>
      <c r="CR362">
        <f t="shared" si="1180"/>
        <v>0</v>
      </c>
      <c r="CS362">
        <f t="shared" si="1180"/>
        <v>0</v>
      </c>
      <c r="CT362">
        <f t="shared" si="1180"/>
        <v>0</v>
      </c>
      <c r="CU362">
        <f t="shared" si="1180"/>
        <v>0</v>
      </c>
      <c r="CV362">
        <f t="shared" si="1180"/>
        <v>0</v>
      </c>
      <c r="CW362">
        <f t="shared" si="1180"/>
        <v>0</v>
      </c>
      <c r="CX362">
        <f t="shared" si="1180"/>
        <v>0</v>
      </c>
      <c r="CY362">
        <f t="shared" si="1180"/>
        <v>0</v>
      </c>
      <c r="CZ362">
        <f t="shared" si="1180"/>
        <v>0</v>
      </c>
      <c r="DA362">
        <f t="shared" si="1180"/>
        <v>0</v>
      </c>
      <c r="DB362">
        <f t="shared" si="1180"/>
        <v>0</v>
      </c>
      <c r="DC362">
        <f t="shared" si="1180"/>
        <v>0</v>
      </c>
      <c r="DD362">
        <f t="shared" si="1180"/>
        <v>0</v>
      </c>
      <c r="DE362">
        <f t="shared" si="1180"/>
        <v>0</v>
      </c>
      <c r="DF362">
        <f t="shared" si="1180"/>
        <v>0</v>
      </c>
      <c r="DG362">
        <f t="shared" si="1180"/>
        <v>0</v>
      </c>
      <c r="DH362">
        <f t="shared" si="1180"/>
        <v>0</v>
      </c>
      <c r="DI362">
        <f t="shared" si="1180"/>
        <v>0</v>
      </c>
      <c r="DJ362">
        <f t="shared" si="1180"/>
        <v>0</v>
      </c>
      <c r="DK362">
        <f t="shared" si="1180"/>
        <v>0</v>
      </c>
      <c r="DL362">
        <f t="shared" si="1180"/>
        <v>0</v>
      </c>
      <c r="DM362">
        <f t="shared" si="1180"/>
        <v>0</v>
      </c>
      <c r="DN362">
        <f t="shared" si="1180"/>
        <v>0</v>
      </c>
      <c r="DO362">
        <f t="shared" si="1180"/>
        <v>0</v>
      </c>
      <c r="DP362">
        <f t="shared" si="1180"/>
        <v>0</v>
      </c>
      <c r="DQ362">
        <f t="shared" si="1180"/>
        <v>0</v>
      </c>
      <c r="DR362">
        <f t="shared" si="1180"/>
        <v>0</v>
      </c>
      <c r="DS362">
        <f t="shared" si="1180"/>
        <v>0</v>
      </c>
      <c r="DT362">
        <f t="shared" si="1180"/>
        <v>0</v>
      </c>
      <c r="DU362">
        <f t="shared" si="1180"/>
        <v>0</v>
      </c>
      <c r="DV362">
        <f t="shared" si="1180"/>
        <v>0</v>
      </c>
      <c r="DW362">
        <f t="shared" si="1180"/>
        <v>0</v>
      </c>
      <c r="DX362">
        <f t="shared" si="1180"/>
        <v>0</v>
      </c>
    </row>
    <row r="363" spans="1:128">
      <c r="A363">
        <f t="shared" si="1123"/>
        <v>0.85000000000000053</v>
      </c>
      <c r="B363">
        <f t="shared" si="1119"/>
        <v>2.6703537555513259</v>
      </c>
      <c r="C363">
        <f t="shared" ref="C363:G363" si="1181">C255</f>
        <v>0.64203952192020408</v>
      </c>
      <c r="D363">
        <f t="shared" si="1181"/>
        <v>-0.50208328371516175</v>
      </c>
      <c r="E363">
        <f t="shared" si="1181"/>
        <v>0.8947189629522575</v>
      </c>
      <c r="F363">
        <f t="shared" si="1181"/>
        <v>-0.45027806097566014</v>
      </c>
      <c r="G363">
        <f t="shared" si="1181"/>
        <v>0.54972193902434741</v>
      </c>
      <c r="I363">
        <f t="shared" ref="I363:BT363" si="1182">IF(AND($D363&gt;=I$166,$D363&lt;J$166)=TRUE,1,0)</f>
        <v>0</v>
      </c>
      <c r="J363">
        <f t="shared" si="1182"/>
        <v>0</v>
      </c>
      <c r="K363">
        <f t="shared" si="1182"/>
        <v>0</v>
      </c>
      <c r="L363">
        <f t="shared" si="1182"/>
        <v>0</v>
      </c>
      <c r="M363">
        <f t="shared" si="1182"/>
        <v>0</v>
      </c>
      <c r="N363">
        <f t="shared" si="1182"/>
        <v>0</v>
      </c>
      <c r="O363">
        <f t="shared" si="1182"/>
        <v>0</v>
      </c>
      <c r="P363">
        <f t="shared" si="1182"/>
        <v>0</v>
      </c>
      <c r="Q363">
        <f t="shared" si="1182"/>
        <v>0</v>
      </c>
      <c r="R363">
        <f t="shared" si="1182"/>
        <v>0</v>
      </c>
      <c r="S363">
        <f t="shared" si="1182"/>
        <v>0</v>
      </c>
      <c r="T363">
        <f t="shared" si="1182"/>
        <v>0</v>
      </c>
      <c r="U363">
        <f t="shared" si="1182"/>
        <v>0</v>
      </c>
      <c r="V363">
        <f t="shared" si="1182"/>
        <v>0</v>
      </c>
      <c r="W363">
        <f t="shared" si="1182"/>
        <v>0</v>
      </c>
      <c r="X363">
        <f t="shared" si="1182"/>
        <v>0</v>
      </c>
      <c r="Y363">
        <f t="shared" si="1182"/>
        <v>0</v>
      </c>
      <c r="Z363">
        <f t="shared" si="1182"/>
        <v>0</v>
      </c>
      <c r="AA363">
        <f t="shared" si="1182"/>
        <v>0</v>
      </c>
      <c r="AB363">
        <f t="shared" si="1182"/>
        <v>0</v>
      </c>
      <c r="AC363">
        <f t="shared" si="1182"/>
        <v>0</v>
      </c>
      <c r="AD363">
        <f t="shared" si="1182"/>
        <v>0</v>
      </c>
      <c r="AE363">
        <f t="shared" si="1182"/>
        <v>0</v>
      </c>
      <c r="AF363">
        <f t="shared" si="1182"/>
        <v>0</v>
      </c>
      <c r="AG363">
        <f t="shared" si="1182"/>
        <v>0</v>
      </c>
      <c r="AH363">
        <f t="shared" si="1182"/>
        <v>0</v>
      </c>
      <c r="AI363">
        <f t="shared" si="1182"/>
        <v>0</v>
      </c>
      <c r="AJ363">
        <f t="shared" si="1182"/>
        <v>0</v>
      </c>
      <c r="AK363">
        <f t="shared" si="1182"/>
        <v>0</v>
      </c>
      <c r="AL363">
        <f t="shared" si="1182"/>
        <v>0</v>
      </c>
      <c r="AM363">
        <f t="shared" si="1182"/>
        <v>0</v>
      </c>
      <c r="AN363">
        <f t="shared" si="1182"/>
        <v>0</v>
      </c>
      <c r="AO363">
        <f t="shared" si="1182"/>
        <v>0</v>
      </c>
      <c r="AP363">
        <f t="shared" si="1182"/>
        <v>0</v>
      </c>
      <c r="AQ363">
        <f t="shared" si="1182"/>
        <v>0</v>
      </c>
      <c r="AR363">
        <f t="shared" si="1182"/>
        <v>0</v>
      </c>
      <c r="AS363">
        <f t="shared" si="1182"/>
        <v>0</v>
      </c>
      <c r="AT363">
        <f t="shared" si="1182"/>
        <v>0</v>
      </c>
      <c r="AU363">
        <f t="shared" si="1182"/>
        <v>0</v>
      </c>
      <c r="AV363">
        <f t="shared" si="1182"/>
        <v>0</v>
      </c>
      <c r="AW363">
        <f t="shared" si="1182"/>
        <v>0</v>
      </c>
      <c r="AX363">
        <f t="shared" si="1182"/>
        <v>0</v>
      </c>
      <c r="AY363">
        <f t="shared" si="1182"/>
        <v>0</v>
      </c>
      <c r="AZ363">
        <f t="shared" si="1182"/>
        <v>0</v>
      </c>
      <c r="BA363">
        <f t="shared" si="1182"/>
        <v>0</v>
      </c>
      <c r="BB363">
        <f t="shared" si="1182"/>
        <v>0</v>
      </c>
      <c r="BC363">
        <f t="shared" si="1182"/>
        <v>0</v>
      </c>
      <c r="BD363">
        <f t="shared" si="1182"/>
        <v>0</v>
      </c>
      <c r="BE363">
        <f t="shared" si="1182"/>
        <v>0</v>
      </c>
      <c r="BF363">
        <f t="shared" si="1182"/>
        <v>0</v>
      </c>
      <c r="BG363">
        <f t="shared" si="1182"/>
        <v>0</v>
      </c>
      <c r="BH363">
        <f t="shared" si="1182"/>
        <v>0</v>
      </c>
      <c r="BI363">
        <f t="shared" si="1182"/>
        <v>0</v>
      </c>
      <c r="BJ363">
        <f t="shared" si="1182"/>
        <v>0</v>
      </c>
      <c r="BK363">
        <f t="shared" si="1182"/>
        <v>0</v>
      </c>
      <c r="BL363">
        <f t="shared" si="1182"/>
        <v>0</v>
      </c>
      <c r="BM363">
        <f t="shared" si="1182"/>
        <v>0</v>
      </c>
      <c r="BN363">
        <f t="shared" si="1182"/>
        <v>0</v>
      </c>
      <c r="BO363">
        <f t="shared" si="1182"/>
        <v>0</v>
      </c>
      <c r="BP363">
        <f t="shared" si="1182"/>
        <v>0</v>
      </c>
      <c r="BQ363">
        <f t="shared" si="1182"/>
        <v>0</v>
      </c>
      <c r="BR363">
        <f t="shared" si="1182"/>
        <v>0</v>
      </c>
      <c r="BS363">
        <f t="shared" si="1182"/>
        <v>0</v>
      </c>
      <c r="BT363">
        <f t="shared" si="1182"/>
        <v>0</v>
      </c>
      <c r="BU363">
        <f t="shared" ref="BU363:DX363" si="1183">IF(AND($D363&gt;=BU$166,$D363&lt;BV$166)=TRUE,1,0)</f>
        <v>0</v>
      </c>
      <c r="BV363">
        <f t="shared" si="1183"/>
        <v>1</v>
      </c>
      <c r="BW363">
        <f t="shared" si="1183"/>
        <v>0</v>
      </c>
      <c r="BX363">
        <f t="shared" si="1183"/>
        <v>0</v>
      </c>
      <c r="BY363">
        <f t="shared" si="1183"/>
        <v>0</v>
      </c>
      <c r="BZ363">
        <f t="shared" si="1183"/>
        <v>0</v>
      </c>
      <c r="CA363">
        <f t="shared" si="1183"/>
        <v>0</v>
      </c>
      <c r="CB363">
        <f t="shared" si="1183"/>
        <v>0</v>
      </c>
      <c r="CC363">
        <f t="shared" si="1183"/>
        <v>0</v>
      </c>
      <c r="CD363">
        <f t="shared" si="1183"/>
        <v>0</v>
      </c>
      <c r="CE363">
        <f t="shared" si="1183"/>
        <v>0</v>
      </c>
      <c r="CF363">
        <f t="shared" si="1183"/>
        <v>0</v>
      </c>
      <c r="CG363">
        <f t="shared" si="1183"/>
        <v>0</v>
      </c>
      <c r="CH363">
        <f t="shared" si="1183"/>
        <v>0</v>
      </c>
      <c r="CI363">
        <f t="shared" si="1183"/>
        <v>0</v>
      </c>
      <c r="CJ363">
        <f t="shared" si="1183"/>
        <v>0</v>
      </c>
      <c r="CK363">
        <f t="shared" si="1183"/>
        <v>0</v>
      </c>
      <c r="CL363">
        <f t="shared" si="1183"/>
        <v>0</v>
      </c>
      <c r="CM363">
        <f t="shared" si="1183"/>
        <v>0</v>
      </c>
      <c r="CN363">
        <f t="shared" si="1183"/>
        <v>0</v>
      </c>
      <c r="CO363">
        <f t="shared" si="1183"/>
        <v>0</v>
      </c>
      <c r="CP363">
        <f t="shared" si="1183"/>
        <v>0</v>
      </c>
      <c r="CQ363">
        <f t="shared" si="1183"/>
        <v>0</v>
      </c>
      <c r="CR363">
        <f t="shared" si="1183"/>
        <v>0</v>
      </c>
      <c r="CS363">
        <f t="shared" si="1183"/>
        <v>0</v>
      </c>
      <c r="CT363">
        <f t="shared" si="1183"/>
        <v>0</v>
      </c>
      <c r="CU363">
        <f t="shared" si="1183"/>
        <v>0</v>
      </c>
      <c r="CV363">
        <f t="shared" si="1183"/>
        <v>0</v>
      </c>
      <c r="CW363">
        <f t="shared" si="1183"/>
        <v>0</v>
      </c>
      <c r="CX363">
        <f t="shared" si="1183"/>
        <v>0</v>
      </c>
      <c r="CY363">
        <f t="shared" si="1183"/>
        <v>0</v>
      </c>
      <c r="CZ363">
        <f t="shared" si="1183"/>
        <v>0</v>
      </c>
      <c r="DA363">
        <f t="shared" si="1183"/>
        <v>0</v>
      </c>
      <c r="DB363">
        <f t="shared" si="1183"/>
        <v>0</v>
      </c>
      <c r="DC363">
        <f t="shared" si="1183"/>
        <v>0</v>
      </c>
      <c r="DD363">
        <f t="shared" si="1183"/>
        <v>0</v>
      </c>
      <c r="DE363">
        <f t="shared" si="1183"/>
        <v>0</v>
      </c>
      <c r="DF363">
        <f t="shared" si="1183"/>
        <v>0</v>
      </c>
      <c r="DG363">
        <f t="shared" si="1183"/>
        <v>0</v>
      </c>
      <c r="DH363">
        <f t="shared" si="1183"/>
        <v>0</v>
      </c>
      <c r="DI363">
        <f t="shared" si="1183"/>
        <v>0</v>
      </c>
      <c r="DJ363">
        <f t="shared" si="1183"/>
        <v>0</v>
      </c>
      <c r="DK363">
        <f t="shared" si="1183"/>
        <v>0</v>
      </c>
      <c r="DL363">
        <f t="shared" si="1183"/>
        <v>0</v>
      </c>
      <c r="DM363">
        <f t="shared" si="1183"/>
        <v>0</v>
      </c>
      <c r="DN363">
        <f t="shared" si="1183"/>
        <v>0</v>
      </c>
      <c r="DO363">
        <f t="shared" si="1183"/>
        <v>0</v>
      </c>
      <c r="DP363">
        <f t="shared" si="1183"/>
        <v>0</v>
      </c>
      <c r="DQ363">
        <f t="shared" si="1183"/>
        <v>0</v>
      </c>
      <c r="DR363">
        <f t="shared" si="1183"/>
        <v>0</v>
      </c>
      <c r="DS363">
        <f t="shared" si="1183"/>
        <v>0</v>
      </c>
      <c r="DT363">
        <f t="shared" si="1183"/>
        <v>0</v>
      </c>
      <c r="DU363">
        <f t="shared" si="1183"/>
        <v>0</v>
      </c>
      <c r="DV363">
        <f t="shared" si="1183"/>
        <v>0</v>
      </c>
      <c r="DW363">
        <f t="shared" si="1183"/>
        <v>0</v>
      </c>
      <c r="DX363">
        <f t="shared" si="1183"/>
        <v>0</v>
      </c>
    </row>
    <row r="364" spans="1:128">
      <c r="A364">
        <f t="shared" si="1123"/>
        <v>0.86000000000000054</v>
      </c>
      <c r="B364">
        <f t="shared" si="1119"/>
        <v>2.7017696820872237</v>
      </c>
      <c r="C364">
        <f t="shared" ref="C364:G364" si="1184">C256</f>
        <v>0.6021428487089322</v>
      </c>
      <c r="D364">
        <f t="shared" si="1184"/>
        <v>-0.48752742921265968</v>
      </c>
      <c r="E364">
        <f t="shared" si="1184"/>
        <v>0.88225601354165395</v>
      </c>
      <c r="F364">
        <f t="shared" si="1184"/>
        <v>-0.50690793858504013</v>
      </c>
      <c r="G364">
        <f t="shared" si="1184"/>
        <v>0.63721486705033548</v>
      </c>
      <c r="I364">
        <f t="shared" ref="I364:BT364" si="1185">IF(AND($D364&gt;=I$166,$D364&lt;J$166)=TRUE,1,0)</f>
        <v>0</v>
      </c>
      <c r="J364">
        <f t="shared" si="1185"/>
        <v>0</v>
      </c>
      <c r="K364">
        <f t="shared" si="1185"/>
        <v>0</v>
      </c>
      <c r="L364">
        <f t="shared" si="1185"/>
        <v>0</v>
      </c>
      <c r="M364">
        <f t="shared" si="1185"/>
        <v>0</v>
      </c>
      <c r="N364">
        <f t="shared" si="1185"/>
        <v>0</v>
      </c>
      <c r="O364">
        <f t="shared" si="1185"/>
        <v>0</v>
      </c>
      <c r="P364">
        <f t="shared" si="1185"/>
        <v>0</v>
      </c>
      <c r="Q364">
        <f t="shared" si="1185"/>
        <v>0</v>
      </c>
      <c r="R364">
        <f t="shared" si="1185"/>
        <v>0</v>
      </c>
      <c r="S364">
        <f t="shared" si="1185"/>
        <v>0</v>
      </c>
      <c r="T364">
        <f t="shared" si="1185"/>
        <v>0</v>
      </c>
      <c r="U364">
        <f t="shared" si="1185"/>
        <v>0</v>
      </c>
      <c r="V364">
        <f t="shared" si="1185"/>
        <v>0</v>
      </c>
      <c r="W364">
        <f t="shared" si="1185"/>
        <v>0</v>
      </c>
      <c r="X364">
        <f t="shared" si="1185"/>
        <v>0</v>
      </c>
      <c r="Y364">
        <f t="shared" si="1185"/>
        <v>0</v>
      </c>
      <c r="Z364">
        <f t="shared" si="1185"/>
        <v>0</v>
      </c>
      <c r="AA364">
        <f t="shared" si="1185"/>
        <v>0</v>
      </c>
      <c r="AB364">
        <f t="shared" si="1185"/>
        <v>0</v>
      </c>
      <c r="AC364">
        <f t="shared" si="1185"/>
        <v>0</v>
      </c>
      <c r="AD364">
        <f t="shared" si="1185"/>
        <v>0</v>
      </c>
      <c r="AE364">
        <f t="shared" si="1185"/>
        <v>0</v>
      </c>
      <c r="AF364">
        <f t="shared" si="1185"/>
        <v>0</v>
      </c>
      <c r="AG364">
        <f t="shared" si="1185"/>
        <v>0</v>
      </c>
      <c r="AH364">
        <f t="shared" si="1185"/>
        <v>0</v>
      </c>
      <c r="AI364">
        <f t="shared" si="1185"/>
        <v>0</v>
      </c>
      <c r="AJ364">
        <f t="shared" si="1185"/>
        <v>0</v>
      </c>
      <c r="AK364">
        <f t="shared" si="1185"/>
        <v>0</v>
      </c>
      <c r="AL364">
        <f t="shared" si="1185"/>
        <v>0</v>
      </c>
      <c r="AM364">
        <f t="shared" si="1185"/>
        <v>0</v>
      </c>
      <c r="AN364">
        <f t="shared" si="1185"/>
        <v>0</v>
      </c>
      <c r="AO364">
        <f t="shared" si="1185"/>
        <v>0</v>
      </c>
      <c r="AP364">
        <f t="shared" si="1185"/>
        <v>0</v>
      </c>
      <c r="AQ364">
        <f t="shared" si="1185"/>
        <v>0</v>
      </c>
      <c r="AR364">
        <f t="shared" si="1185"/>
        <v>0</v>
      </c>
      <c r="AS364">
        <f t="shared" si="1185"/>
        <v>0</v>
      </c>
      <c r="AT364">
        <f t="shared" si="1185"/>
        <v>0</v>
      </c>
      <c r="AU364">
        <f t="shared" si="1185"/>
        <v>0</v>
      </c>
      <c r="AV364">
        <f t="shared" si="1185"/>
        <v>0</v>
      </c>
      <c r="AW364">
        <f t="shared" si="1185"/>
        <v>0</v>
      </c>
      <c r="AX364">
        <f t="shared" si="1185"/>
        <v>0</v>
      </c>
      <c r="AY364">
        <f t="shared" si="1185"/>
        <v>0</v>
      </c>
      <c r="AZ364">
        <f t="shared" si="1185"/>
        <v>0</v>
      </c>
      <c r="BA364">
        <f t="shared" si="1185"/>
        <v>0</v>
      </c>
      <c r="BB364">
        <f t="shared" si="1185"/>
        <v>0</v>
      </c>
      <c r="BC364">
        <f t="shared" si="1185"/>
        <v>0</v>
      </c>
      <c r="BD364">
        <f t="shared" si="1185"/>
        <v>0</v>
      </c>
      <c r="BE364">
        <f t="shared" si="1185"/>
        <v>0</v>
      </c>
      <c r="BF364">
        <f t="shared" si="1185"/>
        <v>0</v>
      </c>
      <c r="BG364">
        <f t="shared" si="1185"/>
        <v>0</v>
      </c>
      <c r="BH364">
        <f t="shared" si="1185"/>
        <v>0</v>
      </c>
      <c r="BI364">
        <f t="shared" si="1185"/>
        <v>0</v>
      </c>
      <c r="BJ364">
        <f t="shared" si="1185"/>
        <v>0</v>
      </c>
      <c r="BK364">
        <f t="shared" si="1185"/>
        <v>0</v>
      </c>
      <c r="BL364">
        <f t="shared" si="1185"/>
        <v>0</v>
      </c>
      <c r="BM364">
        <f t="shared" si="1185"/>
        <v>0</v>
      </c>
      <c r="BN364">
        <f t="shared" si="1185"/>
        <v>0</v>
      </c>
      <c r="BO364">
        <f t="shared" si="1185"/>
        <v>0</v>
      </c>
      <c r="BP364">
        <f t="shared" si="1185"/>
        <v>0</v>
      </c>
      <c r="BQ364">
        <f t="shared" si="1185"/>
        <v>0</v>
      </c>
      <c r="BR364">
        <f t="shared" si="1185"/>
        <v>0</v>
      </c>
      <c r="BS364">
        <f t="shared" si="1185"/>
        <v>0</v>
      </c>
      <c r="BT364">
        <f t="shared" si="1185"/>
        <v>0</v>
      </c>
      <c r="BU364">
        <f t="shared" ref="BU364:DX364" si="1186">IF(AND($D364&gt;=BU$166,$D364&lt;BV$166)=TRUE,1,0)</f>
        <v>0</v>
      </c>
      <c r="BV364">
        <f t="shared" si="1186"/>
        <v>1</v>
      </c>
      <c r="BW364">
        <f t="shared" si="1186"/>
        <v>0</v>
      </c>
      <c r="BX364">
        <f t="shared" si="1186"/>
        <v>0</v>
      </c>
      <c r="BY364">
        <f t="shared" si="1186"/>
        <v>0</v>
      </c>
      <c r="BZ364">
        <f t="shared" si="1186"/>
        <v>0</v>
      </c>
      <c r="CA364">
        <f t="shared" si="1186"/>
        <v>0</v>
      </c>
      <c r="CB364">
        <f t="shared" si="1186"/>
        <v>0</v>
      </c>
      <c r="CC364">
        <f t="shared" si="1186"/>
        <v>0</v>
      </c>
      <c r="CD364">
        <f t="shared" si="1186"/>
        <v>0</v>
      </c>
      <c r="CE364">
        <f t="shared" si="1186"/>
        <v>0</v>
      </c>
      <c r="CF364">
        <f t="shared" si="1186"/>
        <v>0</v>
      </c>
      <c r="CG364">
        <f t="shared" si="1186"/>
        <v>0</v>
      </c>
      <c r="CH364">
        <f t="shared" si="1186"/>
        <v>0</v>
      </c>
      <c r="CI364">
        <f t="shared" si="1186"/>
        <v>0</v>
      </c>
      <c r="CJ364">
        <f t="shared" si="1186"/>
        <v>0</v>
      </c>
      <c r="CK364">
        <f t="shared" si="1186"/>
        <v>0</v>
      </c>
      <c r="CL364">
        <f t="shared" si="1186"/>
        <v>0</v>
      </c>
      <c r="CM364">
        <f t="shared" si="1186"/>
        <v>0</v>
      </c>
      <c r="CN364">
        <f t="shared" si="1186"/>
        <v>0</v>
      </c>
      <c r="CO364">
        <f t="shared" si="1186"/>
        <v>0</v>
      </c>
      <c r="CP364">
        <f t="shared" si="1186"/>
        <v>0</v>
      </c>
      <c r="CQ364">
        <f t="shared" si="1186"/>
        <v>0</v>
      </c>
      <c r="CR364">
        <f t="shared" si="1186"/>
        <v>0</v>
      </c>
      <c r="CS364">
        <f t="shared" si="1186"/>
        <v>0</v>
      </c>
      <c r="CT364">
        <f t="shared" si="1186"/>
        <v>0</v>
      </c>
      <c r="CU364">
        <f t="shared" si="1186"/>
        <v>0</v>
      </c>
      <c r="CV364">
        <f t="shared" si="1186"/>
        <v>0</v>
      </c>
      <c r="CW364">
        <f t="shared" si="1186"/>
        <v>0</v>
      </c>
      <c r="CX364">
        <f t="shared" si="1186"/>
        <v>0</v>
      </c>
      <c r="CY364">
        <f t="shared" si="1186"/>
        <v>0</v>
      </c>
      <c r="CZ364">
        <f t="shared" si="1186"/>
        <v>0</v>
      </c>
      <c r="DA364">
        <f t="shared" si="1186"/>
        <v>0</v>
      </c>
      <c r="DB364">
        <f t="shared" si="1186"/>
        <v>0</v>
      </c>
      <c r="DC364">
        <f t="shared" si="1186"/>
        <v>0</v>
      </c>
      <c r="DD364">
        <f t="shared" si="1186"/>
        <v>0</v>
      </c>
      <c r="DE364">
        <f t="shared" si="1186"/>
        <v>0</v>
      </c>
      <c r="DF364">
        <f t="shared" si="1186"/>
        <v>0</v>
      </c>
      <c r="DG364">
        <f t="shared" si="1186"/>
        <v>0</v>
      </c>
      <c r="DH364">
        <f t="shared" si="1186"/>
        <v>0</v>
      </c>
      <c r="DI364">
        <f t="shared" si="1186"/>
        <v>0</v>
      </c>
      <c r="DJ364">
        <f t="shared" si="1186"/>
        <v>0</v>
      </c>
      <c r="DK364">
        <f t="shared" si="1186"/>
        <v>0</v>
      </c>
      <c r="DL364">
        <f t="shared" si="1186"/>
        <v>0</v>
      </c>
      <c r="DM364">
        <f t="shared" si="1186"/>
        <v>0</v>
      </c>
      <c r="DN364">
        <f t="shared" si="1186"/>
        <v>0</v>
      </c>
      <c r="DO364">
        <f t="shared" si="1186"/>
        <v>0</v>
      </c>
      <c r="DP364">
        <f t="shared" si="1186"/>
        <v>0</v>
      </c>
      <c r="DQ364">
        <f t="shared" si="1186"/>
        <v>0</v>
      </c>
      <c r="DR364">
        <f t="shared" si="1186"/>
        <v>0</v>
      </c>
      <c r="DS364">
        <f t="shared" si="1186"/>
        <v>0</v>
      </c>
      <c r="DT364">
        <f t="shared" si="1186"/>
        <v>0</v>
      </c>
      <c r="DU364">
        <f t="shared" si="1186"/>
        <v>0</v>
      </c>
      <c r="DV364">
        <f t="shared" si="1186"/>
        <v>0</v>
      </c>
      <c r="DW364">
        <f t="shared" si="1186"/>
        <v>0</v>
      </c>
      <c r="DX364">
        <f t="shared" si="1186"/>
        <v>0</v>
      </c>
    </row>
    <row r="365" spans="1:128">
      <c r="A365">
        <f t="shared" si="1123"/>
        <v>0.87000000000000055</v>
      </c>
      <c r="B365">
        <f t="shared" si="1119"/>
        <v>2.7331856086231219</v>
      </c>
      <c r="C365">
        <f t="shared" ref="C365:G365" si="1187">C257</f>
        <v>0.56165193320357121</v>
      </c>
      <c r="D365">
        <f t="shared" si="1187"/>
        <v>-0.46926538624028535</v>
      </c>
      <c r="E365">
        <f t="shared" si="1187"/>
        <v>0.86134095779080444</v>
      </c>
      <c r="F365">
        <f t="shared" si="1187"/>
        <v>-0.55008197716330764</v>
      </c>
      <c r="G365">
        <f t="shared" si="1187"/>
        <v>0.70999153350679922</v>
      </c>
      <c r="I365">
        <f t="shared" ref="I365:BT365" si="1188">IF(AND($D365&gt;=I$166,$D365&lt;J$166)=TRUE,1,0)</f>
        <v>0</v>
      </c>
      <c r="J365">
        <f t="shared" si="1188"/>
        <v>0</v>
      </c>
      <c r="K365">
        <f t="shared" si="1188"/>
        <v>0</v>
      </c>
      <c r="L365">
        <f t="shared" si="1188"/>
        <v>0</v>
      </c>
      <c r="M365">
        <f t="shared" si="1188"/>
        <v>0</v>
      </c>
      <c r="N365">
        <f t="shared" si="1188"/>
        <v>0</v>
      </c>
      <c r="O365">
        <f t="shared" si="1188"/>
        <v>0</v>
      </c>
      <c r="P365">
        <f t="shared" si="1188"/>
        <v>0</v>
      </c>
      <c r="Q365">
        <f t="shared" si="1188"/>
        <v>0</v>
      </c>
      <c r="R365">
        <f t="shared" si="1188"/>
        <v>0</v>
      </c>
      <c r="S365">
        <f t="shared" si="1188"/>
        <v>0</v>
      </c>
      <c r="T365">
        <f t="shared" si="1188"/>
        <v>0</v>
      </c>
      <c r="U365">
        <f t="shared" si="1188"/>
        <v>0</v>
      </c>
      <c r="V365">
        <f t="shared" si="1188"/>
        <v>0</v>
      </c>
      <c r="W365">
        <f t="shared" si="1188"/>
        <v>0</v>
      </c>
      <c r="X365">
        <f t="shared" si="1188"/>
        <v>0</v>
      </c>
      <c r="Y365">
        <f t="shared" si="1188"/>
        <v>0</v>
      </c>
      <c r="Z365">
        <f t="shared" si="1188"/>
        <v>0</v>
      </c>
      <c r="AA365">
        <f t="shared" si="1188"/>
        <v>0</v>
      </c>
      <c r="AB365">
        <f t="shared" si="1188"/>
        <v>0</v>
      </c>
      <c r="AC365">
        <f t="shared" si="1188"/>
        <v>0</v>
      </c>
      <c r="AD365">
        <f t="shared" si="1188"/>
        <v>0</v>
      </c>
      <c r="AE365">
        <f t="shared" si="1188"/>
        <v>0</v>
      </c>
      <c r="AF365">
        <f t="shared" si="1188"/>
        <v>0</v>
      </c>
      <c r="AG365">
        <f t="shared" si="1188"/>
        <v>0</v>
      </c>
      <c r="AH365">
        <f t="shared" si="1188"/>
        <v>0</v>
      </c>
      <c r="AI365">
        <f t="shared" si="1188"/>
        <v>0</v>
      </c>
      <c r="AJ365">
        <f t="shared" si="1188"/>
        <v>0</v>
      </c>
      <c r="AK365">
        <f t="shared" si="1188"/>
        <v>0</v>
      </c>
      <c r="AL365">
        <f t="shared" si="1188"/>
        <v>0</v>
      </c>
      <c r="AM365">
        <f t="shared" si="1188"/>
        <v>0</v>
      </c>
      <c r="AN365">
        <f t="shared" si="1188"/>
        <v>0</v>
      </c>
      <c r="AO365">
        <f t="shared" si="1188"/>
        <v>0</v>
      </c>
      <c r="AP365">
        <f t="shared" si="1188"/>
        <v>0</v>
      </c>
      <c r="AQ365">
        <f t="shared" si="1188"/>
        <v>0</v>
      </c>
      <c r="AR365">
        <f t="shared" si="1188"/>
        <v>0</v>
      </c>
      <c r="AS365">
        <f t="shared" si="1188"/>
        <v>0</v>
      </c>
      <c r="AT365">
        <f t="shared" si="1188"/>
        <v>0</v>
      </c>
      <c r="AU365">
        <f t="shared" si="1188"/>
        <v>0</v>
      </c>
      <c r="AV365">
        <f t="shared" si="1188"/>
        <v>0</v>
      </c>
      <c r="AW365">
        <f t="shared" si="1188"/>
        <v>0</v>
      </c>
      <c r="AX365">
        <f t="shared" si="1188"/>
        <v>0</v>
      </c>
      <c r="AY365">
        <f t="shared" si="1188"/>
        <v>0</v>
      </c>
      <c r="AZ365">
        <f t="shared" si="1188"/>
        <v>0</v>
      </c>
      <c r="BA365">
        <f t="shared" si="1188"/>
        <v>0</v>
      </c>
      <c r="BB365">
        <f t="shared" si="1188"/>
        <v>0</v>
      </c>
      <c r="BC365">
        <f t="shared" si="1188"/>
        <v>0</v>
      </c>
      <c r="BD365">
        <f t="shared" si="1188"/>
        <v>0</v>
      </c>
      <c r="BE365">
        <f t="shared" si="1188"/>
        <v>0</v>
      </c>
      <c r="BF365">
        <f t="shared" si="1188"/>
        <v>0</v>
      </c>
      <c r="BG365">
        <f t="shared" si="1188"/>
        <v>0</v>
      </c>
      <c r="BH365">
        <f t="shared" si="1188"/>
        <v>0</v>
      </c>
      <c r="BI365">
        <f t="shared" si="1188"/>
        <v>0</v>
      </c>
      <c r="BJ365">
        <f t="shared" si="1188"/>
        <v>0</v>
      </c>
      <c r="BK365">
        <f t="shared" si="1188"/>
        <v>0</v>
      </c>
      <c r="BL365">
        <f t="shared" si="1188"/>
        <v>0</v>
      </c>
      <c r="BM365">
        <f t="shared" si="1188"/>
        <v>0</v>
      </c>
      <c r="BN365">
        <f t="shared" si="1188"/>
        <v>0</v>
      </c>
      <c r="BO365">
        <f t="shared" si="1188"/>
        <v>0</v>
      </c>
      <c r="BP365">
        <f t="shared" si="1188"/>
        <v>0</v>
      </c>
      <c r="BQ365">
        <f t="shared" si="1188"/>
        <v>0</v>
      </c>
      <c r="BR365">
        <f t="shared" si="1188"/>
        <v>0</v>
      </c>
      <c r="BS365">
        <f t="shared" si="1188"/>
        <v>0</v>
      </c>
      <c r="BT365">
        <f t="shared" si="1188"/>
        <v>0</v>
      </c>
      <c r="BU365">
        <f t="shared" ref="BU365:DX365" si="1189">IF(AND($D365&gt;=BU$166,$D365&lt;BV$166)=TRUE,1,0)</f>
        <v>0</v>
      </c>
      <c r="BV365">
        <f t="shared" si="1189"/>
        <v>1</v>
      </c>
      <c r="BW365">
        <f t="shared" si="1189"/>
        <v>0</v>
      </c>
      <c r="BX365">
        <f t="shared" si="1189"/>
        <v>0</v>
      </c>
      <c r="BY365">
        <f t="shared" si="1189"/>
        <v>0</v>
      </c>
      <c r="BZ365">
        <f t="shared" si="1189"/>
        <v>0</v>
      </c>
      <c r="CA365">
        <f t="shared" si="1189"/>
        <v>0</v>
      </c>
      <c r="CB365">
        <f t="shared" si="1189"/>
        <v>0</v>
      </c>
      <c r="CC365">
        <f t="shared" si="1189"/>
        <v>0</v>
      </c>
      <c r="CD365">
        <f t="shared" si="1189"/>
        <v>0</v>
      </c>
      <c r="CE365">
        <f t="shared" si="1189"/>
        <v>0</v>
      </c>
      <c r="CF365">
        <f t="shared" si="1189"/>
        <v>0</v>
      </c>
      <c r="CG365">
        <f t="shared" si="1189"/>
        <v>0</v>
      </c>
      <c r="CH365">
        <f t="shared" si="1189"/>
        <v>0</v>
      </c>
      <c r="CI365">
        <f t="shared" si="1189"/>
        <v>0</v>
      </c>
      <c r="CJ365">
        <f t="shared" si="1189"/>
        <v>0</v>
      </c>
      <c r="CK365">
        <f t="shared" si="1189"/>
        <v>0</v>
      </c>
      <c r="CL365">
        <f t="shared" si="1189"/>
        <v>0</v>
      </c>
      <c r="CM365">
        <f t="shared" si="1189"/>
        <v>0</v>
      </c>
      <c r="CN365">
        <f t="shared" si="1189"/>
        <v>0</v>
      </c>
      <c r="CO365">
        <f t="shared" si="1189"/>
        <v>0</v>
      </c>
      <c r="CP365">
        <f t="shared" si="1189"/>
        <v>0</v>
      </c>
      <c r="CQ365">
        <f t="shared" si="1189"/>
        <v>0</v>
      </c>
      <c r="CR365">
        <f t="shared" si="1189"/>
        <v>0</v>
      </c>
      <c r="CS365">
        <f t="shared" si="1189"/>
        <v>0</v>
      </c>
      <c r="CT365">
        <f t="shared" si="1189"/>
        <v>0</v>
      </c>
      <c r="CU365">
        <f t="shared" si="1189"/>
        <v>0</v>
      </c>
      <c r="CV365">
        <f t="shared" si="1189"/>
        <v>0</v>
      </c>
      <c r="CW365">
        <f t="shared" si="1189"/>
        <v>0</v>
      </c>
      <c r="CX365">
        <f t="shared" si="1189"/>
        <v>0</v>
      </c>
      <c r="CY365">
        <f t="shared" si="1189"/>
        <v>0</v>
      </c>
      <c r="CZ365">
        <f t="shared" si="1189"/>
        <v>0</v>
      </c>
      <c r="DA365">
        <f t="shared" si="1189"/>
        <v>0</v>
      </c>
      <c r="DB365">
        <f t="shared" si="1189"/>
        <v>0</v>
      </c>
      <c r="DC365">
        <f t="shared" si="1189"/>
        <v>0</v>
      </c>
      <c r="DD365">
        <f t="shared" si="1189"/>
        <v>0</v>
      </c>
      <c r="DE365">
        <f t="shared" si="1189"/>
        <v>0</v>
      </c>
      <c r="DF365">
        <f t="shared" si="1189"/>
        <v>0</v>
      </c>
      <c r="DG365">
        <f t="shared" si="1189"/>
        <v>0</v>
      </c>
      <c r="DH365">
        <f t="shared" si="1189"/>
        <v>0</v>
      </c>
      <c r="DI365">
        <f t="shared" si="1189"/>
        <v>0</v>
      </c>
      <c r="DJ365">
        <f t="shared" si="1189"/>
        <v>0</v>
      </c>
      <c r="DK365">
        <f t="shared" si="1189"/>
        <v>0</v>
      </c>
      <c r="DL365">
        <f t="shared" si="1189"/>
        <v>0</v>
      </c>
      <c r="DM365">
        <f t="shared" si="1189"/>
        <v>0</v>
      </c>
      <c r="DN365">
        <f t="shared" si="1189"/>
        <v>0</v>
      </c>
      <c r="DO365">
        <f t="shared" si="1189"/>
        <v>0</v>
      </c>
      <c r="DP365">
        <f t="shared" si="1189"/>
        <v>0</v>
      </c>
      <c r="DQ365">
        <f t="shared" si="1189"/>
        <v>0</v>
      </c>
      <c r="DR365">
        <f t="shared" si="1189"/>
        <v>0</v>
      </c>
      <c r="DS365">
        <f t="shared" si="1189"/>
        <v>0</v>
      </c>
      <c r="DT365">
        <f t="shared" si="1189"/>
        <v>0</v>
      </c>
      <c r="DU365">
        <f t="shared" si="1189"/>
        <v>0</v>
      </c>
      <c r="DV365">
        <f t="shared" si="1189"/>
        <v>0</v>
      </c>
      <c r="DW365">
        <f t="shared" si="1189"/>
        <v>0</v>
      </c>
      <c r="DX365">
        <f t="shared" si="1189"/>
        <v>0</v>
      </c>
    </row>
    <row r="366" spans="1:128">
      <c r="A366">
        <f t="shared" si="1123"/>
        <v>0.88000000000000056</v>
      </c>
      <c r="B366">
        <f t="shared" si="1119"/>
        <v>2.7646015351590196</v>
      </c>
      <c r="C366">
        <f t="shared" ref="C366:G366" si="1190">C258</f>
        <v>0.52060673504919841</v>
      </c>
      <c r="D366">
        <f t="shared" si="1190"/>
        <v>-0.44748906623840168</v>
      </c>
      <c r="E366">
        <f t="shared" si="1190"/>
        <v>0.83212962296111259</v>
      </c>
      <c r="F366">
        <f t="shared" si="1190"/>
        <v>-0.57929331199299838</v>
      </c>
      <c r="G366">
        <f t="shared" si="1190"/>
        <v>0.76570371193492015</v>
      </c>
      <c r="I366">
        <f t="shared" ref="I366:BT366" si="1191">IF(AND($D366&gt;=I$166,$D366&lt;J$166)=TRUE,1,0)</f>
        <v>0</v>
      </c>
      <c r="J366">
        <f t="shared" si="1191"/>
        <v>0</v>
      </c>
      <c r="K366">
        <f t="shared" si="1191"/>
        <v>0</v>
      </c>
      <c r="L366">
        <f t="shared" si="1191"/>
        <v>0</v>
      </c>
      <c r="M366">
        <f t="shared" si="1191"/>
        <v>0</v>
      </c>
      <c r="N366">
        <f t="shared" si="1191"/>
        <v>0</v>
      </c>
      <c r="O366">
        <f t="shared" si="1191"/>
        <v>0</v>
      </c>
      <c r="P366">
        <f t="shared" si="1191"/>
        <v>0</v>
      </c>
      <c r="Q366">
        <f t="shared" si="1191"/>
        <v>0</v>
      </c>
      <c r="R366">
        <f t="shared" si="1191"/>
        <v>0</v>
      </c>
      <c r="S366">
        <f t="shared" si="1191"/>
        <v>0</v>
      </c>
      <c r="T366">
        <f t="shared" si="1191"/>
        <v>0</v>
      </c>
      <c r="U366">
        <f t="shared" si="1191"/>
        <v>0</v>
      </c>
      <c r="V366">
        <f t="shared" si="1191"/>
        <v>0</v>
      </c>
      <c r="W366">
        <f t="shared" si="1191"/>
        <v>0</v>
      </c>
      <c r="X366">
        <f t="shared" si="1191"/>
        <v>0</v>
      </c>
      <c r="Y366">
        <f t="shared" si="1191"/>
        <v>0</v>
      </c>
      <c r="Z366">
        <f t="shared" si="1191"/>
        <v>0</v>
      </c>
      <c r="AA366">
        <f t="shared" si="1191"/>
        <v>0</v>
      </c>
      <c r="AB366">
        <f t="shared" si="1191"/>
        <v>0</v>
      </c>
      <c r="AC366">
        <f t="shared" si="1191"/>
        <v>0</v>
      </c>
      <c r="AD366">
        <f t="shared" si="1191"/>
        <v>0</v>
      </c>
      <c r="AE366">
        <f t="shared" si="1191"/>
        <v>0</v>
      </c>
      <c r="AF366">
        <f t="shared" si="1191"/>
        <v>0</v>
      </c>
      <c r="AG366">
        <f t="shared" si="1191"/>
        <v>0</v>
      </c>
      <c r="AH366">
        <f t="shared" si="1191"/>
        <v>0</v>
      </c>
      <c r="AI366">
        <f t="shared" si="1191"/>
        <v>0</v>
      </c>
      <c r="AJ366">
        <f t="shared" si="1191"/>
        <v>0</v>
      </c>
      <c r="AK366">
        <f t="shared" si="1191"/>
        <v>0</v>
      </c>
      <c r="AL366">
        <f t="shared" si="1191"/>
        <v>0</v>
      </c>
      <c r="AM366">
        <f t="shared" si="1191"/>
        <v>0</v>
      </c>
      <c r="AN366">
        <f t="shared" si="1191"/>
        <v>0</v>
      </c>
      <c r="AO366">
        <f t="shared" si="1191"/>
        <v>0</v>
      </c>
      <c r="AP366">
        <f t="shared" si="1191"/>
        <v>0</v>
      </c>
      <c r="AQ366">
        <f t="shared" si="1191"/>
        <v>0</v>
      </c>
      <c r="AR366">
        <f t="shared" si="1191"/>
        <v>0</v>
      </c>
      <c r="AS366">
        <f t="shared" si="1191"/>
        <v>0</v>
      </c>
      <c r="AT366">
        <f t="shared" si="1191"/>
        <v>0</v>
      </c>
      <c r="AU366">
        <f t="shared" si="1191"/>
        <v>0</v>
      </c>
      <c r="AV366">
        <f t="shared" si="1191"/>
        <v>0</v>
      </c>
      <c r="AW366">
        <f t="shared" si="1191"/>
        <v>0</v>
      </c>
      <c r="AX366">
        <f t="shared" si="1191"/>
        <v>0</v>
      </c>
      <c r="AY366">
        <f t="shared" si="1191"/>
        <v>0</v>
      </c>
      <c r="AZ366">
        <f t="shared" si="1191"/>
        <v>0</v>
      </c>
      <c r="BA366">
        <f t="shared" si="1191"/>
        <v>0</v>
      </c>
      <c r="BB366">
        <f t="shared" si="1191"/>
        <v>0</v>
      </c>
      <c r="BC366">
        <f t="shared" si="1191"/>
        <v>0</v>
      </c>
      <c r="BD366">
        <f t="shared" si="1191"/>
        <v>0</v>
      </c>
      <c r="BE366">
        <f t="shared" si="1191"/>
        <v>0</v>
      </c>
      <c r="BF366">
        <f t="shared" si="1191"/>
        <v>0</v>
      </c>
      <c r="BG366">
        <f t="shared" si="1191"/>
        <v>0</v>
      </c>
      <c r="BH366">
        <f t="shared" si="1191"/>
        <v>0</v>
      </c>
      <c r="BI366">
        <f t="shared" si="1191"/>
        <v>0</v>
      </c>
      <c r="BJ366">
        <f t="shared" si="1191"/>
        <v>0</v>
      </c>
      <c r="BK366">
        <f t="shared" si="1191"/>
        <v>0</v>
      </c>
      <c r="BL366">
        <f t="shared" si="1191"/>
        <v>0</v>
      </c>
      <c r="BM366">
        <f t="shared" si="1191"/>
        <v>0</v>
      </c>
      <c r="BN366">
        <f t="shared" si="1191"/>
        <v>0</v>
      </c>
      <c r="BO366">
        <f t="shared" si="1191"/>
        <v>0</v>
      </c>
      <c r="BP366">
        <f t="shared" si="1191"/>
        <v>0</v>
      </c>
      <c r="BQ366">
        <f t="shared" si="1191"/>
        <v>0</v>
      </c>
      <c r="BR366">
        <f t="shared" si="1191"/>
        <v>0</v>
      </c>
      <c r="BS366">
        <f t="shared" si="1191"/>
        <v>0</v>
      </c>
      <c r="BT366">
        <f t="shared" si="1191"/>
        <v>0</v>
      </c>
      <c r="BU366">
        <f t="shared" ref="BU366:DX366" si="1192">IF(AND($D366&gt;=BU$166,$D366&lt;BV$166)=TRUE,1,0)</f>
        <v>0</v>
      </c>
      <c r="BV366">
        <f t="shared" si="1192"/>
        <v>0</v>
      </c>
      <c r="BW366">
        <f t="shared" si="1192"/>
        <v>1</v>
      </c>
      <c r="BX366">
        <f t="shared" si="1192"/>
        <v>0</v>
      </c>
      <c r="BY366">
        <f t="shared" si="1192"/>
        <v>0</v>
      </c>
      <c r="BZ366">
        <f t="shared" si="1192"/>
        <v>0</v>
      </c>
      <c r="CA366">
        <f t="shared" si="1192"/>
        <v>0</v>
      </c>
      <c r="CB366">
        <f t="shared" si="1192"/>
        <v>0</v>
      </c>
      <c r="CC366">
        <f t="shared" si="1192"/>
        <v>0</v>
      </c>
      <c r="CD366">
        <f t="shared" si="1192"/>
        <v>0</v>
      </c>
      <c r="CE366">
        <f t="shared" si="1192"/>
        <v>0</v>
      </c>
      <c r="CF366">
        <f t="shared" si="1192"/>
        <v>0</v>
      </c>
      <c r="CG366">
        <f t="shared" si="1192"/>
        <v>0</v>
      </c>
      <c r="CH366">
        <f t="shared" si="1192"/>
        <v>0</v>
      </c>
      <c r="CI366">
        <f t="shared" si="1192"/>
        <v>0</v>
      </c>
      <c r="CJ366">
        <f t="shared" si="1192"/>
        <v>0</v>
      </c>
      <c r="CK366">
        <f t="shared" si="1192"/>
        <v>0</v>
      </c>
      <c r="CL366">
        <f t="shared" si="1192"/>
        <v>0</v>
      </c>
      <c r="CM366">
        <f t="shared" si="1192"/>
        <v>0</v>
      </c>
      <c r="CN366">
        <f t="shared" si="1192"/>
        <v>0</v>
      </c>
      <c r="CO366">
        <f t="shared" si="1192"/>
        <v>0</v>
      </c>
      <c r="CP366">
        <f t="shared" si="1192"/>
        <v>0</v>
      </c>
      <c r="CQ366">
        <f t="shared" si="1192"/>
        <v>0</v>
      </c>
      <c r="CR366">
        <f t="shared" si="1192"/>
        <v>0</v>
      </c>
      <c r="CS366">
        <f t="shared" si="1192"/>
        <v>0</v>
      </c>
      <c r="CT366">
        <f t="shared" si="1192"/>
        <v>0</v>
      </c>
      <c r="CU366">
        <f t="shared" si="1192"/>
        <v>0</v>
      </c>
      <c r="CV366">
        <f t="shared" si="1192"/>
        <v>0</v>
      </c>
      <c r="CW366">
        <f t="shared" si="1192"/>
        <v>0</v>
      </c>
      <c r="CX366">
        <f t="shared" si="1192"/>
        <v>0</v>
      </c>
      <c r="CY366">
        <f t="shared" si="1192"/>
        <v>0</v>
      </c>
      <c r="CZ366">
        <f t="shared" si="1192"/>
        <v>0</v>
      </c>
      <c r="DA366">
        <f t="shared" si="1192"/>
        <v>0</v>
      </c>
      <c r="DB366">
        <f t="shared" si="1192"/>
        <v>0</v>
      </c>
      <c r="DC366">
        <f t="shared" si="1192"/>
        <v>0</v>
      </c>
      <c r="DD366">
        <f t="shared" si="1192"/>
        <v>0</v>
      </c>
      <c r="DE366">
        <f t="shared" si="1192"/>
        <v>0</v>
      </c>
      <c r="DF366">
        <f t="shared" si="1192"/>
        <v>0</v>
      </c>
      <c r="DG366">
        <f t="shared" si="1192"/>
        <v>0</v>
      </c>
      <c r="DH366">
        <f t="shared" si="1192"/>
        <v>0</v>
      </c>
      <c r="DI366">
        <f t="shared" si="1192"/>
        <v>0</v>
      </c>
      <c r="DJ366">
        <f t="shared" si="1192"/>
        <v>0</v>
      </c>
      <c r="DK366">
        <f t="shared" si="1192"/>
        <v>0</v>
      </c>
      <c r="DL366">
        <f t="shared" si="1192"/>
        <v>0</v>
      </c>
      <c r="DM366">
        <f t="shared" si="1192"/>
        <v>0</v>
      </c>
      <c r="DN366">
        <f t="shared" si="1192"/>
        <v>0</v>
      </c>
      <c r="DO366">
        <f t="shared" si="1192"/>
        <v>0</v>
      </c>
      <c r="DP366">
        <f t="shared" si="1192"/>
        <v>0</v>
      </c>
      <c r="DQ366">
        <f t="shared" si="1192"/>
        <v>0</v>
      </c>
      <c r="DR366">
        <f t="shared" si="1192"/>
        <v>0</v>
      </c>
      <c r="DS366">
        <f t="shared" si="1192"/>
        <v>0</v>
      </c>
      <c r="DT366">
        <f t="shared" si="1192"/>
        <v>0</v>
      </c>
      <c r="DU366">
        <f t="shared" si="1192"/>
        <v>0</v>
      </c>
      <c r="DV366">
        <f t="shared" si="1192"/>
        <v>0</v>
      </c>
      <c r="DW366">
        <f t="shared" si="1192"/>
        <v>0</v>
      </c>
      <c r="DX366">
        <f t="shared" si="1192"/>
        <v>0</v>
      </c>
    </row>
    <row r="367" spans="1:128">
      <c r="A367">
        <f t="shared" si="1123"/>
        <v>0.89000000000000057</v>
      </c>
      <c r="B367">
        <f t="shared" si="1119"/>
        <v>2.7960174616949178</v>
      </c>
      <c r="C367">
        <f t="shared" ref="C367:G367" si="1193">C259</f>
        <v>0.47904776090094447</v>
      </c>
      <c r="D367">
        <f t="shared" si="1193"/>
        <v>-0.4224058903836172</v>
      </c>
      <c r="E367">
        <f t="shared" si="1193"/>
        <v>0.79486715790986495</v>
      </c>
      <c r="F367">
        <f t="shared" si="1193"/>
        <v>-0.59429679421682557</v>
      </c>
      <c r="G367">
        <f t="shared" si="1193"/>
        <v>0.80250545245059723</v>
      </c>
      <c r="I367">
        <f t="shared" ref="I367:BT367" si="1194">IF(AND($D367&gt;=I$166,$D367&lt;J$166)=TRUE,1,0)</f>
        <v>0</v>
      </c>
      <c r="J367">
        <f t="shared" si="1194"/>
        <v>0</v>
      </c>
      <c r="K367">
        <f t="shared" si="1194"/>
        <v>0</v>
      </c>
      <c r="L367">
        <f t="shared" si="1194"/>
        <v>0</v>
      </c>
      <c r="M367">
        <f t="shared" si="1194"/>
        <v>0</v>
      </c>
      <c r="N367">
        <f t="shared" si="1194"/>
        <v>0</v>
      </c>
      <c r="O367">
        <f t="shared" si="1194"/>
        <v>0</v>
      </c>
      <c r="P367">
        <f t="shared" si="1194"/>
        <v>0</v>
      </c>
      <c r="Q367">
        <f t="shared" si="1194"/>
        <v>0</v>
      </c>
      <c r="R367">
        <f t="shared" si="1194"/>
        <v>0</v>
      </c>
      <c r="S367">
        <f t="shared" si="1194"/>
        <v>0</v>
      </c>
      <c r="T367">
        <f t="shared" si="1194"/>
        <v>0</v>
      </c>
      <c r="U367">
        <f t="shared" si="1194"/>
        <v>0</v>
      </c>
      <c r="V367">
        <f t="shared" si="1194"/>
        <v>0</v>
      </c>
      <c r="W367">
        <f t="shared" si="1194"/>
        <v>0</v>
      </c>
      <c r="X367">
        <f t="shared" si="1194"/>
        <v>0</v>
      </c>
      <c r="Y367">
        <f t="shared" si="1194"/>
        <v>0</v>
      </c>
      <c r="Z367">
        <f t="shared" si="1194"/>
        <v>0</v>
      </c>
      <c r="AA367">
        <f t="shared" si="1194"/>
        <v>0</v>
      </c>
      <c r="AB367">
        <f t="shared" si="1194"/>
        <v>0</v>
      </c>
      <c r="AC367">
        <f t="shared" si="1194"/>
        <v>0</v>
      </c>
      <c r="AD367">
        <f t="shared" si="1194"/>
        <v>0</v>
      </c>
      <c r="AE367">
        <f t="shared" si="1194"/>
        <v>0</v>
      </c>
      <c r="AF367">
        <f t="shared" si="1194"/>
        <v>0</v>
      </c>
      <c r="AG367">
        <f t="shared" si="1194"/>
        <v>0</v>
      </c>
      <c r="AH367">
        <f t="shared" si="1194"/>
        <v>0</v>
      </c>
      <c r="AI367">
        <f t="shared" si="1194"/>
        <v>0</v>
      </c>
      <c r="AJ367">
        <f t="shared" si="1194"/>
        <v>0</v>
      </c>
      <c r="AK367">
        <f t="shared" si="1194"/>
        <v>0</v>
      </c>
      <c r="AL367">
        <f t="shared" si="1194"/>
        <v>0</v>
      </c>
      <c r="AM367">
        <f t="shared" si="1194"/>
        <v>0</v>
      </c>
      <c r="AN367">
        <f t="shared" si="1194"/>
        <v>0</v>
      </c>
      <c r="AO367">
        <f t="shared" si="1194"/>
        <v>0</v>
      </c>
      <c r="AP367">
        <f t="shared" si="1194"/>
        <v>0</v>
      </c>
      <c r="AQ367">
        <f t="shared" si="1194"/>
        <v>0</v>
      </c>
      <c r="AR367">
        <f t="shared" si="1194"/>
        <v>0</v>
      </c>
      <c r="AS367">
        <f t="shared" si="1194"/>
        <v>0</v>
      </c>
      <c r="AT367">
        <f t="shared" si="1194"/>
        <v>0</v>
      </c>
      <c r="AU367">
        <f t="shared" si="1194"/>
        <v>0</v>
      </c>
      <c r="AV367">
        <f t="shared" si="1194"/>
        <v>0</v>
      </c>
      <c r="AW367">
        <f t="shared" si="1194"/>
        <v>0</v>
      </c>
      <c r="AX367">
        <f t="shared" si="1194"/>
        <v>0</v>
      </c>
      <c r="AY367">
        <f t="shared" si="1194"/>
        <v>0</v>
      </c>
      <c r="AZ367">
        <f t="shared" si="1194"/>
        <v>0</v>
      </c>
      <c r="BA367">
        <f t="shared" si="1194"/>
        <v>0</v>
      </c>
      <c r="BB367">
        <f t="shared" si="1194"/>
        <v>0</v>
      </c>
      <c r="BC367">
        <f t="shared" si="1194"/>
        <v>0</v>
      </c>
      <c r="BD367">
        <f t="shared" si="1194"/>
        <v>0</v>
      </c>
      <c r="BE367">
        <f t="shared" si="1194"/>
        <v>0</v>
      </c>
      <c r="BF367">
        <f t="shared" si="1194"/>
        <v>0</v>
      </c>
      <c r="BG367">
        <f t="shared" si="1194"/>
        <v>0</v>
      </c>
      <c r="BH367">
        <f t="shared" si="1194"/>
        <v>0</v>
      </c>
      <c r="BI367">
        <f t="shared" si="1194"/>
        <v>0</v>
      </c>
      <c r="BJ367">
        <f t="shared" si="1194"/>
        <v>0</v>
      </c>
      <c r="BK367">
        <f t="shared" si="1194"/>
        <v>0</v>
      </c>
      <c r="BL367">
        <f t="shared" si="1194"/>
        <v>0</v>
      </c>
      <c r="BM367">
        <f t="shared" si="1194"/>
        <v>0</v>
      </c>
      <c r="BN367">
        <f t="shared" si="1194"/>
        <v>0</v>
      </c>
      <c r="BO367">
        <f t="shared" si="1194"/>
        <v>0</v>
      </c>
      <c r="BP367">
        <f t="shared" si="1194"/>
        <v>0</v>
      </c>
      <c r="BQ367">
        <f t="shared" si="1194"/>
        <v>0</v>
      </c>
      <c r="BR367">
        <f t="shared" si="1194"/>
        <v>0</v>
      </c>
      <c r="BS367">
        <f t="shared" si="1194"/>
        <v>0</v>
      </c>
      <c r="BT367">
        <f t="shared" si="1194"/>
        <v>0</v>
      </c>
      <c r="BU367">
        <f t="shared" ref="BU367:DX367" si="1195">IF(AND($D367&gt;=BU$166,$D367&lt;BV$166)=TRUE,1,0)</f>
        <v>0</v>
      </c>
      <c r="BV367">
        <f t="shared" si="1195"/>
        <v>0</v>
      </c>
      <c r="BW367">
        <f t="shared" si="1195"/>
        <v>1</v>
      </c>
      <c r="BX367">
        <f t="shared" si="1195"/>
        <v>0</v>
      </c>
      <c r="BY367">
        <f t="shared" si="1195"/>
        <v>0</v>
      </c>
      <c r="BZ367">
        <f t="shared" si="1195"/>
        <v>0</v>
      </c>
      <c r="CA367">
        <f t="shared" si="1195"/>
        <v>0</v>
      </c>
      <c r="CB367">
        <f t="shared" si="1195"/>
        <v>0</v>
      </c>
      <c r="CC367">
        <f t="shared" si="1195"/>
        <v>0</v>
      </c>
      <c r="CD367">
        <f t="shared" si="1195"/>
        <v>0</v>
      </c>
      <c r="CE367">
        <f t="shared" si="1195"/>
        <v>0</v>
      </c>
      <c r="CF367">
        <f t="shared" si="1195"/>
        <v>0</v>
      </c>
      <c r="CG367">
        <f t="shared" si="1195"/>
        <v>0</v>
      </c>
      <c r="CH367">
        <f t="shared" si="1195"/>
        <v>0</v>
      </c>
      <c r="CI367">
        <f t="shared" si="1195"/>
        <v>0</v>
      </c>
      <c r="CJ367">
        <f t="shared" si="1195"/>
        <v>0</v>
      </c>
      <c r="CK367">
        <f t="shared" si="1195"/>
        <v>0</v>
      </c>
      <c r="CL367">
        <f t="shared" si="1195"/>
        <v>0</v>
      </c>
      <c r="CM367">
        <f t="shared" si="1195"/>
        <v>0</v>
      </c>
      <c r="CN367">
        <f t="shared" si="1195"/>
        <v>0</v>
      </c>
      <c r="CO367">
        <f t="shared" si="1195"/>
        <v>0</v>
      </c>
      <c r="CP367">
        <f t="shared" si="1195"/>
        <v>0</v>
      </c>
      <c r="CQ367">
        <f t="shared" si="1195"/>
        <v>0</v>
      </c>
      <c r="CR367">
        <f t="shared" si="1195"/>
        <v>0</v>
      </c>
      <c r="CS367">
        <f t="shared" si="1195"/>
        <v>0</v>
      </c>
      <c r="CT367">
        <f t="shared" si="1195"/>
        <v>0</v>
      </c>
      <c r="CU367">
        <f t="shared" si="1195"/>
        <v>0</v>
      </c>
      <c r="CV367">
        <f t="shared" si="1195"/>
        <v>0</v>
      </c>
      <c r="CW367">
        <f t="shared" si="1195"/>
        <v>0</v>
      </c>
      <c r="CX367">
        <f t="shared" si="1195"/>
        <v>0</v>
      </c>
      <c r="CY367">
        <f t="shared" si="1195"/>
        <v>0</v>
      </c>
      <c r="CZ367">
        <f t="shared" si="1195"/>
        <v>0</v>
      </c>
      <c r="DA367">
        <f t="shared" si="1195"/>
        <v>0</v>
      </c>
      <c r="DB367">
        <f t="shared" si="1195"/>
        <v>0</v>
      </c>
      <c r="DC367">
        <f t="shared" si="1195"/>
        <v>0</v>
      </c>
      <c r="DD367">
        <f t="shared" si="1195"/>
        <v>0</v>
      </c>
      <c r="DE367">
        <f t="shared" si="1195"/>
        <v>0</v>
      </c>
      <c r="DF367">
        <f t="shared" si="1195"/>
        <v>0</v>
      </c>
      <c r="DG367">
        <f t="shared" si="1195"/>
        <v>0</v>
      </c>
      <c r="DH367">
        <f t="shared" si="1195"/>
        <v>0</v>
      </c>
      <c r="DI367">
        <f t="shared" si="1195"/>
        <v>0</v>
      </c>
      <c r="DJ367">
        <f t="shared" si="1195"/>
        <v>0</v>
      </c>
      <c r="DK367">
        <f t="shared" si="1195"/>
        <v>0</v>
      </c>
      <c r="DL367">
        <f t="shared" si="1195"/>
        <v>0</v>
      </c>
      <c r="DM367">
        <f t="shared" si="1195"/>
        <v>0</v>
      </c>
      <c r="DN367">
        <f t="shared" si="1195"/>
        <v>0</v>
      </c>
      <c r="DO367">
        <f t="shared" si="1195"/>
        <v>0</v>
      </c>
      <c r="DP367">
        <f t="shared" si="1195"/>
        <v>0</v>
      </c>
      <c r="DQ367">
        <f t="shared" si="1195"/>
        <v>0</v>
      </c>
      <c r="DR367">
        <f t="shared" si="1195"/>
        <v>0</v>
      </c>
      <c r="DS367">
        <f t="shared" si="1195"/>
        <v>0</v>
      </c>
      <c r="DT367">
        <f t="shared" si="1195"/>
        <v>0</v>
      </c>
      <c r="DU367">
        <f t="shared" si="1195"/>
        <v>0</v>
      </c>
      <c r="DV367">
        <f t="shared" si="1195"/>
        <v>0</v>
      </c>
      <c r="DW367">
        <f t="shared" si="1195"/>
        <v>0</v>
      </c>
      <c r="DX367">
        <f t="shared" si="1195"/>
        <v>0</v>
      </c>
    </row>
    <row r="368" spans="1:128">
      <c r="A368">
        <f t="shared" si="1123"/>
        <v>0.90000000000000058</v>
      </c>
      <c r="B368">
        <f t="shared" si="1119"/>
        <v>2.8274333882308156</v>
      </c>
      <c r="C368">
        <f t="shared" ref="C368:G368" si="1196">C260</f>
        <v>0.43701602444881887</v>
      </c>
      <c r="D368">
        <f t="shared" si="1196"/>
        <v>-0.39423785110608428</v>
      </c>
      <c r="E368">
        <f t="shared" si="1196"/>
        <v>0.74988495452928028</v>
      </c>
      <c r="F368">
        <f t="shared" si="1196"/>
        <v>-0.59511206939863159</v>
      </c>
      <c r="G368">
        <f t="shared" si="1196"/>
        <v>0.81910149297446355</v>
      </c>
      <c r="I368">
        <f t="shared" ref="I368:BT368" si="1197">IF(AND($D368&gt;=I$166,$D368&lt;J$166)=TRUE,1,0)</f>
        <v>0</v>
      </c>
      <c r="J368">
        <f t="shared" si="1197"/>
        <v>0</v>
      </c>
      <c r="K368">
        <f t="shared" si="1197"/>
        <v>0</v>
      </c>
      <c r="L368">
        <f t="shared" si="1197"/>
        <v>0</v>
      </c>
      <c r="M368">
        <f t="shared" si="1197"/>
        <v>0</v>
      </c>
      <c r="N368">
        <f t="shared" si="1197"/>
        <v>0</v>
      </c>
      <c r="O368">
        <f t="shared" si="1197"/>
        <v>0</v>
      </c>
      <c r="P368">
        <f t="shared" si="1197"/>
        <v>0</v>
      </c>
      <c r="Q368">
        <f t="shared" si="1197"/>
        <v>0</v>
      </c>
      <c r="R368">
        <f t="shared" si="1197"/>
        <v>0</v>
      </c>
      <c r="S368">
        <f t="shared" si="1197"/>
        <v>0</v>
      </c>
      <c r="T368">
        <f t="shared" si="1197"/>
        <v>0</v>
      </c>
      <c r="U368">
        <f t="shared" si="1197"/>
        <v>0</v>
      </c>
      <c r="V368">
        <f t="shared" si="1197"/>
        <v>0</v>
      </c>
      <c r="W368">
        <f t="shared" si="1197"/>
        <v>0</v>
      </c>
      <c r="X368">
        <f t="shared" si="1197"/>
        <v>0</v>
      </c>
      <c r="Y368">
        <f t="shared" si="1197"/>
        <v>0</v>
      </c>
      <c r="Z368">
        <f t="shared" si="1197"/>
        <v>0</v>
      </c>
      <c r="AA368">
        <f t="shared" si="1197"/>
        <v>0</v>
      </c>
      <c r="AB368">
        <f t="shared" si="1197"/>
        <v>0</v>
      </c>
      <c r="AC368">
        <f t="shared" si="1197"/>
        <v>0</v>
      </c>
      <c r="AD368">
        <f t="shared" si="1197"/>
        <v>0</v>
      </c>
      <c r="AE368">
        <f t="shared" si="1197"/>
        <v>0</v>
      </c>
      <c r="AF368">
        <f t="shared" si="1197"/>
        <v>0</v>
      </c>
      <c r="AG368">
        <f t="shared" si="1197"/>
        <v>0</v>
      </c>
      <c r="AH368">
        <f t="shared" si="1197"/>
        <v>0</v>
      </c>
      <c r="AI368">
        <f t="shared" si="1197"/>
        <v>0</v>
      </c>
      <c r="AJ368">
        <f t="shared" si="1197"/>
        <v>0</v>
      </c>
      <c r="AK368">
        <f t="shared" si="1197"/>
        <v>0</v>
      </c>
      <c r="AL368">
        <f t="shared" si="1197"/>
        <v>0</v>
      </c>
      <c r="AM368">
        <f t="shared" si="1197"/>
        <v>0</v>
      </c>
      <c r="AN368">
        <f t="shared" si="1197"/>
        <v>0</v>
      </c>
      <c r="AO368">
        <f t="shared" si="1197"/>
        <v>0</v>
      </c>
      <c r="AP368">
        <f t="shared" si="1197"/>
        <v>0</v>
      </c>
      <c r="AQ368">
        <f t="shared" si="1197"/>
        <v>0</v>
      </c>
      <c r="AR368">
        <f t="shared" si="1197"/>
        <v>0</v>
      </c>
      <c r="AS368">
        <f t="shared" si="1197"/>
        <v>0</v>
      </c>
      <c r="AT368">
        <f t="shared" si="1197"/>
        <v>0</v>
      </c>
      <c r="AU368">
        <f t="shared" si="1197"/>
        <v>0</v>
      </c>
      <c r="AV368">
        <f t="shared" si="1197"/>
        <v>0</v>
      </c>
      <c r="AW368">
        <f t="shared" si="1197"/>
        <v>0</v>
      </c>
      <c r="AX368">
        <f t="shared" si="1197"/>
        <v>0</v>
      </c>
      <c r="AY368">
        <f t="shared" si="1197"/>
        <v>0</v>
      </c>
      <c r="AZ368">
        <f t="shared" si="1197"/>
        <v>0</v>
      </c>
      <c r="BA368">
        <f t="shared" si="1197"/>
        <v>0</v>
      </c>
      <c r="BB368">
        <f t="shared" si="1197"/>
        <v>0</v>
      </c>
      <c r="BC368">
        <f t="shared" si="1197"/>
        <v>0</v>
      </c>
      <c r="BD368">
        <f t="shared" si="1197"/>
        <v>0</v>
      </c>
      <c r="BE368">
        <f t="shared" si="1197"/>
        <v>0</v>
      </c>
      <c r="BF368">
        <f t="shared" si="1197"/>
        <v>0</v>
      </c>
      <c r="BG368">
        <f t="shared" si="1197"/>
        <v>0</v>
      </c>
      <c r="BH368">
        <f t="shared" si="1197"/>
        <v>0</v>
      </c>
      <c r="BI368">
        <f t="shared" si="1197"/>
        <v>0</v>
      </c>
      <c r="BJ368">
        <f t="shared" si="1197"/>
        <v>0</v>
      </c>
      <c r="BK368">
        <f t="shared" si="1197"/>
        <v>0</v>
      </c>
      <c r="BL368">
        <f t="shared" si="1197"/>
        <v>0</v>
      </c>
      <c r="BM368">
        <f t="shared" si="1197"/>
        <v>0</v>
      </c>
      <c r="BN368">
        <f t="shared" si="1197"/>
        <v>0</v>
      </c>
      <c r="BO368">
        <f t="shared" si="1197"/>
        <v>0</v>
      </c>
      <c r="BP368">
        <f t="shared" si="1197"/>
        <v>0</v>
      </c>
      <c r="BQ368">
        <f t="shared" si="1197"/>
        <v>0</v>
      </c>
      <c r="BR368">
        <f t="shared" si="1197"/>
        <v>0</v>
      </c>
      <c r="BS368">
        <f t="shared" si="1197"/>
        <v>0</v>
      </c>
      <c r="BT368">
        <f t="shared" si="1197"/>
        <v>0</v>
      </c>
      <c r="BU368">
        <f t="shared" ref="BU368:DX368" si="1198">IF(AND($D368&gt;=BU$166,$D368&lt;BV$166)=TRUE,1,0)</f>
        <v>0</v>
      </c>
      <c r="BV368">
        <f t="shared" si="1198"/>
        <v>0</v>
      </c>
      <c r="BW368">
        <f t="shared" si="1198"/>
        <v>1</v>
      </c>
      <c r="BX368">
        <f t="shared" si="1198"/>
        <v>0</v>
      </c>
      <c r="BY368">
        <f t="shared" si="1198"/>
        <v>0</v>
      </c>
      <c r="BZ368">
        <f t="shared" si="1198"/>
        <v>0</v>
      </c>
      <c r="CA368">
        <f t="shared" si="1198"/>
        <v>0</v>
      </c>
      <c r="CB368">
        <f t="shared" si="1198"/>
        <v>0</v>
      </c>
      <c r="CC368">
        <f t="shared" si="1198"/>
        <v>0</v>
      </c>
      <c r="CD368">
        <f t="shared" si="1198"/>
        <v>0</v>
      </c>
      <c r="CE368">
        <f t="shared" si="1198"/>
        <v>0</v>
      </c>
      <c r="CF368">
        <f t="shared" si="1198"/>
        <v>0</v>
      </c>
      <c r="CG368">
        <f t="shared" si="1198"/>
        <v>0</v>
      </c>
      <c r="CH368">
        <f t="shared" si="1198"/>
        <v>0</v>
      </c>
      <c r="CI368">
        <f t="shared" si="1198"/>
        <v>0</v>
      </c>
      <c r="CJ368">
        <f t="shared" si="1198"/>
        <v>0</v>
      </c>
      <c r="CK368">
        <f t="shared" si="1198"/>
        <v>0</v>
      </c>
      <c r="CL368">
        <f t="shared" si="1198"/>
        <v>0</v>
      </c>
      <c r="CM368">
        <f t="shared" si="1198"/>
        <v>0</v>
      </c>
      <c r="CN368">
        <f t="shared" si="1198"/>
        <v>0</v>
      </c>
      <c r="CO368">
        <f t="shared" si="1198"/>
        <v>0</v>
      </c>
      <c r="CP368">
        <f t="shared" si="1198"/>
        <v>0</v>
      </c>
      <c r="CQ368">
        <f t="shared" si="1198"/>
        <v>0</v>
      </c>
      <c r="CR368">
        <f t="shared" si="1198"/>
        <v>0</v>
      </c>
      <c r="CS368">
        <f t="shared" si="1198"/>
        <v>0</v>
      </c>
      <c r="CT368">
        <f t="shared" si="1198"/>
        <v>0</v>
      </c>
      <c r="CU368">
        <f t="shared" si="1198"/>
        <v>0</v>
      </c>
      <c r="CV368">
        <f t="shared" si="1198"/>
        <v>0</v>
      </c>
      <c r="CW368">
        <f t="shared" si="1198"/>
        <v>0</v>
      </c>
      <c r="CX368">
        <f t="shared" si="1198"/>
        <v>0</v>
      </c>
      <c r="CY368">
        <f t="shared" si="1198"/>
        <v>0</v>
      </c>
      <c r="CZ368">
        <f t="shared" si="1198"/>
        <v>0</v>
      </c>
      <c r="DA368">
        <f t="shared" si="1198"/>
        <v>0</v>
      </c>
      <c r="DB368">
        <f t="shared" si="1198"/>
        <v>0</v>
      </c>
      <c r="DC368">
        <f t="shared" si="1198"/>
        <v>0</v>
      </c>
      <c r="DD368">
        <f t="shared" si="1198"/>
        <v>0</v>
      </c>
      <c r="DE368">
        <f t="shared" si="1198"/>
        <v>0</v>
      </c>
      <c r="DF368">
        <f t="shared" si="1198"/>
        <v>0</v>
      </c>
      <c r="DG368">
        <f t="shared" si="1198"/>
        <v>0</v>
      </c>
      <c r="DH368">
        <f t="shared" si="1198"/>
        <v>0</v>
      </c>
      <c r="DI368">
        <f t="shared" si="1198"/>
        <v>0</v>
      </c>
      <c r="DJ368">
        <f t="shared" si="1198"/>
        <v>0</v>
      </c>
      <c r="DK368">
        <f t="shared" si="1198"/>
        <v>0</v>
      </c>
      <c r="DL368">
        <f t="shared" si="1198"/>
        <v>0</v>
      </c>
      <c r="DM368">
        <f t="shared" si="1198"/>
        <v>0</v>
      </c>
      <c r="DN368">
        <f t="shared" si="1198"/>
        <v>0</v>
      </c>
      <c r="DO368">
        <f t="shared" si="1198"/>
        <v>0</v>
      </c>
      <c r="DP368">
        <f t="shared" si="1198"/>
        <v>0</v>
      </c>
      <c r="DQ368">
        <f t="shared" si="1198"/>
        <v>0</v>
      </c>
      <c r="DR368">
        <f t="shared" si="1198"/>
        <v>0</v>
      </c>
      <c r="DS368">
        <f t="shared" si="1198"/>
        <v>0</v>
      </c>
      <c r="DT368">
        <f t="shared" si="1198"/>
        <v>0</v>
      </c>
      <c r="DU368">
        <f t="shared" si="1198"/>
        <v>0</v>
      </c>
      <c r="DV368">
        <f t="shared" si="1198"/>
        <v>0</v>
      </c>
      <c r="DW368">
        <f t="shared" si="1198"/>
        <v>0</v>
      </c>
      <c r="DX368">
        <f t="shared" si="1198"/>
        <v>0</v>
      </c>
    </row>
    <row r="369" spans="1:128">
      <c r="A369">
        <f t="shared" si="1123"/>
        <v>0.91000000000000059</v>
      </c>
      <c r="B369">
        <f t="shared" si="1119"/>
        <v>2.8588493147667138</v>
      </c>
      <c r="C369">
        <f t="shared" ref="C369:G369" si="1199">C261</f>
        <v>0.39455300594214571</v>
      </c>
      <c r="D369">
        <f t="shared" si="1199"/>
        <v>-0.36322051460005456</v>
      </c>
      <c r="E369">
        <f t="shared" si="1199"/>
        <v>0.69759673335752448</v>
      </c>
      <c r="F369">
        <f t="shared" si="1199"/>
        <v>-0.58202195584198779</v>
      </c>
      <c r="G369">
        <f t="shared" si="1199"/>
        <v>0.8147802908254308</v>
      </c>
      <c r="I369">
        <f t="shared" ref="I369:BT369" si="1200">IF(AND($D369&gt;=I$166,$D369&lt;J$166)=TRUE,1,0)</f>
        <v>0</v>
      </c>
      <c r="J369">
        <f t="shared" si="1200"/>
        <v>0</v>
      </c>
      <c r="K369">
        <f t="shared" si="1200"/>
        <v>0</v>
      </c>
      <c r="L369">
        <f t="shared" si="1200"/>
        <v>0</v>
      </c>
      <c r="M369">
        <f t="shared" si="1200"/>
        <v>0</v>
      </c>
      <c r="N369">
        <f t="shared" si="1200"/>
        <v>0</v>
      </c>
      <c r="O369">
        <f t="shared" si="1200"/>
        <v>0</v>
      </c>
      <c r="P369">
        <f t="shared" si="1200"/>
        <v>0</v>
      </c>
      <c r="Q369">
        <f t="shared" si="1200"/>
        <v>0</v>
      </c>
      <c r="R369">
        <f t="shared" si="1200"/>
        <v>0</v>
      </c>
      <c r="S369">
        <f t="shared" si="1200"/>
        <v>0</v>
      </c>
      <c r="T369">
        <f t="shared" si="1200"/>
        <v>0</v>
      </c>
      <c r="U369">
        <f t="shared" si="1200"/>
        <v>0</v>
      </c>
      <c r="V369">
        <f t="shared" si="1200"/>
        <v>0</v>
      </c>
      <c r="W369">
        <f t="shared" si="1200"/>
        <v>0</v>
      </c>
      <c r="X369">
        <f t="shared" si="1200"/>
        <v>0</v>
      </c>
      <c r="Y369">
        <f t="shared" si="1200"/>
        <v>0</v>
      </c>
      <c r="Z369">
        <f t="shared" si="1200"/>
        <v>0</v>
      </c>
      <c r="AA369">
        <f t="shared" si="1200"/>
        <v>0</v>
      </c>
      <c r="AB369">
        <f t="shared" si="1200"/>
        <v>0</v>
      </c>
      <c r="AC369">
        <f t="shared" si="1200"/>
        <v>0</v>
      </c>
      <c r="AD369">
        <f t="shared" si="1200"/>
        <v>0</v>
      </c>
      <c r="AE369">
        <f t="shared" si="1200"/>
        <v>0</v>
      </c>
      <c r="AF369">
        <f t="shared" si="1200"/>
        <v>0</v>
      </c>
      <c r="AG369">
        <f t="shared" si="1200"/>
        <v>0</v>
      </c>
      <c r="AH369">
        <f t="shared" si="1200"/>
        <v>0</v>
      </c>
      <c r="AI369">
        <f t="shared" si="1200"/>
        <v>0</v>
      </c>
      <c r="AJ369">
        <f t="shared" si="1200"/>
        <v>0</v>
      </c>
      <c r="AK369">
        <f t="shared" si="1200"/>
        <v>0</v>
      </c>
      <c r="AL369">
        <f t="shared" si="1200"/>
        <v>0</v>
      </c>
      <c r="AM369">
        <f t="shared" si="1200"/>
        <v>0</v>
      </c>
      <c r="AN369">
        <f t="shared" si="1200"/>
        <v>0</v>
      </c>
      <c r="AO369">
        <f t="shared" si="1200"/>
        <v>0</v>
      </c>
      <c r="AP369">
        <f t="shared" si="1200"/>
        <v>0</v>
      </c>
      <c r="AQ369">
        <f t="shared" si="1200"/>
        <v>0</v>
      </c>
      <c r="AR369">
        <f t="shared" si="1200"/>
        <v>0</v>
      </c>
      <c r="AS369">
        <f t="shared" si="1200"/>
        <v>0</v>
      </c>
      <c r="AT369">
        <f t="shared" si="1200"/>
        <v>0</v>
      </c>
      <c r="AU369">
        <f t="shared" si="1200"/>
        <v>0</v>
      </c>
      <c r="AV369">
        <f t="shared" si="1200"/>
        <v>0</v>
      </c>
      <c r="AW369">
        <f t="shared" si="1200"/>
        <v>0</v>
      </c>
      <c r="AX369">
        <f t="shared" si="1200"/>
        <v>0</v>
      </c>
      <c r="AY369">
        <f t="shared" si="1200"/>
        <v>0</v>
      </c>
      <c r="AZ369">
        <f t="shared" si="1200"/>
        <v>0</v>
      </c>
      <c r="BA369">
        <f t="shared" si="1200"/>
        <v>0</v>
      </c>
      <c r="BB369">
        <f t="shared" si="1200"/>
        <v>0</v>
      </c>
      <c r="BC369">
        <f t="shared" si="1200"/>
        <v>0</v>
      </c>
      <c r="BD369">
        <f t="shared" si="1200"/>
        <v>0</v>
      </c>
      <c r="BE369">
        <f t="shared" si="1200"/>
        <v>0</v>
      </c>
      <c r="BF369">
        <f t="shared" si="1200"/>
        <v>0</v>
      </c>
      <c r="BG369">
        <f t="shared" si="1200"/>
        <v>0</v>
      </c>
      <c r="BH369">
        <f t="shared" si="1200"/>
        <v>0</v>
      </c>
      <c r="BI369">
        <f t="shared" si="1200"/>
        <v>0</v>
      </c>
      <c r="BJ369">
        <f t="shared" si="1200"/>
        <v>0</v>
      </c>
      <c r="BK369">
        <f t="shared" si="1200"/>
        <v>0</v>
      </c>
      <c r="BL369">
        <f t="shared" si="1200"/>
        <v>0</v>
      </c>
      <c r="BM369">
        <f t="shared" si="1200"/>
        <v>0</v>
      </c>
      <c r="BN369">
        <f t="shared" si="1200"/>
        <v>0</v>
      </c>
      <c r="BO369">
        <f t="shared" si="1200"/>
        <v>0</v>
      </c>
      <c r="BP369">
        <f t="shared" si="1200"/>
        <v>0</v>
      </c>
      <c r="BQ369">
        <f t="shared" si="1200"/>
        <v>0</v>
      </c>
      <c r="BR369">
        <f t="shared" si="1200"/>
        <v>0</v>
      </c>
      <c r="BS369">
        <f t="shared" si="1200"/>
        <v>0</v>
      </c>
      <c r="BT369">
        <f t="shared" si="1200"/>
        <v>0</v>
      </c>
      <c r="BU369">
        <f t="shared" ref="BU369:DX369" si="1201">IF(AND($D369&gt;=BU$166,$D369&lt;BV$166)=TRUE,1,0)</f>
        <v>0</v>
      </c>
      <c r="BV369">
        <f t="shared" si="1201"/>
        <v>0</v>
      </c>
      <c r="BW369">
        <f t="shared" si="1201"/>
        <v>1</v>
      </c>
      <c r="BX369">
        <f t="shared" si="1201"/>
        <v>0</v>
      </c>
      <c r="BY369">
        <f t="shared" si="1201"/>
        <v>0</v>
      </c>
      <c r="BZ369">
        <f t="shared" si="1201"/>
        <v>0</v>
      </c>
      <c r="CA369">
        <f t="shared" si="1201"/>
        <v>0</v>
      </c>
      <c r="CB369">
        <f t="shared" si="1201"/>
        <v>0</v>
      </c>
      <c r="CC369">
        <f t="shared" si="1201"/>
        <v>0</v>
      </c>
      <c r="CD369">
        <f t="shared" si="1201"/>
        <v>0</v>
      </c>
      <c r="CE369">
        <f t="shared" si="1201"/>
        <v>0</v>
      </c>
      <c r="CF369">
        <f t="shared" si="1201"/>
        <v>0</v>
      </c>
      <c r="CG369">
        <f t="shared" si="1201"/>
        <v>0</v>
      </c>
      <c r="CH369">
        <f t="shared" si="1201"/>
        <v>0</v>
      </c>
      <c r="CI369">
        <f t="shared" si="1201"/>
        <v>0</v>
      </c>
      <c r="CJ369">
        <f t="shared" si="1201"/>
        <v>0</v>
      </c>
      <c r="CK369">
        <f t="shared" si="1201"/>
        <v>0</v>
      </c>
      <c r="CL369">
        <f t="shared" si="1201"/>
        <v>0</v>
      </c>
      <c r="CM369">
        <f t="shared" si="1201"/>
        <v>0</v>
      </c>
      <c r="CN369">
        <f t="shared" si="1201"/>
        <v>0</v>
      </c>
      <c r="CO369">
        <f t="shared" si="1201"/>
        <v>0</v>
      </c>
      <c r="CP369">
        <f t="shared" si="1201"/>
        <v>0</v>
      </c>
      <c r="CQ369">
        <f t="shared" si="1201"/>
        <v>0</v>
      </c>
      <c r="CR369">
        <f t="shared" si="1201"/>
        <v>0</v>
      </c>
      <c r="CS369">
        <f t="shared" si="1201"/>
        <v>0</v>
      </c>
      <c r="CT369">
        <f t="shared" si="1201"/>
        <v>0</v>
      </c>
      <c r="CU369">
        <f t="shared" si="1201"/>
        <v>0</v>
      </c>
      <c r="CV369">
        <f t="shared" si="1201"/>
        <v>0</v>
      </c>
      <c r="CW369">
        <f t="shared" si="1201"/>
        <v>0</v>
      </c>
      <c r="CX369">
        <f t="shared" si="1201"/>
        <v>0</v>
      </c>
      <c r="CY369">
        <f t="shared" si="1201"/>
        <v>0</v>
      </c>
      <c r="CZ369">
        <f t="shared" si="1201"/>
        <v>0</v>
      </c>
      <c r="DA369">
        <f t="shared" si="1201"/>
        <v>0</v>
      </c>
      <c r="DB369">
        <f t="shared" si="1201"/>
        <v>0</v>
      </c>
      <c r="DC369">
        <f t="shared" si="1201"/>
        <v>0</v>
      </c>
      <c r="DD369">
        <f t="shared" si="1201"/>
        <v>0</v>
      </c>
      <c r="DE369">
        <f t="shared" si="1201"/>
        <v>0</v>
      </c>
      <c r="DF369">
        <f t="shared" si="1201"/>
        <v>0</v>
      </c>
      <c r="DG369">
        <f t="shared" si="1201"/>
        <v>0</v>
      </c>
      <c r="DH369">
        <f t="shared" si="1201"/>
        <v>0</v>
      </c>
      <c r="DI369">
        <f t="shared" si="1201"/>
        <v>0</v>
      </c>
      <c r="DJ369">
        <f t="shared" si="1201"/>
        <v>0</v>
      </c>
      <c r="DK369">
        <f t="shared" si="1201"/>
        <v>0</v>
      </c>
      <c r="DL369">
        <f t="shared" si="1201"/>
        <v>0</v>
      </c>
      <c r="DM369">
        <f t="shared" si="1201"/>
        <v>0</v>
      </c>
      <c r="DN369">
        <f t="shared" si="1201"/>
        <v>0</v>
      </c>
      <c r="DO369">
        <f t="shared" si="1201"/>
        <v>0</v>
      </c>
      <c r="DP369">
        <f t="shared" si="1201"/>
        <v>0</v>
      </c>
      <c r="DQ369">
        <f t="shared" si="1201"/>
        <v>0</v>
      </c>
      <c r="DR369">
        <f t="shared" si="1201"/>
        <v>0</v>
      </c>
      <c r="DS369">
        <f t="shared" si="1201"/>
        <v>0</v>
      </c>
      <c r="DT369">
        <f t="shared" si="1201"/>
        <v>0</v>
      </c>
      <c r="DU369">
        <f t="shared" si="1201"/>
        <v>0</v>
      </c>
      <c r="DV369">
        <f t="shared" si="1201"/>
        <v>0</v>
      </c>
      <c r="DW369">
        <f t="shared" si="1201"/>
        <v>0</v>
      </c>
      <c r="DX369">
        <f t="shared" si="1201"/>
        <v>0</v>
      </c>
    </row>
    <row r="370" spans="1:128">
      <c r="A370">
        <f t="shared" si="1123"/>
        <v>0.9200000000000006</v>
      </c>
      <c r="B370">
        <f t="shared" si="1119"/>
        <v>2.8902652413026115</v>
      </c>
      <c r="C370">
        <f t="shared" ref="C370:G370" si="1202">C262</f>
        <v>0.35170061125356999</v>
      </c>
      <c r="D370">
        <f t="shared" si="1202"/>
        <v>-0.32960196838413958</v>
      </c>
      <c r="E370">
        <f t="shared" si="1202"/>
        <v>0.63849383290345785</v>
      </c>
      <c r="F370">
        <f t="shared" si="1202"/>
        <v>-0.55556617043182677</v>
      </c>
      <c r="G370">
        <f t="shared" si="1202"/>
        <v>0.78943085349608422</v>
      </c>
      <c r="I370">
        <f t="shared" ref="I370:BT370" si="1203">IF(AND($D370&gt;=I$166,$D370&lt;J$166)=TRUE,1,0)</f>
        <v>0</v>
      </c>
      <c r="J370">
        <f t="shared" si="1203"/>
        <v>0</v>
      </c>
      <c r="K370">
        <f t="shared" si="1203"/>
        <v>0</v>
      </c>
      <c r="L370">
        <f t="shared" si="1203"/>
        <v>0</v>
      </c>
      <c r="M370">
        <f t="shared" si="1203"/>
        <v>0</v>
      </c>
      <c r="N370">
        <f t="shared" si="1203"/>
        <v>0</v>
      </c>
      <c r="O370">
        <f t="shared" si="1203"/>
        <v>0</v>
      </c>
      <c r="P370">
        <f t="shared" si="1203"/>
        <v>0</v>
      </c>
      <c r="Q370">
        <f t="shared" si="1203"/>
        <v>0</v>
      </c>
      <c r="R370">
        <f t="shared" si="1203"/>
        <v>0</v>
      </c>
      <c r="S370">
        <f t="shared" si="1203"/>
        <v>0</v>
      </c>
      <c r="T370">
        <f t="shared" si="1203"/>
        <v>0</v>
      </c>
      <c r="U370">
        <f t="shared" si="1203"/>
        <v>0</v>
      </c>
      <c r="V370">
        <f t="shared" si="1203"/>
        <v>0</v>
      </c>
      <c r="W370">
        <f t="shared" si="1203"/>
        <v>0</v>
      </c>
      <c r="X370">
        <f t="shared" si="1203"/>
        <v>0</v>
      </c>
      <c r="Y370">
        <f t="shared" si="1203"/>
        <v>0</v>
      </c>
      <c r="Z370">
        <f t="shared" si="1203"/>
        <v>0</v>
      </c>
      <c r="AA370">
        <f t="shared" si="1203"/>
        <v>0</v>
      </c>
      <c r="AB370">
        <f t="shared" si="1203"/>
        <v>0</v>
      </c>
      <c r="AC370">
        <f t="shared" si="1203"/>
        <v>0</v>
      </c>
      <c r="AD370">
        <f t="shared" si="1203"/>
        <v>0</v>
      </c>
      <c r="AE370">
        <f t="shared" si="1203"/>
        <v>0</v>
      </c>
      <c r="AF370">
        <f t="shared" si="1203"/>
        <v>0</v>
      </c>
      <c r="AG370">
        <f t="shared" si="1203"/>
        <v>0</v>
      </c>
      <c r="AH370">
        <f t="shared" si="1203"/>
        <v>0</v>
      </c>
      <c r="AI370">
        <f t="shared" si="1203"/>
        <v>0</v>
      </c>
      <c r="AJ370">
        <f t="shared" si="1203"/>
        <v>0</v>
      </c>
      <c r="AK370">
        <f t="shared" si="1203"/>
        <v>0</v>
      </c>
      <c r="AL370">
        <f t="shared" si="1203"/>
        <v>0</v>
      </c>
      <c r="AM370">
        <f t="shared" si="1203"/>
        <v>0</v>
      </c>
      <c r="AN370">
        <f t="shared" si="1203"/>
        <v>0</v>
      </c>
      <c r="AO370">
        <f t="shared" si="1203"/>
        <v>0</v>
      </c>
      <c r="AP370">
        <f t="shared" si="1203"/>
        <v>0</v>
      </c>
      <c r="AQ370">
        <f t="shared" si="1203"/>
        <v>0</v>
      </c>
      <c r="AR370">
        <f t="shared" si="1203"/>
        <v>0</v>
      </c>
      <c r="AS370">
        <f t="shared" si="1203"/>
        <v>0</v>
      </c>
      <c r="AT370">
        <f t="shared" si="1203"/>
        <v>0</v>
      </c>
      <c r="AU370">
        <f t="shared" si="1203"/>
        <v>0</v>
      </c>
      <c r="AV370">
        <f t="shared" si="1203"/>
        <v>0</v>
      </c>
      <c r="AW370">
        <f t="shared" si="1203"/>
        <v>0</v>
      </c>
      <c r="AX370">
        <f t="shared" si="1203"/>
        <v>0</v>
      </c>
      <c r="AY370">
        <f t="shared" si="1203"/>
        <v>0</v>
      </c>
      <c r="AZ370">
        <f t="shared" si="1203"/>
        <v>0</v>
      </c>
      <c r="BA370">
        <f t="shared" si="1203"/>
        <v>0</v>
      </c>
      <c r="BB370">
        <f t="shared" si="1203"/>
        <v>0</v>
      </c>
      <c r="BC370">
        <f t="shared" si="1203"/>
        <v>0</v>
      </c>
      <c r="BD370">
        <f t="shared" si="1203"/>
        <v>0</v>
      </c>
      <c r="BE370">
        <f t="shared" si="1203"/>
        <v>0</v>
      </c>
      <c r="BF370">
        <f t="shared" si="1203"/>
        <v>0</v>
      </c>
      <c r="BG370">
        <f t="shared" si="1203"/>
        <v>0</v>
      </c>
      <c r="BH370">
        <f t="shared" si="1203"/>
        <v>0</v>
      </c>
      <c r="BI370">
        <f t="shared" si="1203"/>
        <v>0</v>
      </c>
      <c r="BJ370">
        <f t="shared" si="1203"/>
        <v>0</v>
      </c>
      <c r="BK370">
        <f t="shared" si="1203"/>
        <v>0</v>
      </c>
      <c r="BL370">
        <f t="shared" si="1203"/>
        <v>0</v>
      </c>
      <c r="BM370">
        <f t="shared" si="1203"/>
        <v>0</v>
      </c>
      <c r="BN370">
        <f t="shared" si="1203"/>
        <v>0</v>
      </c>
      <c r="BO370">
        <f t="shared" si="1203"/>
        <v>0</v>
      </c>
      <c r="BP370">
        <f t="shared" si="1203"/>
        <v>0</v>
      </c>
      <c r="BQ370">
        <f t="shared" si="1203"/>
        <v>0</v>
      </c>
      <c r="BR370">
        <f t="shared" si="1203"/>
        <v>0</v>
      </c>
      <c r="BS370">
        <f t="shared" si="1203"/>
        <v>0</v>
      </c>
      <c r="BT370">
        <f t="shared" si="1203"/>
        <v>0</v>
      </c>
      <c r="BU370">
        <f t="shared" ref="BU370:DX370" si="1204">IF(AND($D370&gt;=BU$166,$D370&lt;BV$166)=TRUE,1,0)</f>
        <v>0</v>
      </c>
      <c r="BV370">
        <f t="shared" si="1204"/>
        <v>0</v>
      </c>
      <c r="BW370">
        <f t="shared" si="1204"/>
        <v>0</v>
      </c>
      <c r="BX370">
        <f t="shared" si="1204"/>
        <v>1</v>
      </c>
      <c r="BY370">
        <f t="shared" si="1204"/>
        <v>0</v>
      </c>
      <c r="BZ370">
        <f t="shared" si="1204"/>
        <v>0</v>
      </c>
      <c r="CA370">
        <f t="shared" si="1204"/>
        <v>0</v>
      </c>
      <c r="CB370">
        <f t="shared" si="1204"/>
        <v>0</v>
      </c>
      <c r="CC370">
        <f t="shared" si="1204"/>
        <v>0</v>
      </c>
      <c r="CD370">
        <f t="shared" si="1204"/>
        <v>0</v>
      </c>
      <c r="CE370">
        <f t="shared" si="1204"/>
        <v>0</v>
      </c>
      <c r="CF370">
        <f t="shared" si="1204"/>
        <v>0</v>
      </c>
      <c r="CG370">
        <f t="shared" si="1204"/>
        <v>0</v>
      </c>
      <c r="CH370">
        <f t="shared" si="1204"/>
        <v>0</v>
      </c>
      <c r="CI370">
        <f t="shared" si="1204"/>
        <v>0</v>
      </c>
      <c r="CJ370">
        <f t="shared" si="1204"/>
        <v>0</v>
      </c>
      <c r="CK370">
        <f t="shared" si="1204"/>
        <v>0</v>
      </c>
      <c r="CL370">
        <f t="shared" si="1204"/>
        <v>0</v>
      </c>
      <c r="CM370">
        <f t="shared" si="1204"/>
        <v>0</v>
      </c>
      <c r="CN370">
        <f t="shared" si="1204"/>
        <v>0</v>
      </c>
      <c r="CO370">
        <f t="shared" si="1204"/>
        <v>0</v>
      </c>
      <c r="CP370">
        <f t="shared" si="1204"/>
        <v>0</v>
      </c>
      <c r="CQ370">
        <f t="shared" si="1204"/>
        <v>0</v>
      </c>
      <c r="CR370">
        <f t="shared" si="1204"/>
        <v>0</v>
      </c>
      <c r="CS370">
        <f t="shared" si="1204"/>
        <v>0</v>
      </c>
      <c r="CT370">
        <f t="shared" si="1204"/>
        <v>0</v>
      </c>
      <c r="CU370">
        <f t="shared" si="1204"/>
        <v>0</v>
      </c>
      <c r="CV370">
        <f t="shared" si="1204"/>
        <v>0</v>
      </c>
      <c r="CW370">
        <f t="shared" si="1204"/>
        <v>0</v>
      </c>
      <c r="CX370">
        <f t="shared" si="1204"/>
        <v>0</v>
      </c>
      <c r="CY370">
        <f t="shared" si="1204"/>
        <v>0</v>
      </c>
      <c r="CZ370">
        <f t="shared" si="1204"/>
        <v>0</v>
      </c>
      <c r="DA370">
        <f t="shared" si="1204"/>
        <v>0</v>
      </c>
      <c r="DB370">
        <f t="shared" si="1204"/>
        <v>0</v>
      </c>
      <c r="DC370">
        <f t="shared" si="1204"/>
        <v>0</v>
      </c>
      <c r="DD370">
        <f t="shared" si="1204"/>
        <v>0</v>
      </c>
      <c r="DE370">
        <f t="shared" si="1204"/>
        <v>0</v>
      </c>
      <c r="DF370">
        <f t="shared" si="1204"/>
        <v>0</v>
      </c>
      <c r="DG370">
        <f t="shared" si="1204"/>
        <v>0</v>
      </c>
      <c r="DH370">
        <f t="shared" si="1204"/>
        <v>0</v>
      </c>
      <c r="DI370">
        <f t="shared" si="1204"/>
        <v>0</v>
      </c>
      <c r="DJ370">
        <f t="shared" si="1204"/>
        <v>0</v>
      </c>
      <c r="DK370">
        <f t="shared" si="1204"/>
        <v>0</v>
      </c>
      <c r="DL370">
        <f t="shared" si="1204"/>
        <v>0</v>
      </c>
      <c r="DM370">
        <f t="shared" si="1204"/>
        <v>0</v>
      </c>
      <c r="DN370">
        <f t="shared" si="1204"/>
        <v>0</v>
      </c>
      <c r="DO370">
        <f t="shared" si="1204"/>
        <v>0</v>
      </c>
      <c r="DP370">
        <f t="shared" si="1204"/>
        <v>0</v>
      </c>
      <c r="DQ370">
        <f t="shared" si="1204"/>
        <v>0</v>
      </c>
      <c r="DR370">
        <f t="shared" si="1204"/>
        <v>0</v>
      </c>
      <c r="DS370">
        <f t="shared" si="1204"/>
        <v>0</v>
      </c>
      <c r="DT370">
        <f t="shared" si="1204"/>
        <v>0</v>
      </c>
      <c r="DU370">
        <f t="shared" si="1204"/>
        <v>0</v>
      </c>
      <c r="DV370">
        <f t="shared" si="1204"/>
        <v>0</v>
      </c>
      <c r="DW370">
        <f t="shared" si="1204"/>
        <v>0</v>
      </c>
      <c r="DX370">
        <f t="shared" si="1204"/>
        <v>0</v>
      </c>
    </row>
    <row r="371" spans="1:128">
      <c r="A371">
        <f t="shared" si="1123"/>
        <v>0.9300000000000006</v>
      </c>
      <c r="B371">
        <f t="shared" si="1119"/>
        <v>2.9216811678385093</v>
      </c>
      <c r="C371">
        <f t="shared" ref="C371:G371" si="1205">C263</f>
        <v>0.30850113052301631</v>
      </c>
      <c r="D371">
        <f t="shared" si="1205"/>
        <v>-0.29364171818591378</v>
      </c>
      <c r="E371">
        <f t="shared" si="1205"/>
        <v>0.57313974956425406</v>
      </c>
      <c r="F371">
        <f t="shared" si="1205"/>
        <v>-0.51653052835733471</v>
      </c>
      <c r="G371">
        <f t="shared" si="1205"/>
        <v>0.7435429823127615</v>
      </c>
      <c r="I371">
        <f t="shared" ref="I371:BT371" si="1206">IF(AND($D371&gt;=I$166,$D371&lt;J$166)=TRUE,1,0)</f>
        <v>0</v>
      </c>
      <c r="J371">
        <f t="shared" si="1206"/>
        <v>0</v>
      </c>
      <c r="K371">
        <f t="shared" si="1206"/>
        <v>0</v>
      </c>
      <c r="L371">
        <f t="shared" si="1206"/>
        <v>0</v>
      </c>
      <c r="M371">
        <f t="shared" si="1206"/>
        <v>0</v>
      </c>
      <c r="N371">
        <f t="shared" si="1206"/>
        <v>0</v>
      </c>
      <c r="O371">
        <f t="shared" si="1206"/>
        <v>0</v>
      </c>
      <c r="P371">
        <f t="shared" si="1206"/>
        <v>0</v>
      </c>
      <c r="Q371">
        <f t="shared" si="1206"/>
        <v>0</v>
      </c>
      <c r="R371">
        <f t="shared" si="1206"/>
        <v>0</v>
      </c>
      <c r="S371">
        <f t="shared" si="1206"/>
        <v>0</v>
      </c>
      <c r="T371">
        <f t="shared" si="1206"/>
        <v>0</v>
      </c>
      <c r="U371">
        <f t="shared" si="1206"/>
        <v>0</v>
      </c>
      <c r="V371">
        <f t="shared" si="1206"/>
        <v>0</v>
      </c>
      <c r="W371">
        <f t="shared" si="1206"/>
        <v>0</v>
      </c>
      <c r="X371">
        <f t="shared" si="1206"/>
        <v>0</v>
      </c>
      <c r="Y371">
        <f t="shared" si="1206"/>
        <v>0</v>
      </c>
      <c r="Z371">
        <f t="shared" si="1206"/>
        <v>0</v>
      </c>
      <c r="AA371">
        <f t="shared" si="1206"/>
        <v>0</v>
      </c>
      <c r="AB371">
        <f t="shared" si="1206"/>
        <v>0</v>
      </c>
      <c r="AC371">
        <f t="shared" si="1206"/>
        <v>0</v>
      </c>
      <c r="AD371">
        <f t="shared" si="1206"/>
        <v>0</v>
      </c>
      <c r="AE371">
        <f t="shared" si="1206"/>
        <v>0</v>
      </c>
      <c r="AF371">
        <f t="shared" si="1206"/>
        <v>0</v>
      </c>
      <c r="AG371">
        <f t="shared" si="1206"/>
        <v>0</v>
      </c>
      <c r="AH371">
        <f t="shared" si="1206"/>
        <v>0</v>
      </c>
      <c r="AI371">
        <f t="shared" si="1206"/>
        <v>0</v>
      </c>
      <c r="AJ371">
        <f t="shared" si="1206"/>
        <v>0</v>
      </c>
      <c r="AK371">
        <f t="shared" si="1206"/>
        <v>0</v>
      </c>
      <c r="AL371">
        <f t="shared" si="1206"/>
        <v>0</v>
      </c>
      <c r="AM371">
        <f t="shared" si="1206"/>
        <v>0</v>
      </c>
      <c r="AN371">
        <f t="shared" si="1206"/>
        <v>0</v>
      </c>
      <c r="AO371">
        <f t="shared" si="1206"/>
        <v>0</v>
      </c>
      <c r="AP371">
        <f t="shared" si="1206"/>
        <v>0</v>
      </c>
      <c r="AQ371">
        <f t="shared" si="1206"/>
        <v>0</v>
      </c>
      <c r="AR371">
        <f t="shared" si="1206"/>
        <v>0</v>
      </c>
      <c r="AS371">
        <f t="shared" si="1206"/>
        <v>0</v>
      </c>
      <c r="AT371">
        <f t="shared" si="1206"/>
        <v>0</v>
      </c>
      <c r="AU371">
        <f t="shared" si="1206"/>
        <v>0</v>
      </c>
      <c r="AV371">
        <f t="shared" si="1206"/>
        <v>0</v>
      </c>
      <c r="AW371">
        <f t="shared" si="1206"/>
        <v>0</v>
      </c>
      <c r="AX371">
        <f t="shared" si="1206"/>
        <v>0</v>
      </c>
      <c r="AY371">
        <f t="shared" si="1206"/>
        <v>0</v>
      </c>
      <c r="AZ371">
        <f t="shared" si="1206"/>
        <v>0</v>
      </c>
      <c r="BA371">
        <f t="shared" si="1206"/>
        <v>0</v>
      </c>
      <c r="BB371">
        <f t="shared" si="1206"/>
        <v>0</v>
      </c>
      <c r="BC371">
        <f t="shared" si="1206"/>
        <v>0</v>
      </c>
      <c r="BD371">
        <f t="shared" si="1206"/>
        <v>0</v>
      </c>
      <c r="BE371">
        <f t="shared" si="1206"/>
        <v>0</v>
      </c>
      <c r="BF371">
        <f t="shared" si="1206"/>
        <v>0</v>
      </c>
      <c r="BG371">
        <f t="shared" si="1206"/>
        <v>0</v>
      </c>
      <c r="BH371">
        <f t="shared" si="1206"/>
        <v>0</v>
      </c>
      <c r="BI371">
        <f t="shared" si="1206"/>
        <v>0</v>
      </c>
      <c r="BJ371">
        <f t="shared" si="1206"/>
        <v>0</v>
      </c>
      <c r="BK371">
        <f t="shared" si="1206"/>
        <v>0</v>
      </c>
      <c r="BL371">
        <f t="shared" si="1206"/>
        <v>0</v>
      </c>
      <c r="BM371">
        <f t="shared" si="1206"/>
        <v>0</v>
      </c>
      <c r="BN371">
        <f t="shared" si="1206"/>
        <v>0</v>
      </c>
      <c r="BO371">
        <f t="shared" si="1206"/>
        <v>0</v>
      </c>
      <c r="BP371">
        <f t="shared" si="1206"/>
        <v>0</v>
      </c>
      <c r="BQ371">
        <f t="shared" si="1206"/>
        <v>0</v>
      </c>
      <c r="BR371">
        <f t="shared" si="1206"/>
        <v>0</v>
      </c>
      <c r="BS371">
        <f t="shared" si="1206"/>
        <v>0</v>
      </c>
      <c r="BT371">
        <f t="shared" si="1206"/>
        <v>0</v>
      </c>
      <c r="BU371">
        <f t="shared" ref="BU371:DX371" si="1207">IF(AND($D371&gt;=BU$166,$D371&lt;BV$166)=TRUE,1,0)</f>
        <v>0</v>
      </c>
      <c r="BV371">
        <f t="shared" si="1207"/>
        <v>0</v>
      </c>
      <c r="BW371">
        <f t="shared" si="1207"/>
        <v>0</v>
      </c>
      <c r="BX371">
        <f t="shared" si="1207"/>
        <v>1</v>
      </c>
      <c r="BY371">
        <f t="shared" si="1207"/>
        <v>0</v>
      </c>
      <c r="BZ371">
        <f t="shared" si="1207"/>
        <v>0</v>
      </c>
      <c r="CA371">
        <f t="shared" si="1207"/>
        <v>0</v>
      </c>
      <c r="CB371">
        <f t="shared" si="1207"/>
        <v>0</v>
      </c>
      <c r="CC371">
        <f t="shared" si="1207"/>
        <v>0</v>
      </c>
      <c r="CD371">
        <f t="shared" si="1207"/>
        <v>0</v>
      </c>
      <c r="CE371">
        <f t="shared" si="1207"/>
        <v>0</v>
      </c>
      <c r="CF371">
        <f t="shared" si="1207"/>
        <v>0</v>
      </c>
      <c r="CG371">
        <f t="shared" si="1207"/>
        <v>0</v>
      </c>
      <c r="CH371">
        <f t="shared" si="1207"/>
        <v>0</v>
      </c>
      <c r="CI371">
        <f t="shared" si="1207"/>
        <v>0</v>
      </c>
      <c r="CJ371">
        <f t="shared" si="1207"/>
        <v>0</v>
      </c>
      <c r="CK371">
        <f t="shared" si="1207"/>
        <v>0</v>
      </c>
      <c r="CL371">
        <f t="shared" si="1207"/>
        <v>0</v>
      </c>
      <c r="CM371">
        <f t="shared" si="1207"/>
        <v>0</v>
      </c>
      <c r="CN371">
        <f t="shared" si="1207"/>
        <v>0</v>
      </c>
      <c r="CO371">
        <f t="shared" si="1207"/>
        <v>0</v>
      </c>
      <c r="CP371">
        <f t="shared" si="1207"/>
        <v>0</v>
      </c>
      <c r="CQ371">
        <f t="shared" si="1207"/>
        <v>0</v>
      </c>
      <c r="CR371">
        <f t="shared" si="1207"/>
        <v>0</v>
      </c>
      <c r="CS371">
        <f t="shared" si="1207"/>
        <v>0</v>
      </c>
      <c r="CT371">
        <f t="shared" si="1207"/>
        <v>0</v>
      </c>
      <c r="CU371">
        <f t="shared" si="1207"/>
        <v>0</v>
      </c>
      <c r="CV371">
        <f t="shared" si="1207"/>
        <v>0</v>
      </c>
      <c r="CW371">
        <f t="shared" si="1207"/>
        <v>0</v>
      </c>
      <c r="CX371">
        <f t="shared" si="1207"/>
        <v>0</v>
      </c>
      <c r="CY371">
        <f t="shared" si="1207"/>
        <v>0</v>
      </c>
      <c r="CZ371">
        <f t="shared" si="1207"/>
        <v>0</v>
      </c>
      <c r="DA371">
        <f t="shared" si="1207"/>
        <v>0</v>
      </c>
      <c r="DB371">
        <f t="shared" si="1207"/>
        <v>0</v>
      </c>
      <c r="DC371">
        <f t="shared" si="1207"/>
        <v>0</v>
      </c>
      <c r="DD371">
        <f t="shared" si="1207"/>
        <v>0</v>
      </c>
      <c r="DE371">
        <f t="shared" si="1207"/>
        <v>0</v>
      </c>
      <c r="DF371">
        <f t="shared" si="1207"/>
        <v>0</v>
      </c>
      <c r="DG371">
        <f t="shared" si="1207"/>
        <v>0</v>
      </c>
      <c r="DH371">
        <f t="shared" si="1207"/>
        <v>0</v>
      </c>
      <c r="DI371">
        <f t="shared" si="1207"/>
        <v>0</v>
      </c>
      <c r="DJ371">
        <f t="shared" si="1207"/>
        <v>0</v>
      </c>
      <c r="DK371">
        <f t="shared" si="1207"/>
        <v>0</v>
      </c>
      <c r="DL371">
        <f t="shared" si="1207"/>
        <v>0</v>
      </c>
      <c r="DM371">
        <f t="shared" si="1207"/>
        <v>0</v>
      </c>
      <c r="DN371">
        <f t="shared" si="1207"/>
        <v>0</v>
      </c>
      <c r="DO371">
        <f t="shared" si="1207"/>
        <v>0</v>
      </c>
      <c r="DP371">
        <f t="shared" si="1207"/>
        <v>0</v>
      </c>
      <c r="DQ371">
        <f t="shared" si="1207"/>
        <v>0</v>
      </c>
      <c r="DR371">
        <f t="shared" si="1207"/>
        <v>0</v>
      </c>
      <c r="DS371">
        <f t="shared" si="1207"/>
        <v>0</v>
      </c>
      <c r="DT371">
        <f t="shared" si="1207"/>
        <v>0</v>
      </c>
      <c r="DU371">
        <f t="shared" si="1207"/>
        <v>0</v>
      </c>
      <c r="DV371">
        <f t="shared" si="1207"/>
        <v>0</v>
      </c>
      <c r="DW371">
        <f t="shared" si="1207"/>
        <v>0</v>
      </c>
      <c r="DX371">
        <f t="shared" si="1207"/>
        <v>0</v>
      </c>
    </row>
    <row r="372" spans="1:128">
      <c r="A372">
        <f t="shared" si="1123"/>
        <v>0.94000000000000061</v>
      </c>
      <c r="B372">
        <f t="shared" si="1119"/>
        <v>2.9530970943744075</v>
      </c>
      <c r="C372">
        <f t="shared" ref="C372:G372" si="1208">C264</f>
        <v>0.26499719642242869</v>
      </c>
      <c r="D372">
        <f t="shared" si="1208"/>
        <v>-0.25560953862676705</v>
      </c>
      <c r="E372">
        <f t="shared" si="1208"/>
        <v>0.50216398191543021</v>
      </c>
      <c r="F372">
        <f t="shared" si="1208"/>
        <v>-0.46593181937216555</v>
      </c>
      <c r="G372">
        <f t="shared" si="1208"/>
        <v>0.67819098626319629</v>
      </c>
      <c r="I372">
        <f t="shared" ref="I372:BT372" si="1209">IF(AND($D372&gt;=I$166,$D372&lt;J$166)=TRUE,1,0)</f>
        <v>0</v>
      </c>
      <c r="J372">
        <f t="shared" si="1209"/>
        <v>0</v>
      </c>
      <c r="K372">
        <f t="shared" si="1209"/>
        <v>0</v>
      </c>
      <c r="L372">
        <f t="shared" si="1209"/>
        <v>0</v>
      </c>
      <c r="M372">
        <f t="shared" si="1209"/>
        <v>0</v>
      </c>
      <c r="N372">
        <f t="shared" si="1209"/>
        <v>0</v>
      </c>
      <c r="O372">
        <f t="shared" si="1209"/>
        <v>0</v>
      </c>
      <c r="P372">
        <f t="shared" si="1209"/>
        <v>0</v>
      </c>
      <c r="Q372">
        <f t="shared" si="1209"/>
        <v>0</v>
      </c>
      <c r="R372">
        <f t="shared" si="1209"/>
        <v>0</v>
      </c>
      <c r="S372">
        <f t="shared" si="1209"/>
        <v>0</v>
      </c>
      <c r="T372">
        <f t="shared" si="1209"/>
        <v>0</v>
      </c>
      <c r="U372">
        <f t="shared" si="1209"/>
        <v>0</v>
      </c>
      <c r="V372">
        <f t="shared" si="1209"/>
        <v>0</v>
      </c>
      <c r="W372">
        <f t="shared" si="1209"/>
        <v>0</v>
      </c>
      <c r="X372">
        <f t="shared" si="1209"/>
        <v>0</v>
      </c>
      <c r="Y372">
        <f t="shared" si="1209"/>
        <v>0</v>
      </c>
      <c r="Z372">
        <f t="shared" si="1209"/>
        <v>0</v>
      </c>
      <c r="AA372">
        <f t="shared" si="1209"/>
        <v>0</v>
      </c>
      <c r="AB372">
        <f t="shared" si="1209"/>
        <v>0</v>
      </c>
      <c r="AC372">
        <f t="shared" si="1209"/>
        <v>0</v>
      </c>
      <c r="AD372">
        <f t="shared" si="1209"/>
        <v>0</v>
      </c>
      <c r="AE372">
        <f t="shared" si="1209"/>
        <v>0</v>
      </c>
      <c r="AF372">
        <f t="shared" si="1209"/>
        <v>0</v>
      </c>
      <c r="AG372">
        <f t="shared" si="1209"/>
        <v>0</v>
      </c>
      <c r="AH372">
        <f t="shared" si="1209"/>
        <v>0</v>
      </c>
      <c r="AI372">
        <f t="shared" si="1209"/>
        <v>0</v>
      </c>
      <c r="AJ372">
        <f t="shared" si="1209"/>
        <v>0</v>
      </c>
      <c r="AK372">
        <f t="shared" si="1209"/>
        <v>0</v>
      </c>
      <c r="AL372">
        <f t="shared" si="1209"/>
        <v>0</v>
      </c>
      <c r="AM372">
        <f t="shared" si="1209"/>
        <v>0</v>
      </c>
      <c r="AN372">
        <f t="shared" si="1209"/>
        <v>0</v>
      </c>
      <c r="AO372">
        <f t="shared" si="1209"/>
        <v>0</v>
      </c>
      <c r="AP372">
        <f t="shared" si="1209"/>
        <v>0</v>
      </c>
      <c r="AQ372">
        <f t="shared" si="1209"/>
        <v>0</v>
      </c>
      <c r="AR372">
        <f t="shared" si="1209"/>
        <v>0</v>
      </c>
      <c r="AS372">
        <f t="shared" si="1209"/>
        <v>0</v>
      </c>
      <c r="AT372">
        <f t="shared" si="1209"/>
        <v>0</v>
      </c>
      <c r="AU372">
        <f t="shared" si="1209"/>
        <v>0</v>
      </c>
      <c r="AV372">
        <f t="shared" si="1209"/>
        <v>0</v>
      </c>
      <c r="AW372">
        <f t="shared" si="1209"/>
        <v>0</v>
      </c>
      <c r="AX372">
        <f t="shared" si="1209"/>
        <v>0</v>
      </c>
      <c r="AY372">
        <f t="shared" si="1209"/>
        <v>0</v>
      </c>
      <c r="AZ372">
        <f t="shared" si="1209"/>
        <v>0</v>
      </c>
      <c r="BA372">
        <f t="shared" si="1209"/>
        <v>0</v>
      </c>
      <c r="BB372">
        <f t="shared" si="1209"/>
        <v>0</v>
      </c>
      <c r="BC372">
        <f t="shared" si="1209"/>
        <v>0</v>
      </c>
      <c r="BD372">
        <f t="shared" si="1209"/>
        <v>0</v>
      </c>
      <c r="BE372">
        <f t="shared" si="1209"/>
        <v>0</v>
      </c>
      <c r="BF372">
        <f t="shared" si="1209"/>
        <v>0</v>
      </c>
      <c r="BG372">
        <f t="shared" si="1209"/>
        <v>0</v>
      </c>
      <c r="BH372">
        <f t="shared" si="1209"/>
        <v>0</v>
      </c>
      <c r="BI372">
        <f t="shared" si="1209"/>
        <v>0</v>
      </c>
      <c r="BJ372">
        <f t="shared" si="1209"/>
        <v>0</v>
      </c>
      <c r="BK372">
        <f t="shared" si="1209"/>
        <v>0</v>
      </c>
      <c r="BL372">
        <f t="shared" si="1209"/>
        <v>0</v>
      </c>
      <c r="BM372">
        <f t="shared" si="1209"/>
        <v>0</v>
      </c>
      <c r="BN372">
        <f t="shared" si="1209"/>
        <v>0</v>
      </c>
      <c r="BO372">
        <f t="shared" si="1209"/>
        <v>0</v>
      </c>
      <c r="BP372">
        <f t="shared" si="1209"/>
        <v>0</v>
      </c>
      <c r="BQ372">
        <f t="shared" si="1209"/>
        <v>0</v>
      </c>
      <c r="BR372">
        <f t="shared" si="1209"/>
        <v>0</v>
      </c>
      <c r="BS372">
        <f t="shared" si="1209"/>
        <v>0</v>
      </c>
      <c r="BT372">
        <f t="shared" si="1209"/>
        <v>0</v>
      </c>
      <c r="BU372">
        <f t="shared" ref="BU372:DX372" si="1210">IF(AND($D372&gt;=BU$166,$D372&lt;BV$166)=TRUE,1,0)</f>
        <v>0</v>
      </c>
      <c r="BV372">
        <f t="shared" si="1210"/>
        <v>0</v>
      </c>
      <c r="BW372">
        <f t="shared" si="1210"/>
        <v>0</v>
      </c>
      <c r="BX372">
        <f t="shared" si="1210"/>
        <v>1</v>
      </c>
      <c r="BY372">
        <f t="shared" si="1210"/>
        <v>0</v>
      </c>
      <c r="BZ372">
        <f t="shared" si="1210"/>
        <v>0</v>
      </c>
      <c r="CA372">
        <f t="shared" si="1210"/>
        <v>0</v>
      </c>
      <c r="CB372">
        <f t="shared" si="1210"/>
        <v>0</v>
      </c>
      <c r="CC372">
        <f t="shared" si="1210"/>
        <v>0</v>
      </c>
      <c r="CD372">
        <f t="shared" si="1210"/>
        <v>0</v>
      </c>
      <c r="CE372">
        <f t="shared" si="1210"/>
        <v>0</v>
      </c>
      <c r="CF372">
        <f t="shared" si="1210"/>
        <v>0</v>
      </c>
      <c r="CG372">
        <f t="shared" si="1210"/>
        <v>0</v>
      </c>
      <c r="CH372">
        <f t="shared" si="1210"/>
        <v>0</v>
      </c>
      <c r="CI372">
        <f t="shared" si="1210"/>
        <v>0</v>
      </c>
      <c r="CJ372">
        <f t="shared" si="1210"/>
        <v>0</v>
      </c>
      <c r="CK372">
        <f t="shared" si="1210"/>
        <v>0</v>
      </c>
      <c r="CL372">
        <f t="shared" si="1210"/>
        <v>0</v>
      </c>
      <c r="CM372">
        <f t="shared" si="1210"/>
        <v>0</v>
      </c>
      <c r="CN372">
        <f t="shared" si="1210"/>
        <v>0</v>
      </c>
      <c r="CO372">
        <f t="shared" si="1210"/>
        <v>0</v>
      </c>
      <c r="CP372">
        <f t="shared" si="1210"/>
        <v>0</v>
      </c>
      <c r="CQ372">
        <f t="shared" si="1210"/>
        <v>0</v>
      </c>
      <c r="CR372">
        <f t="shared" si="1210"/>
        <v>0</v>
      </c>
      <c r="CS372">
        <f t="shared" si="1210"/>
        <v>0</v>
      </c>
      <c r="CT372">
        <f t="shared" si="1210"/>
        <v>0</v>
      </c>
      <c r="CU372">
        <f t="shared" si="1210"/>
        <v>0</v>
      </c>
      <c r="CV372">
        <f t="shared" si="1210"/>
        <v>0</v>
      </c>
      <c r="CW372">
        <f t="shared" si="1210"/>
        <v>0</v>
      </c>
      <c r="CX372">
        <f t="shared" si="1210"/>
        <v>0</v>
      </c>
      <c r="CY372">
        <f t="shared" si="1210"/>
        <v>0</v>
      </c>
      <c r="CZ372">
        <f t="shared" si="1210"/>
        <v>0</v>
      </c>
      <c r="DA372">
        <f t="shared" si="1210"/>
        <v>0</v>
      </c>
      <c r="DB372">
        <f t="shared" si="1210"/>
        <v>0</v>
      </c>
      <c r="DC372">
        <f t="shared" si="1210"/>
        <v>0</v>
      </c>
      <c r="DD372">
        <f t="shared" si="1210"/>
        <v>0</v>
      </c>
      <c r="DE372">
        <f t="shared" si="1210"/>
        <v>0</v>
      </c>
      <c r="DF372">
        <f t="shared" si="1210"/>
        <v>0</v>
      </c>
      <c r="DG372">
        <f t="shared" si="1210"/>
        <v>0</v>
      </c>
      <c r="DH372">
        <f t="shared" si="1210"/>
        <v>0</v>
      </c>
      <c r="DI372">
        <f t="shared" si="1210"/>
        <v>0</v>
      </c>
      <c r="DJ372">
        <f t="shared" si="1210"/>
        <v>0</v>
      </c>
      <c r="DK372">
        <f t="shared" si="1210"/>
        <v>0</v>
      </c>
      <c r="DL372">
        <f t="shared" si="1210"/>
        <v>0</v>
      </c>
      <c r="DM372">
        <f t="shared" si="1210"/>
        <v>0</v>
      </c>
      <c r="DN372">
        <f t="shared" si="1210"/>
        <v>0</v>
      </c>
      <c r="DO372">
        <f t="shared" si="1210"/>
        <v>0</v>
      </c>
      <c r="DP372">
        <f t="shared" si="1210"/>
        <v>0</v>
      </c>
      <c r="DQ372">
        <f t="shared" si="1210"/>
        <v>0</v>
      </c>
      <c r="DR372">
        <f t="shared" si="1210"/>
        <v>0</v>
      </c>
      <c r="DS372">
        <f t="shared" si="1210"/>
        <v>0</v>
      </c>
      <c r="DT372">
        <f t="shared" si="1210"/>
        <v>0</v>
      </c>
      <c r="DU372">
        <f t="shared" si="1210"/>
        <v>0</v>
      </c>
      <c r="DV372">
        <f t="shared" si="1210"/>
        <v>0</v>
      </c>
      <c r="DW372">
        <f t="shared" si="1210"/>
        <v>0</v>
      </c>
      <c r="DX372">
        <f t="shared" si="1210"/>
        <v>0</v>
      </c>
    </row>
    <row r="373" spans="1:128">
      <c r="A373">
        <f t="shared" si="1123"/>
        <v>0.95000000000000062</v>
      </c>
      <c r="B373">
        <f t="shared" si="1119"/>
        <v>2.9845130209103052</v>
      </c>
      <c r="C373">
        <f t="shared" ref="C373:G373" si="1211">C265</f>
        <v>0.22123174208247198</v>
      </c>
      <c r="D373">
        <f t="shared" si="1211"/>
        <v>-0.21578428236634467</v>
      </c>
      <c r="E373">
        <f t="shared" si="1211"/>
        <v>0.42625523955385641</v>
      </c>
      <c r="F373">
        <f t="shared" si="1211"/>
        <v>-0.40499863600104297</v>
      </c>
      <c r="G373">
        <f t="shared" si="1211"/>
        <v>0.59500136399894799</v>
      </c>
      <c r="I373">
        <f t="shared" ref="I373:BT373" si="1212">IF(AND($D373&gt;=I$166,$D373&lt;J$166)=TRUE,1,0)</f>
        <v>0</v>
      </c>
      <c r="J373">
        <f t="shared" si="1212"/>
        <v>0</v>
      </c>
      <c r="K373">
        <f t="shared" si="1212"/>
        <v>0</v>
      </c>
      <c r="L373">
        <f t="shared" si="1212"/>
        <v>0</v>
      </c>
      <c r="M373">
        <f t="shared" si="1212"/>
        <v>0</v>
      </c>
      <c r="N373">
        <f t="shared" si="1212"/>
        <v>0</v>
      </c>
      <c r="O373">
        <f t="shared" si="1212"/>
        <v>0</v>
      </c>
      <c r="P373">
        <f t="shared" si="1212"/>
        <v>0</v>
      </c>
      <c r="Q373">
        <f t="shared" si="1212"/>
        <v>0</v>
      </c>
      <c r="R373">
        <f t="shared" si="1212"/>
        <v>0</v>
      </c>
      <c r="S373">
        <f t="shared" si="1212"/>
        <v>0</v>
      </c>
      <c r="T373">
        <f t="shared" si="1212"/>
        <v>0</v>
      </c>
      <c r="U373">
        <f t="shared" si="1212"/>
        <v>0</v>
      </c>
      <c r="V373">
        <f t="shared" si="1212"/>
        <v>0</v>
      </c>
      <c r="W373">
        <f t="shared" si="1212"/>
        <v>0</v>
      </c>
      <c r="X373">
        <f t="shared" si="1212"/>
        <v>0</v>
      </c>
      <c r="Y373">
        <f t="shared" si="1212"/>
        <v>0</v>
      </c>
      <c r="Z373">
        <f t="shared" si="1212"/>
        <v>0</v>
      </c>
      <c r="AA373">
        <f t="shared" si="1212"/>
        <v>0</v>
      </c>
      <c r="AB373">
        <f t="shared" si="1212"/>
        <v>0</v>
      </c>
      <c r="AC373">
        <f t="shared" si="1212"/>
        <v>0</v>
      </c>
      <c r="AD373">
        <f t="shared" si="1212"/>
        <v>0</v>
      </c>
      <c r="AE373">
        <f t="shared" si="1212"/>
        <v>0</v>
      </c>
      <c r="AF373">
        <f t="shared" si="1212"/>
        <v>0</v>
      </c>
      <c r="AG373">
        <f t="shared" si="1212"/>
        <v>0</v>
      </c>
      <c r="AH373">
        <f t="shared" si="1212"/>
        <v>0</v>
      </c>
      <c r="AI373">
        <f t="shared" si="1212"/>
        <v>0</v>
      </c>
      <c r="AJ373">
        <f t="shared" si="1212"/>
        <v>0</v>
      </c>
      <c r="AK373">
        <f t="shared" si="1212"/>
        <v>0</v>
      </c>
      <c r="AL373">
        <f t="shared" si="1212"/>
        <v>0</v>
      </c>
      <c r="AM373">
        <f t="shared" si="1212"/>
        <v>0</v>
      </c>
      <c r="AN373">
        <f t="shared" si="1212"/>
        <v>0</v>
      </c>
      <c r="AO373">
        <f t="shared" si="1212"/>
        <v>0</v>
      </c>
      <c r="AP373">
        <f t="shared" si="1212"/>
        <v>0</v>
      </c>
      <c r="AQ373">
        <f t="shared" si="1212"/>
        <v>0</v>
      </c>
      <c r="AR373">
        <f t="shared" si="1212"/>
        <v>0</v>
      </c>
      <c r="AS373">
        <f t="shared" si="1212"/>
        <v>0</v>
      </c>
      <c r="AT373">
        <f t="shared" si="1212"/>
        <v>0</v>
      </c>
      <c r="AU373">
        <f t="shared" si="1212"/>
        <v>0</v>
      </c>
      <c r="AV373">
        <f t="shared" si="1212"/>
        <v>0</v>
      </c>
      <c r="AW373">
        <f t="shared" si="1212"/>
        <v>0</v>
      </c>
      <c r="AX373">
        <f t="shared" si="1212"/>
        <v>0</v>
      </c>
      <c r="AY373">
        <f t="shared" si="1212"/>
        <v>0</v>
      </c>
      <c r="AZ373">
        <f t="shared" si="1212"/>
        <v>0</v>
      </c>
      <c r="BA373">
        <f t="shared" si="1212"/>
        <v>0</v>
      </c>
      <c r="BB373">
        <f t="shared" si="1212"/>
        <v>0</v>
      </c>
      <c r="BC373">
        <f t="shared" si="1212"/>
        <v>0</v>
      </c>
      <c r="BD373">
        <f t="shared" si="1212"/>
        <v>0</v>
      </c>
      <c r="BE373">
        <f t="shared" si="1212"/>
        <v>0</v>
      </c>
      <c r="BF373">
        <f t="shared" si="1212"/>
        <v>0</v>
      </c>
      <c r="BG373">
        <f t="shared" si="1212"/>
        <v>0</v>
      </c>
      <c r="BH373">
        <f t="shared" si="1212"/>
        <v>0</v>
      </c>
      <c r="BI373">
        <f t="shared" si="1212"/>
        <v>0</v>
      </c>
      <c r="BJ373">
        <f t="shared" si="1212"/>
        <v>0</v>
      </c>
      <c r="BK373">
        <f t="shared" si="1212"/>
        <v>0</v>
      </c>
      <c r="BL373">
        <f t="shared" si="1212"/>
        <v>0</v>
      </c>
      <c r="BM373">
        <f t="shared" si="1212"/>
        <v>0</v>
      </c>
      <c r="BN373">
        <f t="shared" si="1212"/>
        <v>0</v>
      </c>
      <c r="BO373">
        <f t="shared" si="1212"/>
        <v>0</v>
      </c>
      <c r="BP373">
        <f t="shared" si="1212"/>
        <v>0</v>
      </c>
      <c r="BQ373">
        <f t="shared" si="1212"/>
        <v>0</v>
      </c>
      <c r="BR373">
        <f t="shared" si="1212"/>
        <v>0</v>
      </c>
      <c r="BS373">
        <f t="shared" si="1212"/>
        <v>0</v>
      </c>
      <c r="BT373">
        <f t="shared" si="1212"/>
        <v>0</v>
      </c>
      <c r="BU373">
        <f t="shared" ref="BU373:DX373" si="1213">IF(AND($D373&gt;=BU$166,$D373&lt;BV$166)=TRUE,1,0)</f>
        <v>0</v>
      </c>
      <c r="BV373">
        <f t="shared" si="1213"/>
        <v>0</v>
      </c>
      <c r="BW373">
        <f t="shared" si="1213"/>
        <v>0</v>
      </c>
      <c r="BX373">
        <f t="shared" si="1213"/>
        <v>0</v>
      </c>
      <c r="BY373">
        <f t="shared" si="1213"/>
        <v>1</v>
      </c>
      <c r="BZ373">
        <f t="shared" si="1213"/>
        <v>0</v>
      </c>
      <c r="CA373">
        <f t="shared" si="1213"/>
        <v>0</v>
      </c>
      <c r="CB373">
        <f t="shared" si="1213"/>
        <v>0</v>
      </c>
      <c r="CC373">
        <f t="shared" si="1213"/>
        <v>0</v>
      </c>
      <c r="CD373">
        <f t="shared" si="1213"/>
        <v>0</v>
      </c>
      <c r="CE373">
        <f t="shared" si="1213"/>
        <v>0</v>
      </c>
      <c r="CF373">
        <f t="shared" si="1213"/>
        <v>0</v>
      </c>
      <c r="CG373">
        <f t="shared" si="1213"/>
        <v>0</v>
      </c>
      <c r="CH373">
        <f t="shared" si="1213"/>
        <v>0</v>
      </c>
      <c r="CI373">
        <f t="shared" si="1213"/>
        <v>0</v>
      </c>
      <c r="CJ373">
        <f t="shared" si="1213"/>
        <v>0</v>
      </c>
      <c r="CK373">
        <f t="shared" si="1213"/>
        <v>0</v>
      </c>
      <c r="CL373">
        <f t="shared" si="1213"/>
        <v>0</v>
      </c>
      <c r="CM373">
        <f t="shared" si="1213"/>
        <v>0</v>
      </c>
      <c r="CN373">
        <f t="shared" si="1213"/>
        <v>0</v>
      </c>
      <c r="CO373">
        <f t="shared" si="1213"/>
        <v>0</v>
      </c>
      <c r="CP373">
        <f t="shared" si="1213"/>
        <v>0</v>
      </c>
      <c r="CQ373">
        <f t="shared" si="1213"/>
        <v>0</v>
      </c>
      <c r="CR373">
        <f t="shared" si="1213"/>
        <v>0</v>
      </c>
      <c r="CS373">
        <f t="shared" si="1213"/>
        <v>0</v>
      </c>
      <c r="CT373">
        <f t="shared" si="1213"/>
        <v>0</v>
      </c>
      <c r="CU373">
        <f t="shared" si="1213"/>
        <v>0</v>
      </c>
      <c r="CV373">
        <f t="shared" si="1213"/>
        <v>0</v>
      </c>
      <c r="CW373">
        <f t="shared" si="1213"/>
        <v>0</v>
      </c>
      <c r="CX373">
        <f t="shared" si="1213"/>
        <v>0</v>
      </c>
      <c r="CY373">
        <f t="shared" si="1213"/>
        <v>0</v>
      </c>
      <c r="CZ373">
        <f t="shared" si="1213"/>
        <v>0</v>
      </c>
      <c r="DA373">
        <f t="shared" si="1213"/>
        <v>0</v>
      </c>
      <c r="DB373">
        <f t="shared" si="1213"/>
        <v>0</v>
      </c>
      <c r="DC373">
        <f t="shared" si="1213"/>
        <v>0</v>
      </c>
      <c r="DD373">
        <f t="shared" si="1213"/>
        <v>0</v>
      </c>
      <c r="DE373">
        <f t="shared" si="1213"/>
        <v>0</v>
      </c>
      <c r="DF373">
        <f t="shared" si="1213"/>
        <v>0</v>
      </c>
      <c r="DG373">
        <f t="shared" si="1213"/>
        <v>0</v>
      </c>
      <c r="DH373">
        <f t="shared" si="1213"/>
        <v>0</v>
      </c>
      <c r="DI373">
        <f t="shared" si="1213"/>
        <v>0</v>
      </c>
      <c r="DJ373">
        <f t="shared" si="1213"/>
        <v>0</v>
      </c>
      <c r="DK373">
        <f t="shared" si="1213"/>
        <v>0</v>
      </c>
      <c r="DL373">
        <f t="shared" si="1213"/>
        <v>0</v>
      </c>
      <c r="DM373">
        <f t="shared" si="1213"/>
        <v>0</v>
      </c>
      <c r="DN373">
        <f t="shared" si="1213"/>
        <v>0</v>
      </c>
      <c r="DO373">
        <f t="shared" si="1213"/>
        <v>0</v>
      </c>
      <c r="DP373">
        <f t="shared" si="1213"/>
        <v>0</v>
      </c>
      <c r="DQ373">
        <f t="shared" si="1213"/>
        <v>0</v>
      </c>
      <c r="DR373">
        <f t="shared" si="1213"/>
        <v>0</v>
      </c>
      <c r="DS373">
        <f t="shared" si="1213"/>
        <v>0</v>
      </c>
      <c r="DT373">
        <f t="shared" si="1213"/>
        <v>0</v>
      </c>
      <c r="DU373">
        <f t="shared" si="1213"/>
        <v>0</v>
      </c>
      <c r="DV373">
        <f t="shared" si="1213"/>
        <v>0</v>
      </c>
      <c r="DW373">
        <f t="shared" si="1213"/>
        <v>0</v>
      </c>
      <c r="DX373">
        <f t="shared" si="1213"/>
        <v>0</v>
      </c>
    </row>
    <row r="374" spans="1:128">
      <c r="A374">
        <f t="shared" si="1123"/>
        <v>0.96000000000000063</v>
      </c>
      <c r="B374">
        <f t="shared" si="1119"/>
        <v>3.0159289474462034</v>
      </c>
      <c r="C374">
        <f t="shared" ref="C374:G374" si="1214">C266</f>
        <v>0.17724795872271121</v>
      </c>
      <c r="D374">
        <f t="shared" si="1214"/>
        <v>-0.17445265253085585</v>
      </c>
      <c r="E374">
        <f t="shared" si="1214"/>
        <v>0.34615408251833768</v>
      </c>
      <c r="F374">
        <f t="shared" si="1214"/>
        <v>-0.33514849711936667</v>
      </c>
      <c r="G374">
        <f t="shared" si="1214"/>
        <v>0.49610537843552882</v>
      </c>
      <c r="I374">
        <f t="shared" ref="I374:BT374" si="1215">IF(AND($D374&gt;=I$166,$D374&lt;J$166)=TRUE,1,0)</f>
        <v>0</v>
      </c>
      <c r="J374">
        <f t="shared" si="1215"/>
        <v>0</v>
      </c>
      <c r="K374">
        <f t="shared" si="1215"/>
        <v>0</v>
      </c>
      <c r="L374">
        <f t="shared" si="1215"/>
        <v>0</v>
      </c>
      <c r="M374">
        <f t="shared" si="1215"/>
        <v>0</v>
      </c>
      <c r="N374">
        <f t="shared" si="1215"/>
        <v>0</v>
      </c>
      <c r="O374">
        <f t="shared" si="1215"/>
        <v>0</v>
      </c>
      <c r="P374">
        <f t="shared" si="1215"/>
        <v>0</v>
      </c>
      <c r="Q374">
        <f t="shared" si="1215"/>
        <v>0</v>
      </c>
      <c r="R374">
        <f t="shared" si="1215"/>
        <v>0</v>
      </c>
      <c r="S374">
        <f t="shared" si="1215"/>
        <v>0</v>
      </c>
      <c r="T374">
        <f t="shared" si="1215"/>
        <v>0</v>
      </c>
      <c r="U374">
        <f t="shared" si="1215"/>
        <v>0</v>
      </c>
      <c r="V374">
        <f t="shared" si="1215"/>
        <v>0</v>
      </c>
      <c r="W374">
        <f t="shared" si="1215"/>
        <v>0</v>
      </c>
      <c r="X374">
        <f t="shared" si="1215"/>
        <v>0</v>
      </c>
      <c r="Y374">
        <f t="shared" si="1215"/>
        <v>0</v>
      </c>
      <c r="Z374">
        <f t="shared" si="1215"/>
        <v>0</v>
      </c>
      <c r="AA374">
        <f t="shared" si="1215"/>
        <v>0</v>
      </c>
      <c r="AB374">
        <f t="shared" si="1215"/>
        <v>0</v>
      </c>
      <c r="AC374">
        <f t="shared" si="1215"/>
        <v>0</v>
      </c>
      <c r="AD374">
        <f t="shared" si="1215"/>
        <v>0</v>
      </c>
      <c r="AE374">
        <f t="shared" si="1215"/>
        <v>0</v>
      </c>
      <c r="AF374">
        <f t="shared" si="1215"/>
        <v>0</v>
      </c>
      <c r="AG374">
        <f t="shared" si="1215"/>
        <v>0</v>
      </c>
      <c r="AH374">
        <f t="shared" si="1215"/>
        <v>0</v>
      </c>
      <c r="AI374">
        <f t="shared" si="1215"/>
        <v>0</v>
      </c>
      <c r="AJ374">
        <f t="shared" si="1215"/>
        <v>0</v>
      </c>
      <c r="AK374">
        <f t="shared" si="1215"/>
        <v>0</v>
      </c>
      <c r="AL374">
        <f t="shared" si="1215"/>
        <v>0</v>
      </c>
      <c r="AM374">
        <f t="shared" si="1215"/>
        <v>0</v>
      </c>
      <c r="AN374">
        <f t="shared" si="1215"/>
        <v>0</v>
      </c>
      <c r="AO374">
        <f t="shared" si="1215"/>
        <v>0</v>
      </c>
      <c r="AP374">
        <f t="shared" si="1215"/>
        <v>0</v>
      </c>
      <c r="AQ374">
        <f t="shared" si="1215"/>
        <v>0</v>
      </c>
      <c r="AR374">
        <f t="shared" si="1215"/>
        <v>0</v>
      </c>
      <c r="AS374">
        <f t="shared" si="1215"/>
        <v>0</v>
      </c>
      <c r="AT374">
        <f t="shared" si="1215"/>
        <v>0</v>
      </c>
      <c r="AU374">
        <f t="shared" si="1215"/>
        <v>0</v>
      </c>
      <c r="AV374">
        <f t="shared" si="1215"/>
        <v>0</v>
      </c>
      <c r="AW374">
        <f t="shared" si="1215"/>
        <v>0</v>
      </c>
      <c r="AX374">
        <f t="shared" si="1215"/>
        <v>0</v>
      </c>
      <c r="AY374">
        <f t="shared" si="1215"/>
        <v>0</v>
      </c>
      <c r="AZ374">
        <f t="shared" si="1215"/>
        <v>0</v>
      </c>
      <c r="BA374">
        <f t="shared" si="1215"/>
        <v>0</v>
      </c>
      <c r="BB374">
        <f t="shared" si="1215"/>
        <v>0</v>
      </c>
      <c r="BC374">
        <f t="shared" si="1215"/>
        <v>0</v>
      </c>
      <c r="BD374">
        <f t="shared" si="1215"/>
        <v>0</v>
      </c>
      <c r="BE374">
        <f t="shared" si="1215"/>
        <v>0</v>
      </c>
      <c r="BF374">
        <f t="shared" si="1215"/>
        <v>0</v>
      </c>
      <c r="BG374">
        <f t="shared" si="1215"/>
        <v>0</v>
      </c>
      <c r="BH374">
        <f t="shared" si="1215"/>
        <v>0</v>
      </c>
      <c r="BI374">
        <f t="shared" si="1215"/>
        <v>0</v>
      </c>
      <c r="BJ374">
        <f t="shared" si="1215"/>
        <v>0</v>
      </c>
      <c r="BK374">
        <f t="shared" si="1215"/>
        <v>0</v>
      </c>
      <c r="BL374">
        <f t="shared" si="1215"/>
        <v>0</v>
      </c>
      <c r="BM374">
        <f t="shared" si="1215"/>
        <v>0</v>
      </c>
      <c r="BN374">
        <f t="shared" si="1215"/>
        <v>0</v>
      </c>
      <c r="BO374">
        <f t="shared" si="1215"/>
        <v>0</v>
      </c>
      <c r="BP374">
        <f t="shared" si="1215"/>
        <v>0</v>
      </c>
      <c r="BQ374">
        <f t="shared" si="1215"/>
        <v>0</v>
      </c>
      <c r="BR374">
        <f t="shared" si="1215"/>
        <v>0</v>
      </c>
      <c r="BS374">
        <f t="shared" si="1215"/>
        <v>0</v>
      </c>
      <c r="BT374">
        <f t="shared" si="1215"/>
        <v>0</v>
      </c>
      <c r="BU374">
        <f t="shared" ref="BU374:DX374" si="1216">IF(AND($D374&gt;=BU$166,$D374&lt;BV$166)=TRUE,1,0)</f>
        <v>0</v>
      </c>
      <c r="BV374">
        <f t="shared" si="1216"/>
        <v>0</v>
      </c>
      <c r="BW374">
        <f t="shared" si="1216"/>
        <v>0</v>
      </c>
      <c r="BX374">
        <f t="shared" si="1216"/>
        <v>0</v>
      </c>
      <c r="BY374">
        <f t="shared" si="1216"/>
        <v>1</v>
      </c>
      <c r="BZ374">
        <f t="shared" si="1216"/>
        <v>0</v>
      </c>
      <c r="CA374">
        <f t="shared" si="1216"/>
        <v>0</v>
      </c>
      <c r="CB374">
        <f t="shared" si="1216"/>
        <v>0</v>
      </c>
      <c r="CC374">
        <f t="shared" si="1216"/>
        <v>0</v>
      </c>
      <c r="CD374">
        <f t="shared" si="1216"/>
        <v>0</v>
      </c>
      <c r="CE374">
        <f t="shared" si="1216"/>
        <v>0</v>
      </c>
      <c r="CF374">
        <f t="shared" si="1216"/>
        <v>0</v>
      </c>
      <c r="CG374">
        <f t="shared" si="1216"/>
        <v>0</v>
      </c>
      <c r="CH374">
        <f t="shared" si="1216"/>
        <v>0</v>
      </c>
      <c r="CI374">
        <f t="shared" si="1216"/>
        <v>0</v>
      </c>
      <c r="CJ374">
        <f t="shared" si="1216"/>
        <v>0</v>
      </c>
      <c r="CK374">
        <f t="shared" si="1216"/>
        <v>0</v>
      </c>
      <c r="CL374">
        <f t="shared" si="1216"/>
        <v>0</v>
      </c>
      <c r="CM374">
        <f t="shared" si="1216"/>
        <v>0</v>
      </c>
      <c r="CN374">
        <f t="shared" si="1216"/>
        <v>0</v>
      </c>
      <c r="CO374">
        <f t="shared" si="1216"/>
        <v>0</v>
      </c>
      <c r="CP374">
        <f t="shared" si="1216"/>
        <v>0</v>
      </c>
      <c r="CQ374">
        <f t="shared" si="1216"/>
        <v>0</v>
      </c>
      <c r="CR374">
        <f t="shared" si="1216"/>
        <v>0</v>
      </c>
      <c r="CS374">
        <f t="shared" si="1216"/>
        <v>0</v>
      </c>
      <c r="CT374">
        <f t="shared" si="1216"/>
        <v>0</v>
      </c>
      <c r="CU374">
        <f t="shared" si="1216"/>
        <v>0</v>
      </c>
      <c r="CV374">
        <f t="shared" si="1216"/>
        <v>0</v>
      </c>
      <c r="CW374">
        <f t="shared" si="1216"/>
        <v>0</v>
      </c>
      <c r="CX374">
        <f t="shared" si="1216"/>
        <v>0</v>
      </c>
      <c r="CY374">
        <f t="shared" si="1216"/>
        <v>0</v>
      </c>
      <c r="CZ374">
        <f t="shared" si="1216"/>
        <v>0</v>
      </c>
      <c r="DA374">
        <f t="shared" si="1216"/>
        <v>0</v>
      </c>
      <c r="DB374">
        <f t="shared" si="1216"/>
        <v>0</v>
      </c>
      <c r="DC374">
        <f t="shared" si="1216"/>
        <v>0</v>
      </c>
      <c r="DD374">
        <f t="shared" si="1216"/>
        <v>0</v>
      </c>
      <c r="DE374">
        <f t="shared" si="1216"/>
        <v>0</v>
      </c>
      <c r="DF374">
        <f t="shared" si="1216"/>
        <v>0</v>
      </c>
      <c r="DG374">
        <f t="shared" si="1216"/>
        <v>0</v>
      </c>
      <c r="DH374">
        <f t="shared" si="1216"/>
        <v>0</v>
      </c>
      <c r="DI374">
        <f t="shared" si="1216"/>
        <v>0</v>
      </c>
      <c r="DJ374">
        <f t="shared" si="1216"/>
        <v>0</v>
      </c>
      <c r="DK374">
        <f t="shared" si="1216"/>
        <v>0</v>
      </c>
      <c r="DL374">
        <f t="shared" si="1216"/>
        <v>0</v>
      </c>
      <c r="DM374">
        <f t="shared" si="1216"/>
        <v>0</v>
      </c>
      <c r="DN374">
        <f t="shared" si="1216"/>
        <v>0</v>
      </c>
      <c r="DO374">
        <f t="shared" si="1216"/>
        <v>0</v>
      </c>
      <c r="DP374">
        <f t="shared" si="1216"/>
        <v>0</v>
      </c>
      <c r="DQ374">
        <f t="shared" si="1216"/>
        <v>0</v>
      </c>
      <c r="DR374">
        <f t="shared" si="1216"/>
        <v>0</v>
      </c>
      <c r="DS374">
        <f t="shared" si="1216"/>
        <v>0</v>
      </c>
      <c r="DT374">
        <f t="shared" si="1216"/>
        <v>0</v>
      </c>
      <c r="DU374">
        <f t="shared" si="1216"/>
        <v>0</v>
      </c>
      <c r="DV374">
        <f t="shared" si="1216"/>
        <v>0</v>
      </c>
      <c r="DW374">
        <f t="shared" si="1216"/>
        <v>0</v>
      </c>
      <c r="DX374">
        <f t="shared" si="1216"/>
        <v>0</v>
      </c>
    </row>
    <row r="375" spans="1:128">
      <c r="A375">
        <f t="shared" si="1123"/>
        <v>0.97000000000000064</v>
      </c>
      <c r="B375">
        <f t="shared" si="1119"/>
        <v>3.0473448739821012</v>
      </c>
      <c r="C375">
        <f t="shared" ref="C375:G375" si="1217">C267</f>
        <v>0.13308925302709707</v>
      </c>
      <c r="D375">
        <f t="shared" si="1217"/>
        <v>-0.1319079433953293</v>
      </c>
      <c r="E375">
        <f t="shared" si="1217"/>
        <v>0.26264506254681258</v>
      </c>
      <c r="F375">
        <f t="shared" si="1217"/>
        <v>-0.25796167250237884</v>
      </c>
      <c r="G375">
        <f t="shared" si="1217"/>
        <v>0.38407784941781581</v>
      </c>
      <c r="I375">
        <f t="shared" ref="I375:BT375" si="1218">IF(AND($D375&gt;=I$166,$D375&lt;J$166)=TRUE,1,0)</f>
        <v>0</v>
      </c>
      <c r="J375">
        <f t="shared" si="1218"/>
        <v>0</v>
      </c>
      <c r="K375">
        <f t="shared" si="1218"/>
        <v>0</v>
      </c>
      <c r="L375">
        <f t="shared" si="1218"/>
        <v>0</v>
      </c>
      <c r="M375">
        <f t="shared" si="1218"/>
        <v>0</v>
      </c>
      <c r="N375">
        <f t="shared" si="1218"/>
        <v>0</v>
      </c>
      <c r="O375">
        <f t="shared" si="1218"/>
        <v>0</v>
      </c>
      <c r="P375">
        <f t="shared" si="1218"/>
        <v>0</v>
      </c>
      <c r="Q375">
        <f t="shared" si="1218"/>
        <v>0</v>
      </c>
      <c r="R375">
        <f t="shared" si="1218"/>
        <v>0</v>
      </c>
      <c r="S375">
        <f t="shared" si="1218"/>
        <v>0</v>
      </c>
      <c r="T375">
        <f t="shared" si="1218"/>
        <v>0</v>
      </c>
      <c r="U375">
        <f t="shared" si="1218"/>
        <v>0</v>
      </c>
      <c r="V375">
        <f t="shared" si="1218"/>
        <v>0</v>
      </c>
      <c r="W375">
        <f t="shared" si="1218"/>
        <v>0</v>
      </c>
      <c r="X375">
        <f t="shared" si="1218"/>
        <v>0</v>
      </c>
      <c r="Y375">
        <f t="shared" si="1218"/>
        <v>0</v>
      </c>
      <c r="Z375">
        <f t="shared" si="1218"/>
        <v>0</v>
      </c>
      <c r="AA375">
        <f t="shared" si="1218"/>
        <v>0</v>
      </c>
      <c r="AB375">
        <f t="shared" si="1218"/>
        <v>0</v>
      </c>
      <c r="AC375">
        <f t="shared" si="1218"/>
        <v>0</v>
      </c>
      <c r="AD375">
        <f t="shared" si="1218"/>
        <v>0</v>
      </c>
      <c r="AE375">
        <f t="shared" si="1218"/>
        <v>0</v>
      </c>
      <c r="AF375">
        <f t="shared" si="1218"/>
        <v>0</v>
      </c>
      <c r="AG375">
        <f t="shared" si="1218"/>
        <v>0</v>
      </c>
      <c r="AH375">
        <f t="shared" si="1218"/>
        <v>0</v>
      </c>
      <c r="AI375">
        <f t="shared" si="1218"/>
        <v>0</v>
      </c>
      <c r="AJ375">
        <f t="shared" si="1218"/>
        <v>0</v>
      </c>
      <c r="AK375">
        <f t="shared" si="1218"/>
        <v>0</v>
      </c>
      <c r="AL375">
        <f t="shared" si="1218"/>
        <v>0</v>
      </c>
      <c r="AM375">
        <f t="shared" si="1218"/>
        <v>0</v>
      </c>
      <c r="AN375">
        <f t="shared" si="1218"/>
        <v>0</v>
      </c>
      <c r="AO375">
        <f t="shared" si="1218"/>
        <v>0</v>
      </c>
      <c r="AP375">
        <f t="shared" si="1218"/>
        <v>0</v>
      </c>
      <c r="AQ375">
        <f t="shared" si="1218"/>
        <v>0</v>
      </c>
      <c r="AR375">
        <f t="shared" si="1218"/>
        <v>0</v>
      </c>
      <c r="AS375">
        <f t="shared" si="1218"/>
        <v>0</v>
      </c>
      <c r="AT375">
        <f t="shared" si="1218"/>
        <v>0</v>
      </c>
      <c r="AU375">
        <f t="shared" si="1218"/>
        <v>0</v>
      </c>
      <c r="AV375">
        <f t="shared" si="1218"/>
        <v>0</v>
      </c>
      <c r="AW375">
        <f t="shared" si="1218"/>
        <v>0</v>
      </c>
      <c r="AX375">
        <f t="shared" si="1218"/>
        <v>0</v>
      </c>
      <c r="AY375">
        <f t="shared" si="1218"/>
        <v>0</v>
      </c>
      <c r="AZ375">
        <f t="shared" si="1218"/>
        <v>0</v>
      </c>
      <c r="BA375">
        <f t="shared" si="1218"/>
        <v>0</v>
      </c>
      <c r="BB375">
        <f t="shared" si="1218"/>
        <v>0</v>
      </c>
      <c r="BC375">
        <f t="shared" si="1218"/>
        <v>0</v>
      </c>
      <c r="BD375">
        <f t="shared" si="1218"/>
        <v>0</v>
      </c>
      <c r="BE375">
        <f t="shared" si="1218"/>
        <v>0</v>
      </c>
      <c r="BF375">
        <f t="shared" si="1218"/>
        <v>0</v>
      </c>
      <c r="BG375">
        <f t="shared" si="1218"/>
        <v>0</v>
      </c>
      <c r="BH375">
        <f t="shared" si="1218"/>
        <v>0</v>
      </c>
      <c r="BI375">
        <f t="shared" si="1218"/>
        <v>0</v>
      </c>
      <c r="BJ375">
        <f t="shared" si="1218"/>
        <v>0</v>
      </c>
      <c r="BK375">
        <f t="shared" si="1218"/>
        <v>0</v>
      </c>
      <c r="BL375">
        <f t="shared" si="1218"/>
        <v>0</v>
      </c>
      <c r="BM375">
        <f t="shared" si="1218"/>
        <v>0</v>
      </c>
      <c r="BN375">
        <f t="shared" si="1218"/>
        <v>0</v>
      </c>
      <c r="BO375">
        <f t="shared" si="1218"/>
        <v>0</v>
      </c>
      <c r="BP375">
        <f t="shared" si="1218"/>
        <v>0</v>
      </c>
      <c r="BQ375">
        <f t="shared" si="1218"/>
        <v>0</v>
      </c>
      <c r="BR375">
        <f t="shared" si="1218"/>
        <v>0</v>
      </c>
      <c r="BS375">
        <f t="shared" si="1218"/>
        <v>0</v>
      </c>
      <c r="BT375">
        <f t="shared" si="1218"/>
        <v>0</v>
      </c>
      <c r="BU375">
        <f t="shared" ref="BU375:DX375" si="1219">IF(AND($D375&gt;=BU$166,$D375&lt;BV$166)=TRUE,1,0)</f>
        <v>0</v>
      </c>
      <c r="BV375">
        <f t="shared" si="1219"/>
        <v>0</v>
      </c>
      <c r="BW375">
        <f t="shared" si="1219"/>
        <v>0</v>
      </c>
      <c r="BX375">
        <f t="shared" si="1219"/>
        <v>0</v>
      </c>
      <c r="BY375">
        <f t="shared" si="1219"/>
        <v>0</v>
      </c>
      <c r="BZ375">
        <f t="shared" si="1219"/>
        <v>1</v>
      </c>
      <c r="CA375">
        <f t="shared" si="1219"/>
        <v>0</v>
      </c>
      <c r="CB375">
        <f t="shared" si="1219"/>
        <v>0</v>
      </c>
      <c r="CC375">
        <f t="shared" si="1219"/>
        <v>0</v>
      </c>
      <c r="CD375">
        <f t="shared" si="1219"/>
        <v>0</v>
      </c>
      <c r="CE375">
        <f t="shared" si="1219"/>
        <v>0</v>
      </c>
      <c r="CF375">
        <f t="shared" si="1219"/>
        <v>0</v>
      </c>
      <c r="CG375">
        <f t="shared" si="1219"/>
        <v>0</v>
      </c>
      <c r="CH375">
        <f t="shared" si="1219"/>
        <v>0</v>
      </c>
      <c r="CI375">
        <f t="shared" si="1219"/>
        <v>0</v>
      </c>
      <c r="CJ375">
        <f t="shared" si="1219"/>
        <v>0</v>
      </c>
      <c r="CK375">
        <f t="shared" si="1219"/>
        <v>0</v>
      </c>
      <c r="CL375">
        <f t="shared" si="1219"/>
        <v>0</v>
      </c>
      <c r="CM375">
        <f t="shared" si="1219"/>
        <v>0</v>
      </c>
      <c r="CN375">
        <f t="shared" si="1219"/>
        <v>0</v>
      </c>
      <c r="CO375">
        <f t="shared" si="1219"/>
        <v>0</v>
      </c>
      <c r="CP375">
        <f t="shared" si="1219"/>
        <v>0</v>
      </c>
      <c r="CQ375">
        <f t="shared" si="1219"/>
        <v>0</v>
      </c>
      <c r="CR375">
        <f t="shared" si="1219"/>
        <v>0</v>
      </c>
      <c r="CS375">
        <f t="shared" si="1219"/>
        <v>0</v>
      </c>
      <c r="CT375">
        <f t="shared" si="1219"/>
        <v>0</v>
      </c>
      <c r="CU375">
        <f t="shared" si="1219"/>
        <v>0</v>
      </c>
      <c r="CV375">
        <f t="shared" si="1219"/>
        <v>0</v>
      </c>
      <c r="CW375">
        <f t="shared" si="1219"/>
        <v>0</v>
      </c>
      <c r="CX375">
        <f t="shared" si="1219"/>
        <v>0</v>
      </c>
      <c r="CY375">
        <f t="shared" si="1219"/>
        <v>0</v>
      </c>
      <c r="CZ375">
        <f t="shared" si="1219"/>
        <v>0</v>
      </c>
      <c r="DA375">
        <f t="shared" si="1219"/>
        <v>0</v>
      </c>
      <c r="DB375">
        <f t="shared" si="1219"/>
        <v>0</v>
      </c>
      <c r="DC375">
        <f t="shared" si="1219"/>
        <v>0</v>
      </c>
      <c r="DD375">
        <f t="shared" si="1219"/>
        <v>0</v>
      </c>
      <c r="DE375">
        <f t="shared" si="1219"/>
        <v>0</v>
      </c>
      <c r="DF375">
        <f t="shared" si="1219"/>
        <v>0</v>
      </c>
      <c r="DG375">
        <f t="shared" si="1219"/>
        <v>0</v>
      </c>
      <c r="DH375">
        <f t="shared" si="1219"/>
        <v>0</v>
      </c>
      <c r="DI375">
        <f t="shared" si="1219"/>
        <v>0</v>
      </c>
      <c r="DJ375">
        <f t="shared" si="1219"/>
        <v>0</v>
      </c>
      <c r="DK375">
        <f t="shared" si="1219"/>
        <v>0</v>
      </c>
      <c r="DL375">
        <f t="shared" si="1219"/>
        <v>0</v>
      </c>
      <c r="DM375">
        <f t="shared" si="1219"/>
        <v>0</v>
      </c>
      <c r="DN375">
        <f t="shared" si="1219"/>
        <v>0</v>
      </c>
      <c r="DO375">
        <f t="shared" si="1219"/>
        <v>0</v>
      </c>
      <c r="DP375">
        <f t="shared" si="1219"/>
        <v>0</v>
      </c>
      <c r="DQ375">
        <f t="shared" si="1219"/>
        <v>0</v>
      </c>
      <c r="DR375">
        <f t="shared" si="1219"/>
        <v>0</v>
      </c>
      <c r="DS375">
        <f t="shared" si="1219"/>
        <v>0</v>
      </c>
      <c r="DT375">
        <f t="shared" si="1219"/>
        <v>0</v>
      </c>
      <c r="DU375">
        <f t="shared" si="1219"/>
        <v>0</v>
      </c>
      <c r="DV375">
        <f t="shared" si="1219"/>
        <v>0</v>
      </c>
      <c r="DW375">
        <f t="shared" si="1219"/>
        <v>0</v>
      </c>
      <c r="DX375">
        <f t="shared" si="1219"/>
        <v>0</v>
      </c>
    </row>
    <row r="376" spans="1:128">
      <c r="A376">
        <f t="shared" si="1123"/>
        <v>0.98000000000000065</v>
      </c>
      <c r="B376">
        <f t="shared" si="1119"/>
        <v>3.0787608005179994</v>
      </c>
      <c r="C376">
        <f t="shared" ref="C376:G376" si="1220">C268</f>
        <v>8.8799204306804824E-2</v>
      </c>
      <c r="D376">
        <f t="shared" si="1220"/>
        <v>-8.8448754415903413E-2</v>
      </c>
      <c r="E376">
        <f t="shared" si="1220"/>
        <v>0.17654844200651945</v>
      </c>
      <c r="F376">
        <f t="shared" si="1220"/>
        <v>-0.17515216924704188</v>
      </c>
      <c r="G376">
        <f t="shared" si="1220"/>
        <v>0.26186385520176569</v>
      </c>
      <c r="I376">
        <f t="shared" ref="I376:BT376" si="1221">IF(AND($D376&gt;=I$166,$D376&lt;J$166)=TRUE,1,0)</f>
        <v>0</v>
      </c>
      <c r="J376">
        <f t="shared" si="1221"/>
        <v>0</v>
      </c>
      <c r="K376">
        <f t="shared" si="1221"/>
        <v>0</v>
      </c>
      <c r="L376">
        <f t="shared" si="1221"/>
        <v>0</v>
      </c>
      <c r="M376">
        <f t="shared" si="1221"/>
        <v>0</v>
      </c>
      <c r="N376">
        <f t="shared" si="1221"/>
        <v>0</v>
      </c>
      <c r="O376">
        <f t="shared" si="1221"/>
        <v>0</v>
      </c>
      <c r="P376">
        <f t="shared" si="1221"/>
        <v>0</v>
      </c>
      <c r="Q376">
        <f t="shared" si="1221"/>
        <v>0</v>
      </c>
      <c r="R376">
        <f t="shared" si="1221"/>
        <v>0</v>
      </c>
      <c r="S376">
        <f t="shared" si="1221"/>
        <v>0</v>
      </c>
      <c r="T376">
        <f t="shared" si="1221"/>
        <v>0</v>
      </c>
      <c r="U376">
        <f t="shared" si="1221"/>
        <v>0</v>
      </c>
      <c r="V376">
        <f t="shared" si="1221"/>
        <v>0</v>
      </c>
      <c r="W376">
        <f t="shared" si="1221"/>
        <v>0</v>
      </c>
      <c r="X376">
        <f t="shared" si="1221"/>
        <v>0</v>
      </c>
      <c r="Y376">
        <f t="shared" si="1221"/>
        <v>0</v>
      </c>
      <c r="Z376">
        <f t="shared" si="1221"/>
        <v>0</v>
      </c>
      <c r="AA376">
        <f t="shared" si="1221"/>
        <v>0</v>
      </c>
      <c r="AB376">
        <f t="shared" si="1221"/>
        <v>0</v>
      </c>
      <c r="AC376">
        <f t="shared" si="1221"/>
        <v>0</v>
      </c>
      <c r="AD376">
        <f t="shared" si="1221"/>
        <v>0</v>
      </c>
      <c r="AE376">
        <f t="shared" si="1221"/>
        <v>0</v>
      </c>
      <c r="AF376">
        <f t="shared" si="1221"/>
        <v>0</v>
      </c>
      <c r="AG376">
        <f t="shared" si="1221"/>
        <v>0</v>
      </c>
      <c r="AH376">
        <f t="shared" si="1221"/>
        <v>0</v>
      </c>
      <c r="AI376">
        <f t="shared" si="1221"/>
        <v>0</v>
      </c>
      <c r="AJ376">
        <f t="shared" si="1221"/>
        <v>0</v>
      </c>
      <c r="AK376">
        <f t="shared" si="1221"/>
        <v>0</v>
      </c>
      <c r="AL376">
        <f t="shared" si="1221"/>
        <v>0</v>
      </c>
      <c r="AM376">
        <f t="shared" si="1221"/>
        <v>0</v>
      </c>
      <c r="AN376">
        <f t="shared" si="1221"/>
        <v>0</v>
      </c>
      <c r="AO376">
        <f t="shared" si="1221"/>
        <v>0</v>
      </c>
      <c r="AP376">
        <f t="shared" si="1221"/>
        <v>0</v>
      </c>
      <c r="AQ376">
        <f t="shared" si="1221"/>
        <v>0</v>
      </c>
      <c r="AR376">
        <f t="shared" si="1221"/>
        <v>0</v>
      </c>
      <c r="AS376">
        <f t="shared" si="1221"/>
        <v>0</v>
      </c>
      <c r="AT376">
        <f t="shared" si="1221"/>
        <v>0</v>
      </c>
      <c r="AU376">
        <f t="shared" si="1221"/>
        <v>0</v>
      </c>
      <c r="AV376">
        <f t="shared" si="1221"/>
        <v>0</v>
      </c>
      <c r="AW376">
        <f t="shared" si="1221"/>
        <v>0</v>
      </c>
      <c r="AX376">
        <f t="shared" si="1221"/>
        <v>0</v>
      </c>
      <c r="AY376">
        <f t="shared" si="1221"/>
        <v>0</v>
      </c>
      <c r="AZ376">
        <f t="shared" si="1221"/>
        <v>0</v>
      </c>
      <c r="BA376">
        <f t="shared" si="1221"/>
        <v>0</v>
      </c>
      <c r="BB376">
        <f t="shared" si="1221"/>
        <v>0</v>
      </c>
      <c r="BC376">
        <f t="shared" si="1221"/>
        <v>0</v>
      </c>
      <c r="BD376">
        <f t="shared" si="1221"/>
        <v>0</v>
      </c>
      <c r="BE376">
        <f t="shared" si="1221"/>
        <v>0</v>
      </c>
      <c r="BF376">
        <f t="shared" si="1221"/>
        <v>0</v>
      </c>
      <c r="BG376">
        <f t="shared" si="1221"/>
        <v>0</v>
      </c>
      <c r="BH376">
        <f t="shared" si="1221"/>
        <v>0</v>
      </c>
      <c r="BI376">
        <f t="shared" si="1221"/>
        <v>0</v>
      </c>
      <c r="BJ376">
        <f t="shared" si="1221"/>
        <v>0</v>
      </c>
      <c r="BK376">
        <f t="shared" si="1221"/>
        <v>0</v>
      </c>
      <c r="BL376">
        <f t="shared" si="1221"/>
        <v>0</v>
      </c>
      <c r="BM376">
        <f t="shared" si="1221"/>
        <v>0</v>
      </c>
      <c r="BN376">
        <f t="shared" si="1221"/>
        <v>0</v>
      </c>
      <c r="BO376">
        <f t="shared" si="1221"/>
        <v>0</v>
      </c>
      <c r="BP376">
        <f t="shared" si="1221"/>
        <v>0</v>
      </c>
      <c r="BQ376">
        <f t="shared" si="1221"/>
        <v>0</v>
      </c>
      <c r="BR376">
        <f t="shared" si="1221"/>
        <v>0</v>
      </c>
      <c r="BS376">
        <f t="shared" si="1221"/>
        <v>0</v>
      </c>
      <c r="BT376">
        <f t="shared" si="1221"/>
        <v>0</v>
      </c>
      <c r="BU376">
        <f t="shared" ref="BU376:DX376" si="1222">IF(AND($D376&gt;=BU$166,$D376&lt;BV$166)=TRUE,1,0)</f>
        <v>0</v>
      </c>
      <c r="BV376">
        <f t="shared" si="1222"/>
        <v>0</v>
      </c>
      <c r="BW376">
        <f t="shared" si="1222"/>
        <v>0</v>
      </c>
      <c r="BX376">
        <f t="shared" si="1222"/>
        <v>0</v>
      </c>
      <c r="BY376">
        <f t="shared" si="1222"/>
        <v>0</v>
      </c>
      <c r="BZ376">
        <f t="shared" si="1222"/>
        <v>1</v>
      </c>
      <c r="CA376">
        <f t="shared" si="1222"/>
        <v>0</v>
      </c>
      <c r="CB376">
        <f t="shared" si="1222"/>
        <v>0</v>
      </c>
      <c r="CC376">
        <f t="shared" si="1222"/>
        <v>0</v>
      </c>
      <c r="CD376">
        <f t="shared" si="1222"/>
        <v>0</v>
      </c>
      <c r="CE376">
        <f t="shared" si="1222"/>
        <v>0</v>
      </c>
      <c r="CF376">
        <f t="shared" si="1222"/>
        <v>0</v>
      </c>
      <c r="CG376">
        <f t="shared" si="1222"/>
        <v>0</v>
      </c>
      <c r="CH376">
        <f t="shared" si="1222"/>
        <v>0</v>
      </c>
      <c r="CI376">
        <f t="shared" si="1222"/>
        <v>0</v>
      </c>
      <c r="CJ376">
        <f t="shared" si="1222"/>
        <v>0</v>
      </c>
      <c r="CK376">
        <f t="shared" si="1222"/>
        <v>0</v>
      </c>
      <c r="CL376">
        <f t="shared" si="1222"/>
        <v>0</v>
      </c>
      <c r="CM376">
        <f t="shared" si="1222"/>
        <v>0</v>
      </c>
      <c r="CN376">
        <f t="shared" si="1222"/>
        <v>0</v>
      </c>
      <c r="CO376">
        <f t="shared" si="1222"/>
        <v>0</v>
      </c>
      <c r="CP376">
        <f t="shared" si="1222"/>
        <v>0</v>
      </c>
      <c r="CQ376">
        <f t="shared" si="1222"/>
        <v>0</v>
      </c>
      <c r="CR376">
        <f t="shared" si="1222"/>
        <v>0</v>
      </c>
      <c r="CS376">
        <f t="shared" si="1222"/>
        <v>0</v>
      </c>
      <c r="CT376">
        <f t="shared" si="1222"/>
        <v>0</v>
      </c>
      <c r="CU376">
        <f t="shared" si="1222"/>
        <v>0</v>
      </c>
      <c r="CV376">
        <f t="shared" si="1222"/>
        <v>0</v>
      </c>
      <c r="CW376">
        <f t="shared" si="1222"/>
        <v>0</v>
      </c>
      <c r="CX376">
        <f t="shared" si="1222"/>
        <v>0</v>
      </c>
      <c r="CY376">
        <f t="shared" si="1222"/>
        <v>0</v>
      </c>
      <c r="CZ376">
        <f t="shared" si="1222"/>
        <v>0</v>
      </c>
      <c r="DA376">
        <f t="shared" si="1222"/>
        <v>0</v>
      </c>
      <c r="DB376">
        <f t="shared" si="1222"/>
        <v>0</v>
      </c>
      <c r="DC376">
        <f t="shared" si="1222"/>
        <v>0</v>
      </c>
      <c r="DD376">
        <f t="shared" si="1222"/>
        <v>0</v>
      </c>
      <c r="DE376">
        <f t="shared" si="1222"/>
        <v>0</v>
      </c>
      <c r="DF376">
        <f t="shared" si="1222"/>
        <v>0</v>
      </c>
      <c r="DG376">
        <f t="shared" si="1222"/>
        <v>0</v>
      </c>
      <c r="DH376">
        <f t="shared" si="1222"/>
        <v>0</v>
      </c>
      <c r="DI376">
        <f t="shared" si="1222"/>
        <v>0</v>
      </c>
      <c r="DJ376">
        <f t="shared" si="1222"/>
        <v>0</v>
      </c>
      <c r="DK376">
        <f t="shared" si="1222"/>
        <v>0</v>
      </c>
      <c r="DL376">
        <f t="shared" si="1222"/>
        <v>0</v>
      </c>
      <c r="DM376">
        <f t="shared" si="1222"/>
        <v>0</v>
      </c>
      <c r="DN376">
        <f t="shared" si="1222"/>
        <v>0</v>
      </c>
      <c r="DO376">
        <f t="shared" si="1222"/>
        <v>0</v>
      </c>
      <c r="DP376">
        <f t="shared" si="1222"/>
        <v>0</v>
      </c>
      <c r="DQ376">
        <f t="shared" si="1222"/>
        <v>0</v>
      </c>
      <c r="DR376">
        <f t="shared" si="1222"/>
        <v>0</v>
      </c>
      <c r="DS376">
        <f t="shared" si="1222"/>
        <v>0</v>
      </c>
      <c r="DT376">
        <f t="shared" si="1222"/>
        <v>0</v>
      </c>
      <c r="DU376">
        <f t="shared" si="1222"/>
        <v>0</v>
      </c>
      <c r="DV376">
        <f t="shared" si="1222"/>
        <v>0</v>
      </c>
      <c r="DW376">
        <f t="shared" si="1222"/>
        <v>0</v>
      </c>
      <c r="DX376">
        <f t="shared" si="1222"/>
        <v>0</v>
      </c>
    </row>
    <row r="377" spans="1:128">
      <c r="A377">
        <f t="shared" si="1123"/>
        <v>0.99000000000000066</v>
      </c>
      <c r="B377">
        <f t="shared" si="1119"/>
        <v>3.1101767270538971</v>
      </c>
      <c r="C377">
        <f t="shared" ref="C377:G377" si="1223">C269</f>
        <v>4.4421521492720259E-2</v>
      </c>
      <c r="D377">
        <f t="shared" si="1223"/>
        <v>-4.4377682814082248E-2</v>
      </c>
      <c r="E377">
        <f t="shared" si="1223"/>
        <v>8.8711570213009544E-2</v>
      </c>
      <c r="F377">
        <f t="shared" si="1223"/>
        <v>-8.8536388509694031E-2</v>
      </c>
      <c r="G377">
        <f t="shared" si="1223"/>
        <v>0.13269535357276749</v>
      </c>
      <c r="I377">
        <f t="shared" ref="I377:BT377" si="1224">IF(AND($D377&gt;=I$166,$D377&lt;J$166)=TRUE,1,0)</f>
        <v>0</v>
      </c>
      <c r="J377">
        <f t="shared" si="1224"/>
        <v>0</v>
      </c>
      <c r="K377">
        <f t="shared" si="1224"/>
        <v>0</v>
      </c>
      <c r="L377">
        <f t="shared" si="1224"/>
        <v>0</v>
      </c>
      <c r="M377">
        <f t="shared" si="1224"/>
        <v>0</v>
      </c>
      <c r="N377">
        <f t="shared" si="1224"/>
        <v>0</v>
      </c>
      <c r="O377">
        <f t="shared" si="1224"/>
        <v>0</v>
      </c>
      <c r="P377">
        <f t="shared" si="1224"/>
        <v>0</v>
      </c>
      <c r="Q377">
        <f t="shared" si="1224"/>
        <v>0</v>
      </c>
      <c r="R377">
        <f t="shared" si="1224"/>
        <v>0</v>
      </c>
      <c r="S377">
        <f t="shared" si="1224"/>
        <v>0</v>
      </c>
      <c r="T377">
        <f t="shared" si="1224"/>
        <v>0</v>
      </c>
      <c r="U377">
        <f t="shared" si="1224"/>
        <v>0</v>
      </c>
      <c r="V377">
        <f t="shared" si="1224"/>
        <v>0</v>
      </c>
      <c r="W377">
        <f t="shared" si="1224"/>
        <v>0</v>
      </c>
      <c r="X377">
        <f t="shared" si="1224"/>
        <v>0</v>
      </c>
      <c r="Y377">
        <f t="shared" si="1224"/>
        <v>0</v>
      </c>
      <c r="Z377">
        <f t="shared" si="1224"/>
        <v>0</v>
      </c>
      <c r="AA377">
        <f t="shared" si="1224"/>
        <v>0</v>
      </c>
      <c r="AB377">
        <f t="shared" si="1224"/>
        <v>0</v>
      </c>
      <c r="AC377">
        <f t="shared" si="1224"/>
        <v>0</v>
      </c>
      <c r="AD377">
        <f t="shared" si="1224"/>
        <v>0</v>
      </c>
      <c r="AE377">
        <f t="shared" si="1224"/>
        <v>0</v>
      </c>
      <c r="AF377">
        <f t="shared" si="1224"/>
        <v>0</v>
      </c>
      <c r="AG377">
        <f t="shared" si="1224"/>
        <v>0</v>
      </c>
      <c r="AH377">
        <f t="shared" si="1224"/>
        <v>0</v>
      </c>
      <c r="AI377">
        <f t="shared" si="1224"/>
        <v>0</v>
      </c>
      <c r="AJ377">
        <f t="shared" si="1224"/>
        <v>0</v>
      </c>
      <c r="AK377">
        <f t="shared" si="1224"/>
        <v>0</v>
      </c>
      <c r="AL377">
        <f t="shared" si="1224"/>
        <v>0</v>
      </c>
      <c r="AM377">
        <f t="shared" si="1224"/>
        <v>0</v>
      </c>
      <c r="AN377">
        <f t="shared" si="1224"/>
        <v>0</v>
      </c>
      <c r="AO377">
        <f t="shared" si="1224"/>
        <v>0</v>
      </c>
      <c r="AP377">
        <f t="shared" si="1224"/>
        <v>0</v>
      </c>
      <c r="AQ377">
        <f t="shared" si="1224"/>
        <v>0</v>
      </c>
      <c r="AR377">
        <f t="shared" si="1224"/>
        <v>0</v>
      </c>
      <c r="AS377">
        <f t="shared" si="1224"/>
        <v>0</v>
      </c>
      <c r="AT377">
        <f t="shared" si="1224"/>
        <v>0</v>
      </c>
      <c r="AU377">
        <f t="shared" si="1224"/>
        <v>0</v>
      </c>
      <c r="AV377">
        <f t="shared" si="1224"/>
        <v>0</v>
      </c>
      <c r="AW377">
        <f t="shared" si="1224"/>
        <v>0</v>
      </c>
      <c r="AX377">
        <f t="shared" si="1224"/>
        <v>0</v>
      </c>
      <c r="AY377">
        <f t="shared" si="1224"/>
        <v>0</v>
      </c>
      <c r="AZ377">
        <f t="shared" si="1224"/>
        <v>0</v>
      </c>
      <c r="BA377">
        <f t="shared" si="1224"/>
        <v>0</v>
      </c>
      <c r="BB377">
        <f t="shared" si="1224"/>
        <v>0</v>
      </c>
      <c r="BC377">
        <f t="shared" si="1224"/>
        <v>0</v>
      </c>
      <c r="BD377">
        <f t="shared" si="1224"/>
        <v>0</v>
      </c>
      <c r="BE377">
        <f t="shared" si="1224"/>
        <v>0</v>
      </c>
      <c r="BF377">
        <f t="shared" si="1224"/>
        <v>0</v>
      </c>
      <c r="BG377">
        <f t="shared" si="1224"/>
        <v>0</v>
      </c>
      <c r="BH377">
        <f t="shared" si="1224"/>
        <v>0</v>
      </c>
      <c r="BI377">
        <f t="shared" si="1224"/>
        <v>0</v>
      </c>
      <c r="BJ377">
        <f t="shared" si="1224"/>
        <v>0</v>
      </c>
      <c r="BK377">
        <f t="shared" si="1224"/>
        <v>0</v>
      </c>
      <c r="BL377">
        <f t="shared" si="1224"/>
        <v>0</v>
      </c>
      <c r="BM377">
        <f t="shared" si="1224"/>
        <v>0</v>
      </c>
      <c r="BN377">
        <f t="shared" si="1224"/>
        <v>0</v>
      </c>
      <c r="BO377">
        <f t="shared" si="1224"/>
        <v>0</v>
      </c>
      <c r="BP377">
        <f t="shared" si="1224"/>
        <v>0</v>
      </c>
      <c r="BQ377">
        <f t="shared" si="1224"/>
        <v>0</v>
      </c>
      <c r="BR377">
        <f t="shared" si="1224"/>
        <v>0</v>
      </c>
      <c r="BS377">
        <f t="shared" si="1224"/>
        <v>0</v>
      </c>
      <c r="BT377">
        <f t="shared" si="1224"/>
        <v>0</v>
      </c>
      <c r="BU377">
        <f t="shared" ref="BU377:DX377" si="1225">IF(AND($D377&gt;=BU$166,$D377&lt;BV$166)=TRUE,1,0)</f>
        <v>0</v>
      </c>
      <c r="BV377">
        <f t="shared" si="1225"/>
        <v>0</v>
      </c>
      <c r="BW377">
        <f t="shared" si="1225"/>
        <v>0</v>
      </c>
      <c r="BX377">
        <f t="shared" si="1225"/>
        <v>0</v>
      </c>
      <c r="BY377">
        <f t="shared" si="1225"/>
        <v>0</v>
      </c>
      <c r="BZ377">
        <f t="shared" si="1225"/>
        <v>0</v>
      </c>
      <c r="CA377">
        <f t="shared" si="1225"/>
        <v>1</v>
      </c>
      <c r="CB377">
        <f t="shared" si="1225"/>
        <v>0</v>
      </c>
      <c r="CC377">
        <f t="shared" si="1225"/>
        <v>0</v>
      </c>
      <c r="CD377">
        <f t="shared" si="1225"/>
        <v>0</v>
      </c>
      <c r="CE377">
        <f t="shared" si="1225"/>
        <v>0</v>
      </c>
      <c r="CF377">
        <f t="shared" si="1225"/>
        <v>0</v>
      </c>
      <c r="CG377">
        <f t="shared" si="1225"/>
        <v>0</v>
      </c>
      <c r="CH377">
        <f t="shared" si="1225"/>
        <v>0</v>
      </c>
      <c r="CI377">
        <f t="shared" si="1225"/>
        <v>0</v>
      </c>
      <c r="CJ377">
        <f t="shared" si="1225"/>
        <v>0</v>
      </c>
      <c r="CK377">
        <f t="shared" si="1225"/>
        <v>0</v>
      </c>
      <c r="CL377">
        <f t="shared" si="1225"/>
        <v>0</v>
      </c>
      <c r="CM377">
        <f t="shared" si="1225"/>
        <v>0</v>
      </c>
      <c r="CN377">
        <f t="shared" si="1225"/>
        <v>0</v>
      </c>
      <c r="CO377">
        <f t="shared" si="1225"/>
        <v>0</v>
      </c>
      <c r="CP377">
        <f t="shared" si="1225"/>
        <v>0</v>
      </c>
      <c r="CQ377">
        <f t="shared" si="1225"/>
        <v>0</v>
      </c>
      <c r="CR377">
        <f t="shared" si="1225"/>
        <v>0</v>
      </c>
      <c r="CS377">
        <f t="shared" si="1225"/>
        <v>0</v>
      </c>
      <c r="CT377">
        <f t="shared" si="1225"/>
        <v>0</v>
      </c>
      <c r="CU377">
        <f t="shared" si="1225"/>
        <v>0</v>
      </c>
      <c r="CV377">
        <f t="shared" si="1225"/>
        <v>0</v>
      </c>
      <c r="CW377">
        <f t="shared" si="1225"/>
        <v>0</v>
      </c>
      <c r="CX377">
        <f t="shared" si="1225"/>
        <v>0</v>
      </c>
      <c r="CY377">
        <f t="shared" si="1225"/>
        <v>0</v>
      </c>
      <c r="CZ377">
        <f t="shared" si="1225"/>
        <v>0</v>
      </c>
      <c r="DA377">
        <f t="shared" si="1225"/>
        <v>0</v>
      </c>
      <c r="DB377">
        <f t="shared" si="1225"/>
        <v>0</v>
      </c>
      <c r="DC377">
        <f t="shared" si="1225"/>
        <v>0</v>
      </c>
      <c r="DD377">
        <f t="shared" si="1225"/>
        <v>0</v>
      </c>
      <c r="DE377">
        <f t="shared" si="1225"/>
        <v>0</v>
      </c>
      <c r="DF377">
        <f t="shared" si="1225"/>
        <v>0</v>
      </c>
      <c r="DG377">
        <f t="shared" si="1225"/>
        <v>0</v>
      </c>
      <c r="DH377">
        <f t="shared" si="1225"/>
        <v>0</v>
      </c>
      <c r="DI377">
        <f t="shared" si="1225"/>
        <v>0</v>
      </c>
      <c r="DJ377">
        <f t="shared" si="1225"/>
        <v>0</v>
      </c>
      <c r="DK377">
        <f t="shared" si="1225"/>
        <v>0</v>
      </c>
      <c r="DL377">
        <f t="shared" si="1225"/>
        <v>0</v>
      </c>
      <c r="DM377">
        <f t="shared" si="1225"/>
        <v>0</v>
      </c>
      <c r="DN377">
        <f t="shared" si="1225"/>
        <v>0</v>
      </c>
      <c r="DO377">
        <f t="shared" si="1225"/>
        <v>0</v>
      </c>
      <c r="DP377">
        <f t="shared" si="1225"/>
        <v>0</v>
      </c>
      <c r="DQ377">
        <f t="shared" si="1225"/>
        <v>0</v>
      </c>
      <c r="DR377">
        <f t="shared" si="1225"/>
        <v>0</v>
      </c>
      <c r="DS377">
        <f t="shared" si="1225"/>
        <v>0</v>
      </c>
      <c r="DT377">
        <f t="shared" si="1225"/>
        <v>0</v>
      </c>
      <c r="DU377">
        <f t="shared" si="1225"/>
        <v>0</v>
      </c>
      <c r="DV377">
        <f t="shared" si="1225"/>
        <v>0</v>
      </c>
      <c r="DW377">
        <f t="shared" si="1225"/>
        <v>0</v>
      </c>
      <c r="DX377">
        <f t="shared" si="1225"/>
        <v>0</v>
      </c>
    </row>
    <row r="378" spans="1:128">
      <c r="A378">
        <f t="shared" si="1123"/>
        <v>1.0000000000000007</v>
      </c>
      <c r="B378">
        <f t="shared" si="1119"/>
        <v>3.1415926535897953</v>
      </c>
      <c r="C378">
        <f t="shared" ref="C378:G378" si="1226">C270</f>
        <v>-2.9669227612823289E-15</v>
      </c>
      <c r="D378">
        <f t="shared" si="1226"/>
        <v>2.9669227612823289E-15</v>
      </c>
      <c r="E378">
        <f t="shared" si="1226"/>
        <v>-6.5618825060381682E-15</v>
      </c>
      <c r="F378">
        <f t="shared" si="1226"/>
        <v>5.3058085390911474E-15</v>
      </c>
      <c r="G378">
        <f t="shared" si="1226"/>
        <v>-8.9007682838469883E-15</v>
      </c>
      <c r="I378">
        <f t="shared" ref="I378:BT378" si="1227">IF(AND($D378&gt;=I$166,$D378&lt;J$166)=TRUE,1,0)</f>
        <v>0</v>
      </c>
      <c r="J378">
        <f t="shared" si="1227"/>
        <v>0</v>
      </c>
      <c r="K378">
        <f t="shared" si="1227"/>
        <v>0</v>
      </c>
      <c r="L378">
        <f t="shared" si="1227"/>
        <v>0</v>
      </c>
      <c r="M378">
        <f t="shared" si="1227"/>
        <v>0</v>
      </c>
      <c r="N378">
        <f t="shared" si="1227"/>
        <v>0</v>
      </c>
      <c r="O378">
        <f t="shared" si="1227"/>
        <v>0</v>
      </c>
      <c r="P378">
        <f t="shared" si="1227"/>
        <v>0</v>
      </c>
      <c r="Q378">
        <f t="shared" si="1227"/>
        <v>0</v>
      </c>
      <c r="R378">
        <f t="shared" si="1227"/>
        <v>0</v>
      </c>
      <c r="S378">
        <f t="shared" si="1227"/>
        <v>0</v>
      </c>
      <c r="T378">
        <f t="shared" si="1227"/>
        <v>0</v>
      </c>
      <c r="U378">
        <f t="shared" si="1227"/>
        <v>0</v>
      </c>
      <c r="V378">
        <f t="shared" si="1227"/>
        <v>0</v>
      </c>
      <c r="W378">
        <f t="shared" si="1227"/>
        <v>0</v>
      </c>
      <c r="X378">
        <f t="shared" si="1227"/>
        <v>0</v>
      </c>
      <c r="Y378">
        <f t="shared" si="1227"/>
        <v>0</v>
      </c>
      <c r="Z378">
        <f t="shared" si="1227"/>
        <v>0</v>
      </c>
      <c r="AA378">
        <f t="shared" si="1227"/>
        <v>0</v>
      </c>
      <c r="AB378">
        <f t="shared" si="1227"/>
        <v>0</v>
      </c>
      <c r="AC378">
        <f t="shared" si="1227"/>
        <v>0</v>
      </c>
      <c r="AD378">
        <f t="shared" si="1227"/>
        <v>0</v>
      </c>
      <c r="AE378">
        <f t="shared" si="1227"/>
        <v>0</v>
      </c>
      <c r="AF378">
        <f t="shared" si="1227"/>
        <v>0</v>
      </c>
      <c r="AG378">
        <f t="shared" si="1227"/>
        <v>0</v>
      </c>
      <c r="AH378">
        <f t="shared" si="1227"/>
        <v>0</v>
      </c>
      <c r="AI378">
        <f t="shared" si="1227"/>
        <v>0</v>
      </c>
      <c r="AJ378">
        <f t="shared" si="1227"/>
        <v>0</v>
      </c>
      <c r="AK378">
        <f t="shared" si="1227"/>
        <v>0</v>
      </c>
      <c r="AL378">
        <f t="shared" si="1227"/>
        <v>0</v>
      </c>
      <c r="AM378">
        <f t="shared" si="1227"/>
        <v>0</v>
      </c>
      <c r="AN378">
        <f t="shared" si="1227"/>
        <v>0</v>
      </c>
      <c r="AO378">
        <f t="shared" si="1227"/>
        <v>0</v>
      </c>
      <c r="AP378">
        <f t="shared" si="1227"/>
        <v>0</v>
      </c>
      <c r="AQ378">
        <f t="shared" si="1227"/>
        <v>0</v>
      </c>
      <c r="AR378">
        <f t="shared" si="1227"/>
        <v>0</v>
      </c>
      <c r="AS378">
        <f t="shared" si="1227"/>
        <v>0</v>
      </c>
      <c r="AT378">
        <f t="shared" si="1227"/>
        <v>0</v>
      </c>
      <c r="AU378">
        <f t="shared" si="1227"/>
        <v>0</v>
      </c>
      <c r="AV378">
        <f t="shared" si="1227"/>
        <v>0</v>
      </c>
      <c r="AW378">
        <f t="shared" si="1227"/>
        <v>0</v>
      </c>
      <c r="AX378">
        <f t="shared" si="1227"/>
        <v>0</v>
      </c>
      <c r="AY378">
        <f t="shared" si="1227"/>
        <v>0</v>
      </c>
      <c r="AZ378">
        <f t="shared" si="1227"/>
        <v>0</v>
      </c>
      <c r="BA378">
        <f t="shared" si="1227"/>
        <v>0</v>
      </c>
      <c r="BB378">
        <f t="shared" si="1227"/>
        <v>0</v>
      </c>
      <c r="BC378">
        <f t="shared" si="1227"/>
        <v>0</v>
      </c>
      <c r="BD378">
        <f t="shared" si="1227"/>
        <v>0</v>
      </c>
      <c r="BE378">
        <f t="shared" si="1227"/>
        <v>0</v>
      </c>
      <c r="BF378">
        <f t="shared" si="1227"/>
        <v>0</v>
      </c>
      <c r="BG378">
        <f t="shared" si="1227"/>
        <v>0</v>
      </c>
      <c r="BH378">
        <f t="shared" si="1227"/>
        <v>0</v>
      </c>
      <c r="BI378">
        <f t="shared" si="1227"/>
        <v>0</v>
      </c>
      <c r="BJ378">
        <f t="shared" si="1227"/>
        <v>0</v>
      </c>
      <c r="BK378">
        <f t="shared" si="1227"/>
        <v>0</v>
      </c>
      <c r="BL378">
        <f t="shared" si="1227"/>
        <v>0</v>
      </c>
      <c r="BM378">
        <f t="shared" si="1227"/>
        <v>0</v>
      </c>
      <c r="BN378">
        <f t="shared" si="1227"/>
        <v>0</v>
      </c>
      <c r="BO378">
        <f t="shared" si="1227"/>
        <v>0</v>
      </c>
      <c r="BP378">
        <f t="shared" si="1227"/>
        <v>0</v>
      </c>
      <c r="BQ378">
        <f t="shared" si="1227"/>
        <v>0</v>
      </c>
      <c r="BR378">
        <f t="shared" si="1227"/>
        <v>0</v>
      </c>
      <c r="BS378">
        <f t="shared" si="1227"/>
        <v>0</v>
      </c>
      <c r="BT378">
        <f t="shared" si="1227"/>
        <v>0</v>
      </c>
      <c r="BU378">
        <f t="shared" ref="BU378:DX378" si="1228">IF(AND($D378&gt;=BU$166,$D378&lt;BV$166)=TRUE,1,0)</f>
        <v>0</v>
      </c>
      <c r="BV378">
        <f t="shared" si="1228"/>
        <v>0</v>
      </c>
      <c r="BW378">
        <f t="shared" si="1228"/>
        <v>0</v>
      </c>
      <c r="BX378">
        <f t="shared" si="1228"/>
        <v>0</v>
      </c>
      <c r="BY378">
        <f t="shared" si="1228"/>
        <v>0</v>
      </c>
      <c r="BZ378">
        <f t="shared" si="1228"/>
        <v>0</v>
      </c>
      <c r="CA378">
        <f t="shared" si="1228"/>
        <v>1</v>
      </c>
      <c r="CB378">
        <f t="shared" si="1228"/>
        <v>0</v>
      </c>
      <c r="CC378">
        <f t="shared" si="1228"/>
        <v>0</v>
      </c>
      <c r="CD378">
        <f t="shared" si="1228"/>
        <v>0</v>
      </c>
      <c r="CE378">
        <f t="shared" si="1228"/>
        <v>0</v>
      </c>
      <c r="CF378">
        <f t="shared" si="1228"/>
        <v>0</v>
      </c>
      <c r="CG378">
        <f t="shared" si="1228"/>
        <v>0</v>
      </c>
      <c r="CH378">
        <f t="shared" si="1228"/>
        <v>0</v>
      </c>
      <c r="CI378">
        <f t="shared" si="1228"/>
        <v>0</v>
      </c>
      <c r="CJ378">
        <f t="shared" si="1228"/>
        <v>0</v>
      </c>
      <c r="CK378">
        <f t="shared" si="1228"/>
        <v>0</v>
      </c>
      <c r="CL378">
        <f t="shared" si="1228"/>
        <v>0</v>
      </c>
      <c r="CM378">
        <f t="shared" si="1228"/>
        <v>0</v>
      </c>
      <c r="CN378">
        <f t="shared" si="1228"/>
        <v>0</v>
      </c>
      <c r="CO378">
        <f t="shared" si="1228"/>
        <v>0</v>
      </c>
      <c r="CP378">
        <f t="shared" si="1228"/>
        <v>0</v>
      </c>
      <c r="CQ378">
        <f t="shared" si="1228"/>
        <v>0</v>
      </c>
      <c r="CR378">
        <f t="shared" si="1228"/>
        <v>0</v>
      </c>
      <c r="CS378">
        <f t="shared" si="1228"/>
        <v>0</v>
      </c>
      <c r="CT378">
        <f t="shared" si="1228"/>
        <v>0</v>
      </c>
      <c r="CU378">
        <f t="shared" si="1228"/>
        <v>0</v>
      </c>
      <c r="CV378">
        <f t="shared" si="1228"/>
        <v>0</v>
      </c>
      <c r="CW378">
        <f t="shared" si="1228"/>
        <v>0</v>
      </c>
      <c r="CX378">
        <f t="shared" si="1228"/>
        <v>0</v>
      </c>
      <c r="CY378">
        <f t="shared" si="1228"/>
        <v>0</v>
      </c>
      <c r="CZ378">
        <f t="shared" si="1228"/>
        <v>0</v>
      </c>
      <c r="DA378">
        <f t="shared" si="1228"/>
        <v>0</v>
      </c>
      <c r="DB378">
        <f t="shared" si="1228"/>
        <v>0</v>
      </c>
      <c r="DC378">
        <f t="shared" si="1228"/>
        <v>0</v>
      </c>
      <c r="DD378">
        <f t="shared" si="1228"/>
        <v>0</v>
      </c>
      <c r="DE378">
        <f t="shared" si="1228"/>
        <v>0</v>
      </c>
      <c r="DF378">
        <f t="shared" si="1228"/>
        <v>0</v>
      </c>
      <c r="DG378">
        <f t="shared" si="1228"/>
        <v>0</v>
      </c>
      <c r="DH378">
        <f t="shared" si="1228"/>
        <v>0</v>
      </c>
      <c r="DI378">
        <f t="shared" si="1228"/>
        <v>0</v>
      </c>
      <c r="DJ378">
        <f t="shared" si="1228"/>
        <v>0</v>
      </c>
      <c r="DK378">
        <f t="shared" si="1228"/>
        <v>0</v>
      </c>
      <c r="DL378">
        <f t="shared" si="1228"/>
        <v>0</v>
      </c>
      <c r="DM378">
        <f t="shared" si="1228"/>
        <v>0</v>
      </c>
      <c r="DN378">
        <f t="shared" si="1228"/>
        <v>0</v>
      </c>
      <c r="DO378">
        <f t="shared" si="1228"/>
        <v>0</v>
      </c>
      <c r="DP378">
        <f t="shared" si="1228"/>
        <v>0</v>
      </c>
      <c r="DQ378">
        <f t="shared" si="1228"/>
        <v>0</v>
      </c>
      <c r="DR378">
        <f t="shared" si="1228"/>
        <v>0</v>
      </c>
      <c r="DS378">
        <f t="shared" si="1228"/>
        <v>0</v>
      </c>
      <c r="DT378">
        <f t="shared" si="1228"/>
        <v>0</v>
      </c>
      <c r="DU378">
        <f t="shared" si="1228"/>
        <v>0</v>
      </c>
      <c r="DV378">
        <f t="shared" si="1228"/>
        <v>0</v>
      </c>
      <c r="DW378">
        <f t="shared" si="1228"/>
        <v>0</v>
      </c>
      <c r="DX378">
        <f t="shared" si="1228"/>
        <v>0</v>
      </c>
    </row>
    <row r="381" spans="1:128">
      <c r="I381">
        <f>SUM(I385:CR385)</f>
        <v>70</v>
      </c>
    </row>
    <row r="382" spans="1:128">
      <c r="I382">
        <f>-7.05</f>
        <v>-7.05</v>
      </c>
      <c r="J382">
        <f>I382+0.1</f>
        <v>-6.95</v>
      </c>
      <c r="K382">
        <f t="shared" ref="K382:BV382" si="1229">J382+0.1</f>
        <v>-6.8500000000000005</v>
      </c>
      <c r="L382">
        <f t="shared" si="1229"/>
        <v>-6.7500000000000009</v>
      </c>
      <c r="M382">
        <f t="shared" si="1229"/>
        <v>-6.6500000000000012</v>
      </c>
      <c r="N382">
        <f t="shared" si="1229"/>
        <v>-6.5500000000000016</v>
      </c>
      <c r="O382">
        <f t="shared" si="1229"/>
        <v>-6.450000000000002</v>
      </c>
      <c r="P382">
        <f t="shared" si="1229"/>
        <v>-6.3500000000000023</v>
      </c>
      <c r="Q382">
        <f t="shared" si="1229"/>
        <v>-6.2500000000000027</v>
      </c>
      <c r="R382">
        <f t="shared" si="1229"/>
        <v>-6.150000000000003</v>
      </c>
      <c r="S382">
        <f t="shared" si="1229"/>
        <v>-6.0500000000000034</v>
      </c>
      <c r="T382">
        <f t="shared" si="1229"/>
        <v>-5.9500000000000037</v>
      </c>
      <c r="U382">
        <f t="shared" si="1229"/>
        <v>-5.8500000000000041</v>
      </c>
      <c r="V382">
        <f t="shared" si="1229"/>
        <v>-5.7500000000000044</v>
      </c>
      <c r="W382">
        <f t="shared" si="1229"/>
        <v>-5.6500000000000048</v>
      </c>
      <c r="X382">
        <f t="shared" si="1229"/>
        <v>-5.5500000000000052</v>
      </c>
      <c r="Y382">
        <f t="shared" si="1229"/>
        <v>-5.4500000000000055</v>
      </c>
      <c r="Z382">
        <f t="shared" si="1229"/>
        <v>-5.3500000000000059</v>
      </c>
      <c r="AA382">
        <f t="shared" si="1229"/>
        <v>-5.2500000000000062</v>
      </c>
      <c r="AB382">
        <f t="shared" si="1229"/>
        <v>-5.1500000000000066</v>
      </c>
      <c r="AC382">
        <f t="shared" si="1229"/>
        <v>-5.0500000000000069</v>
      </c>
      <c r="AD382">
        <f t="shared" si="1229"/>
        <v>-4.9500000000000073</v>
      </c>
      <c r="AE382">
        <f t="shared" si="1229"/>
        <v>-4.8500000000000076</v>
      </c>
      <c r="AF382">
        <f t="shared" si="1229"/>
        <v>-4.750000000000008</v>
      </c>
      <c r="AG382">
        <f t="shared" si="1229"/>
        <v>-4.6500000000000083</v>
      </c>
      <c r="AH382">
        <f t="shared" si="1229"/>
        <v>-4.5500000000000087</v>
      </c>
      <c r="AI382">
        <f t="shared" si="1229"/>
        <v>-4.4500000000000091</v>
      </c>
      <c r="AJ382">
        <f t="shared" si="1229"/>
        <v>-4.3500000000000094</v>
      </c>
      <c r="AK382">
        <f t="shared" si="1229"/>
        <v>-4.2500000000000098</v>
      </c>
      <c r="AL382">
        <f t="shared" si="1229"/>
        <v>-4.1500000000000101</v>
      </c>
      <c r="AM382">
        <f t="shared" si="1229"/>
        <v>-4.0500000000000105</v>
      </c>
      <c r="AN382">
        <f t="shared" si="1229"/>
        <v>-3.9500000000000104</v>
      </c>
      <c r="AO382">
        <f t="shared" si="1229"/>
        <v>-3.8500000000000103</v>
      </c>
      <c r="AP382">
        <f t="shared" si="1229"/>
        <v>-3.7500000000000102</v>
      </c>
      <c r="AQ382">
        <f t="shared" si="1229"/>
        <v>-3.6500000000000101</v>
      </c>
      <c r="AR382">
        <f t="shared" si="1229"/>
        <v>-3.55000000000001</v>
      </c>
      <c r="AS382">
        <f t="shared" si="1229"/>
        <v>-3.4500000000000099</v>
      </c>
      <c r="AT382">
        <f t="shared" si="1229"/>
        <v>-3.3500000000000099</v>
      </c>
      <c r="AU382">
        <f t="shared" si="1229"/>
        <v>-3.2500000000000098</v>
      </c>
      <c r="AV382">
        <f t="shared" si="1229"/>
        <v>-3.1500000000000097</v>
      </c>
      <c r="AW382">
        <f t="shared" si="1229"/>
        <v>-3.0500000000000096</v>
      </c>
      <c r="AX382">
        <f t="shared" si="1229"/>
        <v>-2.9500000000000095</v>
      </c>
      <c r="AY382">
        <f t="shared" si="1229"/>
        <v>-2.8500000000000094</v>
      </c>
      <c r="AZ382">
        <f t="shared" si="1229"/>
        <v>-2.7500000000000093</v>
      </c>
      <c r="BA382">
        <f t="shared" si="1229"/>
        <v>-2.6500000000000092</v>
      </c>
      <c r="BB382">
        <f t="shared" si="1229"/>
        <v>-2.5500000000000091</v>
      </c>
      <c r="BC382">
        <f t="shared" si="1229"/>
        <v>-2.4500000000000091</v>
      </c>
      <c r="BD382">
        <f t="shared" si="1229"/>
        <v>-2.350000000000009</v>
      </c>
      <c r="BE382">
        <f t="shared" si="1229"/>
        <v>-2.2500000000000089</v>
      </c>
      <c r="BF382">
        <f t="shared" si="1229"/>
        <v>-2.1500000000000088</v>
      </c>
      <c r="BG382">
        <f t="shared" si="1229"/>
        <v>-2.0500000000000087</v>
      </c>
      <c r="BH382">
        <f t="shared" si="1229"/>
        <v>-1.9500000000000086</v>
      </c>
      <c r="BI382">
        <f t="shared" si="1229"/>
        <v>-1.8500000000000085</v>
      </c>
      <c r="BJ382">
        <f t="shared" si="1229"/>
        <v>-1.7500000000000084</v>
      </c>
      <c r="BK382">
        <f t="shared" si="1229"/>
        <v>-1.6500000000000083</v>
      </c>
      <c r="BL382">
        <f t="shared" si="1229"/>
        <v>-1.5500000000000083</v>
      </c>
      <c r="BM382">
        <f t="shared" si="1229"/>
        <v>-1.4500000000000082</v>
      </c>
      <c r="BN382">
        <f t="shared" si="1229"/>
        <v>-1.3500000000000081</v>
      </c>
      <c r="BO382">
        <f t="shared" si="1229"/>
        <v>-1.250000000000008</v>
      </c>
      <c r="BP382">
        <f t="shared" si="1229"/>
        <v>-1.1500000000000079</v>
      </c>
      <c r="BQ382">
        <f t="shared" si="1229"/>
        <v>-1.0500000000000078</v>
      </c>
      <c r="BR382">
        <f t="shared" si="1229"/>
        <v>-0.95000000000000784</v>
      </c>
      <c r="BS382">
        <f t="shared" si="1229"/>
        <v>-0.85000000000000786</v>
      </c>
      <c r="BT382">
        <f t="shared" si="1229"/>
        <v>-0.75000000000000788</v>
      </c>
      <c r="BU382">
        <f t="shared" si="1229"/>
        <v>-0.6500000000000079</v>
      </c>
      <c r="BV382">
        <f t="shared" si="1229"/>
        <v>-0.55000000000000793</v>
      </c>
      <c r="BW382">
        <f t="shared" ref="BW382:DX382" si="1230">BV382+0.1</f>
        <v>-0.45000000000000795</v>
      </c>
      <c r="BX382">
        <f t="shared" si="1230"/>
        <v>-0.35000000000000797</v>
      </c>
      <c r="BY382">
        <f t="shared" si="1230"/>
        <v>-0.25000000000000799</v>
      </c>
      <c r="BZ382">
        <f t="shared" si="1230"/>
        <v>-0.15000000000000799</v>
      </c>
      <c r="CA382">
        <f t="shared" si="1230"/>
        <v>-5.0000000000007983E-2</v>
      </c>
      <c r="CB382">
        <f t="shared" si="1230"/>
        <v>4.9999999999992023E-2</v>
      </c>
      <c r="CC382">
        <f t="shared" si="1230"/>
        <v>0.14999999999999203</v>
      </c>
      <c r="CD382">
        <f t="shared" si="1230"/>
        <v>0.24999999999999203</v>
      </c>
      <c r="CE382">
        <f t="shared" si="1230"/>
        <v>0.34999999999999204</v>
      </c>
      <c r="CF382">
        <f t="shared" si="1230"/>
        <v>0.44999999999999207</v>
      </c>
      <c r="CG382">
        <f t="shared" si="1230"/>
        <v>0.54999999999999205</v>
      </c>
      <c r="CH382">
        <f t="shared" si="1230"/>
        <v>0.64999999999999203</v>
      </c>
      <c r="CI382">
        <f t="shared" si="1230"/>
        <v>0.74999999999999201</v>
      </c>
      <c r="CJ382">
        <f t="shared" si="1230"/>
        <v>0.84999999999999198</v>
      </c>
      <c r="CK382">
        <f t="shared" si="1230"/>
        <v>0.94999999999999196</v>
      </c>
      <c r="CL382">
        <f t="shared" si="1230"/>
        <v>1.0499999999999921</v>
      </c>
      <c r="CM382">
        <f t="shared" si="1230"/>
        <v>1.1499999999999921</v>
      </c>
      <c r="CN382">
        <f t="shared" si="1230"/>
        <v>1.2499999999999922</v>
      </c>
      <c r="CO382">
        <f t="shared" si="1230"/>
        <v>1.3499999999999923</v>
      </c>
      <c r="CP382">
        <f t="shared" si="1230"/>
        <v>1.4499999999999924</v>
      </c>
      <c r="CQ382">
        <f t="shared" si="1230"/>
        <v>1.5499999999999925</v>
      </c>
      <c r="CR382">
        <f t="shared" si="1230"/>
        <v>1.6499999999999926</v>
      </c>
      <c r="CS382">
        <f t="shared" si="1230"/>
        <v>1.7499999999999927</v>
      </c>
      <c r="CT382">
        <f t="shared" si="1230"/>
        <v>1.8499999999999928</v>
      </c>
      <c r="CU382">
        <f t="shared" si="1230"/>
        <v>1.9499999999999929</v>
      </c>
      <c r="CV382">
        <f t="shared" si="1230"/>
        <v>2.0499999999999927</v>
      </c>
      <c r="CW382">
        <f t="shared" si="1230"/>
        <v>2.1499999999999928</v>
      </c>
      <c r="CX382">
        <f t="shared" si="1230"/>
        <v>2.2499999999999929</v>
      </c>
      <c r="CY382">
        <f t="shared" si="1230"/>
        <v>2.349999999999993</v>
      </c>
      <c r="CZ382">
        <f t="shared" si="1230"/>
        <v>2.4499999999999931</v>
      </c>
      <c r="DA382">
        <f t="shared" si="1230"/>
        <v>2.5499999999999932</v>
      </c>
      <c r="DB382">
        <f t="shared" si="1230"/>
        <v>2.6499999999999932</v>
      </c>
      <c r="DC382">
        <f t="shared" si="1230"/>
        <v>2.7499999999999933</v>
      </c>
      <c r="DD382">
        <f t="shared" si="1230"/>
        <v>2.8499999999999934</v>
      </c>
      <c r="DE382">
        <f t="shared" si="1230"/>
        <v>2.9499999999999935</v>
      </c>
      <c r="DF382">
        <f t="shared" si="1230"/>
        <v>3.0499999999999936</v>
      </c>
      <c r="DG382">
        <f t="shared" si="1230"/>
        <v>3.1499999999999937</v>
      </c>
      <c r="DH382">
        <f t="shared" si="1230"/>
        <v>3.2499999999999938</v>
      </c>
      <c r="DI382">
        <f t="shared" si="1230"/>
        <v>3.3499999999999939</v>
      </c>
      <c r="DJ382">
        <f t="shared" si="1230"/>
        <v>3.449999999999994</v>
      </c>
      <c r="DK382">
        <f t="shared" si="1230"/>
        <v>3.549999999999994</v>
      </c>
      <c r="DL382">
        <f t="shared" si="1230"/>
        <v>3.6499999999999941</v>
      </c>
      <c r="DM382">
        <f t="shared" si="1230"/>
        <v>3.7499999999999942</v>
      </c>
      <c r="DN382">
        <f t="shared" si="1230"/>
        <v>3.8499999999999943</v>
      </c>
      <c r="DO382">
        <f t="shared" si="1230"/>
        <v>3.9499999999999944</v>
      </c>
      <c r="DP382">
        <f t="shared" si="1230"/>
        <v>4.0499999999999945</v>
      </c>
      <c r="DQ382">
        <f t="shared" si="1230"/>
        <v>4.1499999999999941</v>
      </c>
      <c r="DR382">
        <f t="shared" si="1230"/>
        <v>4.2499999999999938</v>
      </c>
      <c r="DS382">
        <f t="shared" si="1230"/>
        <v>4.3499999999999934</v>
      </c>
      <c r="DT382">
        <f t="shared" si="1230"/>
        <v>4.4499999999999931</v>
      </c>
      <c r="DU382">
        <f t="shared" si="1230"/>
        <v>4.5499999999999927</v>
      </c>
      <c r="DV382">
        <f t="shared" si="1230"/>
        <v>4.6499999999999924</v>
      </c>
      <c r="DW382">
        <f t="shared" si="1230"/>
        <v>4.749999999999992</v>
      </c>
      <c r="DX382">
        <f t="shared" si="1230"/>
        <v>4.8499999999999917</v>
      </c>
    </row>
    <row r="383" spans="1:128">
      <c r="H383">
        <v>0</v>
      </c>
      <c r="I383">
        <v>-7</v>
      </c>
      <c r="J383">
        <f>I383+0.1</f>
        <v>-6.9</v>
      </c>
      <c r="K383">
        <f t="shared" ref="K383:BV383" si="1231">J383+0.1</f>
        <v>-6.8000000000000007</v>
      </c>
      <c r="L383">
        <f t="shared" si="1231"/>
        <v>-6.7000000000000011</v>
      </c>
      <c r="M383">
        <f t="shared" si="1231"/>
        <v>-6.6000000000000014</v>
      </c>
      <c r="N383">
        <f t="shared" si="1231"/>
        <v>-6.5000000000000018</v>
      </c>
      <c r="O383">
        <f t="shared" si="1231"/>
        <v>-6.4000000000000021</v>
      </c>
      <c r="P383">
        <f t="shared" si="1231"/>
        <v>-6.3000000000000025</v>
      </c>
      <c r="Q383">
        <f t="shared" si="1231"/>
        <v>-6.2000000000000028</v>
      </c>
      <c r="R383">
        <f t="shared" si="1231"/>
        <v>-6.1000000000000032</v>
      </c>
      <c r="S383">
        <f t="shared" si="1231"/>
        <v>-6.0000000000000036</v>
      </c>
      <c r="T383">
        <f t="shared" si="1231"/>
        <v>-5.9000000000000039</v>
      </c>
      <c r="U383">
        <f t="shared" si="1231"/>
        <v>-5.8000000000000043</v>
      </c>
      <c r="V383">
        <f t="shared" si="1231"/>
        <v>-5.7000000000000046</v>
      </c>
      <c r="W383">
        <f t="shared" si="1231"/>
        <v>-5.600000000000005</v>
      </c>
      <c r="X383">
        <f t="shared" si="1231"/>
        <v>-5.5000000000000053</v>
      </c>
      <c r="Y383">
        <f t="shared" si="1231"/>
        <v>-5.4000000000000057</v>
      </c>
      <c r="Z383">
        <f t="shared" si="1231"/>
        <v>-5.300000000000006</v>
      </c>
      <c r="AA383">
        <f t="shared" si="1231"/>
        <v>-5.2000000000000064</v>
      </c>
      <c r="AB383">
        <f t="shared" si="1231"/>
        <v>-5.1000000000000068</v>
      </c>
      <c r="AC383">
        <f t="shared" si="1231"/>
        <v>-5.0000000000000071</v>
      </c>
      <c r="AD383">
        <f t="shared" si="1231"/>
        <v>-4.9000000000000075</v>
      </c>
      <c r="AE383">
        <f t="shared" si="1231"/>
        <v>-4.8000000000000078</v>
      </c>
      <c r="AF383">
        <f t="shared" si="1231"/>
        <v>-4.7000000000000082</v>
      </c>
      <c r="AG383">
        <f t="shared" si="1231"/>
        <v>-4.6000000000000085</v>
      </c>
      <c r="AH383">
        <f t="shared" si="1231"/>
        <v>-4.5000000000000089</v>
      </c>
      <c r="AI383">
        <f t="shared" si="1231"/>
        <v>-4.4000000000000092</v>
      </c>
      <c r="AJ383">
        <f t="shared" si="1231"/>
        <v>-4.3000000000000096</v>
      </c>
      <c r="AK383">
        <f t="shared" si="1231"/>
        <v>-4.2000000000000099</v>
      </c>
      <c r="AL383">
        <f t="shared" si="1231"/>
        <v>-4.1000000000000103</v>
      </c>
      <c r="AM383">
        <f t="shared" si="1231"/>
        <v>-4.0000000000000107</v>
      </c>
      <c r="AN383">
        <f t="shared" si="1231"/>
        <v>-3.9000000000000106</v>
      </c>
      <c r="AO383">
        <f t="shared" si="1231"/>
        <v>-3.8000000000000105</v>
      </c>
      <c r="AP383">
        <f t="shared" si="1231"/>
        <v>-3.7000000000000104</v>
      </c>
      <c r="AQ383">
        <f t="shared" si="1231"/>
        <v>-3.6000000000000103</v>
      </c>
      <c r="AR383">
        <f t="shared" si="1231"/>
        <v>-3.5000000000000102</v>
      </c>
      <c r="AS383">
        <f t="shared" si="1231"/>
        <v>-3.4000000000000101</v>
      </c>
      <c r="AT383">
        <f t="shared" si="1231"/>
        <v>-3.30000000000001</v>
      </c>
      <c r="AU383">
        <f t="shared" si="1231"/>
        <v>-3.2000000000000099</v>
      </c>
      <c r="AV383">
        <f t="shared" si="1231"/>
        <v>-3.1000000000000099</v>
      </c>
      <c r="AW383">
        <f t="shared" si="1231"/>
        <v>-3.0000000000000098</v>
      </c>
      <c r="AX383">
        <f t="shared" si="1231"/>
        <v>-2.9000000000000097</v>
      </c>
      <c r="AY383">
        <f t="shared" si="1231"/>
        <v>-2.8000000000000096</v>
      </c>
      <c r="AZ383">
        <f t="shared" si="1231"/>
        <v>-2.7000000000000095</v>
      </c>
      <c r="BA383">
        <f t="shared" si="1231"/>
        <v>-2.6000000000000094</v>
      </c>
      <c r="BB383">
        <f t="shared" si="1231"/>
        <v>-2.5000000000000093</v>
      </c>
      <c r="BC383">
        <f t="shared" si="1231"/>
        <v>-2.4000000000000092</v>
      </c>
      <c r="BD383">
        <f t="shared" si="1231"/>
        <v>-2.3000000000000091</v>
      </c>
      <c r="BE383">
        <f t="shared" si="1231"/>
        <v>-2.2000000000000091</v>
      </c>
      <c r="BF383">
        <f t="shared" si="1231"/>
        <v>-2.100000000000009</v>
      </c>
      <c r="BG383">
        <f t="shared" si="1231"/>
        <v>-2.0000000000000089</v>
      </c>
      <c r="BH383">
        <f t="shared" si="1231"/>
        <v>-1.9000000000000088</v>
      </c>
      <c r="BI383">
        <f t="shared" si="1231"/>
        <v>-1.8000000000000087</v>
      </c>
      <c r="BJ383">
        <f t="shared" si="1231"/>
        <v>-1.7000000000000086</v>
      </c>
      <c r="BK383">
        <f t="shared" si="1231"/>
        <v>-1.6000000000000085</v>
      </c>
      <c r="BL383">
        <f t="shared" si="1231"/>
        <v>-1.5000000000000084</v>
      </c>
      <c r="BM383">
        <f t="shared" si="1231"/>
        <v>-1.4000000000000083</v>
      </c>
      <c r="BN383">
        <f t="shared" si="1231"/>
        <v>-1.3000000000000083</v>
      </c>
      <c r="BO383">
        <f t="shared" si="1231"/>
        <v>-1.2000000000000082</v>
      </c>
      <c r="BP383">
        <f t="shared" si="1231"/>
        <v>-1.1000000000000081</v>
      </c>
      <c r="BQ383">
        <f t="shared" si="1231"/>
        <v>-1.000000000000008</v>
      </c>
      <c r="BR383">
        <f t="shared" si="1231"/>
        <v>-0.90000000000000802</v>
      </c>
      <c r="BS383">
        <f t="shared" si="1231"/>
        <v>-0.80000000000000804</v>
      </c>
      <c r="BT383">
        <f t="shared" si="1231"/>
        <v>-0.70000000000000806</v>
      </c>
      <c r="BU383">
        <f t="shared" si="1231"/>
        <v>-0.60000000000000808</v>
      </c>
      <c r="BV383">
        <f t="shared" si="1231"/>
        <v>-0.5000000000000081</v>
      </c>
      <c r="BW383">
        <f t="shared" ref="BW383:DX383" si="1232">BV383+0.1</f>
        <v>-0.40000000000000813</v>
      </c>
      <c r="BX383">
        <f t="shared" si="1232"/>
        <v>-0.30000000000000815</v>
      </c>
      <c r="BY383">
        <f t="shared" si="1232"/>
        <v>-0.20000000000000814</v>
      </c>
      <c r="BZ383">
        <f t="shared" si="1232"/>
        <v>-0.10000000000000814</v>
      </c>
      <c r="CA383">
        <f t="shared" si="1232"/>
        <v>-8.1323836553792717E-15</v>
      </c>
      <c r="CB383">
        <f t="shared" si="1232"/>
        <v>9.9999999999991873E-2</v>
      </c>
      <c r="CC383">
        <f t="shared" si="1232"/>
        <v>0.19999999999999188</v>
      </c>
      <c r="CD383">
        <f t="shared" si="1232"/>
        <v>0.29999999999999188</v>
      </c>
      <c r="CE383">
        <f t="shared" si="1232"/>
        <v>0.39999999999999192</v>
      </c>
      <c r="CF383">
        <f t="shared" si="1232"/>
        <v>0.4999999999999919</v>
      </c>
      <c r="CG383">
        <f t="shared" si="1232"/>
        <v>0.59999999999999187</v>
      </c>
      <c r="CH383">
        <f t="shared" si="1232"/>
        <v>0.69999999999999185</v>
      </c>
      <c r="CI383">
        <f t="shared" si="1232"/>
        <v>0.79999999999999183</v>
      </c>
      <c r="CJ383">
        <f t="shared" si="1232"/>
        <v>0.89999999999999181</v>
      </c>
      <c r="CK383">
        <f t="shared" si="1232"/>
        <v>0.99999999999999178</v>
      </c>
      <c r="CL383">
        <f t="shared" si="1232"/>
        <v>1.0999999999999919</v>
      </c>
      <c r="CM383">
        <f t="shared" si="1232"/>
        <v>1.199999999999992</v>
      </c>
      <c r="CN383">
        <f t="shared" si="1232"/>
        <v>1.2999999999999921</v>
      </c>
      <c r="CO383">
        <f t="shared" si="1232"/>
        <v>1.3999999999999921</v>
      </c>
      <c r="CP383">
        <f t="shared" si="1232"/>
        <v>1.4999999999999922</v>
      </c>
      <c r="CQ383">
        <f t="shared" si="1232"/>
        <v>1.5999999999999923</v>
      </c>
      <c r="CR383">
        <f t="shared" si="1232"/>
        <v>1.6999999999999924</v>
      </c>
      <c r="CS383">
        <f t="shared" si="1232"/>
        <v>1.7999999999999925</v>
      </c>
      <c r="CT383">
        <f t="shared" si="1232"/>
        <v>1.8999999999999926</v>
      </c>
      <c r="CU383">
        <f t="shared" si="1232"/>
        <v>1.9999999999999927</v>
      </c>
      <c r="CV383">
        <f t="shared" si="1232"/>
        <v>2.0999999999999925</v>
      </c>
      <c r="CW383">
        <f t="shared" si="1232"/>
        <v>2.1999999999999926</v>
      </c>
      <c r="CX383">
        <f t="shared" si="1232"/>
        <v>2.2999999999999927</v>
      </c>
      <c r="CY383">
        <f t="shared" si="1232"/>
        <v>2.3999999999999928</v>
      </c>
      <c r="CZ383">
        <f t="shared" si="1232"/>
        <v>2.4999999999999929</v>
      </c>
      <c r="DA383">
        <f t="shared" si="1232"/>
        <v>2.599999999999993</v>
      </c>
      <c r="DB383">
        <f t="shared" si="1232"/>
        <v>2.6999999999999931</v>
      </c>
      <c r="DC383">
        <f t="shared" si="1232"/>
        <v>2.7999999999999932</v>
      </c>
      <c r="DD383">
        <f t="shared" si="1232"/>
        <v>2.8999999999999932</v>
      </c>
      <c r="DE383">
        <f t="shared" si="1232"/>
        <v>2.9999999999999933</v>
      </c>
      <c r="DF383">
        <f t="shared" si="1232"/>
        <v>3.0999999999999934</v>
      </c>
      <c r="DG383">
        <f t="shared" si="1232"/>
        <v>3.1999999999999935</v>
      </c>
      <c r="DH383">
        <f t="shared" si="1232"/>
        <v>3.2999999999999936</v>
      </c>
      <c r="DI383">
        <f t="shared" si="1232"/>
        <v>3.3999999999999937</v>
      </c>
      <c r="DJ383">
        <f t="shared" si="1232"/>
        <v>3.4999999999999938</v>
      </c>
      <c r="DK383">
        <f t="shared" si="1232"/>
        <v>3.5999999999999939</v>
      </c>
      <c r="DL383">
        <f t="shared" si="1232"/>
        <v>3.699999999999994</v>
      </c>
      <c r="DM383">
        <f t="shared" si="1232"/>
        <v>3.799999999999994</v>
      </c>
      <c r="DN383">
        <f t="shared" si="1232"/>
        <v>3.8999999999999941</v>
      </c>
      <c r="DO383">
        <f t="shared" si="1232"/>
        <v>3.9999999999999942</v>
      </c>
      <c r="DP383">
        <f t="shared" si="1232"/>
        <v>4.0999999999999943</v>
      </c>
      <c r="DQ383">
        <f t="shared" si="1232"/>
        <v>4.199999999999994</v>
      </c>
      <c r="DR383">
        <f t="shared" si="1232"/>
        <v>4.2999999999999936</v>
      </c>
      <c r="DS383">
        <f t="shared" si="1232"/>
        <v>4.3999999999999932</v>
      </c>
      <c r="DT383">
        <f t="shared" si="1232"/>
        <v>4.4999999999999929</v>
      </c>
      <c r="DU383">
        <f t="shared" si="1232"/>
        <v>4.5999999999999925</v>
      </c>
      <c r="DV383">
        <f t="shared" si="1232"/>
        <v>4.6999999999999922</v>
      </c>
      <c r="DW383">
        <f t="shared" si="1232"/>
        <v>4.7999999999999918</v>
      </c>
      <c r="DX383">
        <f t="shared" si="1232"/>
        <v>4.8999999999999915</v>
      </c>
    </row>
    <row r="384" spans="1:128">
      <c r="A384" t="s">
        <v>6</v>
      </c>
      <c r="C384" t="s">
        <v>13</v>
      </c>
      <c r="D384" t="s">
        <v>12</v>
      </c>
      <c r="E384" t="s">
        <v>24</v>
      </c>
      <c r="F384" t="s">
        <v>25</v>
      </c>
      <c r="G384" t="s">
        <v>26</v>
      </c>
      <c r="I384">
        <f>I385/$I$165</f>
        <v>0</v>
      </c>
      <c r="J384">
        <f t="shared" ref="J384" si="1233">J385/$I$165</f>
        <v>0</v>
      </c>
      <c r="K384">
        <f t="shared" ref="K384" si="1234">K385/$I$165</f>
        <v>0</v>
      </c>
      <c r="L384">
        <f t="shared" ref="L384" si="1235">L385/$I$165</f>
        <v>0</v>
      </c>
      <c r="M384">
        <f t="shared" ref="M384" si="1236">M385/$I$165</f>
        <v>0</v>
      </c>
      <c r="N384">
        <f t="shared" ref="N384" si="1237">N385/$I$165</f>
        <v>0</v>
      </c>
      <c r="O384">
        <f t="shared" ref="O384" si="1238">O385/$I$165</f>
        <v>0</v>
      </c>
      <c r="P384">
        <f t="shared" ref="P384" si="1239">P385/$I$165</f>
        <v>0</v>
      </c>
      <c r="Q384">
        <f t="shared" ref="Q384" si="1240">Q385/$I$165</f>
        <v>0</v>
      </c>
      <c r="R384">
        <f t="shared" ref="R384" si="1241">R385/$I$165</f>
        <v>0</v>
      </c>
      <c r="S384">
        <f t="shared" ref="S384" si="1242">S385/$I$165</f>
        <v>0</v>
      </c>
      <c r="T384">
        <f t="shared" ref="T384" si="1243">T385/$I$165</f>
        <v>0</v>
      </c>
      <c r="U384">
        <f t="shared" ref="U384" si="1244">U385/$I$165</f>
        <v>0</v>
      </c>
      <c r="V384">
        <f t="shared" ref="V384" si="1245">V385/$I$165</f>
        <v>0</v>
      </c>
      <c r="W384">
        <f t="shared" ref="W384" si="1246">W385/$I$165</f>
        <v>0</v>
      </c>
      <c r="X384">
        <f t="shared" ref="X384" si="1247">X385/$I$165</f>
        <v>0</v>
      </c>
      <c r="Y384">
        <f t="shared" ref="Y384" si="1248">Y385/$I$165</f>
        <v>0</v>
      </c>
      <c r="Z384">
        <f t="shared" ref="Z384" si="1249">Z385/$I$165</f>
        <v>0</v>
      </c>
      <c r="AA384">
        <f t="shared" ref="AA384" si="1250">AA385/$I$165</f>
        <v>0</v>
      </c>
      <c r="AB384">
        <f t="shared" ref="AB384" si="1251">AB385/$I$165</f>
        <v>0</v>
      </c>
      <c r="AC384">
        <f t="shared" ref="AC384" si="1252">AC385/$I$165</f>
        <v>0</v>
      </c>
      <c r="AD384">
        <f t="shared" ref="AD384" si="1253">AD385/$I$165</f>
        <v>0</v>
      </c>
      <c r="AE384">
        <f t="shared" ref="AE384" si="1254">AE385/$I$165</f>
        <v>0</v>
      </c>
      <c r="AF384">
        <f t="shared" ref="AF384" si="1255">AF385/$I$165</f>
        <v>0</v>
      </c>
      <c r="AG384">
        <f t="shared" ref="AG384" si="1256">AG385/$I$165</f>
        <v>0</v>
      </c>
      <c r="AH384">
        <f t="shared" ref="AH384" si="1257">AH385/$I$165</f>
        <v>0</v>
      </c>
      <c r="AI384">
        <f t="shared" ref="AI384" si="1258">AI385/$I$165</f>
        <v>0</v>
      </c>
      <c r="AJ384">
        <f t="shared" ref="AJ384" si="1259">AJ385/$I$165</f>
        <v>0</v>
      </c>
      <c r="AK384">
        <f t="shared" ref="AK384" si="1260">AK385/$I$165</f>
        <v>0</v>
      </c>
      <c r="AL384">
        <f t="shared" ref="AL384" si="1261">AL385/$I$165</f>
        <v>0</v>
      </c>
      <c r="AM384">
        <f t="shared" ref="AM384" si="1262">AM385/$I$165</f>
        <v>0</v>
      </c>
      <c r="AN384">
        <f t="shared" ref="AN384" si="1263">AN385/$I$165</f>
        <v>0</v>
      </c>
      <c r="AO384">
        <f t="shared" ref="AO384" si="1264">AO385/$I$165</f>
        <v>0</v>
      </c>
      <c r="AP384">
        <f t="shared" ref="AP384" si="1265">AP385/$I$165</f>
        <v>0</v>
      </c>
      <c r="AQ384">
        <f t="shared" ref="AQ384" si="1266">AQ385/$I$165</f>
        <v>0</v>
      </c>
      <c r="AR384">
        <f t="shared" ref="AR384" si="1267">AR385/$I$165</f>
        <v>0</v>
      </c>
      <c r="AS384">
        <f t="shared" ref="AS384" si="1268">AS385/$I$165</f>
        <v>0</v>
      </c>
      <c r="AT384">
        <f t="shared" ref="AT384" si="1269">AT385/$I$165</f>
        <v>0</v>
      </c>
      <c r="AU384">
        <f t="shared" ref="AU384" si="1270">AU385/$I$165</f>
        <v>0</v>
      </c>
      <c r="AV384">
        <f t="shared" ref="AV384" si="1271">AV385/$I$165</f>
        <v>0</v>
      </c>
      <c r="AW384">
        <f t="shared" ref="AW384" si="1272">AW385/$I$165</f>
        <v>0</v>
      </c>
      <c r="AX384">
        <f t="shared" ref="AX384" si="1273">AX385/$I$165</f>
        <v>0</v>
      </c>
      <c r="AY384">
        <f t="shared" ref="AY384" si="1274">AY385/$I$165</f>
        <v>0</v>
      </c>
      <c r="AZ384">
        <f t="shared" ref="AZ384" si="1275">AZ385/$I$165</f>
        <v>0</v>
      </c>
      <c r="BA384">
        <f t="shared" ref="BA384" si="1276">BA385/$I$165</f>
        <v>0</v>
      </c>
      <c r="BB384">
        <f t="shared" ref="BB384" si="1277">BB385/$I$165</f>
        <v>0</v>
      </c>
      <c r="BC384">
        <f t="shared" ref="BC384" si="1278">BC385/$I$165</f>
        <v>0</v>
      </c>
      <c r="BD384">
        <f t="shared" ref="BD384" si="1279">BD385/$I$165</f>
        <v>0</v>
      </c>
      <c r="BE384">
        <f t="shared" ref="BE384" si="1280">BE385/$I$165</f>
        <v>0</v>
      </c>
      <c r="BF384">
        <f t="shared" ref="BF384" si="1281">BF385/$I$165</f>
        <v>0</v>
      </c>
      <c r="BG384">
        <f t="shared" ref="BG384" si="1282">BG385/$I$165</f>
        <v>0</v>
      </c>
      <c r="BH384">
        <f t="shared" ref="BH384" si="1283">BH385/$I$165</f>
        <v>0</v>
      </c>
      <c r="BI384">
        <f t="shared" ref="BI384" si="1284">BI385/$I$165</f>
        <v>0</v>
      </c>
      <c r="BJ384">
        <f t="shared" ref="BJ384" si="1285">BJ385/$I$165</f>
        <v>0</v>
      </c>
      <c r="BK384">
        <f t="shared" ref="BK384" si="1286">BK385/$I$165</f>
        <v>0</v>
      </c>
      <c r="BL384">
        <f t="shared" ref="BL384" si="1287">BL385/$I$165</f>
        <v>0</v>
      </c>
      <c r="BM384">
        <f t="shared" ref="BM384" si="1288">BM385/$I$165</f>
        <v>0</v>
      </c>
      <c r="BN384">
        <f t="shared" ref="BN384" si="1289">BN385/$I$165</f>
        <v>0</v>
      </c>
      <c r="BO384">
        <f t="shared" ref="BO384" si="1290">BO385/$I$165</f>
        <v>0</v>
      </c>
      <c r="BP384">
        <f t="shared" ref="BP384" si="1291">BP385/$I$165</f>
        <v>0</v>
      </c>
      <c r="BQ384">
        <f t="shared" ref="BQ384" si="1292">BQ385/$I$165</f>
        <v>0</v>
      </c>
      <c r="BR384">
        <f t="shared" ref="BR384" si="1293">BR385/$I$165</f>
        <v>0</v>
      </c>
      <c r="BS384">
        <f t="shared" ref="BS384" si="1294">BS385/$I$165</f>
        <v>0</v>
      </c>
      <c r="BT384">
        <f t="shared" ref="BT384" si="1295">BT385/$I$165</f>
        <v>0</v>
      </c>
      <c r="BU384">
        <f t="shared" ref="BU384" si="1296">BU385/$I$165</f>
        <v>0</v>
      </c>
      <c r="BV384">
        <f t="shared" ref="BV384" si="1297">BV385/$I$165</f>
        <v>0</v>
      </c>
      <c r="BW384">
        <f t="shared" ref="BW384" si="1298">BW385/$I$165</f>
        <v>0</v>
      </c>
      <c r="BX384">
        <f t="shared" ref="BX384" si="1299">BX385/$I$165</f>
        <v>8.9108910891089105E-2</v>
      </c>
      <c r="BY384">
        <f t="shared" ref="BY384" si="1300">BY385/$I$165</f>
        <v>3.9603960396039604E-2</v>
      </c>
      <c r="BZ384">
        <f t="shared" ref="BZ384" si="1301">BZ385/$I$165</f>
        <v>1.9801980198019802E-2</v>
      </c>
      <c r="CA384">
        <f t="shared" ref="CA384" si="1302">CA385/$I$165</f>
        <v>4.9504950495049507E-2</v>
      </c>
      <c r="CB384">
        <f t="shared" ref="CB384" si="1303">CB385/$I$165</f>
        <v>2.9702970297029702E-2</v>
      </c>
      <c r="CC384">
        <f t="shared" ref="CC384" si="1304">CC385/$I$165</f>
        <v>3.9603960396039604E-2</v>
      </c>
      <c r="CD384">
        <f t="shared" ref="CD384" si="1305">CD385/$I$165</f>
        <v>4.9504950495049507E-2</v>
      </c>
      <c r="CE384">
        <f t="shared" ref="CE384" si="1306">CE385/$I$165</f>
        <v>2.9702970297029702E-2</v>
      </c>
      <c r="CF384">
        <f t="shared" ref="CF384" si="1307">CF385/$I$165</f>
        <v>3.9603960396039604E-2</v>
      </c>
      <c r="CG384">
        <f t="shared" ref="CG384" si="1308">CG385/$I$165</f>
        <v>4.9504950495049507E-2</v>
      </c>
      <c r="CH384">
        <f t="shared" ref="CH384" si="1309">CH385/$I$165</f>
        <v>3.9603960396039604E-2</v>
      </c>
      <c r="CI384">
        <f t="shared" ref="CI384" si="1310">CI385/$I$165</f>
        <v>5.9405940594059403E-2</v>
      </c>
      <c r="CJ384">
        <f t="shared" ref="CJ384" si="1311">CJ385/$I$165</f>
        <v>7.9207920792079209E-2</v>
      </c>
      <c r="CK384">
        <f t="shared" ref="CK384" si="1312">CK385/$I$165</f>
        <v>1.9801980198019802E-2</v>
      </c>
      <c r="CL384">
        <f t="shared" ref="CL384" si="1313">CL385/$I$165</f>
        <v>0</v>
      </c>
      <c r="CM384">
        <f t="shared" ref="CM384" si="1314">CM385/$I$165</f>
        <v>9.9009900990099011E-3</v>
      </c>
      <c r="CN384">
        <f t="shared" ref="CN384" si="1315">CN385/$I$165</f>
        <v>1.9801980198019802E-2</v>
      </c>
      <c r="CO384">
        <f t="shared" ref="CO384" si="1316">CO385/$I$165</f>
        <v>0</v>
      </c>
      <c r="CP384">
        <f t="shared" ref="CP384" si="1317">CP385/$I$165</f>
        <v>1.9801980198019802E-2</v>
      </c>
      <c r="CQ384">
        <f t="shared" ref="CQ384" si="1318">CQ385/$I$165</f>
        <v>0</v>
      </c>
      <c r="CR384">
        <f t="shared" ref="CR384" si="1319">CR385/$I$165</f>
        <v>9.9009900990099011E-3</v>
      </c>
      <c r="CS384">
        <f t="shared" ref="CS384" si="1320">CS385/$I$165</f>
        <v>1.9801980198019802E-2</v>
      </c>
      <c r="CT384">
        <f t="shared" ref="CT384" si="1321">CT385/$I$165</f>
        <v>0</v>
      </c>
      <c r="CU384">
        <f t="shared" ref="CU384" si="1322">CU385/$I$165</f>
        <v>1.9801980198019802E-2</v>
      </c>
      <c r="CV384">
        <f t="shared" ref="CV384" si="1323">CV385/$I$165</f>
        <v>0</v>
      </c>
      <c r="CW384">
        <f t="shared" ref="CW384" si="1324">CW385/$I$165</f>
        <v>1.9801980198019802E-2</v>
      </c>
      <c r="CX384">
        <f t="shared" ref="CX384" si="1325">CX385/$I$165</f>
        <v>9.9009900990099011E-3</v>
      </c>
      <c r="CY384">
        <f t="shared" ref="CY384" si="1326">CY385/$I$165</f>
        <v>9.9009900990099011E-3</v>
      </c>
      <c r="CZ384">
        <f t="shared" ref="CZ384" si="1327">CZ385/$I$165</f>
        <v>9.9009900990099011E-3</v>
      </c>
      <c r="DA384">
        <f t="shared" ref="DA384" si="1328">DA385/$I$165</f>
        <v>9.9009900990099011E-3</v>
      </c>
      <c r="DB384">
        <f t="shared" ref="DB384" si="1329">DB385/$I$165</f>
        <v>9.9009900990099011E-3</v>
      </c>
      <c r="DC384">
        <f t="shared" ref="DC384" si="1330">DC385/$I$165</f>
        <v>1.9801980198019802E-2</v>
      </c>
      <c r="DD384">
        <f t="shared" ref="DD384" si="1331">DD385/$I$165</f>
        <v>1.9801980198019802E-2</v>
      </c>
      <c r="DE384">
        <f t="shared" ref="DE384" si="1332">DE385/$I$165</f>
        <v>9.9009900990099011E-3</v>
      </c>
      <c r="DF384">
        <f t="shared" ref="DF384" si="1333">DF385/$I$165</f>
        <v>9.9009900990099011E-3</v>
      </c>
      <c r="DG384">
        <f t="shared" ref="DG384" si="1334">DG385/$I$165</f>
        <v>1.9801980198019802E-2</v>
      </c>
      <c r="DH384">
        <f t="shared" ref="DH384" si="1335">DH385/$I$165</f>
        <v>2.9702970297029702E-2</v>
      </c>
      <c r="DI384">
        <f t="shared" ref="DI384" si="1336">DI385/$I$165</f>
        <v>2.9702970297029702E-2</v>
      </c>
      <c r="DJ384">
        <f t="shared" ref="DJ384" si="1337">DJ385/$I$165</f>
        <v>5.9405940594059403E-2</v>
      </c>
      <c r="DK384">
        <f t="shared" ref="DK384" si="1338">DK385/$I$165</f>
        <v>0</v>
      </c>
      <c r="DL384">
        <f t="shared" ref="DL384" si="1339">DL385/$I$165</f>
        <v>0</v>
      </c>
      <c r="DM384">
        <f t="shared" ref="DM384" si="1340">DM385/$I$165</f>
        <v>0</v>
      </c>
      <c r="DN384">
        <f t="shared" ref="DN384" si="1341">DN385/$I$165</f>
        <v>0</v>
      </c>
      <c r="DO384">
        <f t="shared" ref="DO384" si="1342">DO385/$I$165</f>
        <v>0</v>
      </c>
      <c r="DP384">
        <f t="shared" ref="DP384" si="1343">DP385/$I$165</f>
        <v>0</v>
      </c>
      <c r="DQ384">
        <f t="shared" ref="DQ384" si="1344">DQ385/$I$165</f>
        <v>0</v>
      </c>
      <c r="DR384">
        <f t="shared" ref="DR384" si="1345">DR385/$I$165</f>
        <v>0</v>
      </c>
      <c r="DS384">
        <f t="shared" ref="DS384" si="1346">DS385/$I$165</f>
        <v>0</v>
      </c>
      <c r="DT384">
        <f t="shared" ref="DT384" si="1347">DT385/$I$165</f>
        <v>0</v>
      </c>
      <c r="DU384">
        <f t="shared" ref="DU384" si="1348">DU385/$I$165</f>
        <v>0</v>
      </c>
      <c r="DV384">
        <f t="shared" ref="DV384" si="1349">DV385/$I$165</f>
        <v>0</v>
      </c>
      <c r="DW384">
        <f t="shared" ref="DW384" si="1350">DW385/$I$165</f>
        <v>0</v>
      </c>
      <c r="DX384">
        <f t="shared" ref="DX384" si="1351">DX385/$I$165</f>
        <v>0</v>
      </c>
    </row>
    <row r="385" spans="1:128">
      <c r="B385" t="s">
        <v>11</v>
      </c>
      <c r="C385">
        <v>1</v>
      </c>
      <c r="D385">
        <v>2</v>
      </c>
      <c r="E385">
        <v>3</v>
      </c>
      <c r="F385">
        <v>4</v>
      </c>
      <c r="G385">
        <v>5</v>
      </c>
      <c r="I385">
        <f>SUM(I386:I486)</f>
        <v>0</v>
      </c>
      <c r="J385">
        <f t="shared" ref="J385" si="1352">SUM(J386:J486)</f>
        <v>0</v>
      </c>
      <c r="K385">
        <f t="shared" ref="K385" si="1353">SUM(K386:K486)</f>
        <v>0</v>
      </c>
      <c r="L385">
        <f t="shared" ref="L385" si="1354">SUM(L386:L486)</f>
        <v>0</v>
      </c>
      <c r="M385">
        <f t="shared" ref="M385" si="1355">SUM(M386:M486)</f>
        <v>0</v>
      </c>
      <c r="N385">
        <f t="shared" ref="N385" si="1356">SUM(N386:N486)</f>
        <v>0</v>
      </c>
      <c r="O385">
        <f t="shared" ref="O385" si="1357">SUM(O386:O486)</f>
        <v>0</v>
      </c>
      <c r="P385">
        <f t="shared" ref="P385" si="1358">SUM(P386:P486)</f>
        <v>0</v>
      </c>
      <c r="Q385">
        <f t="shared" ref="Q385" si="1359">SUM(Q386:Q486)</f>
        <v>0</v>
      </c>
      <c r="R385">
        <f t="shared" ref="R385" si="1360">SUM(R386:R486)</f>
        <v>0</v>
      </c>
      <c r="S385">
        <f t="shared" ref="S385" si="1361">SUM(S386:S486)</f>
        <v>0</v>
      </c>
      <c r="T385">
        <f t="shared" ref="T385" si="1362">SUM(T386:T486)</f>
        <v>0</v>
      </c>
      <c r="U385">
        <f t="shared" ref="U385" si="1363">SUM(U386:U486)</f>
        <v>0</v>
      </c>
      <c r="V385">
        <f t="shared" ref="V385" si="1364">SUM(V386:V486)</f>
        <v>0</v>
      </c>
      <c r="W385">
        <f t="shared" ref="W385" si="1365">SUM(W386:W486)</f>
        <v>0</v>
      </c>
      <c r="X385">
        <f t="shared" ref="X385" si="1366">SUM(X386:X486)</f>
        <v>0</v>
      </c>
      <c r="Y385">
        <f t="shared" ref="Y385" si="1367">SUM(Y386:Y486)</f>
        <v>0</v>
      </c>
      <c r="Z385">
        <f t="shared" ref="Z385" si="1368">SUM(Z386:Z486)</f>
        <v>0</v>
      </c>
      <c r="AA385">
        <f t="shared" ref="AA385" si="1369">SUM(AA386:AA486)</f>
        <v>0</v>
      </c>
      <c r="AB385">
        <f t="shared" ref="AB385" si="1370">SUM(AB386:AB486)</f>
        <v>0</v>
      </c>
      <c r="AC385">
        <f t="shared" ref="AC385" si="1371">SUM(AC386:AC486)</f>
        <v>0</v>
      </c>
      <c r="AD385">
        <f t="shared" ref="AD385" si="1372">SUM(AD386:AD486)</f>
        <v>0</v>
      </c>
      <c r="AE385">
        <f t="shared" ref="AE385" si="1373">SUM(AE386:AE486)</f>
        <v>0</v>
      </c>
      <c r="AF385">
        <f t="shared" ref="AF385" si="1374">SUM(AF386:AF486)</f>
        <v>0</v>
      </c>
      <c r="AG385">
        <f t="shared" ref="AG385" si="1375">SUM(AG386:AG486)</f>
        <v>0</v>
      </c>
      <c r="AH385">
        <f t="shared" ref="AH385" si="1376">SUM(AH386:AH486)</f>
        <v>0</v>
      </c>
      <c r="AI385">
        <f t="shared" ref="AI385" si="1377">SUM(AI386:AI486)</f>
        <v>0</v>
      </c>
      <c r="AJ385">
        <f t="shared" ref="AJ385" si="1378">SUM(AJ386:AJ486)</f>
        <v>0</v>
      </c>
      <c r="AK385">
        <f t="shared" ref="AK385" si="1379">SUM(AK386:AK486)</f>
        <v>0</v>
      </c>
      <c r="AL385">
        <f t="shared" ref="AL385" si="1380">SUM(AL386:AL486)</f>
        <v>0</v>
      </c>
      <c r="AM385">
        <f t="shared" ref="AM385" si="1381">SUM(AM386:AM486)</f>
        <v>0</v>
      </c>
      <c r="AN385">
        <f t="shared" ref="AN385" si="1382">SUM(AN386:AN486)</f>
        <v>0</v>
      </c>
      <c r="AO385">
        <f t="shared" ref="AO385" si="1383">SUM(AO386:AO486)</f>
        <v>0</v>
      </c>
      <c r="AP385">
        <f t="shared" ref="AP385" si="1384">SUM(AP386:AP486)</f>
        <v>0</v>
      </c>
      <c r="AQ385">
        <f t="shared" ref="AQ385" si="1385">SUM(AQ386:AQ486)</f>
        <v>0</v>
      </c>
      <c r="AR385">
        <f t="shared" ref="AR385" si="1386">SUM(AR386:AR486)</f>
        <v>0</v>
      </c>
      <c r="AS385">
        <f t="shared" ref="AS385" si="1387">SUM(AS386:AS486)</f>
        <v>0</v>
      </c>
      <c r="AT385">
        <f t="shared" ref="AT385" si="1388">SUM(AT386:AT486)</f>
        <v>0</v>
      </c>
      <c r="AU385">
        <f t="shared" ref="AU385" si="1389">SUM(AU386:AU486)</f>
        <v>0</v>
      </c>
      <c r="AV385">
        <f t="shared" ref="AV385" si="1390">SUM(AV386:AV486)</f>
        <v>0</v>
      </c>
      <c r="AW385">
        <f t="shared" ref="AW385" si="1391">SUM(AW386:AW486)</f>
        <v>0</v>
      </c>
      <c r="AX385">
        <f t="shared" ref="AX385" si="1392">SUM(AX386:AX486)</f>
        <v>0</v>
      </c>
      <c r="AY385">
        <f t="shared" ref="AY385" si="1393">SUM(AY386:AY486)</f>
        <v>0</v>
      </c>
      <c r="AZ385">
        <f t="shared" ref="AZ385" si="1394">SUM(AZ386:AZ486)</f>
        <v>0</v>
      </c>
      <c r="BA385">
        <f t="shared" ref="BA385" si="1395">SUM(BA386:BA486)</f>
        <v>0</v>
      </c>
      <c r="BB385">
        <f t="shared" ref="BB385" si="1396">SUM(BB386:BB486)</f>
        <v>0</v>
      </c>
      <c r="BC385">
        <f t="shared" ref="BC385" si="1397">SUM(BC386:BC486)</f>
        <v>0</v>
      </c>
      <c r="BD385">
        <f t="shared" ref="BD385" si="1398">SUM(BD386:BD486)</f>
        <v>0</v>
      </c>
      <c r="BE385">
        <f t="shared" ref="BE385" si="1399">SUM(BE386:BE486)</f>
        <v>0</v>
      </c>
      <c r="BF385">
        <f t="shared" ref="BF385" si="1400">SUM(BF386:BF486)</f>
        <v>0</v>
      </c>
      <c r="BG385">
        <f t="shared" ref="BG385" si="1401">SUM(BG386:BG486)</f>
        <v>0</v>
      </c>
      <c r="BH385">
        <f t="shared" ref="BH385" si="1402">SUM(BH386:BH486)</f>
        <v>0</v>
      </c>
      <c r="BI385">
        <f t="shared" ref="BI385" si="1403">SUM(BI386:BI486)</f>
        <v>0</v>
      </c>
      <c r="BJ385">
        <f t="shared" ref="BJ385" si="1404">SUM(BJ386:BJ486)</f>
        <v>0</v>
      </c>
      <c r="BK385">
        <f t="shared" ref="BK385" si="1405">SUM(BK386:BK486)</f>
        <v>0</v>
      </c>
      <c r="BL385">
        <f t="shared" ref="BL385" si="1406">SUM(BL386:BL486)</f>
        <v>0</v>
      </c>
      <c r="BM385">
        <f t="shared" ref="BM385" si="1407">SUM(BM386:BM486)</f>
        <v>0</v>
      </c>
      <c r="BN385">
        <f t="shared" ref="BN385" si="1408">SUM(BN386:BN486)</f>
        <v>0</v>
      </c>
      <c r="BO385">
        <f t="shared" ref="BO385" si="1409">SUM(BO386:BO486)</f>
        <v>0</v>
      </c>
      <c r="BP385">
        <f t="shared" ref="BP385" si="1410">SUM(BP386:BP486)</f>
        <v>0</v>
      </c>
      <c r="BQ385">
        <f t="shared" ref="BQ385" si="1411">SUM(BQ386:BQ486)</f>
        <v>0</v>
      </c>
      <c r="BR385">
        <f t="shared" ref="BR385" si="1412">SUM(BR386:BR486)</f>
        <v>0</v>
      </c>
      <c r="BS385">
        <f t="shared" ref="BS385" si="1413">SUM(BS386:BS486)</f>
        <v>0</v>
      </c>
      <c r="BT385">
        <f t="shared" ref="BT385" si="1414">SUM(BT386:BT486)</f>
        <v>0</v>
      </c>
      <c r="BU385">
        <f t="shared" ref="BU385" si="1415">SUM(BU386:BU486)</f>
        <v>0</v>
      </c>
      <c r="BV385">
        <f t="shared" ref="BV385" si="1416">SUM(BV386:BV486)</f>
        <v>0</v>
      </c>
      <c r="BW385">
        <f t="shared" ref="BW385" si="1417">SUM(BW386:BW486)</f>
        <v>0</v>
      </c>
      <c r="BX385">
        <f t="shared" ref="BX385" si="1418">SUM(BX386:BX486)</f>
        <v>9</v>
      </c>
      <c r="BY385">
        <f t="shared" ref="BY385" si="1419">SUM(BY386:BY486)</f>
        <v>4</v>
      </c>
      <c r="BZ385">
        <f t="shared" ref="BZ385" si="1420">SUM(BZ386:BZ486)</f>
        <v>2</v>
      </c>
      <c r="CA385">
        <f t="shared" ref="CA385" si="1421">SUM(CA386:CA486)</f>
        <v>5</v>
      </c>
      <c r="CB385">
        <f t="shared" ref="CB385" si="1422">SUM(CB386:CB486)</f>
        <v>3</v>
      </c>
      <c r="CC385">
        <f t="shared" ref="CC385" si="1423">SUM(CC386:CC486)</f>
        <v>4</v>
      </c>
      <c r="CD385">
        <f t="shared" ref="CD385" si="1424">SUM(CD386:CD486)</f>
        <v>5</v>
      </c>
      <c r="CE385">
        <f t="shared" ref="CE385" si="1425">SUM(CE386:CE486)</f>
        <v>3</v>
      </c>
      <c r="CF385">
        <f t="shared" ref="CF385" si="1426">SUM(CF386:CF486)</f>
        <v>4</v>
      </c>
      <c r="CG385">
        <f t="shared" ref="CG385" si="1427">SUM(CG386:CG486)</f>
        <v>5</v>
      </c>
      <c r="CH385">
        <f t="shared" ref="CH385" si="1428">SUM(CH386:CH486)</f>
        <v>4</v>
      </c>
      <c r="CI385">
        <f t="shared" ref="CI385" si="1429">SUM(CI386:CI486)</f>
        <v>6</v>
      </c>
      <c r="CJ385">
        <f t="shared" ref="CJ385" si="1430">SUM(CJ386:CJ486)</f>
        <v>8</v>
      </c>
      <c r="CK385">
        <f t="shared" ref="CK385" si="1431">SUM(CK386:CK486)</f>
        <v>2</v>
      </c>
      <c r="CL385">
        <f t="shared" ref="CL385" si="1432">SUM(CL386:CL486)</f>
        <v>0</v>
      </c>
      <c r="CM385">
        <f t="shared" ref="CM385" si="1433">SUM(CM386:CM486)</f>
        <v>1</v>
      </c>
      <c r="CN385">
        <f t="shared" ref="CN385" si="1434">SUM(CN386:CN486)</f>
        <v>2</v>
      </c>
      <c r="CO385">
        <f t="shared" ref="CO385" si="1435">SUM(CO386:CO486)</f>
        <v>0</v>
      </c>
      <c r="CP385">
        <f t="shared" ref="CP385" si="1436">SUM(CP386:CP486)</f>
        <v>2</v>
      </c>
      <c r="CQ385">
        <f t="shared" ref="CQ385" si="1437">SUM(CQ386:CQ486)</f>
        <v>0</v>
      </c>
      <c r="CR385">
        <f t="shared" ref="CR385" si="1438">SUM(CR386:CR486)</f>
        <v>1</v>
      </c>
      <c r="CS385">
        <f t="shared" ref="CS385" si="1439">SUM(CS386:CS486)</f>
        <v>2</v>
      </c>
      <c r="CT385">
        <f t="shared" ref="CT385" si="1440">SUM(CT386:CT486)</f>
        <v>0</v>
      </c>
      <c r="CU385">
        <f t="shared" ref="CU385" si="1441">SUM(CU386:CU486)</f>
        <v>2</v>
      </c>
      <c r="CV385">
        <f t="shared" ref="CV385" si="1442">SUM(CV386:CV486)</f>
        <v>0</v>
      </c>
      <c r="CW385">
        <f t="shared" ref="CW385" si="1443">SUM(CW386:CW486)</f>
        <v>2</v>
      </c>
      <c r="CX385">
        <f t="shared" ref="CX385" si="1444">SUM(CX386:CX486)</f>
        <v>1</v>
      </c>
      <c r="CY385">
        <f t="shared" ref="CY385" si="1445">SUM(CY386:CY486)</f>
        <v>1</v>
      </c>
      <c r="CZ385">
        <f t="shared" ref="CZ385" si="1446">SUM(CZ386:CZ486)</f>
        <v>1</v>
      </c>
      <c r="DA385">
        <f t="shared" ref="DA385" si="1447">SUM(DA386:DA486)</f>
        <v>1</v>
      </c>
      <c r="DB385">
        <f t="shared" ref="DB385" si="1448">SUM(DB386:DB486)</f>
        <v>1</v>
      </c>
      <c r="DC385">
        <f t="shared" ref="DC385" si="1449">SUM(DC386:DC486)</f>
        <v>2</v>
      </c>
      <c r="DD385">
        <f t="shared" ref="DD385" si="1450">SUM(DD386:DD486)</f>
        <v>2</v>
      </c>
      <c r="DE385">
        <f t="shared" ref="DE385" si="1451">SUM(DE386:DE486)</f>
        <v>1</v>
      </c>
      <c r="DF385">
        <f t="shared" ref="DF385" si="1452">SUM(DF386:DF486)</f>
        <v>1</v>
      </c>
      <c r="DG385">
        <f t="shared" ref="DG385" si="1453">SUM(DG386:DG486)</f>
        <v>2</v>
      </c>
      <c r="DH385">
        <f t="shared" ref="DH385" si="1454">SUM(DH386:DH486)</f>
        <v>3</v>
      </c>
      <c r="DI385">
        <f t="shared" ref="DI385" si="1455">SUM(DI386:DI486)</f>
        <v>3</v>
      </c>
      <c r="DJ385">
        <f t="shared" ref="DJ385" si="1456">SUM(DJ386:DJ486)</f>
        <v>6</v>
      </c>
      <c r="DK385">
        <f t="shared" ref="DK385" si="1457">SUM(DK386:DK486)</f>
        <v>0</v>
      </c>
      <c r="DL385">
        <f t="shared" ref="DL385" si="1458">SUM(DL386:DL486)</f>
        <v>0</v>
      </c>
      <c r="DM385">
        <f t="shared" ref="DM385" si="1459">SUM(DM386:DM486)</f>
        <v>0</v>
      </c>
      <c r="DN385">
        <f t="shared" ref="DN385" si="1460">SUM(DN386:DN486)</f>
        <v>0</v>
      </c>
      <c r="DO385">
        <f t="shared" ref="DO385" si="1461">SUM(DO386:DO486)</f>
        <v>0</v>
      </c>
      <c r="DP385">
        <f t="shared" ref="DP385" si="1462">SUM(DP386:DP486)</f>
        <v>0</v>
      </c>
      <c r="DQ385">
        <f t="shared" ref="DQ385" si="1463">SUM(DQ386:DQ486)</f>
        <v>0</v>
      </c>
      <c r="DR385">
        <f t="shared" ref="DR385" si="1464">SUM(DR386:DR486)</f>
        <v>0</v>
      </c>
      <c r="DS385">
        <f t="shared" ref="DS385" si="1465">SUM(DS386:DS486)</f>
        <v>0</v>
      </c>
      <c r="DT385">
        <f t="shared" ref="DT385" si="1466">SUM(DT386:DT486)</f>
        <v>0</v>
      </c>
      <c r="DU385">
        <f t="shared" ref="DU385" si="1467">SUM(DU386:DU486)</f>
        <v>0</v>
      </c>
      <c r="DV385">
        <f t="shared" ref="DV385" si="1468">SUM(DV386:DV486)</f>
        <v>0</v>
      </c>
      <c r="DW385">
        <f t="shared" ref="DW385" si="1469">SUM(DW386:DW486)</f>
        <v>0</v>
      </c>
      <c r="DX385">
        <f t="shared" ref="DX385" si="1470">SUM(DX386:DX486)</f>
        <v>0</v>
      </c>
    </row>
    <row r="386" spans="1:128">
      <c r="A386">
        <v>0</v>
      </c>
      <c r="B386">
        <f>PI()*A386</f>
        <v>0</v>
      </c>
      <c r="C386">
        <f>C170</f>
        <v>0</v>
      </c>
      <c r="D386">
        <f t="shared" ref="D386:G386" si="1471">D170</f>
        <v>0</v>
      </c>
      <c r="E386">
        <f t="shared" si="1471"/>
        <v>0</v>
      </c>
      <c r="F386">
        <f t="shared" si="1471"/>
        <v>0</v>
      </c>
      <c r="G386">
        <f t="shared" si="1471"/>
        <v>0</v>
      </c>
      <c r="I386">
        <f>IF(AND($E386&gt;=I$166,$E386&lt;J$166)=TRUE,1,0)</f>
        <v>0</v>
      </c>
      <c r="J386">
        <f t="shared" ref="J386:BU386" si="1472">IF(AND($E386&gt;=J$166,$E386&lt;K$166)=TRUE,1,0)</f>
        <v>0</v>
      </c>
      <c r="K386">
        <f t="shared" si="1472"/>
        <v>0</v>
      </c>
      <c r="L386">
        <f t="shared" si="1472"/>
        <v>0</v>
      </c>
      <c r="M386">
        <f t="shared" si="1472"/>
        <v>0</v>
      </c>
      <c r="N386">
        <f t="shared" si="1472"/>
        <v>0</v>
      </c>
      <c r="O386">
        <f t="shared" si="1472"/>
        <v>0</v>
      </c>
      <c r="P386">
        <f t="shared" si="1472"/>
        <v>0</v>
      </c>
      <c r="Q386">
        <f t="shared" si="1472"/>
        <v>0</v>
      </c>
      <c r="R386">
        <f t="shared" si="1472"/>
        <v>0</v>
      </c>
      <c r="S386">
        <f t="shared" si="1472"/>
        <v>0</v>
      </c>
      <c r="T386">
        <f t="shared" si="1472"/>
        <v>0</v>
      </c>
      <c r="U386">
        <f t="shared" si="1472"/>
        <v>0</v>
      </c>
      <c r="V386">
        <f t="shared" si="1472"/>
        <v>0</v>
      </c>
      <c r="W386">
        <f t="shared" si="1472"/>
        <v>0</v>
      </c>
      <c r="X386">
        <f t="shared" si="1472"/>
        <v>0</v>
      </c>
      <c r="Y386">
        <f t="shared" si="1472"/>
        <v>0</v>
      </c>
      <c r="Z386">
        <f t="shared" si="1472"/>
        <v>0</v>
      </c>
      <c r="AA386">
        <f t="shared" si="1472"/>
        <v>0</v>
      </c>
      <c r="AB386">
        <f t="shared" si="1472"/>
        <v>0</v>
      </c>
      <c r="AC386">
        <f t="shared" si="1472"/>
        <v>0</v>
      </c>
      <c r="AD386">
        <f t="shared" si="1472"/>
        <v>0</v>
      </c>
      <c r="AE386">
        <f t="shared" si="1472"/>
        <v>0</v>
      </c>
      <c r="AF386">
        <f t="shared" si="1472"/>
        <v>0</v>
      </c>
      <c r="AG386">
        <f t="shared" si="1472"/>
        <v>0</v>
      </c>
      <c r="AH386">
        <f t="shared" si="1472"/>
        <v>0</v>
      </c>
      <c r="AI386">
        <f t="shared" si="1472"/>
        <v>0</v>
      </c>
      <c r="AJ386">
        <f t="shared" si="1472"/>
        <v>0</v>
      </c>
      <c r="AK386">
        <f t="shared" si="1472"/>
        <v>0</v>
      </c>
      <c r="AL386">
        <f t="shared" si="1472"/>
        <v>0</v>
      </c>
      <c r="AM386">
        <f t="shared" si="1472"/>
        <v>0</v>
      </c>
      <c r="AN386">
        <f t="shared" si="1472"/>
        <v>0</v>
      </c>
      <c r="AO386">
        <f t="shared" si="1472"/>
        <v>0</v>
      </c>
      <c r="AP386">
        <f t="shared" si="1472"/>
        <v>0</v>
      </c>
      <c r="AQ386">
        <f t="shared" si="1472"/>
        <v>0</v>
      </c>
      <c r="AR386">
        <f t="shared" si="1472"/>
        <v>0</v>
      </c>
      <c r="AS386">
        <f t="shared" si="1472"/>
        <v>0</v>
      </c>
      <c r="AT386">
        <f t="shared" si="1472"/>
        <v>0</v>
      </c>
      <c r="AU386">
        <f t="shared" si="1472"/>
        <v>0</v>
      </c>
      <c r="AV386">
        <f t="shared" si="1472"/>
        <v>0</v>
      </c>
      <c r="AW386">
        <f t="shared" si="1472"/>
        <v>0</v>
      </c>
      <c r="AX386">
        <f t="shared" si="1472"/>
        <v>0</v>
      </c>
      <c r="AY386">
        <f t="shared" si="1472"/>
        <v>0</v>
      </c>
      <c r="AZ386">
        <f t="shared" si="1472"/>
        <v>0</v>
      </c>
      <c r="BA386">
        <f t="shared" si="1472"/>
        <v>0</v>
      </c>
      <c r="BB386">
        <f t="shared" si="1472"/>
        <v>0</v>
      </c>
      <c r="BC386">
        <f t="shared" si="1472"/>
        <v>0</v>
      </c>
      <c r="BD386">
        <f t="shared" si="1472"/>
        <v>0</v>
      </c>
      <c r="BE386">
        <f t="shared" si="1472"/>
        <v>0</v>
      </c>
      <c r="BF386">
        <f t="shared" si="1472"/>
        <v>0</v>
      </c>
      <c r="BG386">
        <f t="shared" si="1472"/>
        <v>0</v>
      </c>
      <c r="BH386">
        <f t="shared" si="1472"/>
        <v>0</v>
      </c>
      <c r="BI386">
        <f t="shared" si="1472"/>
        <v>0</v>
      </c>
      <c r="BJ386">
        <f t="shared" si="1472"/>
        <v>0</v>
      </c>
      <c r="BK386">
        <f t="shared" si="1472"/>
        <v>0</v>
      </c>
      <c r="BL386">
        <f t="shared" si="1472"/>
        <v>0</v>
      </c>
      <c r="BM386">
        <f t="shared" si="1472"/>
        <v>0</v>
      </c>
      <c r="BN386">
        <f t="shared" si="1472"/>
        <v>0</v>
      </c>
      <c r="BO386">
        <f t="shared" si="1472"/>
        <v>0</v>
      </c>
      <c r="BP386">
        <f t="shared" si="1472"/>
        <v>0</v>
      </c>
      <c r="BQ386">
        <f t="shared" si="1472"/>
        <v>0</v>
      </c>
      <c r="BR386">
        <f t="shared" si="1472"/>
        <v>0</v>
      </c>
      <c r="BS386">
        <f t="shared" si="1472"/>
        <v>0</v>
      </c>
      <c r="BT386">
        <f t="shared" si="1472"/>
        <v>0</v>
      </c>
      <c r="BU386">
        <f t="shared" si="1472"/>
        <v>0</v>
      </c>
      <c r="BV386">
        <f t="shared" ref="BV386:DX386" si="1473">IF(AND($E386&gt;=BV$166,$E386&lt;BW$166)=TRUE,1,0)</f>
        <v>0</v>
      </c>
      <c r="BW386">
        <f t="shared" si="1473"/>
        <v>0</v>
      </c>
      <c r="BX386">
        <f t="shared" si="1473"/>
        <v>0</v>
      </c>
      <c r="BY386">
        <f t="shared" si="1473"/>
        <v>0</v>
      </c>
      <c r="BZ386">
        <f t="shared" si="1473"/>
        <v>0</v>
      </c>
      <c r="CA386">
        <f t="shared" si="1473"/>
        <v>1</v>
      </c>
      <c r="CB386">
        <f t="shared" si="1473"/>
        <v>0</v>
      </c>
      <c r="CC386">
        <f t="shared" si="1473"/>
        <v>0</v>
      </c>
      <c r="CD386">
        <f t="shared" si="1473"/>
        <v>0</v>
      </c>
      <c r="CE386">
        <f t="shared" si="1473"/>
        <v>0</v>
      </c>
      <c r="CF386">
        <f t="shared" si="1473"/>
        <v>0</v>
      </c>
      <c r="CG386">
        <f t="shared" si="1473"/>
        <v>0</v>
      </c>
      <c r="CH386">
        <f t="shared" si="1473"/>
        <v>0</v>
      </c>
      <c r="CI386">
        <f t="shared" si="1473"/>
        <v>0</v>
      </c>
      <c r="CJ386">
        <f t="shared" si="1473"/>
        <v>0</v>
      </c>
      <c r="CK386">
        <f t="shared" si="1473"/>
        <v>0</v>
      </c>
      <c r="CL386">
        <f t="shared" si="1473"/>
        <v>0</v>
      </c>
      <c r="CM386">
        <f t="shared" si="1473"/>
        <v>0</v>
      </c>
      <c r="CN386">
        <f t="shared" si="1473"/>
        <v>0</v>
      </c>
      <c r="CO386">
        <f t="shared" si="1473"/>
        <v>0</v>
      </c>
      <c r="CP386">
        <f t="shared" si="1473"/>
        <v>0</v>
      </c>
      <c r="CQ386">
        <f t="shared" si="1473"/>
        <v>0</v>
      </c>
      <c r="CR386">
        <f t="shared" si="1473"/>
        <v>0</v>
      </c>
      <c r="CS386">
        <f t="shared" si="1473"/>
        <v>0</v>
      </c>
      <c r="CT386">
        <f t="shared" si="1473"/>
        <v>0</v>
      </c>
      <c r="CU386">
        <f t="shared" si="1473"/>
        <v>0</v>
      </c>
      <c r="CV386">
        <f t="shared" si="1473"/>
        <v>0</v>
      </c>
      <c r="CW386">
        <f t="shared" si="1473"/>
        <v>0</v>
      </c>
      <c r="CX386">
        <f t="shared" si="1473"/>
        <v>0</v>
      </c>
      <c r="CY386">
        <f t="shared" si="1473"/>
        <v>0</v>
      </c>
      <c r="CZ386">
        <f t="shared" si="1473"/>
        <v>0</v>
      </c>
      <c r="DA386">
        <f t="shared" si="1473"/>
        <v>0</v>
      </c>
      <c r="DB386">
        <f t="shared" si="1473"/>
        <v>0</v>
      </c>
      <c r="DC386">
        <f t="shared" si="1473"/>
        <v>0</v>
      </c>
      <c r="DD386">
        <f t="shared" si="1473"/>
        <v>0</v>
      </c>
      <c r="DE386">
        <f t="shared" si="1473"/>
        <v>0</v>
      </c>
      <c r="DF386">
        <f t="shared" si="1473"/>
        <v>0</v>
      </c>
      <c r="DG386">
        <f t="shared" si="1473"/>
        <v>0</v>
      </c>
      <c r="DH386">
        <f t="shared" si="1473"/>
        <v>0</v>
      </c>
      <c r="DI386">
        <f t="shared" si="1473"/>
        <v>0</v>
      </c>
      <c r="DJ386">
        <f t="shared" si="1473"/>
        <v>0</v>
      </c>
      <c r="DK386">
        <f t="shared" si="1473"/>
        <v>0</v>
      </c>
      <c r="DL386">
        <f t="shared" si="1473"/>
        <v>0</v>
      </c>
      <c r="DM386">
        <f t="shared" si="1473"/>
        <v>0</v>
      </c>
      <c r="DN386">
        <f t="shared" si="1473"/>
        <v>0</v>
      </c>
      <c r="DO386">
        <f t="shared" si="1473"/>
        <v>0</v>
      </c>
      <c r="DP386">
        <f t="shared" si="1473"/>
        <v>0</v>
      </c>
      <c r="DQ386">
        <f t="shared" si="1473"/>
        <v>0</v>
      </c>
      <c r="DR386">
        <f t="shared" si="1473"/>
        <v>0</v>
      </c>
      <c r="DS386">
        <f t="shared" si="1473"/>
        <v>0</v>
      </c>
      <c r="DT386">
        <f t="shared" si="1473"/>
        <v>0</v>
      </c>
      <c r="DU386">
        <f t="shared" si="1473"/>
        <v>0</v>
      </c>
      <c r="DV386">
        <f t="shared" si="1473"/>
        <v>0</v>
      </c>
      <c r="DW386">
        <f t="shared" si="1473"/>
        <v>0</v>
      </c>
      <c r="DX386">
        <f t="shared" si="1473"/>
        <v>0</v>
      </c>
    </row>
    <row r="387" spans="1:128">
      <c r="A387">
        <f>A386+0.01</f>
        <v>0.01</v>
      </c>
      <c r="B387">
        <f t="shared" ref="B387:B450" si="1474">PI()*A387</f>
        <v>3.1415926535897934E-2</v>
      </c>
      <c r="C387">
        <f t="shared" ref="C387:G387" si="1475">C171</f>
        <v>4.4421521492722847E-2</v>
      </c>
      <c r="D387">
        <f t="shared" si="1475"/>
        <v>0.13322072579953051</v>
      </c>
      <c r="E387">
        <f t="shared" si="1475"/>
        <v>0.26630997882663004</v>
      </c>
      <c r="F387">
        <f t="shared" si="1475"/>
        <v>0.44355793754934392</v>
      </c>
      <c r="G387">
        <f t="shared" si="1475"/>
        <v>0.66478967963181823</v>
      </c>
      <c r="I387">
        <f t="shared" ref="I387:BT387" si="1476">IF(AND($E387&gt;=I$166,$E387&lt;J$166)=TRUE,1,0)</f>
        <v>0</v>
      </c>
      <c r="J387">
        <f t="shared" si="1476"/>
        <v>0</v>
      </c>
      <c r="K387">
        <f t="shared" si="1476"/>
        <v>0</v>
      </c>
      <c r="L387">
        <f t="shared" si="1476"/>
        <v>0</v>
      </c>
      <c r="M387">
        <f t="shared" si="1476"/>
        <v>0</v>
      </c>
      <c r="N387">
        <f t="shared" si="1476"/>
        <v>0</v>
      </c>
      <c r="O387">
        <f t="shared" si="1476"/>
        <v>0</v>
      </c>
      <c r="P387">
        <f t="shared" si="1476"/>
        <v>0</v>
      </c>
      <c r="Q387">
        <f t="shared" si="1476"/>
        <v>0</v>
      </c>
      <c r="R387">
        <f t="shared" si="1476"/>
        <v>0</v>
      </c>
      <c r="S387">
        <f t="shared" si="1476"/>
        <v>0</v>
      </c>
      <c r="T387">
        <f t="shared" si="1476"/>
        <v>0</v>
      </c>
      <c r="U387">
        <f t="shared" si="1476"/>
        <v>0</v>
      </c>
      <c r="V387">
        <f t="shared" si="1476"/>
        <v>0</v>
      </c>
      <c r="W387">
        <f t="shared" si="1476"/>
        <v>0</v>
      </c>
      <c r="X387">
        <f t="shared" si="1476"/>
        <v>0</v>
      </c>
      <c r="Y387">
        <f t="shared" si="1476"/>
        <v>0</v>
      </c>
      <c r="Z387">
        <f t="shared" si="1476"/>
        <v>0</v>
      </c>
      <c r="AA387">
        <f t="shared" si="1476"/>
        <v>0</v>
      </c>
      <c r="AB387">
        <f t="shared" si="1476"/>
        <v>0</v>
      </c>
      <c r="AC387">
        <f t="shared" si="1476"/>
        <v>0</v>
      </c>
      <c r="AD387">
        <f t="shared" si="1476"/>
        <v>0</v>
      </c>
      <c r="AE387">
        <f t="shared" si="1476"/>
        <v>0</v>
      </c>
      <c r="AF387">
        <f t="shared" si="1476"/>
        <v>0</v>
      </c>
      <c r="AG387">
        <f t="shared" si="1476"/>
        <v>0</v>
      </c>
      <c r="AH387">
        <f t="shared" si="1476"/>
        <v>0</v>
      </c>
      <c r="AI387">
        <f t="shared" si="1476"/>
        <v>0</v>
      </c>
      <c r="AJ387">
        <f t="shared" si="1476"/>
        <v>0</v>
      </c>
      <c r="AK387">
        <f t="shared" si="1476"/>
        <v>0</v>
      </c>
      <c r="AL387">
        <f t="shared" si="1476"/>
        <v>0</v>
      </c>
      <c r="AM387">
        <f t="shared" si="1476"/>
        <v>0</v>
      </c>
      <c r="AN387">
        <f t="shared" si="1476"/>
        <v>0</v>
      </c>
      <c r="AO387">
        <f t="shared" si="1476"/>
        <v>0</v>
      </c>
      <c r="AP387">
        <f t="shared" si="1476"/>
        <v>0</v>
      </c>
      <c r="AQ387">
        <f t="shared" si="1476"/>
        <v>0</v>
      </c>
      <c r="AR387">
        <f t="shared" si="1476"/>
        <v>0</v>
      </c>
      <c r="AS387">
        <f t="shared" si="1476"/>
        <v>0</v>
      </c>
      <c r="AT387">
        <f t="shared" si="1476"/>
        <v>0</v>
      </c>
      <c r="AU387">
        <f t="shared" si="1476"/>
        <v>0</v>
      </c>
      <c r="AV387">
        <f t="shared" si="1476"/>
        <v>0</v>
      </c>
      <c r="AW387">
        <f t="shared" si="1476"/>
        <v>0</v>
      </c>
      <c r="AX387">
        <f t="shared" si="1476"/>
        <v>0</v>
      </c>
      <c r="AY387">
        <f t="shared" si="1476"/>
        <v>0</v>
      </c>
      <c r="AZ387">
        <f t="shared" si="1476"/>
        <v>0</v>
      </c>
      <c r="BA387">
        <f t="shared" si="1476"/>
        <v>0</v>
      </c>
      <c r="BB387">
        <f t="shared" si="1476"/>
        <v>0</v>
      </c>
      <c r="BC387">
        <f t="shared" si="1476"/>
        <v>0</v>
      </c>
      <c r="BD387">
        <f t="shared" si="1476"/>
        <v>0</v>
      </c>
      <c r="BE387">
        <f t="shared" si="1476"/>
        <v>0</v>
      </c>
      <c r="BF387">
        <f t="shared" si="1476"/>
        <v>0</v>
      </c>
      <c r="BG387">
        <f t="shared" si="1476"/>
        <v>0</v>
      </c>
      <c r="BH387">
        <f t="shared" si="1476"/>
        <v>0</v>
      </c>
      <c r="BI387">
        <f t="shared" si="1476"/>
        <v>0</v>
      </c>
      <c r="BJ387">
        <f t="shared" si="1476"/>
        <v>0</v>
      </c>
      <c r="BK387">
        <f t="shared" si="1476"/>
        <v>0</v>
      </c>
      <c r="BL387">
        <f t="shared" si="1476"/>
        <v>0</v>
      </c>
      <c r="BM387">
        <f t="shared" si="1476"/>
        <v>0</v>
      </c>
      <c r="BN387">
        <f t="shared" si="1476"/>
        <v>0</v>
      </c>
      <c r="BO387">
        <f t="shared" si="1476"/>
        <v>0</v>
      </c>
      <c r="BP387">
        <f t="shared" si="1476"/>
        <v>0</v>
      </c>
      <c r="BQ387">
        <f t="shared" si="1476"/>
        <v>0</v>
      </c>
      <c r="BR387">
        <f t="shared" si="1476"/>
        <v>0</v>
      </c>
      <c r="BS387">
        <f t="shared" si="1476"/>
        <v>0</v>
      </c>
      <c r="BT387">
        <f t="shared" si="1476"/>
        <v>0</v>
      </c>
      <c r="BU387">
        <f t="shared" ref="BU387:DX387" si="1477">IF(AND($E387&gt;=BU$166,$E387&lt;BV$166)=TRUE,1,0)</f>
        <v>0</v>
      </c>
      <c r="BV387">
        <f t="shared" si="1477"/>
        <v>0</v>
      </c>
      <c r="BW387">
        <f t="shared" si="1477"/>
        <v>0</v>
      </c>
      <c r="BX387">
        <f t="shared" si="1477"/>
        <v>0</v>
      </c>
      <c r="BY387">
        <f t="shared" si="1477"/>
        <v>0</v>
      </c>
      <c r="BZ387">
        <f t="shared" si="1477"/>
        <v>0</v>
      </c>
      <c r="CA387">
        <f t="shared" si="1477"/>
        <v>0</v>
      </c>
      <c r="CB387">
        <f t="shared" si="1477"/>
        <v>0</v>
      </c>
      <c r="CC387">
        <f t="shared" si="1477"/>
        <v>0</v>
      </c>
      <c r="CD387">
        <f t="shared" si="1477"/>
        <v>1</v>
      </c>
      <c r="CE387">
        <f t="shared" si="1477"/>
        <v>0</v>
      </c>
      <c r="CF387">
        <f t="shared" si="1477"/>
        <v>0</v>
      </c>
      <c r="CG387">
        <f t="shared" si="1477"/>
        <v>0</v>
      </c>
      <c r="CH387">
        <f t="shared" si="1477"/>
        <v>0</v>
      </c>
      <c r="CI387">
        <f t="shared" si="1477"/>
        <v>0</v>
      </c>
      <c r="CJ387">
        <f t="shared" si="1477"/>
        <v>0</v>
      </c>
      <c r="CK387">
        <f t="shared" si="1477"/>
        <v>0</v>
      </c>
      <c r="CL387">
        <f t="shared" si="1477"/>
        <v>0</v>
      </c>
      <c r="CM387">
        <f t="shared" si="1477"/>
        <v>0</v>
      </c>
      <c r="CN387">
        <f t="shared" si="1477"/>
        <v>0</v>
      </c>
      <c r="CO387">
        <f t="shared" si="1477"/>
        <v>0</v>
      </c>
      <c r="CP387">
        <f t="shared" si="1477"/>
        <v>0</v>
      </c>
      <c r="CQ387">
        <f t="shared" si="1477"/>
        <v>0</v>
      </c>
      <c r="CR387">
        <f t="shared" si="1477"/>
        <v>0</v>
      </c>
      <c r="CS387">
        <f t="shared" si="1477"/>
        <v>0</v>
      </c>
      <c r="CT387">
        <f t="shared" si="1477"/>
        <v>0</v>
      </c>
      <c r="CU387">
        <f t="shared" si="1477"/>
        <v>0</v>
      </c>
      <c r="CV387">
        <f t="shared" si="1477"/>
        <v>0</v>
      </c>
      <c r="CW387">
        <f t="shared" si="1477"/>
        <v>0</v>
      </c>
      <c r="CX387">
        <f t="shared" si="1477"/>
        <v>0</v>
      </c>
      <c r="CY387">
        <f t="shared" si="1477"/>
        <v>0</v>
      </c>
      <c r="CZ387">
        <f t="shared" si="1477"/>
        <v>0</v>
      </c>
      <c r="DA387">
        <f t="shared" si="1477"/>
        <v>0</v>
      </c>
      <c r="DB387">
        <f t="shared" si="1477"/>
        <v>0</v>
      </c>
      <c r="DC387">
        <f t="shared" si="1477"/>
        <v>0</v>
      </c>
      <c r="DD387">
        <f t="shared" si="1477"/>
        <v>0</v>
      </c>
      <c r="DE387">
        <f t="shared" si="1477"/>
        <v>0</v>
      </c>
      <c r="DF387">
        <f t="shared" si="1477"/>
        <v>0</v>
      </c>
      <c r="DG387">
        <f t="shared" si="1477"/>
        <v>0</v>
      </c>
      <c r="DH387">
        <f t="shared" si="1477"/>
        <v>0</v>
      </c>
      <c r="DI387">
        <f t="shared" si="1477"/>
        <v>0</v>
      </c>
      <c r="DJ387">
        <f t="shared" si="1477"/>
        <v>0</v>
      </c>
      <c r="DK387">
        <f t="shared" si="1477"/>
        <v>0</v>
      </c>
      <c r="DL387">
        <f t="shared" si="1477"/>
        <v>0</v>
      </c>
      <c r="DM387">
        <f t="shared" si="1477"/>
        <v>0</v>
      </c>
      <c r="DN387">
        <f t="shared" si="1477"/>
        <v>0</v>
      </c>
      <c r="DO387">
        <f t="shared" si="1477"/>
        <v>0</v>
      </c>
      <c r="DP387">
        <f t="shared" si="1477"/>
        <v>0</v>
      </c>
      <c r="DQ387">
        <f t="shared" si="1477"/>
        <v>0</v>
      </c>
      <c r="DR387">
        <f t="shared" si="1477"/>
        <v>0</v>
      </c>
      <c r="DS387">
        <f t="shared" si="1477"/>
        <v>0</v>
      </c>
      <c r="DT387">
        <f t="shared" si="1477"/>
        <v>0</v>
      </c>
      <c r="DU387">
        <f t="shared" si="1477"/>
        <v>0</v>
      </c>
      <c r="DV387">
        <f t="shared" si="1477"/>
        <v>0</v>
      </c>
      <c r="DW387">
        <f t="shared" si="1477"/>
        <v>0</v>
      </c>
      <c r="DX387">
        <f t="shared" si="1477"/>
        <v>0</v>
      </c>
    </row>
    <row r="388" spans="1:128">
      <c r="A388">
        <f t="shared" ref="A388:A451" si="1478">A387+0.01</f>
        <v>0.02</v>
      </c>
      <c r="B388">
        <f t="shared" si="1474"/>
        <v>6.2831853071795868E-2</v>
      </c>
      <c r="C388">
        <f t="shared" ref="C388:G388" si="1479">C172</f>
        <v>8.8799204306807669E-2</v>
      </c>
      <c r="D388">
        <f t="shared" si="1479"/>
        <v>0.26604716302952158</v>
      </c>
      <c r="E388">
        <f t="shared" si="1479"/>
        <v>0.53104435945195283</v>
      </c>
      <c r="F388">
        <f t="shared" si="1479"/>
        <v>0.88274497070552527</v>
      </c>
      <c r="G388">
        <f t="shared" si="1479"/>
        <v>1.3197609951543463</v>
      </c>
      <c r="I388">
        <f t="shared" ref="I388:BT388" si="1480">IF(AND($E388&gt;=I$166,$E388&lt;J$166)=TRUE,1,0)</f>
        <v>0</v>
      </c>
      <c r="J388">
        <f t="shared" si="1480"/>
        <v>0</v>
      </c>
      <c r="K388">
        <f t="shared" si="1480"/>
        <v>0</v>
      </c>
      <c r="L388">
        <f t="shared" si="1480"/>
        <v>0</v>
      </c>
      <c r="M388">
        <f t="shared" si="1480"/>
        <v>0</v>
      </c>
      <c r="N388">
        <f t="shared" si="1480"/>
        <v>0</v>
      </c>
      <c r="O388">
        <f t="shared" si="1480"/>
        <v>0</v>
      </c>
      <c r="P388">
        <f t="shared" si="1480"/>
        <v>0</v>
      </c>
      <c r="Q388">
        <f t="shared" si="1480"/>
        <v>0</v>
      </c>
      <c r="R388">
        <f t="shared" si="1480"/>
        <v>0</v>
      </c>
      <c r="S388">
        <f t="shared" si="1480"/>
        <v>0</v>
      </c>
      <c r="T388">
        <f t="shared" si="1480"/>
        <v>0</v>
      </c>
      <c r="U388">
        <f t="shared" si="1480"/>
        <v>0</v>
      </c>
      <c r="V388">
        <f t="shared" si="1480"/>
        <v>0</v>
      </c>
      <c r="W388">
        <f t="shared" si="1480"/>
        <v>0</v>
      </c>
      <c r="X388">
        <f t="shared" si="1480"/>
        <v>0</v>
      </c>
      <c r="Y388">
        <f t="shared" si="1480"/>
        <v>0</v>
      </c>
      <c r="Z388">
        <f t="shared" si="1480"/>
        <v>0</v>
      </c>
      <c r="AA388">
        <f t="shared" si="1480"/>
        <v>0</v>
      </c>
      <c r="AB388">
        <f t="shared" si="1480"/>
        <v>0</v>
      </c>
      <c r="AC388">
        <f t="shared" si="1480"/>
        <v>0</v>
      </c>
      <c r="AD388">
        <f t="shared" si="1480"/>
        <v>0</v>
      </c>
      <c r="AE388">
        <f t="shared" si="1480"/>
        <v>0</v>
      </c>
      <c r="AF388">
        <f t="shared" si="1480"/>
        <v>0</v>
      </c>
      <c r="AG388">
        <f t="shared" si="1480"/>
        <v>0</v>
      </c>
      <c r="AH388">
        <f t="shared" si="1480"/>
        <v>0</v>
      </c>
      <c r="AI388">
        <f t="shared" si="1480"/>
        <v>0</v>
      </c>
      <c r="AJ388">
        <f t="shared" si="1480"/>
        <v>0</v>
      </c>
      <c r="AK388">
        <f t="shared" si="1480"/>
        <v>0</v>
      </c>
      <c r="AL388">
        <f t="shared" si="1480"/>
        <v>0</v>
      </c>
      <c r="AM388">
        <f t="shared" si="1480"/>
        <v>0</v>
      </c>
      <c r="AN388">
        <f t="shared" si="1480"/>
        <v>0</v>
      </c>
      <c r="AO388">
        <f t="shared" si="1480"/>
        <v>0</v>
      </c>
      <c r="AP388">
        <f t="shared" si="1480"/>
        <v>0</v>
      </c>
      <c r="AQ388">
        <f t="shared" si="1480"/>
        <v>0</v>
      </c>
      <c r="AR388">
        <f t="shared" si="1480"/>
        <v>0</v>
      </c>
      <c r="AS388">
        <f t="shared" si="1480"/>
        <v>0</v>
      </c>
      <c r="AT388">
        <f t="shared" si="1480"/>
        <v>0</v>
      </c>
      <c r="AU388">
        <f t="shared" si="1480"/>
        <v>0</v>
      </c>
      <c r="AV388">
        <f t="shared" si="1480"/>
        <v>0</v>
      </c>
      <c r="AW388">
        <f t="shared" si="1480"/>
        <v>0</v>
      </c>
      <c r="AX388">
        <f t="shared" si="1480"/>
        <v>0</v>
      </c>
      <c r="AY388">
        <f t="shared" si="1480"/>
        <v>0</v>
      </c>
      <c r="AZ388">
        <f t="shared" si="1480"/>
        <v>0</v>
      </c>
      <c r="BA388">
        <f t="shared" si="1480"/>
        <v>0</v>
      </c>
      <c r="BB388">
        <f t="shared" si="1480"/>
        <v>0</v>
      </c>
      <c r="BC388">
        <f t="shared" si="1480"/>
        <v>0</v>
      </c>
      <c r="BD388">
        <f t="shared" si="1480"/>
        <v>0</v>
      </c>
      <c r="BE388">
        <f t="shared" si="1480"/>
        <v>0</v>
      </c>
      <c r="BF388">
        <f t="shared" si="1480"/>
        <v>0</v>
      </c>
      <c r="BG388">
        <f t="shared" si="1480"/>
        <v>0</v>
      </c>
      <c r="BH388">
        <f t="shared" si="1480"/>
        <v>0</v>
      </c>
      <c r="BI388">
        <f t="shared" si="1480"/>
        <v>0</v>
      </c>
      <c r="BJ388">
        <f t="shared" si="1480"/>
        <v>0</v>
      </c>
      <c r="BK388">
        <f t="shared" si="1480"/>
        <v>0</v>
      </c>
      <c r="BL388">
        <f t="shared" si="1480"/>
        <v>0</v>
      </c>
      <c r="BM388">
        <f t="shared" si="1480"/>
        <v>0</v>
      </c>
      <c r="BN388">
        <f t="shared" si="1480"/>
        <v>0</v>
      </c>
      <c r="BO388">
        <f t="shared" si="1480"/>
        <v>0</v>
      </c>
      <c r="BP388">
        <f t="shared" si="1480"/>
        <v>0</v>
      </c>
      <c r="BQ388">
        <f t="shared" si="1480"/>
        <v>0</v>
      </c>
      <c r="BR388">
        <f t="shared" si="1480"/>
        <v>0</v>
      </c>
      <c r="BS388">
        <f t="shared" si="1480"/>
        <v>0</v>
      </c>
      <c r="BT388">
        <f t="shared" si="1480"/>
        <v>0</v>
      </c>
      <c r="BU388">
        <f t="shared" ref="BU388:DX388" si="1481">IF(AND($E388&gt;=BU$166,$E388&lt;BV$166)=TRUE,1,0)</f>
        <v>0</v>
      </c>
      <c r="BV388">
        <f t="shared" si="1481"/>
        <v>0</v>
      </c>
      <c r="BW388">
        <f t="shared" si="1481"/>
        <v>0</v>
      </c>
      <c r="BX388">
        <f t="shared" si="1481"/>
        <v>0</v>
      </c>
      <c r="BY388">
        <f t="shared" si="1481"/>
        <v>0</v>
      </c>
      <c r="BZ388">
        <f t="shared" si="1481"/>
        <v>0</v>
      </c>
      <c r="CA388">
        <f t="shared" si="1481"/>
        <v>0</v>
      </c>
      <c r="CB388">
        <f t="shared" si="1481"/>
        <v>0</v>
      </c>
      <c r="CC388">
        <f t="shared" si="1481"/>
        <v>0</v>
      </c>
      <c r="CD388">
        <f t="shared" si="1481"/>
        <v>0</v>
      </c>
      <c r="CE388">
        <f t="shared" si="1481"/>
        <v>0</v>
      </c>
      <c r="CF388">
        <f t="shared" si="1481"/>
        <v>1</v>
      </c>
      <c r="CG388">
        <f t="shared" si="1481"/>
        <v>0</v>
      </c>
      <c r="CH388">
        <f t="shared" si="1481"/>
        <v>0</v>
      </c>
      <c r="CI388">
        <f t="shared" si="1481"/>
        <v>0</v>
      </c>
      <c r="CJ388">
        <f t="shared" si="1481"/>
        <v>0</v>
      </c>
      <c r="CK388">
        <f t="shared" si="1481"/>
        <v>0</v>
      </c>
      <c r="CL388">
        <f t="shared" si="1481"/>
        <v>0</v>
      </c>
      <c r="CM388">
        <f t="shared" si="1481"/>
        <v>0</v>
      </c>
      <c r="CN388">
        <f t="shared" si="1481"/>
        <v>0</v>
      </c>
      <c r="CO388">
        <f t="shared" si="1481"/>
        <v>0</v>
      </c>
      <c r="CP388">
        <f t="shared" si="1481"/>
        <v>0</v>
      </c>
      <c r="CQ388">
        <f t="shared" si="1481"/>
        <v>0</v>
      </c>
      <c r="CR388">
        <f t="shared" si="1481"/>
        <v>0</v>
      </c>
      <c r="CS388">
        <f t="shared" si="1481"/>
        <v>0</v>
      </c>
      <c r="CT388">
        <f t="shared" si="1481"/>
        <v>0</v>
      </c>
      <c r="CU388">
        <f t="shared" si="1481"/>
        <v>0</v>
      </c>
      <c r="CV388">
        <f t="shared" si="1481"/>
        <v>0</v>
      </c>
      <c r="CW388">
        <f t="shared" si="1481"/>
        <v>0</v>
      </c>
      <c r="CX388">
        <f t="shared" si="1481"/>
        <v>0</v>
      </c>
      <c r="CY388">
        <f t="shared" si="1481"/>
        <v>0</v>
      </c>
      <c r="CZ388">
        <f t="shared" si="1481"/>
        <v>0</v>
      </c>
      <c r="DA388">
        <f t="shared" si="1481"/>
        <v>0</v>
      </c>
      <c r="DB388">
        <f t="shared" si="1481"/>
        <v>0</v>
      </c>
      <c r="DC388">
        <f t="shared" si="1481"/>
        <v>0</v>
      </c>
      <c r="DD388">
        <f t="shared" si="1481"/>
        <v>0</v>
      </c>
      <c r="DE388">
        <f t="shared" si="1481"/>
        <v>0</v>
      </c>
      <c r="DF388">
        <f t="shared" si="1481"/>
        <v>0</v>
      </c>
      <c r="DG388">
        <f t="shared" si="1481"/>
        <v>0</v>
      </c>
      <c r="DH388">
        <f t="shared" si="1481"/>
        <v>0</v>
      </c>
      <c r="DI388">
        <f t="shared" si="1481"/>
        <v>0</v>
      </c>
      <c r="DJ388">
        <f t="shared" si="1481"/>
        <v>0</v>
      </c>
      <c r="DK388">
        <f t="shared" si="1481"/>
        <v>0</v>
      </c>
      <c r="DL388">
        <f t="shared" si="1481"/>
        <v>0</v>
      </c>
      <c r="DM388">
        <f t="shared" si="1481"/>
        <v>0</v>
      </c>
      <c r="DN388">
        <f t="shared" si="1481"/>
        <v>0</v>
      </c>
      <c r="DO388">
        <f t="shared" si="1481"/>
        <v>0</v>
      </c>
      <c r="DP388">
        <f t="shared" si="1481"/>
        <v>0</v>
      </c>
      <c r="DQ388">
        <f t="shared" si="1481"/>
        <v>0</v>
      </c>
      <c r="DR388">
        <f t="shared" si="1481"/>
        <v>0</v>
      </c>
      <c r="DS388">
        <f t="shared" si="1481"/>
        <v>0</v>
      </c>
      <c r="DT388">
        <f t="shared" si="1481"/>
        <v>0</v>
      </c>
      <c r="DU388">
        <f t="shared" si="1481"/>
        <v>0</v>
      </c>
      <c r="DV388">
        <f t="shared" si="1481"/>
        <v>0</v>
      </c>
      <c r="DW388">
        <f t="shared" si="1481"/>
        <v>0</v>
      </c>
      <c r="DX388">
        <f t="shared" si="1481"/>
        <v>0</v>
      </c>
    </row>
    <row r="389" spans="1:128">
      <c r="A389">
        <f t="shared" si="1478"/>
        <v>0.03</v>
      </c>
      <c r="B389">
        <f t="shared" si="1474"/>
        <v>9.4247779607693788E-2</v>
      </c>
      <c r="C389">
        <f t="shared" ref="C389:G389" si="1482">C173</f>
        <v>0.13308925302709951</v>
      </c>
      <c r="D389">
        <f t="shared" si="1482"/>
        <v>0.3980864494495307</v>
      </c>
      <c r="E389">
        <f t="shared" si="1482"/>
        <v>0.79263945539167902</v>
      </c>
      <c r="F389">
        <f t="shared" si="1482"/>
        <v>1.3132461904408794</v>
      </c>
      <c r="G389">
        <f t="shared" si="1482"/>
        <v>1.9552857123610856</v>
      </c>
      <c r="I389">
        <f t="shared" ref="I389:BT389" si="1483">IF(AND($E389&gt;=I$166,$E389&lt;J$166)=TRUE,1,0)</f>
        <v>0</v>
      </c>
      <c r="J389">
        <f t="shared" si="1483"/>
        <v>0</v>
      </c>
      <c r="K389">
        <f t="shared" si="1483"/>
        <v>0</v>
      </c>
      <c r="L389">
        <f t="shared" si="1483"/>
        <v>0</v>
      </c>
      <c r="M389">
        <f t="shared" si="1483"/>
        <v>0</v>
      </c>
      <c r="N389">
        <f t="shared" si="1483"/>
        <v>0</v>
      </c>
      <c r="O389">
        <f t="shared" si="1483"/>
        <v>0</v>
      </c>
      <c r="P389">
        <f t="shared" si="1483"/>
        <v>0</v>
      </c>
      <c r="Q389">
        <f t="shared" si="1483"/>
        <v>0</v>
      </c>
      <c r="R389">
        <f t="shared" si="1483"/>
        <v>0</v>
      </c>
      <c r="S389">
        <f t="shared" si="1483"/>
        <v>0</v>
      </c>
      <c r="T389">
        <f t="shared" si="1483"/>
        <v>0</v>
      </c>
      <c r="U389">
        <f t="shared" si="1483"/>
        <v>0</v>
      </c>
      <c r="V389">
        <f t="shared" si="1483"/>
        <v>0</v>
      </c>
      <c r="W389">
        <f t="shared" si="1483"/>
        <v>0</v>
      </c>
      <c r="X389">
        <f t="shared" si="1483"/>
        <v>0</v>
      </c>
      <c r="Y389">
        <f t="shared" si="1483"/>
        <v>0</v>
      </c>
      <c r="Z389">
        <f t="shared" si="1483"/>
        <v>0</v>
      </c>
      <c r="AA389">
        <f t="shared" si="1483"/>
        <v>0</v>
      </c>
      <c r="AB389">
        <f t="shared" si="1483"/>
        <v>0</v>
      </c>
      <c r="AC389">
        <f t="shared" si="1483"/>
        <v>0</v>
      </c>
      <c r="AD389">
        <f t="shared" si="1483"/>
        <v>0</v>
      </c>
      <c r="AE389">
        <f t="shared" si="1483"/>
        <v>0</v>
      </c>
      <c r="AF389">
        <f t="shared" si="1483"/>
        <v>0</v>
      </c>
      <c r="AG389">
        <f t="shared" si="1483"/>
        <v>0</v>
      </c>
      <c r="AH389">
        <f t="shared" si="1483"/>
        <v>0</v>
      </c>
      <c r="AI389">
        <f t="shared" si="1483"/>
        <v>0</v>
      </c>
      <c r="AJ389">
        <f t="shared" si="1483"/>
        <v>0</v>
      </c>
      <c r="AK389">
        <f t="shared" si="1483"/>
        <v>0</v>
      </c>
      <c r="AL389">
        <f t="shared" si="1483"/>
        <v>0</v>
      </c>
      <c r="AM389">
        <f t="shared" si="1483"/>
        <v>0</v>
      </c>
      <c r="AN389">
        <f t="shared" si="1483"/>
        <v>0</v>
      </c>
      <c r="AO389">
        <f t="shared" si="1483"/>
        <v>0</v>
      </c>
      <c r="AP389">
        <f t="shared" si="1483"/>
        <v>0</v>
      </c>
      <c r="AQ389">
        <f t="shared" si="1483"/>
        <v>0</v>
      </c>
      <c r="AR389">
        <f t="shared" si="1483"/>
        <v>0</v>
      </c>
      <c r="AS389">
        <f t="shared" si="1483"/>
        <v>0</v>
      </c>
      <c r="AT389">
        <f t="shared" si="1483"/>
        <v>0</v>
      </c>
      <c r="AU389">
        <f t="shared" si="1483"/>
        <v>0</v>
      </c>
      <c r="AV389">
        <f t="shared" si="1483"/>
        <v>0</v>
      </c>
      <c r="AW389">
        <f t="shared" si="1483"/>
        <v>0</v>
      </c>
      <c r="AX389">
        <f t="shared" si="1483"/>
        <v>0</v>
      </c>
      <c r="AY389">
        <f t="shared" si="1483"/>
        <v>0</v>
      </c>
      <c r="AZ389">
        <f t="shared" si="1483"/>
        <v>0</v>
      </c>
      <c r="BA389">
        <f t="shared" si="1483"/>
        <v>0</v>
      </c>
      <c r="BB389">
        <f t="shared" si="1483"/>
        <v>0</v>
      </c>
      <c r="BC389">
        <f t="shared" si="1483"/>
        <v>0</v>
      </c>
      <c r="BD389">
        <f t="shared" si="1483"/>
        <v>0</v>
      </c>
      <c r="BE389">
        <f t="shared" si="1483"/>
        <v>0</v>
      </c>
      <c r="BF389">
        <f t="shared" si="1483"/>
        <v>0</v>
      </c>
      <c r="BG389">
        <f t="shared" si="1483"/>
        <v>0</v>
      </c>
      <c r="BH389">
        <f t="shared" si="1483"/>
        <v>0</v>
      </c>
      <c r="BI389">
        <f t="shared" si="1483"/>
        <v>0</v>
      </c>
      <c r="BJ389">
        <f t="shared" si="1483"/>
        <v>0</v>
      </c>
      <c r="BK389">
        <f t="shared" si="1483"/>
        <v>0</v>
      </c>
      <c r="BL389">
        <f t="shared" si="1483"/>
        <v>0</v>
      </c>
      <c r="BM389">
        <f t="shared" si="1483"/>
        <v>0</v>
      </c>
      <c r="BN389">
        <f t="shared" si="1483"/>
        <v>0</v>
      </c>
      <c r="BO389">
        <f t="shared" si="1483"/>
        <v>0</v>
      </c>
      <c r="BP389">
        <f t="shared" si="1483"/>
        <v>0</v>
      </c>
      <c r="BQ389">
        <f t="shared" si="1483"/>
        <v>0</v>
      </c>
      <c r="BR389">
        <f t="shared" si="1483"/>
        <v>0</v>
      </c>
      <c r="BS389">
        <f t="shared" si="1483"/>
        <v>0</v>
      </c>
      <c r="BT389">
        <f t="shared" si="1483"/>
        <v>0</v>
      </c>
      <c r="BU389">
        <f t="shared" ref="BU389:DX389" si="1484">IF(AND($E389&gt;=BU$166,$E389&lt;BV$166)=TRUE,1,0)</f>
        <v>0</v>
      </c>
      <c r="BV389">
        <f t="shared" si="1484"/>
        <v>0</v>
      </c>
      <c r="BW389">
        <f t="shared" si="1484"/>
        <v>0</v>
      </c>
      <c r="BX389">
        <f t="shared" si="1484"/>
        <v>0</v>
      </c>
      <c r="BY389">
        <f t="shared" si="1484"/>
        <v>0</v>
      </c>
      <c r="BZ389">
        <f t="shared" si="1484"/>
        <v>0</v>
      </c>
      <c r="CA389">
        <f t="shared" si="1484"/>
        <v>0</v>
      </c>
      <c r="CB389">
        <f t="shared" si="1484"/>
        <v>0</v>
      </c>
      <c r="CC389">
        <f t="shared" si="1484"/>
        <v>0</v>
      </c>
      <c r="CD389">
        <f t="shared" si="1484"/>
        <v>0</v>
      </c>
      <c r="CE389">
        <f t="shared" si="1484"/>
        <v>0</v>
      </c>
      <c r="CF389">
        <f t="shared" si="1484"/>
        <v>0</v>
      </c>
      <c r="CG389">
        <f t="shared" si="1484"/>
        <v>0</v>
      </c>
      <c r="CH389">
        <f t="shared" si="1484"/>
        <v>0</v>
      </c>
      <c r="CI389">
        <f t="shared" si="1484"/>
        <v>1</v>
      </c>
      <c r="CJ389">
        <f t="shared" si="1484"/>
        <v>0</v>
      </c>
      <c r="CK389">
        <f t="shared" si="1484"/>
        <v>0</v>
      </c>
      <c r="CL389">
        <f t="shared" si="1484"/>
        <v>0</v>
      </c>
      <c r="CM389">
        <f t="shared" si="1484"/>
        <v>0</v>
      </c>
      <c r="CN389">
        <f t="shared" si="1484"/>
        <v>0</v>
      </c>
      <c r="CO389">
        <f t="shared" si="1484"/>
        <v>0</v>
      </c>
      <c r="CP389">
        <f t="shared" si="1484"/>
        <v>0</v>
      </c>
      <c r="CQ389">
        <f t="shared" si="1484"/>
        <v>0</v>
      </c>
      <c r="CR389">
        <f t="shared" si="1484"/>
        <v>0</v>
      </c>
      <c r="CS389">
        <f t="shared" si="1484"/>
        <v>0</v>
      </c>
      <c r="CT389">
        <f t="shared" si="1484"/>
        <v>0</v>
      </c>
      <c r="CU389">
        <f t="shared" si="1484"/>
        <v>0</v>
      </c>
      <c r="CV389">
        <f t="shared" si="1484"/>
        <v>0</v>
      </c>
      <c r="CW389">
        <f t="shared" si="1484"/>
        <v>0</v>
      </c>
      <c r="CX389">
        <f t="shared" si="1484"/>
        <v>0</v>
      </c>
      <c r="CY389">
        <f t="shared" si="1484"/>
        <v>0</v>
      </c>
      <c r="CZ389">
        <f t="shared" si="1484"/>
        <v>0</v>
      </c>
      <c r="DA389">
        <f t="shared" si="1484"/>
        <v>0</v>
      </c>
      <c r="DB389">
        <f t="shared" si="1484"/>
        <v>0</v>
      </c>
      <c r="DC389">
        <f t="shared" si="1484"/>
        <v>0</v>
      </c>
      <c r="DD389">
        <f t="shared" si="1484"/>
        <v>0</v>
      </c>
      <c r="DE389">
        <f t="shared" si="1484"/>
        <v>0</v>
      </c>
      <c r="DF389">
        <f t="shared" si="1484"/>
        <v>0</v>
      </c>
      <c r="DG389">
        <f t="shared" si="1484"/>
        <v>0</v>
      </c>
      <c r="DH389">
        <f t="shared" si="1484"/>
        <v>0</v>
      </c>
      <c r="DI389">
        <f t="shared" si="1484"/>
        <v>0</v>
      </c>
      <c r="DJ389">
        <f t="shared" si="1484"/>
        <v>0</v>
      </c>
      <c r="DK389">
        <f t="shared" si="1484"/>
        <v>0</v>
      </c>
      <c r="DL389">
        <f t="shared" si="1484"/>
        <v>0</v>
      </c>
      <c r="DM389">
        <f t="shared" si="1484"/>
        <v>0</v>
      </c>
      <c r="DN389">
        <f t="shared" si="1484"/>
        <v>0</v>
      </c>
      <c r="DO389">
        <f t="shared" si="1484"/>
        <v>0</v>
      </c>
      <c r="DP389">
        <f t="shared" si="1484"/>
        <v>0</v>
      </c>
      <c r="DQ389">
        <f t="shared" si="1484"/>
        <v>0</v>
      </c>
      <c r="DR389">
        <f t="shared" si="1484"/>
        <v>0</v>
      </c>
      <c r="DS389">
        <f t="shared" si="1484"/>
        <v>0</v>
      </c>
      <c r="DT389">
        <f t="shared" si="1484"/>
        <v>0</v>
      </c>
      <c r="DU389">
        <f t="shared" si="1484"/>
        <v>0</v>
      </c>
      <c r="DV389">
        <f t="shared" si="1484"/>
        <v>0</v>
      </c>
      <c r="DW389">
        <f t="shared" si="1484"/>
        <v>0</v>
      </c>
      <c r="DX389">
        <f t="shared" si="1484"/>
        <v>0</v>
      </c>
    </row>
    <row r="390" spans="1:128">
      <c r="A390">
        <f t="shared" si="1478"/>
        <v>0.04</v>
      </c>
      <c r="B390">
        <f t="shared" si="1474"/>
        <v>0.12566370614359174</v>
      </c>
      <c r="C390">
        <f t="shared" ref="C390:G390" si="1485">C174</f>
        <v>0.1772479587227139</v>
      </c>
      <c r="D390">
        <f t="shared" si="1485"/>
        <v>0.52894856997628625</v>
      </c>
      <c r="E390">
        <f t="shared" si="1485"/>
        <v>1.0495553050254869</v>
      </c>
      <c r="F390">
        <f t="shared" si="1485"/>
        <v>1.7308578846632008</v>
      </c>
      <c r="G390">
        <f t="shared" si="1485"/>
        <v>2.5621117602181078</v>
      </c>
      <c r="I390">
        <f t="shared" ref="I390:BT390" si="1486">IF(AND($E390&gt;=I$166,$E390&lt;J$166)=TRUE,1,0)</f>
        <v>0</v>
      </c>
      <c r="J390">
        <f t="shared" si="1486"/>
        <v>0</v>
      </c>
      <c r="K390">
        <f t="shared" si="1486"/>
        <v>0</v>
      </c>
      <c r="L390">
        <f t="shared" si="1486"/>
        <v>0</v>
      </c>
      <c r="M390">
        <f t="shared" si="1486"/>
        <v>0</v>
      </c>
      <c r="N390">
        <f t="shared" si="1486"/>
        <v>0</v>
      </c>
      <c r="O390">
        <f t="shared" si="1486"/>
        <v>0</v>
      </c>
      <c r="P390">
        <f t="shared" si="1486"/>
        <v>0</v>
      </c>
      <c r="Q390">
        <f t="shared" si="1486"/>
        <v>0</v>
      </c>
      <c r="R390">
        <f t="shared" si="1486"/>
        <v>0</v>
      </c>
      <c r="S390">
        <f t="shared" si="1486"/>
        <v>0</v>
      </c>
      <c r="T390">
        <f t="shared" si="1486"/>
        <v>0</v>
      </c>
      <c r="U390">
        <f t="shared" si="1486"/>
        <v>0</v>
      </c>
      <c r="V390">
        <f t="shared" si="1486"/>
        <v>0</v>
      </c>
      <c r="W390">
        <f t="shared" si="1486"/>
        <v>0</v>
      </c>
      <c r="X390">
        <f t="shared" si="1486"/>
        <v>0</v>
      </c>
      <c r="Y390">
        <f t="shared" si="1486"/>
        <v>0</v>
      </c>
      <c r="Z390">
        <f t="shared" si="1486"/>
        <v>0</v>
      </c>
      <c r="AA390">
        <f t="shared" si="1486"/>
        <v>0</v>
      </c>
      <c r="AB390">
        <f t="shared" si="1486"/>
        <v>0</v>
      </c>
      <c r="AC390">
        <f t="shared" si="1486"/>
        <v>0</v>
      </c>
      <c r="AD390">
        <f t="shared" si="1486"/>
        <v>0</v>
      </c>
      <c r="AE390">
        <f t="shared" si="1486"/>
        <v>0</v>
      </c>
      <c r="AF390">
        <f t="shared" si="1486"/>
        <v>0</v>
      </c>
      <c r="AG390">
        <f t="shared" si="1486"/>
        <v>0</v>
      </c>
      <c r="AH390">
        <f t="shared" si="1486"/>
        <v>0</v>
      </c>
      <c r="AI390">
        <f t="shared" si="1486"/>
        <v>0</v>
      </c>
      <c r="AJ390">
        <f t="shared" si="1486"/>
        <v>0</v>
      </c>
      <c r="AK390">
        <f t="shared" si="1486"/>
        <v>0</v>
      </c>
      <c r="AL390">
        <f t="shared" si="1486"/>
        <v>0</v>
      </c>
      <c r="AM390">
        <f t="shared" si="1486"/>
        <v>0</v>
      </c>
      <c r="AN390">
        <f t="shared" si="1486"/>
        <v>0</v>
      </c>
      <c r="AO390">
        <f t="shared" si="1486"/>
        <v>0</v>
      </c>
      <c r="AP390">
        <f t="shared" si="1486"/>
        <v>0</v>
      </c>
      <c r="AQ390">
        <f t="shared" si="1486"/>
        <v>0</v>
      </c>
      <c r="AR390">
        <f t="shared" si="1486"/>
        <v>0</v>
      </c>
      <c r="AS390">
        <f t="shared" si="1486"/>
        <v>0</v>
      </c>
      <c r="AT390">
        <f t="shared" si="1486"/>
        <v>0</v>
      </c>
      <c r="AU390">
        <f t="shared" si="1486"/>
        <v>0</v>
      </c>
      <c r="AV390">
        <f t="shared" si="1486"/>
        <v>0</v>
      </c>
      <c r="AW390">
        <f t="shared" si="1486"/>
        <v>0</v>
      </c>
      <c r="AX390">
        <f t="shared" si="1486"/>
        <v>0</v>
      </c>
      <c r="AY390">
        <f t="shared" si="1486"/>
        <v>0</v>
      </c>
      <c r="AZ390">
        <f t="shared" si="1486"/>
        <v>0</v>
      </c>
      <c r="BA390">
        <f t="shared" si="1486"/>
        <v>0</v>
      </c>
      <c r="BB390">
        <f t="shared" si="1486"/>
        <v>0</v>
      </c>
      <c r="BC390">
        <f t="shared" si="1486"/>
        <v>0</v>
      </c>
      <c r="BD390">
        <f t="shared" si="1486"/>
        <v>0</v>
      </c>
      <c r="BE390">
        <f t="shared" si="1486"/>
        <v>0</v>
      </c>
      <c r="BF390">
        <f t="shared" si="1486"/>
        <v>0</v>
      </c>
      <c r="BG390">
        <f t="shared" si="1486"/>
        <v>0</v>
      </c>
      <c r="BH390">
        <f t="shared" si="1486"/>
        <v>0</v>
      </c>
      <c r="BI390">
        <f t="shared" si="1486"/>
        <v>0</v>
      </c>
      <c r="BJ390">
        <f t="shared" si="1486"/>
        <v>0</v>
      </c>
      <c r="BK390">
        <f t="shared" si="1486"/>
        <v>0</v>
      </c>
      <c r="BL390">
        <f t="shared" si="1486"/>
        <v>0</v>
      </c>
      <c r="BM390">
        <f t="shared" si="1486"/>
        <v>0</v>
      </c>
      <c r="BN390">
        <f t="shared" si="1486"/>
        <v>0</v>
      </c>
      <c r="BO390">
        <f t="shared" si="1486"/>
        <v>0</v>
      </c>
      <c r="BP390">
        <f t="shared" si="1486"/>
        <v>0</v>
      </c>
      <c r="BQ390">
        <f t="shared" si="1486"/>
        <v>0</v>
      </c>
      <c r="BR390">
        <f t="shared" si="1486"/>
        <v>0</v>
      </c>
      <c r="BS390">
        <f t="shared" si="1486"/>
        <v>0</v>
      </c>
      <c r="BT390">
        <f t="shared" si="1486"/>
        <v>0</v>
      </c>
      <c r="BU390">
        <f t="shared" ref="BU390:DX390" si="1487">IF(AND($E390&gt;=BU$166,$E390&lt;BV$166)=TRUE,1,0)</f>
        <v>0</v>
      </c>
      <c r="BV390">
        <f t="shared" si="1487"/>
        <v>0</v>
      </c>
      <c r="BW390">
        <f t="shared" si="1487"/>
        <v>0</v>
      </c>
      <c r="BX390">
        <f t="shared" si="1487"/>
        <v>0</v>
      </c>
      <c r="BY390">
        <f t="shared" si="1487"/>
        <v>0</v>
      </c>
      <c r="BZ390">
        <f t="shared" si="1487"/>
        <v>0</v>
      </c>
      <c r="CA390">
        <f t="shared" si="1487"/>
        <v>0</v>
      </c>
      <c r="CB390">
        <f t="shared" si="1487"/>
        <v>0</v>
      </c>
      <c r="CC390">
        <f t="shared" si="1487"/>
        <v>0</v>
      </c>
      <c r="CD390">
        <f t="shared" si="1487"/>
        <v>0</v>
      </c>
      <c r="CE390">
        <f t="shared" si="1487"/>
        <v>0</v>
      </c>
      <c r="CF390">
        <f t="shared" si="1487"/>
        <v>0</v>
      </c>
      <c r="CG390">
        <f t="shared" si="1487"/>
        <v>0</v>
      </c>
      <c r="CH390">
        <f t="shared" si="1487"/>
        <v>0</v>
      </c>
      <c r="CI390">
        <f t="shared" si="1487"/>
        <v>0</v>
      </c>
      <c r="CJ390">
        <f t="shared" si="1487"/>
        <v>0</v>
      </c>
      <c r="CK390">
        <f t="shared" si="1487"/>
        <v>1</v>
      </c>
      <c r="CL390">
        <f t="shared" si="1487"/>
        <v>0</v>
      </c>
      <c r="CM390">
        <f t="shared" si="1487"/>
        <v>0</v>
      </c>
      <c r="CN390">
        <f t="shared" si="1487"/>
        <v>0</v>
      </c>
      <c r="CO390">
        <f t="shared" si="1487"/>
        <v>0</v>
      </c>
      <c r="CP390">
        <f t="shared" si="1487"/>
        <v>0</v>
      </c>
      <c r="CQ390">
        <f t="shared" si="1487"/>
        <v>0</v>
      </c>
      <c r="CR390">
        <f t="shared" si="1487"/>
        <v>0</v>
      </c>
      <c r="CS390">
        <f t="shared" si="1487"/>
        <v>0</v>
      </c>
      <c r="CT390">
        <f t="shared" si="1487"/>
        <v>0</v>
      </c>
      <c r="CU390">
        <f t="shared" si="1487"/>
        <v>0</v>
      </c>
      <c r="CV390">
        <f t="shared" si="1487"/>
        <v>0</v>
      </c>
      <c r="CW390">
        <f t="shared" si="1487"/>
        <v>0</v>
      </c>
      <c r="CX390">
        <f t="shared" si="1487"/>
        <v>0</v>
      </c>
      <c r="CY390">
        <f t="shared" si="1487"/>
        <v>0</v>
      </c>
      <c r="CZ390">
        <f t="shared" si="1487"/>
        <v>0</v>
      </c>
      <c r="DA390">
        <f t="shared" si="1487"/>
        <v>0</v>
      </c>
      <c r="DB390">
        <f t="shared" si="1487"/>
        <v>0</v>
      </c>
      <c r="DC390">
        <f t="shared" si="1487"/>
        <v>0</v>
      </c>
      <c r="DD390">
        <f t="shared" si="1487"/>
        <v>0</v>
      </c>
      <c r="DE390">
        <f t="shared" si="1487"/>
        <v>0</v>
      </c>
      <c r="DF390">
        <f t="shared" si="1487"/>
        <v>0</v>
      </c>
      <c r="DG390">
        <f t="shared" si="1487"/>
        <v>0</v>
      </c>
      <c r="DH390">
        <f t="shared" si="1487"/>
        <v>0</v>
      </c>
      <c r="DI390">
        <f t="shared" si="1487"/>
        <v>0</v>
      </c>
      <c r="DJ390">
        <f t="shared" si="1487"/>
        <v>0</v>
      </c>
      <c r="DK390">
        <f t="shared" si="1487"/>
        <v>0</v>
      </c>
      <c r="DL390">
        <f t="shared" si="1487"/>
        <v>0</v>
      </c>
      <c r="DM390">
        <f t="shared" si="1487"/>
        <v>0</v>
      </c>
      <c r="DN390">
        <f t="shared" si="1487"/>
        <v>0</v>
      </c>
      <c r="DO390">
        <f t="shared" si="1487"/>
        <v>0</v>
      </c>
      <c r="DP390">
        <f t="shared" si="1487"/>
        <v>0</v>
      </c>
      <c r="DQ390">
        <f t="shared" si="1487"/>
        <v>0</v>
      </c>
      <c r="DR390">
        <f t="shared" si="1487"/>
        <v>0</v>
      </c>
      <c r="DS390">
        <f t="shared" si="1487"/>
        <v>0</v>
      </c>
      <c r="DT390">
        <f t="shared" si="1487"/>
        <v>0</v>
      </c>
      <c r="DU390">
        <f t="shared" si="1487"/>
        <v>0</v>
      </c>
      <c r="DV390">
        <f t="shared" si="1487"/>
        <v>0</v>
      </c>
      <c r="DW390">
        <f t="shared" si="1487"/>
        <v>0</v>
      </c>
      <c r="DX390">
        <f t="shared" si="1487"/>
        <v>0</v>
      </c>
    </row>
    <row r="391" spans="1:128">
      <c r="A391">
        <f t="shared" si="1478"/>
        <v>0.05</v>
      </c>
      <c r="B391">
        <f t="shared" si="1474"/>
        <v>0.15707963267948966</v>
      </c>
      <c r="C391">
        <f t="shared" ref="C391:G391" si="1488">C175</f>
        <v>0.22123174208247431</v>
      </c>
      <c r="D391">
        <f t="shared" si="1488"/>
        <v>0.65824776653129535</v>
      </c>
      <c r="E391">
        <f t="shared" si="1488"/>
        <v>1.3002872884515013</v>
      </c>
      <c r="F391">
        <f t="shared" si="1488"/>
        <v>2.1315411640064084</v>
      </c>
      <c r="G391">
        <f t="shared" si="1488"/>
        <v>3.1315411640064084</v>
      </c>
      <c r="I391">
        <f t="shared" ref="I391:BT391" si="1489">IF(AND($E391&gt;=I$166,$E391&lt;J$166)=TRUE,1,0)</f>
        <v>0</v>
      </c>
      <c r="J391">
        <f t="shared" si="1489"/>
        <v>0</v>
      </c>
      <c r="K391">
        <f t="shared" si="1489"/>
        <v>0</v>
      </c>
      <c r="L391">
        <f t="shared" si="1489"/>
        <v>0</v>
      </c>
      <c r="M391">
        <f t="shared" si="1489"/>
        <v>0</v>
      </c>
      <c r="N391">
        <f t="shared" si="1489"/>
        <v>0</v>
      </c>
      <c r="O391">
        <f t="shared" si="1489"/>
        <v>0</v>
      </c>
      <c r="P391">
        <f t="shared" si="1489"/>
        <v>0</v>
      </c>
      <c r="Q391">
        <f t="shared" si="1489"/>
        <v>0</v>
      </c>
      <c r="R391">
        <f t="shared" si="1489"/>
        <v>0</v>
      </c>
      <c r="S391">
        <f t="shared" si="1489"/>
        <v>0</v>
      </c>
      <c r="T391">
        <f t="shared" si="1489"/>
        <v>0</v>
      </c>
      <c r="U391">
        <f t="shared" si="1489"/>
        <v>0</v>
      </c>
      <c r="V391">
        <f t="shared" si="1489"/>
        <v>0</v>
      </c>
      <c r="W391">
        <f t="shared" si="1489"/>
        <v>0</v>
      </c>
      <c r="X391">
        <f t="shared" si="1489"/>
        <v>0</v>
      </c>
      <c r="Y391">
        <f t="shared" si="1489"/>
        <v>0</v>
      </c>
      <c r="Z391">
        <f t="shared" si="1489"/>
        <v>0</v>
      </c>
      <c r="AA391">
        <f t="shared" si="1489"/>
        <v>0</v>
      </c>
      <c r="AB391">
        <f t="shared" si="1489"/>
        <v>0</v>
      </c>
      <c r="AC391">
        <f t="shared" si="1489"/>
        <v>0</v>
      </c>
      <c r="AD391">
        <f t="shared" si="1489"/>
        <v>0</v>
      </c>
      <c r="AE391">
        <f t="shared" si="1489"/>
        <v>0</v>
      </c>
      <c r="AF391">
        <f t="shared" si="1489"/>
        <v>0</v>
      </c>
      <c r="AG391">
        <f t="shared" si="1489"/>
        <v>0</v>
      </c>
      <c r="AH391">
        <f t="shared" si="1489"/>
        <v>0</v>
      </c>
      <c r="AI391">
        <f t="shared" si="1489"/>
        <v>0</v>
      </c>
      <c r="AJ391">
        <f t="shared" si="1489"/>
        <v>0</v>
      </c>
      <c r="AK391">
        <f t="shared" si="1489"/>
        <v>0</v>
      </c>
      <c r="AL391">
        <f t="shared" si="1489"/>
        <v>0</v>
      </c>
      <c r="AM391">
        <f t="shared" si="1489"/>
        <v>0</v>
      </c>
      <c r="AN391">
        <f t="shared" si="1489"/>
        <v>0</v>
      </c>
      <c r="AO391">
        <f t="shared" si="1489"/>
        <v>0</v>
      </c>
      <c r="AP391">
        <f t="shared" si="1489"/>
        <v>0</v>
      </c>
      <c r="AQ391">
        <f t="shared" si="1489"/>
        <v>0</v>
      </c>
      <c r="AR391">
        <f t="shared" si="1489"/>
        <v>0</v>
      </c>
      <c r="AS391">
        <f t="shared" si="1489"/>
        <v>0</v>
      </c>
      <c r="AT391">
        <f t="shared" si="1489"/>
        <v>0</v>
      </c>
      <c r="AU391">
        <f t="shared" si="1489"/>
        <v>0</v>
      </c>
      <c r="AV391">
        <f t="shared" si="1489"/>
        <v>0</v>
      </c>
      <c r="AW391">
        <f t="shared" si="1489"/>
        <v>0</v>
      </c>
      <c r="AX391">
        <f t="shared" si="1489"/>
        <v>0</v>
      </c>
      <c r="AY391">
        <f t="shared" si="1489"/>
        <v>0</v>
      </c>
      <c r="AZ391">
        <f t="shared" si="1489"/>
        <v>0</v>
      </c>
      <c r="BA391">
        <f t="shared" si="1489"/>
        <v>0</v>
      </c>
      <c r="BB391">
        <f t="shared" si="1489"/>
        <v>0</v>
      </c>
      <c r="BC391">
        <f t="shared" si="1489"/>
        <v>0</v>
      </c>
      <c r="BD391">
        <f t="shared" si="1489"/>
        <v>0</v>
      </c>
      <c r="BE391">
        <f t="shared" si="1489"/>
        <v>0</v>
      </c>
      <c r="BF391">
        <f t="shared" si="1489"/>
        <v>0</v>
      </c>
      <c r="BG391">
        <f t="shared" si="1489"/>
        <v>0</v>
      </c>
      <c r="BH391">
        <f t="shared" si="1489"/>
        <v>0</v>
      </c>
      <c r="BI391">
        <f t="shared" si="1489"/>
        <v>0</v>
      </c>
      <c r="BJ391">
        <f t="shared" si="1489"/>
        <v>0</v>
      </c>
      <c r="BK391">
        <f t="shared" si="1489"/>
        <v>0</v>
      </c>
      <c r="BL391">
        <f t="shared" si="1489"/>
        <v>0</v>
      </c>
      <c r="BM391">
        <f t="shared" si="1489"/>
        <v>0</v>
      </c>
      <c r="BN391">
        <f t="shared" si="1489"/>
        <v>0</v>
      </c>
      <c r="BO391">
        <f t="shared" si="1489"/>
        <v>0</v>
      </c>
      <c r="BP391">
        <f t="shared" si="1489"/>
        <v>0</v>
      </c>
      <c r="BQ391">
        <f t="shared" si="1489"/>
        <v>0</v>
      </c>
      <c r="BR391">
        <f t="shared" si="1489"/>
        <v>0</v>
      </c>
      <c r="BS391">
        <f t="shared" si="1489"/>
        <v>0</v>
      </c>
      <c r="BT391">
        <f t="shared" si="1489"/>
        <v>0</v>
      </c>
      <c r="BU391">
        <f t="shared" ref="BU391:DX391" si="1490">IF(AND($E391&gt;=BU$166,$E391&lt;BV$166)=TRUE,1,0)</f>
        <v>0</v>
      </c>
      <c r="BV391">
        <f t="shared" si="1490"/>
        <v>0</v>
      </c>
      <c r="BW391">
        <f t="shared" si="1490"/>
        <v>0</v>
      </c>
      <c r="BX391">
        <f t="shared" si="1490"/>
        <v>0</v>
      </c>
      <c r="BY391">
        <f t="shared" si="1490"/>
        <v>0</v>
      </c>
      <c r="BZ391">
        <f t="shared" si="1490"/>
        <v>0</v>
      </c>
      <c r="CA391">
        <f t="shared" si="1490"/>
        <v>0</v>
      </c>
      <c r="CB391">
        <f t="shared" si="1490"/>
        <v>0</v>
      </c>
      <c r="CC391">
        <f t="shared" si="1490"/>
        <v>0</v>
      </c>
      <c r="CD391">
        <f t="shared" si="1490"/>
        <v>0</v>
      </c>
      <c r="CE391">
        <f t="shared" si="1490"/>
        <v>0</v>
      </c>
      <c r="CF391">
        <f t="shared" si="1490"/>
        <v>0</v>
      </c>
      <c r="CG391">
        <f t="shared" si="1490"/>
        <v>0</v>
      </c>
      <c r="CH391">
        <f t="shared" si="1490"/>
        <v>0</v>
      </c>
      <c r="CI391">
        <f t="shared" si="1490"/>
        <v>0</v>
      </c>
      <c r="CJ391">
        <f t="shared" si="1490"/>
        <v>0</v>
      </c>
      <c r="CK391">
        <f t="shared" si="1490"/>
        <v>0</v>
      </c>
      <c r="CL391">
        <f t="shared" si="1490"/>
        <v>0</v>
      </c>
      <c r="CM391">
        <f t="shared" si="1490"/>
        <v>0</v>
      </c>
      <c r="CN391">
        <f t="shared" si="1490"/>
        <v>1</v>
      </c>
      <c r="CO391">
        <f t="shared" si="1490"/>
        <v>0</v>
      </c>
      <c r="CP391">
        <f t="shared" si="1490"/>
        <v>0</v>
      </c>
      <c r="CQ391">
        <f t="shared" si="1490"/>
        <v>0</v>
      </c>
      <c r="CR391">
        <f t="shared" si="1490"/>
        <v>0</v>
      </c>
      <c r="CS391">
        <f t="shared" si="1490"/>
        <v>0</v>
      </c>
      <c r="CT391">
        <f t="shared" si="1490"/>
        <v>0</v>
      </c>
      <c r="CU391">
        <f t="shared" si="1490"/>
        <v>0</v>
      </c>
      <c r="CV391">
        <f t="shared" si="1490"/>
        <v>0</v>
      </c>
      <c r="CW391">
        <f t="shared" si="1490"/>
        <v>0</v>
      </c>
      <c r="CX391">
        <f t="shared" si="1490"/>
        <v>0</v>
      </c>
      <c r="CY391">
        <f t="shared" si="1490"/>
        <v>0</v>
      </c>
      <c r="CZ391">
        <f t="shared" si="1490"/>
        <v>0</v>
      </c>
      <c r="DA391">
        <f t="shared" si="1490"/>
        <v>0</v>
      </c>
      <c r="DB391">
        <f t="shared" si="1490"/>
        <v>0</v>
      </c>
      <c r="DC391">
        <f t="shared" si="1490"/>
        <v>0</v>
      </c>
      <c r="DD391">
        <f t="shared" si="1490"/>
        <v>0</v>
      </c>
      <c r="DE391">
        <f t="shared" si="1490"/>
        <v>0</v>
      </c>
      <c r="DF391">
        <f t="shared" si="1490"/>
        <v>0</v>
      </c>
      <c r="DG391">
        <f t="shared" si="1490"/>
        <v>0</v>
      </c>
      <c r="DH391">
        <f t="shared" si="1490"/>
        <v>0</v>
      </c>
      <c r="DI391">
        <f t="shared" si="1490"/>
        <v>0</v>
      </c>
      <c r="DJ391">
        <f t="shared" si="1490"/>
        <v>0</v>
      </c>
      <c r="DK391">
        <f t="shared" si="1490"/>
        <v>0</v>
      </c>
      <c r="DL391">
        <f t="shared" si="1490"/>
        <v>0</v>
      </c>
      <c r="DM391">
        <f t="shared" si="1490"/>
        <v>0</v>
      </c>
      <c r="DN391">
        <f t="shared" si="1490"/>
        <v>0</v>
      </c>
      <c r="DO391">
        <f t="shared" si="1490"/>
        <v>0</v>
      </c>
      <c r="DP391">
        <f t="shared" si="1490"/>
        <v>0</v>
      </c>
      <c r="DQ391">
        <f t="shared" si="1490"/>
        <v>0</v>
      </c>
      <c r="DR391">
        <f t="shared" si="1490"/>
        <v>0</v>
      </c>
      <c r="DS391">
        <f t="shared" si="1490"/>
        <v>0</v>
      </c>
      <c r="DT391">
        <f t="shared" si="1490"/>
        <v>0</v>
      </c>
      <c r="DU391">
        <f t="shared" si="1490"/>
        <v>0</v>
      </c>
      <c r="DV391">
        <f t="shared" si="1490"/>
        <v>0</v>
      </c>
      <c r="DW391">
        <f t="shared" si="1490"/>
        <v>0</v>
      </c>
      <c r="DX391">
        <f t="shared" si="1490"/>
        <v>0</v>
      </c>
    </row>
    <row r="392" spans="1:128">
      <c r="A392">
        <f t="shared" si="1478"/>
        <v>6.0000000000000005E-2</v>
      </c>
      <c r="B392">
        <f t="shared" si="1474"/>
        <v>0.1884955592153876</v>
      </c>
      <c r="C392">
        <f t="shared" ref="C392:G392" si="1491">C176</f>
        <v>0.26499719642243125</v>
      </c>
      <c r="D392">
        <f t="shared" si="1491"/>
        <v>0.78560393147163188</v>
      </c>
      <c r="E392">
        <f t="shared" si="1491"/>
        <v>1.5433774520138368</v>
      </c>
      <c r="F392">
        <f t="shared" si="1491"/>
        <v>2.5114732533014403</v>
      </c>
      <c r="G392">
        <f t="shared" si="1491"/>
        <v>3.6555960589368093</v>
      </c>
      <c r="I392">
        <f t="shared" ref="I392:BT392" si="1492">IF(AND($E392&gt;=I$166,$E392&lt;J$166)=TRUE,1,0)</f>
        <v>0</v>
      </c>
      <c r="J392">
        <f t="shared" si="1492"/>
        <v>0</v>
      </c>
      <c r="K392">
        <f t="shared" si="1492"/>
        <v>0</v>
      </c>
      <c r="L392">
        <f t="shared" si="1492"/>
        <v>0</v>
      </c>
      <c r="M392">
        <f t="shared" si="1492"/>
        <v>0</v>
      </c>
      <c r="N392">
        <f t="shared" si="1492"/>
        <v>0</v>
      </c>
      <c r="O392">
        <f t="shared" si="1492"/>
        <v>0</v>
      </c>
      <c r="P392">
        <f t="shared" si="1492"/>
        <v>0</v>
      </c>
      <c r="Q392">
        <f t="shared" si="1492"/>
        <v>0</v>
      </c>
      <c r="R392">
        <f t="shared" si="1492"/>
        <v>0</v>
      </c>
      <c r="S392">
        <f t="shared" si="1492"/>
        <v>0</v>
      </c>
      <c r="T392">
        <f t="shared" si="1492"/>
        <v>0</v>
      </c>
      <c r="U392">
        <f t="shared" si="1492"/>
        <v>0</v>
      </c>
      <c r="V392">
        <f t="shared" si="1492"/>
        <v>0</v>
      </c>
      <c r="W392">
        <f t="shared" si="1492"/>
        <v>0</v>
      </c>
      <c r="X392">
        <f t="shared" si="1492"/>
        <v>0</v>
      </c>
      <c r="Y392">
        <f t="shared" si="1492"/>
        <v>0</v>
      </c>
      <c r="Z392">
        <f t="shared" si="1492"/>
        <v>0</v>
      </c>
      <c r="AA392">
        <f t="shared" si="1492"/>
        <v>0</v>
      </c>
      <c r="AB392">
        <f t="shared" si="1492"/>
        <v>0</v>
      </c>
      <c r="AC392">
        <f t="shared" si="1492"/>
        <v>0</v>
      </c>
      <c r="AD392">
        <f t="shared" si="1492"/>
        <v>0</v>
      </c>
      <c r="AE392">
        <f t="shared" si="1492"/>
        <v>0</v>
      </c>
      <c r="AF392">
        <f t="shared" si="1492"/>
        <v>0</v>
      </c>
      <c r="AG392">
        <f t="shared" si="1492"/>
        <v>0</v>
      </c>
      <c r="AH392">
        <f t="shared" si="1492"/>
        <v>0</v>
      </c>
      <c r="AI392">
        <f t="shared" si="1492"/>
        <v>0</v>
      </c>
      <c r="AJ392">
        <f t="shared" si="1492"/>
        <v>0</v>
      </c>
      <c r="AK392">
        <f t="shared" si="1492"/>
        <v>0</v>
      </c>
      <c r="AL392">
        <f t="shared" si="1492"/>
        <v>0</v>
      </c>
      <c r="AM392">
        <f t="shared" si="1492"/>
        <v>0</v>
      </c>
      <c r="AN392">
        <f t="shared" si="1492"/>
        <v>0</v>
      </c>
      <c r="AO392">
        <f t="shared" si="1492"/>
        <v>0</v>
      </c>
      <c r="AP392">
        <f t="shared" si="1492"/>
        <v>0</v>
      </c>
      <c r="AQ392">
        <f t="shared" si="1492"/>
        <v>0</v>
      </c>
      <c r="AR392">
        <f t="shared" si="1492"/>
        <v>0</v>
      </c>
      <c r="AS392">
        <f t="shared" si="1492"/>
        <v>0</v>
      </c>
      <c r="AT392">
        <f t="shared" si="1492"/>
        <v>0</v>
      </c>
      <c r="AU392">
        <f t="shared" si="1492"/>
        <v>0</v>
      </c>
      <c r="AV392">
        <f t="shared" si="1492"/>
        <v>0</v>
      </c>
      <c r="AW392">
        <f t="shared" si="1492"/>
        <v>0</v>
      </c>
      <c r="AX392">
        <f t="shared" si="1492"/>
        <v>0</v>
      </c>
      <c r="AY392">
        <f t="shared" si="1492"/>
        <v>0</v>
      </c>
      <c r="AZ392">
        <f t="shared" si="1492"/>
        <v>0</v>
      </c>
      <c r="BA392">
        <f t="shared" si="1492"/>
        <v>0</v>
      </c>
      <c r="BB392">
        <f t="shared" si="1492"/>
        <v>0</v>
      </c>
      <c r="BC392">
        <f t="shared" si="1492"/>
        <v>0</v>
      </c>
      <c r="BD392">
        <f t="shared" si="1492"/>
        <v>0</v>
      </c>
      <c r="BE392">
        <f t="shared" si="1492"/>
        <v>0</v>
      </c>
      <c r="BF392">
        <f t="shared" si="1492"/>
        <v>0</v>
      </c>
      <c r="BG392">
        <f t="shared" si="1492"/>
        <v>0</v>
      </c>
      <c r="BH392">
        <f t="shared" si="1492"/>
        <v>0</v>
      </c>
      <c r="BI392">
        <f t="shared" si="1492"/>
        <v>0</v>
      </c>
      <c r="BJ392">
        <f t="shared" si="1492"/>
        <v>0</v>
      </c>
      <c r="BK392">
        <f t="shared" si="1492"/>
        <v>0</v>
      </c>
      <c r="BL392">
        <f t="shared" si="1492"/>
        <v>0</v>
      </c>
      <c r="BM392">
        <f t="shared" si="1492"/>
        <v>0</v>
      </c>
      <c r="BN392">
        <f t="shared" si="1492"/>
        <v>0</v>
      </c>
      <c r="BO392">
        <f t="shared" si="1492"/>
        <v>0</v>
      </c>
      <c r="BP392">
        <f t="shared" si="1492"/>
        <v>0</v>
      </c>
      <c r="BQ392">
        <f t="shared" si="1492"/>
        <v>0</v>
      </c>
      <c r="BR392">
        <f t="shared" si="1492"/>
        <v>0</v>
      </c>
      <c r="BS392">
        <f t="shared" si="1492"/>
        <v>0</v>
      </c>
      <c r="BT392">
        <f t="shared" si="1492"/>
        <v>0</v>
      </c>
      <c r="BU392">
        <f t="shared" ref="BU392:DX392" si="1493">IF(AND($E392&gt;=BU$166,$E392&lt;BV$166)=TRUE,1,0)</f>
        <v>0</v>
      </c>
      <c r="BV392">
        <f t="shared" si="1493"/>
        <v>0</v>
      </c>
      <c r="BW392">
        <f t="shared" si="1493"/>
        <v>0</v>
      </c>
      <c r="BX392">
        <f t="shared" si="1493"/>
        <v>0</v>
      </c>
      <c r="BY392">
        <f t="shared" si="1493"/>
        <v>0</v>
      </c>
      <c r="BZ392">
        <f t="shared" si="1493"/>
        <v>0</v>
      </c>
      <c r="CA392">
        <f t="shared" si="1493"/>
        <v>0</v>
      </c>
      <c r="CB392">
        <f t="shared" si="1493"/>
        <v>0</v>
      </c>
      <c r="CC392">
        <f t="shared" si="1493"/>
        <v>0</v>
      </c>
      <c r="CD392">
        <f t="shared" si="1493"/>
        <v>0</v>
      </c>
      <c r="CE392">
        <f t="shared" si="1493"/>
        <v>0</v>
      </c>
      <c r="CF392">
        <f t="shared" si="1493"/>
        <v>0</v>
      </c>
      <c r="CG392">
        <f t="shared" si="1493"/>
        <v>0</v>
      </c>
      <c r="CH392">
        <f t="shared" si="1493"/>
        <v>0</v>
      </c>
      <c r="CI392">
        <f t="shared" si="1493"/>
        <v>0</v>
      </c>
      <c r="CJ392">
        <f t="shared" si="1493"/>
        <v>0</v>
      </c>
      <c r="CK392">
        <f t="shared" si="1493"/>
        <v>0</v>
      </c>
      <c r="CL392">
        <f t="shared" si="1493"/>
        <v>0</v>
      </c>
      <c r="CM392">
        <f t="shared" si="1493"/>
        <v>0</v>
      </c>
      <c r="CN392">
        <f t="shared" si="1493"/>
        <v>0</v>
      </c>
      <c r="CO392">
        <f t="shared" si="1493"/>
        <v>0</v>
      </c>
      <c r="CP392">
        <f t="shared" si="1493"/>
        <v>1</v>
      </c>
      <c r="CQ392">
        <f t="shared" si="1493"/>
        <v>0</v>
      </c>
      <c r="CR392">
        <f t="shared" si="1493"/>
        <v>0</v>
      </c>
      <c r="CS392">
        <f t="shared" si="1493"/>
        <v>0</v>
      </c>
      <c r="CT392">
        <f t="shared" si="1493"/>
        <v>0</v>
      </c>
      <c r="CU392">
        <f t="shared" si="1493"/>
        <v>0</v>
      </c>
      <c r="CV392">
        <f t="shared" si="1493"/>
        <v>0</v>
      </c>
      <c r="CW392">
        <f t="shared" si="1493"/>
        <v>0</v>
      </c>
      <c r="CX392">
        <f t="shared" si="1493"/>
        <v>0</v>
      </c>
      <c r="CY392">
        <f t="shared" si="1493"/>
        <v>0</v>
      </c>
      <c r="CZ392">
        <f t="shared" si="1493"/>
        <v>0</v>
      </c>
      <c r="DA392">
        <f t="shared" si="1493"/>
        <v>0</v>
      </c>
      <c r="DB392">
        <f t="shared" si="1493"/>
        <v>0</v>
      </c>
      <c r="DC392">
        <f t="shared" si="1493"/>
        <v>0</v>
      </c>
      <c r="DD392">
        <f t="shared" si="1493"/>
        <v>0</v>
      </c>
      <c r="DE392">
        <f t="shared" si="1493"/>
        <v>0</v>
      </c>
      <c r="DF392">
        <f t="shared" si="1493"/>
        <v>0</v>
      </c>
      <c r="DG392">
        <f t="shared" si="1493"/>
        <v>0</v>
      </c>
      <c r="DH392">
        <f t="shared" si="1493"/>
        <v>0</v>
      </c>
      <c r="DI392">
        <f t="shared" si="1493"/>
        <v>0</v>
      </c>
      <c r="DJ392">
        <f t="shared" si="1493"/>
        <v>0</v>
      </c>
      <c r="DK392">
        <f t="shared" si="1493"/>
        <v>0</v>
      </c>
      <c r="DL392">
        <f t="shared" si="1493"/>
        <v>0</v>
      </c>
      <c r="DM392">
        <f t="shared" si="1493"/>
        <v>0</v>
      </c>
      <c r="DN392">
        <f t="shared" si="1493"/>
        <v>0</v>
      </c>
      <c r="DO392">
        <f t="shared" si="1493"/>
        <v>0</v>
      </c>
      <c r="DP392">
        <f t="shared" si="1493"/>
        <v>0</v>
      </c>
      <c r="DQ392">
        <f t="shared" si="1493"/>
        <v>0</v>
      </c>
      <c r="DR392">
        <f t="shared" si="1493"/>
        <v>0</v>
      </c>
      <c r="DS392">
        <f t="shared" si="1493"/>
        <v>0</v>
      </c>
      <c r="DT392">
        <f t="shared" si="1493"/>
        <v>0</v>
      </c>
      <c r="DU392">
        <f t="shared" si="1493"/>
        <v>0</v>
      </c>
      <c r="DV392">
        <f t="shared" si="1493"/>
        <v>0</v>
      </c>
      <c r="DW392">
        <f t="shared" si="1493"/>
        <v>0</v>
      </c>
      <c r="DX392">
        <f t="shared" si="1493"/>
        <v>0</v>
      </c>
    </row>
    <row r="393" spans="1:128">
      <c r="A393">
        <f t="shared" si="1478"/>
        <v>7.0000000000000007E-2</v>
      </c>
      <c r="B393">
        <f t="shared" si="1474"/>
        <v>0.21991148575128555</v>
      </c>
      <c r="C393">
        <f t="shared" ref="C393:G393" si="1494">C177</f>
        <v>0.30850113052301847</v>
      </c>
      <c r="D393">
        <f t="shared" si="1494"/>
        <v>0.91064397923195273</v>
      </c>
      <c r="E393">
        <f t="shared" si="1494"/>
        <v>1.7774254469821265</v>
      </c>
      <c r="F393">
        <f t="shared" si="1494"/>
        <v>2.867095724903721</v>
      </c>
      <c r="G393">
        <f t="shared" si="1494"/>
        <v>4.1271692355738221</v>
      </c>
      <c r="I393">
        <f t="shared" ref="I393:BT393" si="1495">IF(AND($E393&gt;=I$166,$E393&lt;J$166)=TRUE,1,0)</f>
        <v>0</v>
      </c>
      <c r="J393">
        <f t="shared" si="1495"/>
        <v>0</v>
      </c>
      <c r="K393">
        <f t="shared" si="1495"/>
        <v>0</v>
      </c>
      <c r="L393">
        <f t="shared" si="1495"/>
        <v>0</v>
      </c>
      <c r="M393">
        <f t="shared" si="1495"/>
        <v>0</v>
      </c>
      <c r="N393">
        <f t="shared" si="1495"/>
        <v>0</v>
      </c>
      <c r="O393">
        <f t="shared" si="1495"/>
        <v>0</v>
      </c>
      <c r="P393">
        <f t="shared" si="1495"/>
        <v>0</v>
      </c>
      <c r="Q393">
        <f t="shared" si="1495"/>
        <v>0</v>
      </c>
      <c r="R393">
        <f t="shared" si="1495"/>
        <v>0</v>
      </c>
      <c r="S393">
        <f t="shared" si="1495"/>
        <v>0</v>
      </c>
      <c r="T393">
        <f t="shared" si="1495"/>
        <v>0</v>
      </c>
      <c r="U393">
        <f t="shared" si="1495"/>
        <v>0</v>
      </c>
      <c r="V393">
        <f t="shared" si="1495"/>
        <v>0</v>
      </c>
      <c r="W393">
        <f t="shared" si="1495"/>
        <v>0</v>
      </c>
      <c r="X393">
        <f t="shared" si="1495"/>
        <v>0</v>
      </c>
      <c r="Y393">
        <f t="shared" si="1495"/>
        <v>0</v>
      </c>
      <c r="Z393">
        <f t="shared" si="1495"/>
        <v>0</v>
      </c>
      <c r="AA393">
        <f t="shared" si="1495"/>
        <v>0</v>
      </c>
      <c r="AB393">
        <f t="shared" si="1495"/>
        <v>0</v>
      </c>
      <c r="AC393">
        <f t="shared" si="1495"/>
        <v>0</v>
      </c>
      <c r="AD393">
        <f t="shared" si="1495"/>
        <v>0</v>
      </c>
      <c r="AE393">
        <f t="shared" si="1495"/>
        <v>0</v>
      </c>
      <c r="AF393">
        <f t="shared" si="1495"/>
        <v>0</v>
      </c>
      <c r="AG393">
        <f t="shared" si="1495"/>
        <v>0</v>
      </c>
      <c r="AH393">
        <f t="shared" si="1495"/>
        <v>0</v>
      </c>
      <c r="AI393">
        <f t="shared" si="1495"/>
        <v>0</v>
      </c>
      <c r="AJ393">
        <f t="shared" si="1495"/>
        <v>0</v>
      </c>
      <c r="AK393">
        <f t="shared" si="1495"/>
        <v>0</v>
      </c>
      <c r="AL393">
        <f t="shared" si="1495"/>
        <v>0</v>
      </c>
      <c r="AM393">
        <f t="shared" si="1495"/>
        <v>0</v>
      </c>
      <c r="AN393">
        <f t="shared" si="1495"/>
        <v>0</v>
      </c>
      <c r="AO393">
        <f t="shared" si="1495"/>
        <v>0</v>
      </c>
      <c r="AP393">
        <f t="shared" si="1495"/>
        <v>0</v>
      </c>
      <c r="AQ393">
        <f t="shared" si="1495"/>
        <v>0</v>
      </c>
      <c r="AR393">
        <f t="shared" si="1495"/>
        <v>0</v>
      </c>
      <c r="AS393">
        <f t="shared" si="1495"/>
        <v>0</v>
      </c>
      <c r="AT393">
        <f t="shared" si="1495"/>
        <v>0</v>
      </c>
      <c r="AU393">
        <f t="shared" si="1495"/>
        <v>0</v>
      </c>
      <c r="AV393">
        <f t="shared" si="1495"/>
        <v>0</v>
      </c>
      <c r="AW393">
        <f t="shared" si="1495"/>
        <v>0</v>
      </c>
      <c r="AX393">
        <f t="shared" si="1495"/>
        <v>0</v>
      </c>
      <c r="AY393">
        <f t="shared" si="1495"/>
        <v>0</v>
      </c>
      <c r="AZ393">
        <f t="shared" si="1495"/>
        <v>0</v>
      </c>
      <c r="BA393">
        <f t="shared" si="1495"/>
        <v>0</v>
      </c>
      <c r="BB393">
        <f t="shared" si="1495"/>
        <v>0</v>
      </c>
      <c r="BC393">
        <f t="shared" si="1495"/>
        <v>0</v>
      </c>
      <c r="BD393">
        <f t="shared" si="1495"/>
        <v>0</v>
      </c>
      <c r="BE393">
        <f t="shared" si="1495"/>
        <v>0</v>
      </c>
      <c r="BF393">
        <f t="shared" si="1495"/>
        <v>0</v>
      </c>
      <c r="BG393">
        <f t="shared" si="1495"/>
        <v>0</v>
      </c>
      <c r="BH393">
        <f t="shared" si="1495"/>
        <v>0</v>
      </c>
      <c r="BI393">
        <f t="shared" si="1495"/>
        <v>0</v>
      </c>
      <c r="BJ393">
        <f t="shared" si="1495"/>
        <v>0</v>
      </c>
      <c r="BK393">
        <f t="shared" si="1495"/>
        <v>0</v>
      </c>
      <c r="BL393">
        <f t="shared" si="1495"/>
        <v>0</v>
      </c>
      <c r="BM393">
        <f t="shared" si="1495"/>
        <v>0</v>
      </c>
      <c r="BN393">
        <f t="shared" si="1495"/>
        <v>0</v>
      </c>
      <c r="BO393">
        <f t="shared" si="1495"/>
        <v>0</v>
      </c>
      <c r="BP393">
        <f t="shared" si="1495"/>
        <v>0</v>
      </c>
      <c r="BQ393">
        <f t="shared" si="1495"/>
        <v>0</v>
      </c>
      <c r="BR393">
        <f t="shared" si="1495"/>
        <v>0</v>
      </c>
      <c r="BS393">
        <f t="shared" si="1495"/>
        <v>0</v>
      </c>
      <c r="BT393">
        <f t="shared" si="1495"/>
        <v>0</v>
      </c>
      <c r="BU393">
        <f t="shared" ref="BU393:DX393" si="1496">IF(AND($E393&gt;=BU$166,$E393&lt;BV$166)=TRUE,1,0)</f>
        <v>0</v>
      </c>
      <c r="BV393">
        <f t="shared" si="1496"/>
        <v>0</v>
      </c>
      <c r="BW393">
        <f t="shared" si="1496"/>
        <v>0</v>
      </c>
      <c r="BX393">
        <f t="shared" si="1496"/>
        <v>0</v>
      </c>
      <c r="BY393">
        <f t="shared" si="1496"/>
        <v>0</v>
      </c>
      <c r="BZ393">
        <f t="shared" si="1496"/>
        <v>0</v>
      </c>
      <c r="CA393">
        <f t="shared" si="1496"/>
        <v>0</v>
      </c>
      <c r="CB393">
        <f t="shared" si="1496"/>
        <v>0</v>
      </c>
      <c r="CC393">
        <f t="shared" si="1496"/>
        <v>0</v>
      </c>
      <c r="CD393">
        <f t="shared" si="1496"/>
        <v>0</v>
      </c>
      <c r="CE393">
        <f t="shared" si="1496"/>
        <v>0</v>
      </c>
      <c r="CF393">
        <f t="shared" si="1496"/>
        <v>0</v>
      </c>
      <c r="CG393">
        <f t="shared" si="1496"/>
        <v>0</v>
      </c>
      <c r="CH393">
        <f t="shared" si="1496"/>
        <v>0</v>
      </c>
      <c r="CI393">
        <f t="shared" si="1496"/>
        <v>0</v>
      </c>
      <c r="CJ393">
        <f t="shared" si="1496"/>
        <v>0</v>
      </c>
      <c r="CK393">
        <f t="shared" si="1496"/>
        <v>0</v>
      </c>
      <c r="CL393">
        <f t="shared" si="1496"/>
        <v>0</v>
      </c>
      <c r="CM393">
        <f t="shared" si="1496"/>
        <v>0</v>
      </c>
      <c r="CN393">
        <f t="shared" si="1496"/>
        <v>0</v>
      </c>
      <c r="CO393">
        <f t="shared" si="1496"/>
        <v>0</v>
      </c>
      <c r="CP393">
        <f t="shared" si="1496"/>
        <v>0</v>
      </c>
      <c r="CQ393">
        <f t="shared" si="1496"/>
        <v>0</v>
      </c>
      <c r="CR393">
        <f t="shared" si="1496"/>
        <v>0</v>
      </c>
      <c r="CS393">
        <f t="shared" si="1496"/>
        <v>1</v>
      </c>
      <c r="CT393">
        <f t="shared" si="1496"/>
        <v>0</v>
      </c>
      <c r="CU393">
        <f t="shared" si="1496"/>
        <v>0</v>
      </c>
      <c r="CV393">
        <f t="shared" si="1496"/>
        <v>0</v>
      </c>
      <c r="CW393">
        <f t="shared" si="1496"/>
        <v>0</v>
      </c>
      <c r="CX393">
        <f t="shared" si="1496"/>
        <v>0</v>
      </c>
      <c r="CY393">
        <f t="shared" si="1496"/>
        <v>0</v>
      </c>
      <c r="CZ393">
        <f t="shared" si="1496"/>
        <v>0</v>
      </c>
      <c r="DA393">
        <f t="shared" si="1496"/>
        <v>0</v>
      </c>
      <c r="DB393">
        <f t="shared" si="1496"/>
        <v>0</v>
      </c>
      <c r="DC393">
        <f t="shared" si="1496"/>
        <v>0</v>
      </c>
      <c r="DD393">
        <f t="shared" si="1496"/>
        <v>0</v>
      </c>
      <c r="DE393">
        <f t="shared" si="1496"/>
        <v>0</v>
      </c>
      <c r="DF393">
        <f t="shared" si="1496"/>
        <v>0</v>
      </c>
      <c r="DG393">
        <f t="shared" si="1496"/>
        <v>0</v>
      </c>
      <c r="DH393">
        <f t="shared" si="1496"/>
        <v>0</v>
      </c>
      <c r="DI393">
        <f t="shared" si="1496"/>
        <v>0</v>
      </c>
      <c r="DJ393">
        <f t="shared" si="1496"/>
        <v>0</v>
      </c>
      <c r="DK393">
        <f t="shared" si="1496"/>
        <v>0</v>
      </c>
      <c r="DL393">
        <f t="shared" si="1496"/>
        <v>0</v>
      </c>
      <c r="DM393">
        <f t="shared" si="1496"/>
        <v>0</v>
      </c>
      <c r="DN393">
        <f t="shared" si="1496"/>
        <v>0</v>
      </c>
      <c r="DO393">
        <f t="shared" si="1496"/>
        <v>0</v>
      </c>
      <c r="DP393">
        <f t="shared" si="1496"/>
        <v>0</v>
      </c>
      <c r="DQ393">
        <f t="shared" si="1496"/>
        <v>0</v>
      </c>
      <c r="DR393">
        <f t="shared" si="1496"/>
        <v>0</v>
      </c>
      <c r="DS393">
        <f t="shared" si="1496"/>
        <v>0</v>
      </c>
      <c r="DT393">
        <f t="shared" si="1496"/>
        <v>0</v>
      </c>
      <c r="DU393">
        <f t="shared" si="1496"/>
        <v>0</v>
      </c>
      <c r="DV393">
        <f t="shared" si="1496"/>
        <v>0</v>
      </c>
      <c r="DW393">
        <f t="shared" si="1496"/>
        <v>0</v>
      </c>
      <c r="DX393">
        <f t="shared" si="1496"/>
        <v>0</v>
      </c>
    </row>
    <row r="394" spans="1:128">
      <c r="A394">
        <f t="shared" si="1478"/>
        <v>0.08</v>
      </c>
      <c r="B394">
        <f t="shared" si="1474"/>
        <v>0.25132741228718347</v>
      </c>
      <c r="C394">
        <f t="shared" ref="C394:G394" si="1497">C178</f>
        <v>0.35170061125357238</v>
      </c>
      <c r="D394">
        <f t="shared" si="1497"/>
        <v>1.0330031908912862</v>
      </c>
      <c r="E394">
        <f t="shared" si="1497"/>
        <v>2.0010989921788895</v>
      </c>
      <c r="F394">
        <f t="shared" si="1497"/>
        <v>3.1951589955141797</v>
      </c>
      <c r="G394">
        <f t="shared" si="1497"/>
        <v>4.5401560194420947</v>
      </c>
      <c r="I394">
        <f t="shared" ref="I394:BT394" si="1498">IF(AND($E394&gt;=I$166,$E394&lt;J$166)=TRUE,1,0)</f>
        <v>0</v>
      </c>
      <c r="J394">
        <f t="shared" si="1498"/>
        <v>0</v>
      </c>
      <c r="K394">
        <f t="shared" si="1498"/>
        <v>0</v>
      </c>
      <c r="L394">
        <f t="shared" si="1498"/>
        <v>0</v>
      </c>
      <c r="M394">
        <f t="shared" si="1498"/>
        <v>0</v>
      </c>
      <c r="N394">
        <f t="shared" si="1498"/>
        <v>0</v>
      </c>
      <c r="O394">
        <f t="shared" si="1498"/>
        <v>0</v>
      </c>
      <c r="P394">
        <f t="shared" si="1498"/>
        <v>0</v>
      </c>
      <c r="Q394">
        <f t="shared" si="1498"/>
        <v>0</v>
      </c>
      <c r="R394">
        <f t="shared" si="1498"/>
        <v>0</v>
      </c>
      <c r="S394">
        <f t="shared" si="1498"/>
        <v>0</v>
      </c>
      <c r="T394">
        <f t="shared" si="1498"/>
        <v>0</v>
      </c>
      <c r="U394">
        <f t="shared" si="1498"/>
        <v>0</v>
      </c>
      <c r="V394">
        <f t="shared" si="1498"/>
        <v>0</v>
      </c>
      <c r="W394">
        <f t="shared" si="1498"/>
        <v>0</v>
      </c>
      <c r="X394">
        <f t="shared" si="1498"/>
        <v>0</v>
      </c>
      <c r="Y394">
        <f t="shared" si="1498"/>
        <v>0</v>
      </c>
      <c r="Z394">
        <f t="shared" si="1498"/>
        <v>0</v>
      </c>
      <c r="AA394">
        <f t="shared" si="1498"/>
        <v>0</v>
      </c>
      <c r="AB394">
        <f t="shared" si="1498"/>
        <v>0</v>
      </c>
      <c r="AC394">
        <f t="shared" si="1498"/>
        <v>0</v>
      </c>
      <c r="AD394">
        <f t="shared" si="1498"/>
        <v>0</v>
      </c>
      <c r="AE394">
        <f t="shared" si="1498"/>
        <v>0</v>
      </c>
      <c r="AF394">
        <f t="shared" si="1498"/>
        <v>0</v>
      </c>
      <c r="AG394">
        <f t="shared" si="1498"/>
        <v>0</v>
      </c>
      <c r="AH394">
        <f t="shared" si="1498"/>
        <v>0</v>
      </c>
      <c r="AI394">
        <f t="shared" si="1498"/>
        <v>0</v>
      </c>
      <c r="AJ394">
        <f t="shared" si="1498"/>
        <v>0</v>
      </c>
      <c r="AK394">
        <f t="shared" si="1498"/>
        <v>0</v>
      </c>
      <c r="AL394">
        <f t="shared" si="1498"/>
        <v>0</v>
      </c>
      <c r="AM394">
        <f t="shared" si="1498"/>
        <v>0</v>
      </c>
      <c r="AN394">
        <f t="shared" si="1498"/>
        <v>0</v>
      </c>
      <c r="AO394">
        <f t="shared" si="1498"/>
        <v>0</v>
      </c>
      <c r="AP394">
        <f t="shared" si="1498"/>
        <v>0</v>
      </c>
      <c r="AQ394">
        <f t="shared" si="1498"/>
        <v>0</v>
      </c>
      <c r="AR394">
        <f t="shared" si="1498"/>
        <v>0</v>
      </c>
      <c r="AS394">
        <f t="shared" si="1498"/>
        <v>0</v>
      </c>
      <c r="AT394">
        <f t="shared" si="1498"/>
        <v>0</v>
      </c>
      <c r="AU394">
        <f t="shared" si="1498"/>
        <v>0</v>
      </c>
      <c r="AV394">
        <f t="shared" si="1498"/>
        <v>0</v>
      </c>
      <c r="AW394">
        <f t="shared" si="1498"/>
        <v>0</v>
      </c>
      <c r="AX394">
        <f t="shared" si="1498"/>
        <v>0</v>
      </c>
      <c r="AY394">
        <f t="shared" si="1498"/>
        <v>0</v>
      </c>
      <c r="AZ394">
        <f t="shared" si="1498"/>
        <v>0</v>
      </c>
      <c r="BA394">
        <f t="shared" si="1498"/>
        <v>0</v>
      </c>
      <c r="BB394">
        <f t="shared" si="1498"/>
        <v>0</v>
      </c>
      <c r="BC394">
        <f t="shared" si="1498"/>
        <v>0</v>
      </c>
      <c r="BD394">
        <f t="shared" si="1498"/>
        <v>0</v>
      </c>
      <c r="BE394">
        <f t="shared" si="1498"/>
        <v>0</v>
      </c>
      <c r="BF394">
        <f t="shared" si="1498"/>
        <v>0</v>
      </c>
      <c r="BG394">
        <f t="shared" si="1498"/>
        <v>0</v>
      </c>
      <c r="BH394">
        <f t="shared" si="1498"/>
        <v>0</v>
      </c>
      <c r="BI394">
        <f t="shared" si="1498"/>
        <v>0</v>
      </c>
      <c r="BJ394">
        <f t="shared" si="1498"/>
        <v>0</v>
      </c>
      <c r="BK394">
        <f t="shared" si="1498"/>
        <v>0</v>
      </c>
      <c r="BL394">
        <f t="shared" si="1498"/>
        <v>0</v>
      </c>
      <c r="BM394">
        <f t="shared" si="1498"/>
        <v>0</v>
      </c>
      <c r="BN394">
        <f t="shared" si="1498"/>
        <v>0</v>
      </c>
      <c r="BO394">
        <f t="shared" si="1498"/>
        <v>0</v>
      </c>
      <c r="BP394">
        <f t="shared" si="1498"/>
        <v>0</v>
      </c>
      <c r="BQ394">
        <f t="shared" si="1498"/>
        <v>0</v>
      </c>
      <c r="BR394">
        <f t="shared" si="1498"/>
        <v>0</v>
      </c>
      <c r="BS394">
        <f t="shared" si="1498"/>
        <v>0</v>
      </c>
      <c r="BT394">
        <f t="shared" si="1498"/>
        <v>0</v>
      </c>
      <c r="BU394">
        <f t="shared" ref="BU394:DX394" si="1499">IF(AND($E394&gt;=BU$166,$E394&lt;BV$166)=TRUE,1,0)</f>
        <v>0</v>
      </c>
      <c r="BV394">
        <f t="shared" si="1499"/>
        <v>0</v>
      </c>
      <c r="BW394">
        <f t="shared" si="1499"/>
        <v>0</v>
      </c>
      <c r="BX394">
        <f t="shared" si="1499"/>
        <v>0</v>
      </c>
      <c r="BY394">
        <f t="shared" si="1499"/>
        <v>0</v>
      </c>
      <c r="BZ394">
        <f t="shared" si="1499"/>
        <v>0</v>
      </c>
      <c r="CA394">
        <f t="shared" si="1499"/>
        <v>0</v>
      </c>
      <c r="CB394">
        <f t="shared" si="1499"/>
        <v>0</v>
      </c>
      <c r="CC394">
        <f t="shared" si="1499"/>
        <v>0</v>
      </c>
      <c r="CD394">
        <f t="shared" si="1499"/>
        <v>0</v>
      </c>
      <c r="CE394">
        <f t="shared" si="1499"/>
        <v>0</v>
      </c>
      <c r="CF394">
        <f t="shared" si="1499"/>
        <v>0</v>
      </c>
      <c r="CG394">
        <f t="shared" si="1499"/>
        <v>0</v>
      </c>
      <c r="CH394">
        <f t="shared" si="1499"/>
        <v>0</v>
      </c>
      <c r="CI394">
        <f t="shared" si="1499"/>
        <v>0</v>
      </c>
      <c r="CJ394">
        <f t="shared" si="1499"/>
        <v>0</v>
      </c>
      <c r="CK394">
        <f t="shared" si="1499"/>
        <v>0</v>
      </c>
      <c r="CL394">
        <f t="shared" si="1499"/>
        <v>0</v>
      </c>
      <c r="CM394">
        <f t="shared" si="1499"/>
        <v>0</v>
      </c>
      <c r="CN394">
        <f t="shared" si="1499"/>
        <v>0</v>
      </c>
      <c r="CO394">
        <f t="shared" si="1499"/>
        <v>0</v>
      </c>
      <c r="CP394">
        <f t="shared" si="1499"/>
        <v>0</v>
      </c>
      <c r="CQ394">
        <f t="shared" si="1499"/>
        <v>0</v>
      </c>
      <c r="CR394">
        <f t="shared" si="1499"/>
        <v>0</v>
      </c>
      <c r="CS394">
        <f t="shared" si="1499"/>
        <v>0</v>
      </c>
      <c r="CT394">
        <f t="shared" si="1499"/>
        <v>0</v>
      </c>
      <c r="CU394">
        <f t="shared" si="1499"/>
        <v>1</v>
      </c>
      <c r="CV394">
        <f t="shared" si="1499"/>
        <v>0</v>
      </c>
      <c r="CW394">
        <f t="shared" si="1499"/>
        <v>0</v>
      </c>
      <c r="CX394">
        <f t="shared" si="1499"/>
        <v>0</v>
      </c>
      <c r="CY394">
        <f t="shared" si="1499"/>
        <v>0</v>
      </c>
      <c r="CZ394">
        <f t="shared" si="1499"/>
        <v>0</v>
      </c>
      <c r="DA394">
        <f t="shared" si="1499"/>
        <v>0</v>
      </c>
      <c r="DB394">
        <f t="shared" si="1499"/>
        <v>0</v>
      </c>
      <c r="DC394">
        <f t="shared" si="1499"/>
        <v>0</v>
      </c>
      <c r="DD394">
        <f t="shared" si="1499"/>
        <v>0</v>
      </c>
      <c r="DE394">
        <f t="shared" si="1499"/>
        <v>0</v>
      </c>
      <c r="DF394">
        <f t="shared" si="1499"/>
        <v>0</v>
      </c>
      <c r="DG394">
        <f t="shared" si="1499"/>
        <v>0</v>
      </c>
      <c r="DH394">
        <f t="shared" si="1499"/>
        <v>0</v>
      </c>
      <c r="DI394">
        <f t="shared" si="1499"/>
        <v>0</v>
      </c>
      <c r="DJ394">
        <f t="shared" si="1499"/>
        <v>0</v>
      </c>
      <c r="DK394">
        <f t="shared" si="1499"/>
        <v>0</v>
      </c>
      <c r="DL394">
        <f t="shared" si="1499"/>
        <v>0</v>
      </c>
      <c r="DM394">
        <f t="shared" si="1499"/>
        <v>0</v>
      </c>
      <c r="DN394">
        <f t="shared" si="1499"/>
        <v>0</v>
      </c>
      <c r="DO394">
        <f t="shared" si="1499"/>
        <v>0</v>
      </c>
      <c r="DP394">
        <f t="shared" si="1499"/>
        <v>0</v>
      </c>
      <c r="DQ394">
        <f t="shared" si="1499"/>
        <v>0</v>
      </c>
      <c r="DR394">
        <f t="shared" si="1499"/>
        <v>0</v>
      </c>
      <c r="DS394">
        <f t="shared" si="1499"/>
        <v>0</v>
      </c>
      <c r="DT394">
        <f t="shared" si="1499"/>
        <v>0</v>
      </c>
      <c r="DU394">
        <f t="shared" si="1499"/>
        <v>0</v>
      </c>
      <c r="DV394">
        <f t="shared" si="1499"/>
        <v>0</v>
      </c>
      <c r="DW394">
        <f t="shared" si="1499"/>
        <v>0</v>
      </c>
      <c r="DX394">
        <f t="shared" si="1499"/>
        <v>0</v>
      </c>
    </row>
    <row r="395" spans="1:128">
      <c r="A395">
        <f t="shared" si="1478"/>
        <v>0.09</v>
      </c>
      <c r="B395">
        <f t="shared" si="1474"/>
        <v>0.28274333882308139</v>
      </c>
      <c r="C395">
        <f t="shared" ref="C395:G395" si="1500">C179</f>
        <v>0.39455300594214837</v>
      </c>
      <c r="D395">
        <f t="shared" si="1500"/>
        <v>1.1523265264843534</v>
      </c>
      <c r="E395">
        <f t="shared" si="1500"/>
        <v>2.2131437744419387</v>
      </c>
      <c r="F395">
        <f t="shared" si="1500"/>
        <v>3.4927624636414558</v>
      </c>
      <c r="G395">
        <f t="shared" si="1500"/>
        <v>4.8895647103088766</v>
      </c>
      <c r="I395">
        <f t="shared" ref="I395:BT395" si="1501">IF(AND($E395&gt;=I$166,$E395&lt;J$166)=TRUE,1,0)</f>
        <v>0</v>
      </c>
      <c r="J395">
        <f t="shared" si="1501"/>
        <v>0</v>
      </c>
      <c r="K395">
        <f t="shared" si="1501"/>
        <v>0</v>
      </c>
      <c r="L395">
        <f t="shared" si="1501"/>
        <v>0</v>
      </c>
      <c r="M395">
        <f t="shared" si="1501"/>
        <v>0</v>
      </c>
      <c r="N395">
        <f t="shared" si="1501"/>
        <v>0</v>
      </c>
      <c r="O395">
        <f t="shared" si="1501"/>
        <v>0</v>
      </c>
      <c r="P395">
        <f t="shared" si="1501"/>
        <v>0</v>
      </c>
      <c r="Q395">
        <f t="shared" si="1501"/>
        <v>0</v>
      </c>
      <c r="R395">
        <f t="shared" si="1501"/>
        <v>0</v>
      </c>
      <c r="S395">
        <f t="shared" si="1501"/>
        <v>0</v>
      </c>
      <c r="T395">
        <f t="shared" si="1501"/>
        <v>0</v>
      </c>
      <c r="U395">
        <f t="shared" si="1501"/>
        <v>0</v>
      </c>
      <c r="V395">
        <f t="shared" si="1501"/>
        <v>0</v>
      </c>
      <c r="W395">
        <f t="shared" si="1501"/>
        <v>0</v>
      </c>
      <c r="X395">
        <f t="shared" si="1501"/>
        <v>0</v>
      </c>
      <c r="Y395">
        <f t="shared" si="1501"/>
        <v>0</v>
      </c>
      <c r="Z395">
        <f t="shared" si="1501"/>
        <v>0</v>
      </c>
      <c r="AA395">
        <f t="shared" si="1501"/>
        <v>0</v>
      </c>
      <c r="AB395">
        <f t="shared" si="1501"/>
        <v>0</v>
      </c>
      <c r="AC395">
        <f t="shared" si="1501"/>
        <v>0</v>
      </c>
      <c r="AD395">
        <f t="shared" si="1501"/>
        <v>0</v>
      </c>
      <c r="AE395">
        <f t="shared" si="1501"/>
        <v>0</v>
      </c>
      <c r="AF395">
        <f t="shared" si="1501"/>
        <v>0</v>
      </c>
      <c r="AG395">
        <f t="shared" si="1501"/>
        <v>0</v>
      </c>
      <c r="AH395">
        <f t="shared" si="1501"/>
        <v>0</v>
      </c>
      <c r="AI395">
        <f t="shared" si="1501"/>
        <v>0</v>
      </c>
      <c r="AJ395">
        <f t="shared" si="1501"/>
        <v>0</v>
      </c>
      <c r="AK395">
        <f t="shared" si="1501"/>
        <v>0</v>
      </c>
      <c r="AL395">
        <f t="shared" si="1501"/>
        <v>0</v>
      </c>
      <c r="AM395">
        <f t="shared" si="1501"/>
        <v>0</v>
      </c>
      <c r="AN395">
        <f t="shared" si="1501"/>
        <v>0</v>
      </c>
      <c r="AO395">
        <f t="shared" si="1501"/>
        <v>0</v>
      </c>
      <c r="AP395">
        <f t="shared" si="1501"/>
        <v>0</v>
      </c>
      <c r="AQ395">
        <f t="shared" si="1501"/>
        <v>0</v>
      </c>
      <c r="AR395">
        <f t="shared" si="1501"/>
        <v>0</v>
      </c>
      <c r="AS395">
        <f t="shared" si="1501"/>
        <v>0</v>
      </c>
      <c r="AT395">
        <f t="shared" si="1501"/>
        <v>0</v>
      </c>
      <c r="AU395">
        <f t="shared" si="1501"/>
        <v>0</v>
      </c>
      <c r="AV395">
        <f t="shared" si="1501"/>
        <v>0</v>
      </c>
      <c r="AW395">
        <f t="shared" si="1501"/>
        <v>0</v>
      </c>
      <c r="AX395">
        <f t="shared" si="1501"/>
        <v>0</v>
      </c>
      <c r="AY395">
        <f t="shared" si="1501"/>
        <v>0</v>
      </c>
      <c r="AZ395">
        <f t="shared" si="1501"/>
        <v>0</v>
      </c>
      <c r="BA395">
        <f t="shared" si="1501"/>
        <v>0</v>
      </c>
      <c r="BB395">
        <f t="shared" si="1501"/>
        <v>0</v>
      </c>
      <c r="BC395">
        <f t="shared" si="1501"/>
        <v>0</v>
      </c>
      <c r="BD395">
        <f t="shared" si="1501"/>
        <v>0</v>
      </c>
      <c r="BE395">
        <f t="shared" si="1501"/>
        <v>0</v>
      </c>
      <c r="BF395">
        <f t="shared" si="1501"/>
        <v>0</v>
      </c>
      <c r="BG395">
        <f t="shared" si="1501"/>
        <v>0</v>
      </c>
      <c r="BH395">
        <f t="shared" si="1501"/>
        <v>0</v>
      </c>
      <c r="BI395">
        <f t="shared" si="1501"/>
        <v>0</v>
      </c>
      <c r="BJ395">
        <f t="shared" si="1501"/>
        <v>0</v>
      </c>
      <c r="BK395">
        <f t="shared" si="1501"/>
        <v>0</v>
      </c>
      <c r="BL395">
        <f t="shared" si="1501"/>
        <v>0</v>
      </c>
      <c r="BM395">
        <f t="shared" si="1501"/>
        <v>0</v>
      </c>
      <c r="BN395">
        <f t="shared" si="1501"/>
        <v>0</v>
      </c>
      <c r="BO395">
        <f t="shared" si="1501"/>
        <v>0</v>
      </c>
      <c r="BP395">
        <f t="shared" si="1501"/>
        <v>0</v>
      </c>
      <c r="BQ395">
        <f t="shared" si="1501"/>
        <v>0</v>
      </c>
      <c r="BR395">
        <f t="shared" si="1501"/>
        <v>0</v>
      </c>
      <c r="BS395">
        <f t="shared" si="1501"/>
        <v>0</v>
      </c>
      <c r="BT395">
        <f t="shared" si="1501"/>
        <v>0</v>
      </c>
      <c r="BU395">
        <f t="shared" ref="BU395:DX395" si="1502">IF(AND($E395&gt;=BU$166,$E395&lt;BV$166)=TRUE,1,0)</f>
        <v>0</v>
      </c>
      <c r="BV395">
        <f t="shared" si="1502"/>
        <v>0</v>
      </c>
      <c r="BW395">
        <f t="shared" si="1502"/>
        <v>0</v>
      </c>
      <c r="BX395">
        <f t="shared" si="1502"/>
        <v>0</v>
      </c>
      <c r="BY395">
        <f t="shared" si="1502"/>
        <v>0</v>
      </c>
      <c r="BZ395">
        <f t="shared" si="1502"/>
        <v>0</v>
      </c>
      <c r="CA395">
        <f t="shared" si="1502"/>
        <v>0</v>
      </c>
      <c r="CB395">
        <f t="shared" si="1502"/>
        <v>0</v>
      </c>
      <c r="CC395">
        <f t="shared" si="1502"/>
        <v>0</v>
      </c>
      <c r="CD395">
        <f t="shared" si="1502"/>
        <v>0</v>
      </c>
      <c r="CE395">
        <f t="shared" si="1502"/>
        <v>0</v>
      </c>
      <c r="CF395">
        <f t="shared" si="1502"/>
        <v>0</v>
      </c>
      <c r="CG395">
        <f t="shared" si="1502"/>
        <v>0</v>
      </c>
      <c r="CH395">
        <f t="shared" si="1502"/>
        <v>0</v>
      </c>
      <c r="CI395">
        <f t="shared" si="1502"/>
        <v>0</v>
      </c>
      <c r="CJ395">
        <f t="shared" si="1502"/>
        <v>0</v>
      </c>
      <c r="CK395">
        <f t="shared" si="1502"/>
        <v>0</v>
      </c>
      <c r="CL395">
        <f t="shared" si="1502"/>
        <v>0</v>
      </c>
      <c r="CM395">
        <f t="shared" si="1502"/>
        <v>0</v>
      </c>
      <c r="CN395">
        <f t="shared" si="1502"/>
        <v>0</v>
      </c>
      <c r="CO395">
        <f t="shared" si="1502"/>
        <v>0</v>
      </c>
      <c r="CP395">
        <f t="shared" si="1502"/>
        <v>0</v>
      </c>
      <c r="CQ395">
        <f t="shared" si="1502"/>
        <v>0</v>
      </c>
      <c r="CR395">
        <f t="shared" si="1502"/>
        <v>0</v>
      </c>
      <c r="CS395">
        <f t="shared" si="1502"/>
        <v>0</v>
      </c>
      <c r="CT395">
        <f t="shared" si="1502"/>
        <v>0</v>
      </c>
      <c r="CU395">
        <f t="shared" si="1502"/>
        <v>0</v>
      </c>
      <c r="CV395">
        <f t="shared" si="1502"/>
        <v>0</v>
      </c>
      <c r="CW395">
        <f t="shared" si="1502"/>
        <v>1</v>
      </c>
      <c r="CX395">
        <f t="shared" si="1502"/>
        <v>0</v>
      </c>
      <c r="CY395">
        <f t="shared" si="1502"/>
        <v>0</v>
      </c>
      <c r="CZ395">
        <f t="shared" si="1502"/>
        <v>0</v>
      </c>
      <c r="DA395">
        <f t="shared" si="1502"/>
        <v>0</v>
      </c>
      <c r="DB395">
        <f t="shared" si="1502"/>
        <v>0</v>
      </c>
      <c r="DC395">
        <f t="shared" si="1502"/>
        <v>0</v>
      </c>
      <c r="DD395">
        <f t="shared" si="1502"/>
        <v>0</v>
      </c>
      <c r="DE395">
        <f t="shared" si="1502"/>
        <v>0</v>
      </c>
      <c r="DF395">
        <f t="shared" si="1502"/>
        <v>0</v>
      </c>
      <c r="DG395">
        <f t="shared" si="1502"/>
        <v>0</v>
      </c>
      <c r="DH395">
        <f t="shared" si="1502"/>
        <v>0</v>
      </c>
      <c r="DI395">
        <f t="shared" si="1502"/>
        <v>0</v>
      </c>
      <c r="DJ395">
        <f t="shared" si="1502"/>
        <v>0</v>
      </c>
      <c r="DK395">
        <f t="shared" si="1502"/>
        <v>0</v>
      </c>
      <c r="DL395">
        <f t="shared" si="1502"/>
        <v>0</v>
      </c>
      <c r="DM395">
        <f t="shared" si="1502"/>
        <v>0</v>
      </c>
      <c r="DN395">
        <f t="shared" si="1502"/>
        <v>0</v>
      </c>
      <c r="DO395">
        <f t="shared" si="1502"/>
        <v>0</v>
      </c>
      <c r="DP395">
        <f t="shared" si="1502"/>
        <v>0</v>
      </c>
      <c r="DQ395">
        <f t="shared" si="1502"/>
        <v>0</v>
      </c>
      <c r="DR395">
        <f t="shared" si="1502"/>
        <v>0</v>
      </c>
      <c r="DS395">
        <f t="shared" si="1502"/>
        <v>0</v>
      </c>
      <c r="DT395">
        <f t="shared" si="1502"/>
        <v>0</v>
      </c>
      <c r="DU395">
        <f t="shared" si="1502"/>
        <v>0</v>
      </c>
      <c r="DV395">
        <f t="shared" si="1502"/>
        <v>0</v>
      </c>
      <c r="DW395">
        <f t="shared" si="1502"/>
        <v>0</v>
      </c>
      <c r="DX395">
        <f t="shared" si="1502"/>
        <v>0</v>
      </c>
    </row>
    <row r="396" spans="1:128">
      <c r="A396">
        <f t="shared" si="1478"/>
        <v>9.9999999999999992E-2</v>
      </c>
      <c r="B396">
        <f t="shared" si="1474"/>
        <v>0.31415926535897931</v>
      </c>
      <c r="C396">
        <f t="shared" ref="C396:G396" si="1503">C180</f>
        <v>0.43701602444882104</v>
      </c>
      <c r="D396">
        <f t="shared" si="1503"/>
        <v>1.2682699000037281</v>
      </c>
      <c r="E396">
        <f t="shared" si="1503"/>
        <v>2.412392705639097</v>
      </c>
      <c r="F396">
        <f t="shared" si="1503"/>
        <v>3.757389729567012</v>
      </c>
      <c r="G396">
        <f t="shared" si="1503"/>
        <v>5.1716032919401069</v>
      </c>
      <c r="I396">
        <f t="shared" ref="I396:BT396" si="1504">IF(AND($E396&gt;=I$166,$E396&lt;J$166)=TRUE,1,0)</f>
        <v>0</v>
      </c>
      <c r="J396">
        <f t="shared" si="1504"/>
        <v>0</v>
      </c>
      <c r="K396">
        <f t="shared" si="1504"/>
        <v>0</v>
      </c>
      <c r="L396">
        <f t="shared" si="1504"/>
        <v>0</v>
      </c>
      <c r="M396">
        <f t="shared" si="1504"/>
        <v>0</v>
      </c>
      <c r="N396">
        <f t="shared" si="1504"/>
        <v>0</v>
      </c>
      <c r="O396">
        <f t="shared" si="1504"/>
        <v>0</v>
      </c>
      <c r="P396">
        <f t="shared" si="1504"/>
        <v>0</v>
      </c>
      <c r="Q396">
        <f t="shared" si="1504"/>
        <v>0</v>
      </c>
      <c r="R396">
        <f t="shared" si="1504"/>
        <v>0</v>
      </c>
      <c r="S396">
        <f t="shared" si="1504"/>
        <v>0</v>
      </c>
      <c r="T396">
        <f t="shared" si="1504"/>
        <v>0</v>
      </c>
      <c r="U396">
        <f t="shared" si="1504"/>
        <v>0</v>
      </c>
      <c r="V396">
        <f t="shared" si="1504"/>
        <v>0</v>
      </c>
      <c r="W396">
        <f t="shared" si="1504"/>
        <v>0</v>
      </c>
      <c r="X396">
        <f t="shared" si="1504"/>
        <v>0</v>
      </c>
      <c r="Y396">
        <f t="shared" si="1504"/>
        <v>0</v>
      </c>
      <c r="Z396">
        <f t="shared" si="1504"/>
        <v>0</v>
      </c>
      <c r="AA396">
        <f t="shared" si="1504"/>
        <v>0</v>
      </c>
      <c r="AB396">
        <f t="shared" si="1504"/>
        <v>0</v>
      </c>
      <c r="AC396">
        <f t="shared" si="1504"/>
        <v>0</v>
      </c>
      <c r="AD396">
        <f t="shared" si="1504"/>
        <v>0</v>
      </c>
      <c r="AE396">
        <f t="shared" si="1504"/>
        <v>0</v>
      </c>
      <c r="AF396">
        <f t="shared" si="1504"/>
        <v>0</v>
      </c>
      <c r="AG396">
        <f t="shared" si="1504"/>
        <v>0</v>
      </c>
      <c r="AH396">
        <f t="shared" si="1504"/>
        <v>0</v>
      </c>
      <c r="AI396">
        <f t="shared" si="1504"/>
        <v>0</v>
      </c>
      <c r="AJ396">
        <f t="shared" si="1504"/>
        <v>0</v>
      </c>
      <c r="AK396">
        <f t="shared" si="1504"/>
        <v>0</v>
      </c>
      <c r="AL396">
        <f t="shared" si="1504"/>
        <v>0</v>
      </c>
      <c r="AM396">
        <f t="shared" si="1504"/>
        <v>0</v>
      </c>
      <c r="AN396">
        <f t="shared" si="1504"/>
        <v>0</v>
      </c>
      <c r="AO396">
        <f t="shared" si="1504"/>
        <v>0</v>
      </c>
      <c r="AP396">
        <f t="shared" si="1504"/>
        <v>0</v>
      </c>
      <c r="AQ396">
        <f t="shared" si="1504"/>
        <v>0</v>
      </c>
      <c r="AR396">
        <f t="shared" si="1504"/>
        <v>0</v>
      </c>
      <c r="AS396">
        <f t="shared" si="1504"/>
        <v>0</v>
      </c>
      <c r="AT396">
        <f t="shared" si="1504"/>
        <v>0</v>
      </c>
      <c r="AU396">
        <f t="shared" si="1504"/>
        <v>0</v>
      </c>
      <c r="AV396">
        <f t="shared" si="1504"/>
        <v>0</v>
      </c>
      <c r="AW396">
        <f t="shared" si="1504"/>
        <v>0</v>
      </c>
      <c r="AX396">
        <f t="shared" si="1504"/>
        <v>0</v>
      </c>
      <c r="AY396">
        <f t="shared" si="1504"/>
        <v>0</v>
      </c>
      <c r="AZ396">
        <f t="shared" si="1504"/>
        <v>0</v>
      </c>
      <c r="BA396">
        <f t="shared" si="1504"/>
        <v>0</v>
      </c>
      <c r="BB396">
        <f t="shared" si="1504"/>
        <v>0</v>
      </c>
      <c r="BC396">
        <f t="shared" si="1504"/>
        <v>0</v>
      </c>
      <c r="BD396">
        <f t="shared" si="1504"/>
        <v>0</v>
      </c>
      <c r="BE396">
        <f t="shared" si="1504"/>
        <v>0</v>
      </c>
      <c r="BF396">
        <f t="shared" si="1504"/>
        <v>0</v>
      </c>
      <c r="BG396">
        <f t="shared" si="1504"/>
        <v>0</v>
      </c>
      <c r="BH396">
        <f t="shared" si="1504"/>
        <v>0</v>
      </c>
      <c r="BI396">
        <f t="shared" si="1504"/>
        <v>0</v>
      </c>
      <c r="BJ396">
        <f t="shared" si="1504"/>
        <v>0</v>
      </c>
      <c r="BK396">
        <f t="shared" si="1504"/>
        <v>0</v>
      </c>
      <c r="BL396">
        <f t="shared" si="1504"/>
        <v>0</v>
      </c>
      <c r="BM396">
        <f t="shared" si="1504"/>
        <v>0</v>
      </c>
      <c r="BN396">
        <f t="shared" si="1504"/>
        <v>0</v>
      </c>
      <c r="BO396">
        <f t="shared" si="1504"/>
        <v>0</v>
      </c>
      <c r="BP396">
        <f t="shared" si="1504"/>
        <v>0</v>
      </c>
      <c r="BQ396">
        <f t="shared" si="1504"/>
        <v>0</v>
      </c>
      <c r="BR396">
        <f t="shared" si="1504"/>
        <v>0</v>
      </c>
      <c r="BS396">
        <f t="shared" si="1504"/>
        <v>0</v>
      </c>
      <c r="BT396">
        <f t="shared" si="1504"/>
        <v>0</v>
      </c>
      <c r="BU396">
        <f t="shared" ref="BU396:DX396" si="1505">IF(AND($E396&gt;=BU$166,$E396&lt;BV$166)=TRUE,1,0)</f>
        <v>0</v>
      </c>
      <c r="BV396">
        <f t="shared" si="1505"/>
        <v>0</v>
      </c>
      <c r="BW396">
        <f t="shared" si="1505"/>
        <v>0</v>
      </c>
      <c r="BX396">
        <f t="shared" si="1505"/>
        <v>0</v>
      </c>
      <c r="BY396">
        <f t="shared" si="1505"/>
        <v>0</v>
      </c>
      <c r="BZ396">
        <f t="shared" si="1505"/>
        <v>0</v>
      </c>
      <c r="CA396">
        <f t="shared" si="1505"/>
        <v>0</v>
      </c>
      <c r="CB396">
        <f t="shared" si="1505"/>
        <v>0</v>
      </c>
      <c r="CC396">
        <f t="shared" si="1505"/>
        <v>0</v>
      </c>
      <c r="CD396">
        <f t="shared" si="1505"/>
        <v>0</v>
      </c>
      <c r="CE396">
        <f t="shared" si="1505"/>
        <v>0</v>
      </c>
      <c r="CF396">
        <f t="shared" si="1505"/>
        <v>0</v>
      </c>
      <c r="CG396">
        <f t="shared" si="1505"/>
        <v>0</v>
      </c>
      <c r="CH396">
        <f t="shared" si="1505"/>
        <v>0</v>
      </c>
      <c r="CI396">
        <f t="shared" si="1505"/>
        <v>0</v>
      </c>
      <c r="CJ396">
        <f t="shared" si="1505"/>
        <v>0</v>
      </c>
      <c r="CK396">
        <f t="shared" si="1505"/>
        <v>0</v>
      </c>
      <c r="CL396">
        <f t="shared" si="1505"/>
        <v>0</v>
      </c>
      <c r="CM396">
        <f t="shared" si="1505"/>
        <v>0</v>
      </c>
      <c r="CN396">
        <f t="shared" si="1505"/>
        <v>0</v>
      </c>
      <c r="CO396">
        <f t="shared" si="1505"/>
        <v>0</v>
      </c>
      <c r="CP396">
        <f t="shared" si="1505"/>
        <v>0</v>
      </c>
      <c r="CQ396">
        <f t="shared" si="1505"/>
        <v>0</v>
      </c>
      <c r="CR396">
        <f t="shared" si="1505"/>
        <v>0</v>
      </c>
      <c r="CS396">
        <f t="shared" si="1505"/>
        <v>0</v>
      </c>
      <c r="CT396">
        <f t="shared" si="1505"/>
        <v>0</v>
      </c>
      <c r="CU396">
        <f t="shared" si="1505"/>
        <v>0</v>
      </c>
      <c r="CV396">
        <f t="shared" si="1505"/>
        <v>0</v>
      </c>
      <c r="CW396">
        <f t="shared" si="1505"/>
        <v>0</v>
      </c>
      <c r="CX396">
        <f t="shared" si="1505"/>
        <v>0</v>
      </c>
      <c r="CY396">
        <f t="shared" si="1505"/>
        <v>1</v>
      </c>
      <c r="CZ396">
        <f t="shared" si="1505"/>
        <v>0</v>
      </c>
      <c r="DA396">
        <f t="shared" si="1505"/>
        <v>0</v>
      </c>
      <c r="DB396">
        <f t="shared" si="1505"/>
        <v>0</v>
      </c>
      <c r="DC396">
        <f t="shared" si="1505"/>
        <v>0</v>
      </c>
      <c r="DD396">
        <f t="shared" si="1505"/>
        <v>0</v>
      </c>
      <c r="DE396">
        <f t="shared" si="1505"/>
        <v>0</v>
      </c>
      <c r="DF396">
        <f t="shared" si="1505"/>
        <v>0</v>
      </c>
      <c r="DG396">
        <f t="shared" si="1505"/>
        <v>0</v>
      </c>
      <c r="DH396">
        <f t="shared" si="1505"/>
        <v>0</v>
      </c>
      <c r="DI396">
        <f t="shared" si="1505"/>
        <v>0</v>
      </c>
      <c r="DJ396">
        <f t="shared" si="1505"/>
        <v>0</v>
      </c>
      <c r="DK396">
        <f t="shared" si="1505"/>
        <v>0</v>
      </c>
      <c r="DL396">
        <f t="shared" si="1505"/>
        <v>0</v>
      </c>
      <c r="DM396">
        <f t="shared" si="1505"/>
        <v>0</v>
      </c>
      <c r="DN396">
        <f t="shared" si="1505"/>
        <v>0</v>
      </c>
      <c r="DO396">
        <f t="shared" si="1505"/>
        <v>0</v>
      </c>
      <c r="DP396">
        <f t="shared" si="1505"/>
        <v>0</v>
      </c>
      <c r="DQ396">
        <f t="shared" si="1505"/>
        <v>0</v>
      </c>
      <c r="DR396">
        <f t="shared" si="1505"/>
        <v>0</v>
      </c>
      <c r="DS396">
        <f t="shared" si="1505"/>
        <v>0</v>
      </c>
      <c r="DT396">
        <f t="shared" si="1505"/>
        <v>0</v>
      </c>
      <c r="DU396">
        <f t="shared" si="1505"/>
        <v>0</v>
      </c>
      <c r="DV396">
        <f t="shared" si="1505"/>
        <v>0</v>
      </c>
      <c r="DW396">
        <f t="shared" si="1505"/>
        <v>0</v>
      </c>
      <c r="DX396">
        <f t="shared" si="1505"/>
        <v>0</v>
      </c>
    </row>
    <row r="397" spans="1:128">
      <c r="A397">
        <f t="shared" si="1478"/>
        <v>0.10999999999999999</v>
      </c>
      <c r="B397">
        <f t="shared" si="1474"/>
        <v>0.34557519189487718</v>
      </c>
      <c r="C397">
        <f t="shared" ref="C397:G397" si="1506">C181</f>
        <v>0.47904776090094681</v>
      </c>
      <c r="D397">
        <f t="shared" si="1506"/>
        <v>1.3805014121855126</v>
      </c>
      <c r="E397">
        <f t="shared" si="1506"/>
        <v>2.5977744604789983</v>
      </c>
      <c r="F397">
        <f t="shared" si="1506"/>
        <v>3.9869384126056908</v>
      </c>
      <c r="G397">
        <f t="shared" si="1506"/>
        <v>5.3837406592731121</v>
      </c>
      <c r="I397">
        <f t="shared" ref="I397:BT397" si="1507">IF(AND($E397&gt;=I$166,$E397&lt;J$166)=TRUE,1,0)</f>
        <v>0</v>
      </c>
      <c r="J397">
        <f t="shared" si="1507"/>
        <v>0</v>
      </c>
      <c r="K397">
        <f t="shared" si="1507"/>
        <v>0</v>
      </c>
      <c r="L397">
        <f t="shared" si="1507"/>
        <v>0</v>
      </c>
      <c r="M397">
        <f t="shared" si="1507"/>
        <v>0</v>
      </c>
      <c r="N397">
        <f t="shared" si="1507"/>
        <v>0</v>
      </c>
      <c r="O397">
        <f t="shared" si="1507"/>
        <v>0</v>
      </c>
      <c r="P397">
        <f t="shared" si="1507"/>
        <v>0</v>
      </c>
      <c r="Q397">
        <f t="shared" si="1507"/>
        <v>0</v>
      </c>
      <c r="R397">
        <f t="shared" si="1507"/>
        <v>0</v>
      </c>
      <c r="S397">
        <f t="shared" si="1507"/>
        <v>0</v>
      </c>
      <c r="T397">
        <f t="shared" si="1507"/>
        <v>0</v>
      </c>
      <c r="U397">
        <f t="shared" si="1507"/>
        <v>0</v>
      </c>
      <c r="V397">
        <f t="shared" si="1507"/>
        <v>0</v>
      </c>
      <c r="W397">
        <f t="shared" si="1507"/>
        <v>0</v>
      </c>
      <c r="X397">
        <f t="shared" si="1507"/>
        <v>0</v>
      </c>
      <c r="Y397">
        <f t="shared" si="1507"/>
        <v>0</v>
      </c>
      <c r="Z397">
        <f t="shared" si="1507"/>
        <v>0</v>
      </c>
      <c r="AA397">
        <f t="shared" si="1507"/>
        <v>0</v>
      </c>
      <c r="AB397">
        <f t="shared" si="1507"/>
        <v>0</v>
      </c>
      <c r="AC397">
        <f t="shared" si="1507"/>
        <v>0</v>
      </c>
      <c r="AD397">
        <f t="shared" si="1507"/>
        <v>0</v>
      </c>
      <c r="AE397">
        <f t="shared" si="1507"/>
        <v>0</v>
      </c>
      <c r="AF397">
        <f t="shared" si="1507"/>
        <v>0</v>
      </c>
      <c r="AG397">
        <f t="shared" si="1507"/>
        <v>0</v>
      </c>
      <c r="AH397">
        <f t="shared" si="1507"/>
        <v>0</v>
      </c>
      <c r="AI397">
        <f t="shared" si="1507"/>
        <v>0</v>
      </c>
      <c r="AJ397">
        <f t="shared" si="1507"/>
        <v>0</v>
      </c>
      <c r="AK397">
        <f t="shared" si="1507"/>
        <v>0</v>
      </c>
      <c r="AL397">
        <f t="shared" si="1507"/>
        <v>0</v>
      </c>
      <c r="AM397">
        <f t="shared" si="1507"/>
        <v>0</v>
      </c>
      <c r="AN397">
        <f t="shared" si="1507"/>
        <v>0</v>
      </c>
      <c r="AO397">
        <f t="shared" si="1507"/>
        <v>0</v>
      </c>
      <c r="AP397">
        <f t="shared" si="1507"/>
        <v>0</v>
      </c>
      <c r="AQ397">
        <f t="shared" si="1507"/>
        <v>0</v>
      </c>
      <c r="AR397">
        <f t="shared" si="1507"/>
        <v>0</v>
      </c>
      <c r="AS397">
        <f t="shared" si="1507"/>
        <v>0</v>
      </c>
      <c r="AT397">
        <f t="shared" si="1507"/>
        <v>0</v>
      </c>
      <c r="AU397">
        <f t="shared" si="1507"/>
        <v>0</v>
      </c>
      <c r="AV397">
        <f t="shared" si="1507"/>
        <v>0</v>
      </c>
      <c r="AW397">
        <f t="shared" si="1507"/>
        <v>0</v>
      </c>
      <c r="AX397">
        <f t="shared" si="1507"/>
        <v>0</v>
      </c>
      <c r="AY397">
        <f t="shared" si="1507"/>
        <v>0</v>
      </c>
      <c r="AZ397">
        <f t="shared" si="1507"/>
        <v>0</v>
      </c>
      <c r="BA397">
        <f t="shared" si="1507"/>
        <v>0</v>
      </c>
      <c r="BB397">
        <f t="shared" si="1507"/>
        <v>0</v>
      </c>
      <c r="BC397">
        <f t="shared" si="1507"/>
        <v>0</v>
      </c>
      <c r="BD397">
        <f t="shared" si="1507"/>
        <v>0</v>
      </c>
      <c r="BE397">
        <f t="shared" si="1507"/>
        <v>0</v>
      </c>
      <c r="BF397">
        <f t="shared" si="1507"/>
        <v>0</v>
      </c>
      <c r="BG397">
        <f t="shared" si="1507"/>
        <v>0</v>
      </c>
      <c r="BH397">
        <f t="shared" si="1507"/>
        <v>0</v>
      </c>
      <c r="BI397">
        <f t="shared" si="1507"/>
        <v>0</v>
      </c>
      <c r="BJ397">
        <f t="shared" si="1507"/>
        <v>0</v>
      </c>
      <c r="BK397">
        <f t="shared" si="1507"/>
        <v>0</v>
      </c>
      <c r="BL397">
        <f t="shared" si="1507"/>
        <v>0</v>
      </c>
      <c r="BM397">
        <f t="shared" si="1507"/>
        <v>0</v>
      </c>
      <c r="BN397">
        <f t="shared" si="1507"/>
        <v>0</v>
      </c>
      <c r="BO397">
        <f t="shared" si="1507"/>
        <v>0</v>
      </c>
      <c r="BP397">
        <f t="shared" si="1507"/>
        <v>0</v>
      </c>
      <c r="BQ397">
        <f t="shared" si="1507"/>
        <v>0</v>
      </c>
      <c r="BR397">
        <f t="shared" si="1507"/>
        <v>0</v>
      </c>
      <c r="BS397">
        <f t="shared" si="1507"/>
        <v>0</v>
      </c>
      <c r="BT397">
        <f t="shared" si="1507"/>
        <v>0</v>
      </c>
      <c r="BU397">
        <f t="shared" ref="BU397:DX397" si="1508">IF(AND($E397&gt;=BU$166,$E397&lt;BV$166)=TRUE,1,0)</f>
        <v>0</v>
      </c>
      <c r="BV397">
        <f t="shared" si="1508"/>
        <v>0</v>
      </c>
      <c r="BW397">
        <f t="shared" si="1508"/>
        <v>0</v>
      </c>
      <c r="BX397">
        <f t="shared" si="1508"/>
        <v>0</v>
      </c>
      <c r="BY397">
        <f t="shared" si="1508"/>
        <v>0</v>
      </c>
      <c r="BZ397">
        <f t="shared" si="1508"/>
        <v>0</v>
      </c>
      <c r="CA397">
        <f t="shared" si="1508"/>
        <v>0</v>
      </c>
      <c r="CB397">
        <f t="shared" si="1508"/>
        <v>0</v>
      </c>
      <c r="CC397">
        <f t="shared" si="1508"/>
        <v>0</v>
      </c>
      <c r="CD397">
        <f t="shared" si="1508"/>
        <v>0</v>
      </c>
      <c r="CE397">
        <f t="shared" si="1508"/>
        <v>0</v>
      </c>
      <c r="CF397">
        <f t="shared" si="1508"/>
        <v>0</v>
      </c>
      <c r="CG397">
        <f t="shared" si="1508"/>
        <v>0</v>
      </c>
      <c r="CH397">
        <f t="shared" si="1508"/>
        <v>0</v>
      </c>
      <c r="CI397">
        <f t="shared" si="1508"/>
        <v>0</v>
      </c>
      <c r="CJ397">
        <f t="shared" si="1508"/>
        <v>0</v>
      </c>
      <c r="CK397">
        <f t="shared" si="1508"/>
        <v>0</v>
      </c>
      <c r="CL397">
        <f t="shared" si="1508"/>
        <v>0</v>
      </c>
      <c r="CM397">
        <f t="shared" si="1508"/>
        <v>0</v>
      </c>
      <c r="CN397">
        <f t="shared" si="1508"/>
        <v>0</v>
      </c>
      <c r="CO397">
        <f t="shared" si="1508"/>
        <v>0</v>
      </c>
      <c r="CP397">
        <f t="shared" si="1508"/>
        <v>0</v>
      </c>
      <c r="CQ397">
        <f t="shared" si="1508"/>
        <v>0</v>
      </c>
      <c r="CR397">
        <f t="shared" si="1508"/>
        <v>0</v>
      </c>
      <c r="CS397">
        <f t="shared" si="1508"/>
        <v>0</v>
      </c>
      <c r="CT397">
        <f t="shared" si="1508"/>
        <v>0</v>
      </c>
      <c r="CU397">
        <f t="shared" si="1508"/>
        <v>0</v>
      </c>
      <c r="CV397">
        <f t="shared" si="1508"/>
        <v>0</v>
      </c>
      <c r="CW397">
        <f t="shared" si="1508"/>
        <v>0</v>
      </c>
      <c r="CX397">
        <f t="shared" si="1508"/>
        <v>0</v>
      </c>
      <c r="CY397">
        <f t="shared" si="1508"/>
        <v>0</v>
      </c>
      <c r="CZ397">
        <f t="shared" si="1508"/>
        <v>0</v>
      </c>
      <c r="DA397">
        <f t="shared" si="1508"/>
        <v>1</v>
      </c>
      <c r="DB397">
        <f t="shared" si="1508"/>
        <v>0</v>
      </c>
      <c r="DC397">
        <f t="shared" si="1508"/>
        <v>0</v>
      </c>
      <c r="DD397">
        <f t="shared" si="1508"/>
        <v>0</v>
      </c>
      <c r="DE397">
        <f t="shared" si="1508"/>
        <v>0</v>
      </c>
      <c r="DF397">
        <f t="shared" si="1508"/>
        <v>0</v>
      </c>
      <c r="DG397">
        <f t="shared" si="1508"/>
        <v>0</v>
      </c>
      <c r="DH397">
        <f t="shared" si="1508"/>
        <v>0</v>
      </c>
      <c r="DI397">
        <f t="shared" si="1508"/>
        <v>0</v>
      </c>
      <c r="DJ397">
        <f t="shared" si="1508"/>
        <v>0</v>
      </c>
      <c r="DK397">
        <f t="shared" si="1508"/>
        <v>0</v>
      </c>
      <c r="DL397">
        <f t="shared" si="1508"/>
        <v>0</v>
      </c>
      <c r="DM397">
        <f t="shared" si="1508"/>
        <v>0</v>
      </c>
      <c r="DN397">
        <f t="shared" si="1508"/>
        <v>0</v>
      </c>
      <c r="DO397">
        <f t="shared" si="1508"/>
        <v>0</v>
      </c>
      <c r="DP397">
        <f t="shared" si="1508"/>
        <v>0</v>
      </c>
      <c r="DQ397">
        <f t="shared" si="1508"/>
        <v>0</v>
      </c>
      <c r="DR397">
        <f t="shared" si="1508"/>
        <v>0</v>
      </c>
      <c r="DS397">
        <f t="shared" si="1508"/>
        <v>0</v>
      </c>
      <c r="DT397">
        <f t="shared" si="1508"/>
        <v>0</v>
      </c>
      <c r="DU397">
        <f t="shared" si="1508"/>
        <v>0</v>
      </c>
      <c r="DV397">
        <f t="shared" si="1508"/>
        <v>0</v>
      </c>
      <c r="DW397">
        <f t="shared" si="1508"/>
        <v>0</v>
      </c>
      <c r="DX397">
        <f t="shared" si="1508"/>
        <v>0</v>
      </c>
    </row>
    <row r="398" spans="1:128">
      <c r="A398">
        <f t="shared" si="1478"/>
        <v>0.11999999999999998</v>
      </c>
      <c r="B398">
        <f t="shared" si="1474"/>
        <v>0.3769911184307751</v>
      </c>
      <c r="C398">
        <f t="shared" ref="C398:G398" si="1509">C182</f>
        <v>0.52060673504920041</v>
      </c>
      <c r="D398">
        <f t="shared" si="1509"/>
        <v>1.4887025363368034</v>
      </c>
      <c r="E398">
        <f t="shared" si="1509"/>
        <v>2.7683212255363205</v>
      </c>
      <c r="F398">
        <f t="shared" si="1509"/>
        <v>4.179744160490432</v>
      </c>
      <c r="G398">
        <f t="shared" si="1509"/>
        <v>5.5247411844183469</v>
      </c>
      <c r="I398">
        <f t="shared" ref="I398:BT398" si="1510">IF(AND($E398&gt;=I$166,$E398&lt;J$166)=TRUE,1,0)</f>
        <v>0</v>
      </c>
      <c r="J398">
        <f t="shared" si="1510"/>
        <v>0</v>
      </c>
      <c r="K398">
        <f t="shared" si="1510"/>
        <v>0</v>
      </c>
      <c r="L398">
        <f t="shared" si="1510"/>
        <v>0</v>
      </c>
      <c r="M398">
        <f t="shared" si="1510"/>
        <v>0</v>
      </c>
      <c r="N398">
        <f t="shared" si="1510"/>
        <v>0</v>
      </c>
      <c r="O398">
        <f t="shared" si="1510"/>
        <v>0</v>
      </c>
      <c r="P398">
        <f t="shared" si="1510"/>
        <v>0</v>
      </c>
      <c r="Q398">
        <f t="shared" si="1510"/>
        <v>0</v>
      </c>
      <c r="R398">
        <f t="shared" si="1510"/>
        <v>0</v>
      </c>
      <c r="S398">
        <f t="shared" si="1510"/>
        <v>0</v>
      </c>
      <c r="T398">
        <f t="shared" si="1510"/>
        <v>0</v>
      </c>
      <c r="U398">
        <f t="shared" si="1510"/>
        <v>0</v>
      </c>
      <c r="V398">
        <f t="shared" si="1510"/>
        <v>0</v>
      </c>
      <c r="W398">
        <f t="shared" si="1510"/>
        <v>0</v>
      </c>
      <c r="X398">
        <f t="shared" si="1510"/>
        <v>0</v>
      </c>
      <c r="Y398">
        <f t="shared" si="1510"/>
        <v>0</v>
      </c>
      <c r="Z398">
        <f t="shared" si="1510"/>
        <v>0</v>
      </c>
      <c r="AA398">
        <f t="shared" si="1510"/>
        <v>0</v>
      </c>
      <c r="AB398">
        <f t="shared" si="1510"/>
        <v>0</v>
      </c>
      <c r="AC398">
        <f t="shared" si="1510"/>
        <v>0</v>
      </c>
      <c r="AD398">
        <f t="shared" si="1510"/>
        <v>0</v>
      </c>
      <c r="AE398">
        <f t="shared" si="1510"/>
        <v>0</v>
      </c>
      <c r="AF398">
        <f t="shared" si="1510"/>
        <v>0</v>
      </c>
      <c r="AG398">
        <f t="shared" si="1510"/>
        <v>0</v>
      </c>
      <c r="AH398">
        <f t="shared" si="1510"/>
        <v>0</v>
      </c>
      <c r="AI398">
        <f t="shared" si="1510"/>
        <v>0</v>
      </c>
      <c r="AJ398">
        <f t="shared" si="1510"/>
        <v>0</v>
      </c>
      <c r="AK398">
        <f t="shared" si="1510"/>
        <v>0</v>
      </c>
      <c r="AL398">
        <f t="shared" si="1510"/>
        <v>0</v>
      </c>
      <c r="AM398">
        <f t="shared" si="1510"/>
        <v>0</v>
      </c>
      <c r="AN398">
        <f t="shared" si="1510"/>
        <v>0</v>
      </c>
      <c r="AO398">
        <f t="shared" si="1510"/>
        <v>0</v>
      </c>
      <c r="AP398">
        <f t="shared" si="1510"/>
        <v>0</v>
      </c>
      <c r="AQ398">
        <f t="shared" si="1510"/>
        <v>0</v>
      </c>
      <c r="AR398">
        <f t="shared" si="1510"/>
        <v>0</v>
      </c>
      <c r="AS398">
        <f t="shared" si="1510"/>
        <v>0</v>
      </c>
      <c r="AT398">
        <f t="shared" si="1510"/>
        <v>0</v>
      </c>
      <c r="AU398">
        <f t="shared" si="1510"/>
        <v>0</v>
      </c>
      <c r="AV398">
        <f t="shared" si="1510"/>
        <v>0</v>
      </c>
      <c r="AW398">
        <f t="shared" si="1510"/>
        <v>0</v>
      </c>
      <c r="AX398">
        <f t="shared" si="1510"/>
        <v>0</v>
      </c>
      <c r="AY398">
        <f t="shared" si="1510"/>
        <v>0</v>
      </c>
      <c r="AZ398">
        <f t="shared" si="1510"/>
        <v>0</v>
      </c>
      <c r="BA398">
        <f t="shared" si="1510"/>
        <v>0</v>
      </c>
      <c r="BB398">
        <f t="shared" si="1510"/>
        <v>0</v>
      </c>
      <c r="BC398">
        <f t="shared" si="1510"/>
        <v>0</v>
      </c>
      <c r="BD398">
        <f t="shared" si="1510"/>
        <v>0</v>
      </c>
      <c r="BE398">
        <f t="shared" si="1510"/>
        <v>0</v>
      </c>
      <c r="BF398">
        <f t="shared" si="1510"/>
        <v>0</v>
      </c>
      <c r="BG398">
        <f t="shared" si="1510"/>
        <v>0</v>
      </c>
      <c r="BH398">
        <f t="shared" si="1510"/>
        <v>0</v>
      </c>
      <c r="BI398">
        <f t="shared" si="1510"/>
        <v>0</v>
      </c>
      <c r="BJ398">
        <f t="shared" si="1510"/>
        <v>0</v>
      </c>
      <c r="BK398">
        <f t="shared" si="1510"/>
        <v>0</v>
      </c>
      <c r="BL398">
        <f t="shared" si="1510"/>
        <v>0</v>
      </c>
      <c r="BM398">
        <f t="shared" si="1510"/>
        <v>0</v>
      </c>
      <c r="BN398">
        <f t="shared" si="1510"/>
        <v>0</v>
      </c>
      <c r="BO398">
        <f t="shared" si="1510"/>
        <v>0</v>
      </c>
      <c r="BP398">
        <f t="shared" si="1510"/>
        <v>0</v>
      </c>
      <c r="BQ398">
        <f t="shared" si="1510"/>
        <v>0</v>
      </c>
      <c r="BR398">
        <f t="shared" si="1510"/>
        <v>0</v>
      </c>
      <c r="BS398">
        <f t="shared" si="1510"/>
        <v>0</v>
      </c>
      <c r="BT398">
        <f t="shared" si="1510"/>
        <v>0</v>
      </c>
      <c r="BU398">
        <f t="shared" ref="BU398:DX398" si="1511">IF(AND($E398&gt;=BU$166,$E398&lt;BV$166)=TRUE,1,0)</f>
        <v>0</v>
      </c>
      <c r="BV398">
        <f t="shared" si="1511"/>
        <v>0</v>
      </c>
      <c r="BW398">
        <f t="shared" si="1511"/>
        <v>0</v>
      </c>
      <c r="BX398">
        <f t="shared" si="1511"/>
        <v>0</v>
      </c>
      <c r="BY398">
        <f t="shared" si="1511"/>
        <v>0</v>
      </c>
      <c r="BZ398">
        <f t="shared" si="1511"/>
        <v>0</v>
      </c>
      <c r="CA398">
        <f t="shared" si="1511"/>
        <v>0</v>
      </c>
      <c r="CB398">
        <f t="shared" si="1511"/>
        <v>0</v>
      </c>
      <c r="CC398">
        <f t="shared" si="1511"/>
        <v>0</v>
      </c>
      <c r="CD398">
        <f t="shared" si="1511"/>
        <v>0</v>
      </c>
      <c r="CE398">
        <f t="shared" si="1511"/>
        <v>0</v>
      </c>
      <c r="CF398">
        <f t="shared" si="1511"/>
        <v>0</v>
      </c>
      <c r="CG398">
        <f t="shared" si="1511"/>
        <v>0</v>
      </c>
      <c r="CH398">
        <f t="shared" si="1511"/>
        <v>0</v>
      </c>
      <c r="CI398">
        <f t="shared" si="1511"/>
        <v>0</v>
      </c>
      <c r="CJ398">
        <f t="shared" si="1511"/>
        <v>0</v>
      </c>
      <c r="CK398">
        <f t="shared" si="1511"/>
        <v>0</v>
      </c>
      <c r="CL398">
        <f t="shared" si="1511"/>
        <v>0</v>
      </c>
      <c r="CM398">
        <f t="shared" si="1511"/>
        <v>0</v>
      </c>
      <c r="CN398">
        <f t="shared" si="1511"/>
        <v>0</v>
      </c>
      <c r="CO398">
        <f t="shared" si="1511"/>
        <v>0</v>
      </c>
      <c r="CP398">
        <f t="shared" si="1511"/>
        <v>0</v>
      </c>
      <c r="CQ398">
        <f t="shared" si="1511"/>
        <v>0</v>
      </c>
      <c r="CR398">
        <f t="shared" si="1511"/>
        <v>0</v>
      </c>
      <c r="CS398">
        <f t="shared" si="1511"/>
        <v>0</v>
      </c>
      <c r="CT398">
        <f t="shared" si="1511"/>
        <v>0</v>
      </c>
      <c r="CU398">
        <f t="shared" si="1511"/>
        <v>0</v>
      </c>
      <c r="CV398">
        <f t="shared" si="1511"/>
        <v>0</v>
      </c>
      <c r="CW398">
        <f t="shared" si="1511"/>
        <v>0</v>
      </c>
      <c r="CX398">
        <f t="shared" si="1511"/>
        <v>0</v>
      </c>
      <c r="CY398">
        <f t="shared" si="1511"/>
        <v>0</v>
      </c>
      <c r="CZ398">
        <f t="shared" si="1511"/>
        <v>0</v>
      </c>
      <c r="DA398">
        <f t="shared" si="1511"/>
        <v>0</v>
      </c>
      <c r="DB398">
        <f t="shared" si="1511"/>
        <v>0</v>
      </c>
      <c r="DC398">
        <f t="shared" si="1511"/>
        <v>1</v>
      </c>
      <c r="DD398">
        <f t="shared" si="1511"/>
        <v>0</v>
      </c>
      <c r="DE398">
        <f t="shared" si="1511"/>
        <v>0</v>
      </c>
      <c r="DF398">
        <f t="shared" si="1511"/>
        <v>0</v>
      </c>
      <c r="DG398">
        <f t="shared" si="1511"/>
        <v>0</v>
      </c>
      <c r="DH398">
        <f t="shared" si="1511"/>
        <v>0</v>
      </c>
      <c r="DI398">
        <f t="shared" si="1511"/>
        <v>0</v>
      </c>
      <c r="DJ398">
        <f t="shared" si="1511"/>
        <v>0</v>
      </c>
      <c r="DK398">
        <f t="shared" si="1511"/>
        <v>0</v>
      </c>
      <c r="DL398">
        <f t="shared" si="1511"/>
        <v>0</v>
      </c>
      <c r="DM398">
        <f t="shared" si="1511"/>
        <v>0</v>
      </c>
      <c r="DN398">
        <f t="shared" si="1511"/>
        <v>0</v>
      </c>
      <c r="DO398">
        <f t="shared" si="1511"/>
        <v>0</v>
      </c>
      <c r="DP398">
        <f t="shared" si="1511"/>
        <v>0</v>
      </c>
      <c r="DQ398">
        <f t="shared" si="1511"/>
        <v>0</v>
      </c>
      <c r="DR398">
        <f t="shared" si="1511"/>
        <v>0</v>
      </c>
      <c r="DS398">
        <f t="shared" si="1511"/>
        <v>0</v>
      </c>
      <c r="DT398">
        <f t="shared" si="1511"/>
        <v>0</v>
      </c>
      <c r="DU398">
        <f t="shared" si="1511"/>
        <v>0</v>
      </c>
      <c r="DV398">
        <f t="shared" si="1511"/>
        <v>0</v>
      </c>
      <c r="DW398">
        <f t="shared" si="1511"/>
        <v>0</v>
      </c>
      <c r="DX398">
        <f t="shared" si="1511"/>
        <v>0</v>
      </c>
    </row>
    <row r="399" spans="1:128">
      <c r="A399">
        <f t="shared" si="1478"/>
        <v>0.12999999999999998</v>
      </c>
      <c r="B399">
        <f t="shared" si="1474"/>
        <v>0.40840704496667302</v>
      </c>
      <c r="C399">
        <f t="shared" ref="C399:G399" si="1512">C183</f>
        <v>0.56165193320357332</v>
      </c>
      <c r="D399">
        <f t="shared" si="1512"/>
        <v>1.5925692526474329</v>
      </c>
      <c r="E399">
        <f t="shared" si="1512"/>
        <v>2.9231755966785249</v>
      </c>
      <c r="F399">
        <f t="shared" si="1512"/>
        <v>4.3345985316326363</v>
      </c>
      <c r="G399">
        <f t="shared" si="1512"/>
        <v>5.5946720423027383</v>
      </c>
      <c r="I399">
        <f t="shared" ref="I399:BT399" si="1513">IF(AND($E399&gt;=I$166,$E399&lt;J$166)=TRUE,1,0)</f>
        <v>0</v>
      </c>
      <c r="J399">
        <f t="shared" si="1513"/>
        <v>0</v>
      </c>
      <c r="K399">
        <f t="shared" si="1513"/>
        <v>0</v>
      </c>
      <c r="L399">
        <f t="shared" si="1513"/>
        <v>0</v>
      </c>
      <c r="M399">
        <f t="shared" si="1513"/>
        <v>0</v>
      </c>
      <c r="N399">
        <f t="shared" si="1513"/>
        <v>0</v>
      </c>
      <c r="O399">
        <f t="shared" si="1513"/>
        <v>0</v>
      </c>
      <c r="P399">
        <f t="shared" si="1513"/>
        <v>0</v>
      </c>
      <c r="Q399">
        <f t="shared" si="1513"/>
        <v>0</v>
      </c>
      <c r="R399">
        <f t="shared" si="1513"/>
        <v>0</v>
      </c>
      <c r="S399">
        <f t="shared" si="1513"/>
        <v>0</v>
      </c>
      <c r="T399">
        <f t="shared" si="1513"/>
        <v>0</v>
      </c>
      <c r="U399">
        <f t="shared" si="1513"/>
        <v>0</v>
      </c>
      <c r="V399">
        <f t="shared" si="1513"/>
        <v>0</v>
      </c>
      <c r="W399">
        <f t="shared" si="1513"/>
        <v>0</v>
      </c>
      <c r="X399">
        <f t="shared" si="1513"/>
        <v>0</v>
      </c>
      <c r="Y399">
        <f t="shared" si="1513"/>
        <v>0</v>
      </c>
      <c r="Z399">
        <f t="shared" si="1513"/>
        <v>0</v>
      </c>
      <c r="AA399">
        <f t="shared" si="1513"/>
        <v>0</v>
      </c>
      <c r="AB399">
        <f t="shared" si="1513"/>
        <v>0</v>
      </c>
      <c r="AC399">
        <f t="shared" si="1513"/>
        <v>0</v>
      </c>
      <c r="AD399">
        <f t="shared" si="1513"/>
        <v>0</v>
      </c>
      <c r="AE399">
        <f t="shared" si="1513"/>
        <v>0</v>
      </c>
      <c r="AF399">
        <f t="shared" si="1513"/>
        <v>0</v>
      </c>
      <c r="AG399">
        <f t="shared" si="1513"/>
        <v>0</v>
      </c>
      <c r="AH399">
        <f t="shared" si="1513"/>
        <v>0</v>
      </c>
      <c r="AI399">
        <f t="shared" si="1513"/>
        <v>0</v>
      </c>
      <c r="AJ399">
        <f t="shared" si="1513"/>
        <v>0</v>
      </c>
      <c r="AK399">
        <f t="shared" si="1513"/>
        <v>0</v>
      </c>
      <c r="AL399">
        <f t="shared" si="1513"/>
        <v>0</v>
      </c>
      <c r="AM399">
        <f t="shared" si="1513"/>
        <v>0</v>
      </c>
      <c r="AN399">
        <f t="shared" si="1513"/>
        <v>0</v>
      </c>
      <c r="AO399">
        <f t="shared" si="1513"/>
        <v>0</v>
      </c>
      <c r="AP399">
        <f t="shared" si="1513"/>
        <v>0</v>
      </c>
      <c r="AQ399">
        <f t="shared" si="1513"/>
        <v>0</v>
      </c>
      <c r="AR399">
        <f t="shared" si="1513"/>
        <v>0</v>
      </c>
      <c r="AS399">
        <f t="shared" si="1513"/>
        <v>0</v>
      </c>
      <c r="AT399">
        <f t="shared" si="1513"/>
        <v>0</v>
      </c>
      <c r="AU399">
        <f t="shared" si="1513"/>
        <v>0</v>
      </c>
      <c r="AV399">
        <f t="shared" si="1513"/>
        <v>0</v>
      </c>
      <c r="AW399">
        <f t="shared" si="1513"/>
        <v>0</v>
      </c>
      <c r="AX399">
        <f t="shared" si="1513"/>
        <v>0</v>
      </c>
      <c r="AY399">
        <f t="shared" si="1513"/>
        <v>0</v>
      </c>
      <c r="AZ399">
        <f t="shared" si="1513"/>
        <v>0</v>
      </c>
      <c r="BA399">
        <f t="shared" si="1513"/>
        <v>0</v>
      </c>
      <c r="BB399">
        <f t="shared" si="1513"/>
        <v>0</v>
      </c>
      <c r="BC399">
        <f t="shared" si="1513"/>
        <v>0</v>
      </c>
      <c r="BD399">
        <f t="shared" si="1513"/>
        <v>0</v>
      </c>
      <c r="BE399">
        <f t="shared" si="1513"/>
        <v>0</v>
      </c>
      <c r="BF399">
        <f t="shared" si="1513"/>
        <v>0</v>
      </c>
      <c r="BG399">
        <f t="shared" si="1513"/>
        <v>0</v>
      </c>
      <c r="BH399">
        <f t="shared" si="1513"/>
        <v>0</v>
      </c>
      <c r="BI399">
        <f t="shared" si="1513"/>
        <v>0</v>
      </c>
      <c r="BJ399">
        <f t="shared" si="1513"/>
        <v>0</v>
      </c>
      <c r="BK399">
        <f t="shared" si="1513"/>
        <v>0</v>
      </c>
      <c r="BL399">
        <f t="shared" si="1513"/>
        <v>0</v>
      </c>
      <c r="BM399">
        <f t="shared" si="1513"/>
        <v>0</v>
      </c>
      <c r="BN399">
        <f t="shared" si="1513"/>
        <v>0</v>
      </c>
      <c r="BO399">
        <f t="shared" si="1513"/>
        <v>0</v>
      </c>
      <c r="BP399">
        <f t="shared" si="1513"/>
        <v>0</v>
      </c>
      <c r="BQ399">
        <f t="shared" si="1513"/>
        <v>0</v>
      </c>
      <c r="BR399">
        <f t="shared" si="1513"/>
        <v>0</v>
      </c>
      <c r="BS399">
        <f t="shared" si="1513"/>
        <v>0</v>
      </c>
      <c r="BT399">
        <f t="shared" si="1513"/>
        <v>0</v>
      </c>
      <c r="BU399">
        <f t="shared" ref="BU399:DX399" si="1514">IF(AND($E399&gt;=BU$166,$E399&lt;BV$166)=TRUE,1,0)</f>
        <v>0</v>
      </c>
      <c r="BV399">
        <f t="shared" si="1514"/>
        <v>0</v>
      </c>
      <c r="BW399">
        <f t="shared" si="1514"/>
        <v>0</v>
      </c>
      <c r="BX399">
        <f t="shared" si="1514"/>
        <v>0</v>
      </c>
      <c r="BY399">
        <f t="shared" si="1514"/>
        <v>0</v>
      </c>
      <c r="BZ399">
        <f t="shared" si="1514"/>
        <v>0</v>
      </c>
      <c r="CA399">
        <f t="shared" si="1514"/>
        <v>0</v>
      </c>
      <c r="CB399">
        <f t="shared" si="1514"/>
        <v>0</v>
      </c>
      <c r="CC399">
        <f t="shared" si="1514"/>
        <v>0</v>
      </c>
      <c r="CD399">
        <f t="shared" si="1514"/>
        <v>0</v>
      </c>
      <c r="CE399">
        <f t="shared" si="1514"/>
        <v>0</v>
      </c>
      <c r="CF399">
        <f t="shared" si="1514"/>
        <v>0</v>
      </c>
      <c r="CG399">
        <f t="shared" si="1514"/>
        <v>0</v>
      </c>
      <c r="CH399">
        <f t="shared" si="1514"/>
        <v>0</v>
      </c>
      <c r="CI399">
        <f t="shared" si="1514"/>
        <v>0</v>
      </c>
      <c r="CJ399">
        <f t="shared" si="1514"/>
        <v>0</v>
      </c>
      <c r="CK399">
        <f t="shared" si="1514"/>
        <v>0</v>
      </c>
      <c r="CL399">
        <f t="shared" si="1514"/>
        <v>0</v>
      </c>
      <c r="CM399">
        <f t="shared" si="1514"/>
        <v>0</v>
      </c>
      <c r="CN399">
        <f t="shared" si="1514"/>
        <v>0</v>
      </c>
      <c r="CO399">
        <f t="shared" si="1514"/>
        <v>0</v>
      </c>
      <c r="CP399">
        <f t="shared" si="1514"/>
        <v>0</v>
      </c>
      <c r="CQ399">
        <f t="shared" si="1514"/>
        <v>0</v>
      </c>
      <c r="CR399">
        <f t="shared" si="1514"/>
        <v>0</v>
      </c>
      <c r="CS399">
        <f t="shared" si="1514"/>
        <v>0</v>
      </c>
      <c r="CT399">
        <f t="shared" si="1514"/>
        <v>0</v>
      </c>
      <c r="CU399">
        <f t="shared" si="1514"/>
        <v>0</v>
      </c>
      <c r="CV399">
        <f t="shared" si="1514"/>
        <v>0</v>
      </c>
      <c r="CW399">
        <f t="shared" si="1514"/>
        <v>0</v>
      </c>
      <c r="CX399">
        <f t="shared" si="1514"/>
        <v>0</v>
      </c>
      <c r="CY399">
        <f t="shared" si="1514"/>
        <v>0</v>
      </c>
      <c r="CZ399">
        <f t="shared" si="1514"/>
        <v>0</v>
      </c>
      <c r="DA399">
        <f t="shared" si="1514"/>
        <v>0</v>
      </c>
      <c r="DB399">
        <f t="shared" si="1514"/>
        <v>0</v>
      </c>
      <c r="DC399">
        <f t="shared" si="1514"/>
        <v>0</v>
      </c>
      <c r="DD399">
        <f t="shared" si="1514"/>
        <v>1</v>
      </c>
      <c r="DE399">
        <f t="shared" si="1514"/>
        <v>0</v>
      </c>
      <c r="DF399">
        <f t="shared" si="1514"/>
        <v>0</v>
      </c>
      <c r="DG399">
        <f t="shared" si="1514"/>
        <v>0</v>
      </c>
      <c r="DH399">
        <f t="shared" si="1514"/>
        <v>0</v>
      </c>
      <c r="DI399">
        <f t="shared" si="1514"/>
        <v>0</v>
      </c>
      <c r="DJ399">
        <f t="shared" si="1514"/>
        <v>0</v>
      </c>
      <c r="DK399">
        <f t="shared" si="1514"/>
        <v>0</v>
      </c>
      <c r="DL399">
        <f t="shared" si="1514"/>
        <v>0</v>
      </c>
      <c r="DM399">
        <f t="shared" si="1514"/>
        <v>0</v>
      </c>
      <c r="DN399">
        <f t="shared" si="1514"/>
        <v>0</v>
      </c>
      <c r="DO399">
        <f t="shared" si="1514"/>
        <v>0</v>
      </c>
      <c r="DP399">
        <f t="shared" si="1514"/>
        <v>0</v>
      </c>
      <c r="DQ399">
        <f t="shared" si="1514"/>
        <v>0</v>
      </c>
      <c r="DR399">
        <f t="shared" si="1514"/>
        <v>0</v>
      </c>
      <c r="DS399">
        <f t="shared" si="1514"/>
        <v>0</v>
      </c>
      <c r="DT399">
        <f t="shared" si="1514"/>
        <v>0</v>
      </c>
      <c r="DU399">
        <f t="shared" si="1514"/>
        <v>0</v>
      </c>
      <c r="DV399">
        <f t="shared" si="1514"/>
        <v>0</v>
      </c>
      <c r="DW399">
        <f t="shared" si="1514"/>
        <v>0</v>
      </c>
      <c r="DX399">
        <f t="shared" si="1514"/>
        <v>0</v>
      </c>
    </row>
    <row r="400" spans="1:128">
      <c r="A400">
        <f t="shared" si="1478"/>
        <v>0.13999999999999999</v>
      </c>
      <c r="B400">
        <f t="shared" si="1474"/>
        <v>0.43982297150257099</v>
      </c>
      <c r="C400">
        <f t="shared" ref="C400:G400" si="1515">C184</f>
        <v>0.60214284870893409</v>
      </c>
      <c r="D400">
        <f t="shared" si="1515"/>
        <v>1.6918131266305285</v>
      </c>
      <c r="E400">
        <f t="shared" si="1515"/>
        <v>3.0615965693848435</v>
      </c>
      <c r="F400">
        <f t="shared" si="1515"/>
        <v>4.450760521511536</v>
      </c>
      <c r="G400">
        <f t="shared" si="1515"/>
        <v>5.5948833271469045</v>
      </c>
      <c r="I400">
        <f t="shared" ref="I400:BT400" si="1516">IF(AND($E400&gt;=I$166,$E400&lt;J$166)=TRUE,1,0)</f>
        <v>0</v>
      </c>
      <c r="J400">
        <f t="shared" si="1516"/>
        <v>0</v>
      </c>
      <c r="K400">
        <f t="shared" si="1516"/>
        <v>0</v>
      </c>
      <c r="L400">
        <f t="shared" si="1516"/>
        <v>0</v>
      </c>
      <c r="M400">
        <f t="shared" si="1516"/>
        <v>0</v>
      </c>
      <c r="N400">
        <f t="shared" si="1516"/>
        <v>0</v>
      </c>
      <c r="O400">
        <f t="shared" si="1516"/>
        <v>0</v>
      </c>
      <c r="P400">
        <f t="shared" si="1516"/>
        <v>0</v>
      </c>
      <c r="Q400">
        <f t="shared" si="1516"/>
        <v>0</v>
      </c>
      <c r="R400">
        <f t="shared" si="1516"/>
        <v>0</v>
      </c>
      <c r="S400">
        <f t="shared" si="1516"/>
        <v>0</v>
      </c>
      <c r="T400">
        <f t="shared" si="1516"/>
        <v>0</v>
      </c>
      <c r="U400">
        <f t="shared" si="1516"/>
        <v>0</v>
      </c>
      <c r="V400">
        <f t="shared" si="1516"/>
        <v>0</v>
      </c>
      <c r="W400">
        <f t="shared" si="1516"/>
        <v>0</v>
      </c>
      <c r="X400">
        <f t="shared" si="1516"/>
        <v>0</v>
      </c>
      <c r="Y400">
        <f t="shared" si="1516"/>
        <v>0</v>
      </c>
      <c r="Z400">
        <f t="shared" si="1516"/>
        <v>0</v>
      </c>
      <c r="AA400">
        <f t="shared" si="1516"/>
        <v>0</v>
      </c>
      <c r="AB400">
        <f t="shared" si="1516"/>
        <v>0</v>
      </c>
      <c r="AC400">
        <f t="shared" si="1516"/>
        <v>0</v>
      </c>
      <c r="AD400">
        <f t="shared" si="1516"/>
        <v>0</v>
      </c>
      <c r="AE400">
        <f t="shared" si="1516"/>
        <v>0</v>
      </c>
      <c r="AF400">
        <f t="shared" si="1516"/>
        <v>0</v>
      </c>
      <c r="AG400">
        <f t="shared" si="1516"/>
        <v>0</v>
      </c>
      <c r="AH400">
        <f t="shared" si="1516"/>
        <v>0</v>
      </c>
      <c r="AI400">
        <f t="shared" si="1516"/>
        <v>0</v>
      </c>
      <c r="AJ400">
        <f t="shared" si="1516"/>
        <v>0</v>
      </c>
      <c r="AK400">
        <f t="shared" si="1516"/>
        <v>0</v>
      </c>
      <c r="AL400">
        <f t="shared" si="1516"/>
        <v>0</v>
      </c>
      <c r="AM400">
        <f t="shared" si="1516"/>
        <v>0</v>
      </c>
      <c r="AN400">
        <f t="shared" si="1516"/>
        <v>0</v>
      </c>
      <c r="AO400">
        <f t="shared" si="1516"/>
        <v>0</v>
      </c>
      <c r="AP400">
        <f t="shared" si="1516"/>
        <v>0</v>
      </c>
      <c r="AQ400">
        <f t="shared" si="1516"/>
        <v>0</v>
      </c>
      <c r="AR400">
        <f t="shared" si="1516"/>
        <v>0</v>
      </c>
      <c r="AS400">
        <f t="shared" si="1516"/>
        <v>0</v>
      </c>
      <c r="AT400">
        <f t="shared" si="1516"/>
        <v>0</v>
      </c>
      <c r="AU400">
        <f t="shared" si="1516"/>
        <v>0</v>
      </c>
      <c r="AV400">
        <f t="shared" si="1516"/>
        <v>0</v>
      </c>
      <c r="AW400">
        <f t="shared" si="1516"/>
        <v>0</v>
      </c>
      <c r="AX400">
        <f t="shared" si="1516"/>
        <v>0</v>
      </c>
      <c r="AY400">
        <f t="shared" si="1516"/>
        <v>0</v>
      </c>
      <c r="AZ400">
        <f t="shared" si="1516"/>
        <v>0</v>
      </c>
      <c r="BA400">
        <f t="shared" si="1516"/>
        <v>0</v>
      </c>
      <c r="BB400">
        <f t="shared" si="1516"/>
        <v>0</v>
      </c>
      <c r="BC400">
        <f t="shared" si="1516"/>
        <v>0</v>
      </c>
      <c r="BD400">
        <f t="shared" si="1516"/>
        <v>0</v>
      </c>
      <c r="BE400">
        <f t="shared" si="1516"/>
        <v>0</v>
      </c>
      <c r="BF400">
        <f t="shared" si="1516"/>
        <v>0</v>
      </c>
      <c r="BG400">
        <f t="shared" si="1516"/>
        <v>0</v>
      </c>
      <c r="BH400">
        <f t="shared" si="1516"/>
        <v>0</v>
      </c>
      <c r="BI400">
        <f t="shared" si="1516"/>
        <v>0</v>
      </c>
      <c r="BJ400">
        <f t="shared" si="1516"/>
        <v>0</v>
      </c>
      <c r="BK400">
        <f t="shared" si="1516"/>
        <v>0</v>
      </c>
      <c r="BL400">
        <f t="shared" si="1516"/>
        <v>0</v>
      </c>
      <c r="BM400">
        <f t="shared" si="1516"/>
        <v>0</v>
      </c>
      <c r="BN400">
        <f t="shared" si="1516"/>
        <v>0</v>
      </c>
      <c r="BO400">
        <f t="shared" si="1516"/>
        <v>0</v>
      </c>
      <c r="BP400">
        <f t="shared" si="1516"/>
        <v>0</v>
      </c>
      <c r="BQ400">
        <f t="shared" si="1516"/>
        <v>0</v>
      </c>
      <c r="BR400">
        <f t="shared" si="1516"/>
        <v>0</v>
      </c>
      <c r="BS400">
        <f t="shared" si="1516"/>
        <v>0</v>
      </c>
      <c r="BT400">
        <f t="shared" si="1516"/>
        <v>0</v>
      </c>
      <c r="BU400">
        <f t="shared" ref="BU400:DX400" si="1517">IF(AND($E400&gt;=BU$166,$E400&lt;BV$166)=TRUE,1,0)</f>
        <v>0</v>
      </c>
      <c r="BV400">
        <f t="shared" si="1517"/>
        <v>0</v>
      </c>
      <c r="BW400">
        <f t="shared" si="1517"/>
        <v>0</v>
      </c>
      <c r="BX400">
        <f t="shared" si="1517"/>
        <v>0</v>
      </c>
      <c r="BY400">
        <f t="shared" si="1517"/>
        <v>0</v>
      </c>
      <c r="BZ400">
        <f t="shared" si="1517"/>
        <v>0</v>
      </c>
      <c r="CA400">
        <f t="shared" si="1517"/>
        <v>0</v>
      </c>
      <c r="CB400">
        <f t="shared" si="1517"/>
        <v>0</v>
      </c>
      <c r="CC400">
        <f t="shared" si="1517"/>
        <v>0</v>
      </c>
      <c r="CD400">
        <f t="shared" si="1517"/>
        <v>0</v>
      </c>
      <c r="CE400">
        <f t="shared" si="1517"/>
        <v>0</v>
      </c>
      <c r="CF400">
        <f t="shared" si="1517"/>
        <v>0</v>
      </c>
      <c r="CG400">
        <f t="shared" si="1517"/>
        <v>0</v>
      </c>
      <c r="CH400">
        <f t="shared" si="1517"/>
        <v>0</v>
      </c>
      <c r="CI400">
        <f t="shared" si="1517"/>
        <v>0</v>
      </c>
      <c r="CJ400">
        <f t="shared" si="1517"/>
        <v>0</v>
      </c>
      <c r="CK400">
        <f t="shared" si="1517"/>
        <v>0</v>
      </c>
      <c r="CL400">
        <f t="shared" si="1517"/>
        <v>0</v>
      </c>
      <c r="CM400">
        <f t="shared" si="1517"/>
        <v>0</v>
      </c>
      <c r="CN400">
        <f t="shared" si="1517"/>
        <v>0</v>
      </c>
      <c r="CO400">
        <f t="shared" si="1517"/>
        <v>0</v>
      </c>
      <c r="CP400">
        <f t="shared" si="1517"/>
        <v>0</v>
      </c>
      <c r="CQ400">
        <f t="shared" si="1517"/>
        <v>0</v>
      </c>
      <c r="CR400">
        <f t="shared" si="1517"/>
        <v>0</v>
      </c>
      <c r="CS400">
        <f t="shared" si="1517"/>
        <v>0</v>
      </c>
      <c r="CT400">
        <f t="shared" si="1517"/>
        <v>0</v>
      </c>
      <c r="CU400">
        <f t="shared" si="1517"/>
        <v>0</v>
      </c>
      <c r="CV400">
        <f t="shared" si="1517"/>
        <v>0</v>
      </c>
      <c r="CW400">
        <f t="shared" si="1517"/>
        <v>0</v>
      </c>
      <c r="CX400">
        <f t="shared" si="1517"/>
        <v>0</v>
      </c>
      <c r="CY400">
        <f t="shared" si="1517"/>
        <v>0</v>
      </c>
      <c r="CZ400">
        <f t="shared" si="1517"/>
        <v>0</v>
      </c>
      <c r="DA400">
        <f t="shared" si="1517"/>
        <v>0</v>
      </c>
      <c r="DB400">
        <f t="shared" si="1517"/>
        <v>0</v>
      </c>
      <c r="DC400">
        <f t="shared" si="1517"/>
        <v>0</v>
      </c>
      <c r="DD400">
        <f t="shared" si="1517"/>
        <v>0</v>
      </c>
      <c r="DE400">
        <f t="shared" si="1517"/>
        <v>0</v>
      </c>
      <c r="DF400">
        <f t="shared" si="1517"/>
        <v>1</v>
      </c>
      <c r="DG400">
        <f t="shared" si="1517"/>
        <v>0</v>
      </c>
      <c r="DH400">
        <f t="shared" si="1517"/>
        <v>0</v>
      </c>
      <c r="DI400">
        <f t="shared" si="1517"/>
        <v>0</v>
      </c>
      <c r="DJ400">
        <f t="shared" si="1517"/>
        <v>0</v>
      </c>
      <c r="DK400">
        <f t="shared" si="1517"/>
        <v>0</v>
      </c>
      <c r="DL400">
        <f t="shared" si="1517"/>
        <v>0</v>
      </c>
      <c r="DM400">
        <f t="shared" si="1517"/>
        <v>0</v>
      </c>
      <c r="DN400">
        <f t="shared" si="1517"/>
        <v>0</v>
      </c>
      <c r="DO400">
        <f t="shared" si="1517"/>
        <v>0</v>
      </c>
      <c r="DP400">
        <f t="shared" si="1517"/>
        <v>0</v>
      </c>
      <c r="DQ400">
        <f t="shared" si="1517"/>
        <v>0</v>
      </c>
      <c r="DR400">
        <f t="shared" si="1517"/>
        <v>0</v>
      </c>
      <c r="DS400">
        <f t="shared" si="1517"/>
        <v>0</v>
      </c>
      <c r="DT400">
        <f t="shared" si="1517"/>
        <v>0</v>
      </c>
      <c r="DU400">
        <f t="shared" si="1517"/>
        <v>0</v>
      </c>
      <c r="DV400">
        <f t="shared" si="1517"/>
        <v>0</v>
      </c>
      <c r="DW400">
        <f t="shared" si="1517"/>
        <v>0</v>
      </c>
      <c r="DX400">
        <f t="shared" si="1517"/>
        <v>0</v>
      </c>
    </row>
    <row r="401" spans="1:128">
      <c r="A401">
        <f t="shared" si="1478"/>
        <v>0.15</v>
      </c>
      <c r="B401">
        <f t="shared" si="1474"/>
        <v>0.47123889803846897</v>
      </c>
      <c r="C401">
        <f t="shared" ref="C401:G401" si="1518">C185</f>
        <v>0.64203952192020608</v>
      </c>
      <c r="D401">
        <f t="shared" si="1518"/>
        <v>1.7861623275555747</v>
      </c>
      <c r="E401">
        <f t="shared" si="1518"/>
        <v>3.1829645742229955</v>
      </c>
      <c r="F401">
        <f t="shared" si="1518"/>
        <v>4.5279615981509105</v>
      </c>
      <c r="G401">
        <f t="shared" si="1518"/>
        <v>5.5279615981509105</v>
      </c>
      <c r="I401">
        <f t="shared" ref="I401:BT401" si="1519">IF(AND($E401&gt;=I$166,$E401&lt;J$166)=TRUE,1,0)</f>
        <v>0</v>
      </c>
      <c r="J401">
        <f t="shared" si="1519"/>
        <v>0</v>
      </c>
      <c r="K401">
        <f t="shared" si="1519"/>
        <v>0</v>
      </c>
      <c r="L401">
        <f t="shared" si="1519"/>
        <v>0</v>
      </c>
      <c r="M401">
        <f t="shared" si="1519"/>
        <v>0</v>
      </c>
      <c r="N401">
        <f t="shared" si="1519"/>
        <v>0</v>
      </c>
      <c r="O401">
        <f t="shared" si="1519"/>
        <v>0</v>
      </c>
      <c r="P401">
        <f t="shared" si="1519"/>
        <v>0</v>
      </c>
      <c r="Q401">
        <f t="shared" si="1519"/>
        <v>0</v>
      </c>
      <c r="R401">
        <f t="shared" si="1519"/>
        <v>0</v>
      </c>
      <c r="S401">
        <f t="shared" si="1519"/>
        <v>0</v>
      </c>
      <c r="T401">
        <f t="shared" si="1519"/>
        <v>0</v>
      </c>
      <c r="U401">
        <f t="shared" si="1519"/>
        <v>0</v>
      </c>
      <c r="V401">
        <f t="shared" si="1519"/>
        <v>0</v>
      </c>
      <c r="W401">
        <f t="shared" si="1519"/>
        <v>0</v>
      </c>
      <c r="X401">
        <f t="shared" si="1519"/>
        <v>0</v>
      </c>
      <c r="Y401">
        <f t="shared" si="1519"/>
        <v>0</v>
      </c>
      <c r="Z401">
        <f t="shared" si="1519"/>
        <v>0</v>
      </c>
      <c r="AA401">
        <f t="shared" si="1519"/>
        <v>0</v>
      </c>
      <c r="AB401">
        <f t="shared" si="1519"/>
        <v>0</v>
      </c>
      <c r="AC401">
        <f t="shared" si="1519"/>
        <v>0</v>
      </c>
      <c r="AD401">
        <f t="shared" si="1519"/>
        <v>0</v>
      </c>
      <c r="AE401">
        <f t="shared" si="1519"/>
        <v>0</v>
      </c>
      <c r="AF401">
        <f t="shared" si="1519"/>
        <v>0</v>
      </c>
      <c r="AG401">
        <f t="shared" si="1519"/>
        <v>0</v>
      </c>
      <c r="AH401">
        <f t="shared" si="1519"/>
        <v>0</v>
      </c>
      <c r="AI401">
        <f t="shared" si="1519"/>
        <v>0</v>
      </c>
      <c r="AJ401">
        <f t="shared" si="1519"/>
        <v>0</v>
      </c>
      <c r="AK401">
        <f t="shared" si="1519"/>
        <v>0</v>
      </c>
      <c r="AL401">
        <f t="shared" si="1519"/>
        <v>0</v>
      </c>
      <c r="AM401">
        <f t="shared" si="1519"/>
        <v>0</v>
      </c>
      <c r="AN401">
        <f t="shared" si="1519"/>
        <v>0</v>
      </c>
      <c r="AO401">
        <f t="shared" si="1519"/>
        <v>0</v>
      </c>
      <c r="AP401">
        <f t="shared" si="1519"/>
        <v>0</v>
      </c>
      <c r="AQ401">
        <f t="shared" si="1519"/>
        <v>0</v>
      </c>
      <c r="AR401">
        <f t="shared" si="1519"/>
        <v>0</v>
      </c>
      <c r="AS401">
        <f t="shared" si="1519"/>
        <v>0</v>
      </c>
      <c r="AT401">
        <f t="shared" si="1519"/>
        <v>0</v>
      </c>
      <c r="AU401">
        <f t="shared" si="1519"/>
        <v>0</v>
      </c>
      <c r="AV401">
        <f t="shared" si="1519"/>
        <v>0</v>
      </c>
      <c r="AW401">
        <f t="shared" si="1519"/>
        <v>0</v>
      </c>
      <c r="AX401">
        <f t="shared" si="1519"/>
        <v>0</v>
      </c>
      <c r="AY401">
        <f t="shared" si="1519"/>
        <v>0</v>
      </c>
      <c r="AZ401">
        <f t="shared" si="1519"/>
        <v>0</v>
      </c>
      <c r="BA401">
        <f t="shared" si="1519"/>
        <v>0</v>
      </c>
      <c r="BB401">
        <f t="shared" si="1519"/>
        <v>0</v>
      </c>
      <c r="BC401">
        <f t="shared" si="1519"/>
        <v>0</v>
      </c>
      <c r="BD401">
        <f t="shared" si="1519"/>
        <v>0</v>
      </c>
      <c r="BE401">
        <f t="shared" si="1519"/>
        <v>0</v>
      </c>
      <c r="BF401">
        <f t="shared" si="1519"/>
        <v>0</v>
      </c>
      <c r="BG401">
        <f t="shared" si="1519"/>
        <v>0</v>
      </c>
      <c r="BH401">
        <f t="shared" si="1519"/>
        <v>0</v>
      </c>
      <c r="BI401">
        <f t="shared" si="1519"/>
        <v>0</v>
      </c>
      <c r="BJ401">
        <f t="shared" si="1519"/>
        <v>0</v>
      </c>
      <c r="BK401">
        <f t="shared" si="1519"/>
        <v>0</v>
      </c>
      <c r="BL401">
        <f t="shared" si="1519"/>
        <v>0</v>
      </c>
      <c r="BM401">
        <f t="shared" si="1519"/>
        <v>0</v>
      </c>
      <c r="BN401">
        <f t="shared" si="1519"/>
        <v>0</v>
      </c>
      <c r="BO401">
        <f t="shared" si="1519"/>
        <v>0</v>
      </c>
      <c r="BP401">
        <f t="shared" si="1519"/>
        <v>0</v>
      </c>
      <c r="BQ401">
        <f t="shared" si="1519"/>
        <v>0</v>
      </c>
      <c r="BR401">
        <f t="shared" si="1519"/>
        <v>0</v>
      </c>
      <c r="BS401">
        <f t="shared" si="1519"/>
        <v>0</v>
      </c>
      <c r="BT401">
        <f t="shared" si="1519"/>
        <v>0</v>
      </c>
      <c r="BU401">
        <f t="shared" ref="BU401:DX401" si="1520">IF(AND($E401&gt;=BU$166,$E401&lt;BV$166)=TRUE,1,0)</f>
        <v>0</v>
      </c>
      <c r="BV401">
        <f t="shared" si="1520"/>
        <v>0</v>
      </c>
      <c r="BW401">
        <f t="shared" si="1520"/>
        <v>0</v>
      </c>
      <c r="BX401">
        <f t="shared" si="1520"/>
        <v>0</v>
      </c>
      <c r="BY401">
        <f t="shared" si="1520"/>
        <v>0</v>
      </c>
      <c r="BZ401">
        <f t="shared" si="1520"/>
        <v>0</v>
      </c>
      <c r="CA401">
        <f t="shared" si="1520"/>
        <v>0</v>
      </c>
      <c r="CB401">
        <f t="shared" si="1520"/>
        <v>0</v>
      </c>
      <c r="CC401">
        <f t="shared" si="1520"/>
        <v>0</v>
      </c>
      <c r="CD401">
        <f t="shared" si="1520"/>
        <v>0</v>
      </c>
      <c r="CE401">
        <f t="shared" si="1520"/>
        <v>0</v>
      </c>
      <c r="CF401">
        <f t="shared" si="1520"/>
        <v>0</v>
      </c>
      <c r="CG401">
        <f t="shared" si="1520"/>
        <v>0</v>
      </c>
      <c r="CH401">
        <f t="shared" si="1520"/>
        <v>0</v>
      </c>
      <c r="CI401">
        <f t="shared" si="1520"/>
        <v>0</v>
      </c>
      <c r="CJ401">
        <f t="shared" si="1520"/>
        <v>0</v>
      </c>
      <c r="CK401">
        <f t="shared" si="1520"/>
        <v>0</v>
      </c>
      <c r="CL401">
        <f t="shared" si="1520"/>
        <v>0</v>
      </c>
      <c r="CM401">
        <f t="shared" si="1520"/>
        <v>0</v>
      </c>
      <c r="CN401">
        <f t="shared" si="1520"/>
        <v>0</v>
      </c>
      <c r="CO401">
        <f t="shared" si="1520"/>
        <v>0</v>
      </c>
      <c r="CP401">
        <f t="shared" si="1520"/>
        <v>0</v>
      </c>
      <c r="CQ401">
        <f t="shared" si="1520"/>
        <v>0</v>
      </c>
      <c r="CR401">
        <f t="shared" si="1520"/>
        <v>0</v>
      </c>
      <c r="CS401">
        <f t="shared" si="1520"/>
        <v>0</v>
      </c>
      <c r="CT401">
        <f t="shared" si="1520"/>
        <v>0</v>
      </c>
      <c r="CU401">
        <f t="shared" si="1520"/>
        <v>0</v>
      </c>
      <c r="CV401">
        <f t="shared" si="1520"/>
        <v>0</v>
      </c>
      <c r="CW401">
        <f t="shared" si="1520"/>
        <v>0</v>
      </c>
      <c r="CX401">
        <f t="shared" si="1520"/>
        <v>0</v>
      </c>
      <c r="CY401">
        <f t="shared" si="1520"/>
        <v>0</v>
      </c>
      <c r="CZ401">
        <f t="shared" si="1520"/>
        <v>0</v>
      </c>
      <c r="DA401">
        <f t="shared" si="1520"/>
        <v>0</v>
      </c>
      <c r="DB401">
        <f t="shared" si="1520"/>
        <v>0</v>
      </c>
      <c r="DC401">
        <f t="shared" si="1520"/>
        <v>0</v>
      </c>
      <c r="DD401">
        <f t="shared" si="1520"/>
        <v>0</v>
      </c>
      <c r="DE401">
        <f t="shared" si="1520"/>
        <v>0</v>
      </c>
      <c r="DF401">
        <f t="shared" si="1520"/>
        <v>0</v>
      </c>
      <c r="DG401">
        <f t="shared" si="1520"/>
        <v>1</v>
      </c>
      <c r="DH401">
        <f t="shared" si="1520"/>
        <v>0</v>
      </c>
      <c r="DI401">
        <f t="shared" si="1520"/>
        <v>0</v>
      </c>
      <c r="DJ401">
        <f t="shared" si="1520"/>
        <v>0</v>
      </c>
      <c r="DK401">
        <f t="shared" si="1520"/>
        <v>0</v>
      </c>
      <c r="DL401">
        <f t="shared" si="1520"/>
        <v>0</v>
      </c>
      <c r="DM401">
        <f t="shared" si="1520"/>
        <v>0</v>
      </c>
      <c r="DN401">
        <f t="shared" si="1520"/>
        <v>0</v>
      </c>
      <c r="DO401">
        <f t="shared" si="1520"/>
        <v>0</v>
      </c>
      <c r="DP401">
        <f t="shared" si="1520"/>
        <v>0</v>
      </c>
      <c r="DQ401">
        <f t="shared" si="1520"/>
        <v>0</v>
      </c>
      <c r="DR401">
        <f t="shared" si="1520"/>
        <v>0</v>
      </c>
      <c r="DS401">
        <f t="shared" si="1520"/>
        <v>0</v>
      </c>
      <c r="DT401">
        <f t="shared" si="1520"/>
        <v>0</v>
      </c>
      <c r="DU401">
        <f t="shared" si="1520"/>
        <v>0</v>
      </c>
      <c r="DV401">
        <f t="shared" si="1520"/>
        <v>0</v>
      </c>
      <c r="DW401">
        <f t="shared" si="1520"/>
        <v>0</v>
      </c>
      <c r="DX401">
        <f t="shared" si="1520"/>
        <v>0</v>
      </c>
    </row>
    <row r="402" spans="1:128">
      <c r="A402">
        <f t="shared" si="1478"/>
        <v>0.16</v>
      </c>
      <c r="B402">
        <f t="shared" si="1474"/>
        <v>0.50265482457436694</v>
      </c>
      <c r="C402">
        <f t="shared" ref="C402:G402" si="1521">C186</f>
        <v>0.6813025796377139</v>
      </c>
      <c r="D402">
        <f t="shared" si="1521"/>
        <v>1.8753625829730038</v>
      </c>
      <c r="E402">
        <f t="shared" si="1521"/>
        <v>3.2867855179271155</v>
      </c>
      <c r="F402">
        <f t="shared" si="1521"/>
        <v>4.5664042071266326</v>
      </c>
      <c r="G402">
        <f t="shared" si="1521"/>
        <v>5.3976580826815397</v>
      </c>
      <c r="I402">
        <f t="shared" ref="I402:BT402" si="1522">IF(AND($E402&gt;=I$166,$E402&lt;J$166)=TRUE,1,0)</f>
        <v>0</v>
      </c>
      <c r="J402">
        <f t="shared" si="1522"/>
        <v>0</v>
      </c>
      <c r="K402">
        <f t="shared" si="1522"/>
        <v>0</v>
      </c>
      <c r="L402">
        <f t="shared" si="1522"/>
        <v>0</v>
      </c>
      <c r="M402">
        <f t="shared" si="1522"/>
        <v>0</v>
      </c>
      <c r="N402">
        <f t="shared" si="1522"/>
        <v>0</v>
      </c>
      <c r="O402">
        <f t="shared" si="1522"/>
        <v>0</v>
      </c>
      <c r="P402">
        <f t="shared" si="1522"/>
        <v>0</v>
      </c>
      <c r="Q402">
        <f t="shared" si="1522"/>
        <v>0</v>
      </c>
      <c r="R402">
        <f t="shared" si="1522"/>
        <v>0</v>
      </c>
      <c r="S402">
        <f t="shared" si="1522"/>
        <v>0</v>
      </c>
      <c r="T402">
        <f t="shared" si="1522"/>
        <v>0</v>
      </c>
      <c r="U402">
        <f t="shared" si="1522"/>
        <v>0</v>
      </c>
      <c r="V402">
        <f t="shared" si="1522"/>
        <v>0</v>
      </c>
      <c r="W402">
        <f t="shared" si="1522"/>
        <v>0</v>
      </c>
      <c r="X402">
        <f t="shared" si="1522"/>
        <v>0</v>
      </c>
      <c r="Y402">
        <f t="shared" si="1522"/>
        <v>0</v>
      </c>
      <c r="Z402">
        <f t="shared" si="1522"/>
        <v>0</v>
      </c>
      <c r="AA402">
        <f t="shared" si="1522"/>
        <v>0</v>
      </c>
      <c r="AB402">
        <f t="shared" si="1522"/>
        <v>0</v>
      </c>
      <c r="AC402">
        <f t="shared" si="1522"/>
        <v>0</v>
      </c>
      <c r="AD402">
        <f t="shared" si="1522"/>
        <v>0</v>
      </c>
      <c r="AE402">
        <f t="shared" si="1522"/>
        <v>0</v>
      </c>
      <c r="AF402">
        <f t="shared" si="1522"/>
        <v>0</v>
      </c>
      <c r="AG402">
        <f t="shared" si="1522"/>
        <v>0</v>
      </c>
      <c r="AH402">
        <f t="shared" si="1522"/>
        <v>0</v>
      </c>
      <c r="AI402">
        <f t="shared" si="1522"/>
        <v>0</v>
      </c>
      <c r="AJ402">
        <f t="shared" si="1522"/>
        <v>0</v>
      </c>
      <c r="AK402">
        <f t="shared" si="1522"/>
        <v>0</v>
      </c>
      <c r="AL402">
        <f t="shared" si="1522"/>
        <v>0</v>
      </c>
      <c r="AM402">
        <f t="shared" si="1522"/>
        <v>0</v>
      </c>
      <c r="AN402">
        <f t="shared" si="1522"/>
        <v>0</v>
      </c>
      <c r="AO402">
        <f t="shared" si="1522"/>
        <v>0</v>
      </c>
      <c r="AP402">
        <f t="shared" si="1522"/>
        <v>0</v>
      </c>
      <c r="AQ402">
        <f t="shared" si="1522"/>
        <v>0</v>
      </c>
      <c r="AR402">
        <f t="shared" si="1522"/>
        <v>0</v>
      </c>
      <c r="AS402">
        <f t="shared" si="1522"/>
        <v>0</v>
      </c>
      <c r="AT402">
        <f t="shared" si="1522"/>
        <v>0</v>
      </c>
      <c r="AU402">
        <f t="shared" si="1522"/>
        <v>0</v>
      </c>
      <c r="AV402">
        <f t="shared" si="1522"/>
        <v>0</v>
      </c>
      <c r="AW402">
        <f t="shared" si="1522"/>
        <v>0</v>
      </c>
      <c r="AX402">
        <f t="shared" si="1522"/>
        <v>0</v>
      </c>
      <c r="AY402">
        <f t="shared" si="1522"/>
        <v>0</v>
      </c>
      <c r="AZ402">
        <f t="shared" si="1522"/>
        <v>0</v>
      </c>
      <c r="BA402">
        <f t="shared" si="1522"/>
        <v>0</v>
      </c>
      <c r="BB402">
        <f t="shared" si="1522"/>
        <v>0</v>
      </c>
      <c r="BC402">
        <f t="shared" si="1522"/>
        <v>0</v>
      </c>
      <c r="BD402">
        <f t="shared" si="1522"/>
        <v>0</v>
      </c>
      <c r="BE402">
        <f t="shared" si="1522"/>
        <v>0</v>
      </c>
      <c r="BF402">
        <f t="shared" si="1522"/>
        <v>0</v>
      </c>
      <c r="BG402">
        <f t="shared" si="1522"/>
        <v>0</v>
      </c>
      <c r="BH402">
        <f t="shared" si="1522"/>
        <v>0</v>
      </c>
      <c r="BI402">
        <f t="shared" si="1522"/>
        <v>0</v>
      </c>
      <c r="BJ402">
        <f t="shared" si="1522"/>
        <v>0</v>
      </c>
      <c r="BK402">
        <f t="shared" si="1522"/>
        <v>0</v>
      </c>
      <c r="BL402">
        <f t="shared" si="1522"/>
        <v>0</v>
      </c>
      <c r="BM402">
        <f t="shared" si="1522"/>
        <v>0</v>
      </c>
      <c r="BN402">
        <f t="shared" si="1522"/>
        <v>0</v>
      </c>
      <c r="BO402">
        <f t="shared" si="1522"/>
        <v>0</v>
      </c>
      <c r="BP402">
        <f t="shared" si="1522"/>
        <v>0</v>
      </c>
      <c r="BQ402">
        <f t="shared" si="1522"/>
        <v>0</v>
      </c>
      <c r="BR402">
        <f t="shared" si="1522"/>
        <v>0</v>
      </c>
      <c r="BS402">
        <f t="shared" si="1522"/>
        <v>0</v>
      </c>
      <c r="BT402">
        <f t="shared" si="1522"/>
        <v>0</v>
      </c>
      <c r="BU402">
        <f t="shared" ref="BU402:DX402" si="1523">IF(AND($E402&gt;=BU$166,$E402&lt;BV$166)=TRUE,1,0)</f>
        <v>0</v>
      </c>
      <c r="BV402">
        <f t="shared" si="1523"/>
        <v>0</v>
      </c>
      <c r="BW402">
        <f t="shared" si="1523"/>
        <v>0</v>
      </c>
      <c r="BX402">
        <f t="shared" si="1523"/>
        <v>0</v>
      </c>
      <c r="BY402">
        <f t="shared" si="1523"/>
        <v>0</v>
      </c>
      <c r="BZ402">
        <f t="shared" si="1523"/>
        <v>0</v>
      </c>
      <c r="CA402">
        <f t="shared" si="1523"/>
        <v>0</v>
      </c>
      <c r="CB402">
        <f t="shared" si="1523"/>
        <v>0</v>
      </c>
      <c r="CC402">
        <f t="shared" si="1523"/>
        <v>0</v>
      </c>
      <c r="CD402">
        <f t="shared" si="1523"/>
        <v>0</v>
      </c>
      <c r="CE402">
        <f t="shared" si="1523"/>
        <v>0</v>
      </c>
      <c r="CF402">
        <f t="shared" si="1523"/>
        <v>0</v>
      </c>
      <c r="CG402">
        <f t="shared" si="1523"/>
        <v>0</v>
      </c>
      <c r="CH402">
        <f t="shared" si="1523"/>
        <v>0</v>
      </c>
      <c r="CI402">
        <f t="shared" si="1523"/>
        <v>0</v>
      </c>
      <c r="CJ402">
        <f t="shared" si="1523"/>
        <v>0</v>
      </c>
      <c r="CK402">
        <f t="shared" si="1523"/>
        <v>0</v>
      </c>
      <c r="CL402">
        <f t="shared" si="1523"/>
        <v>0</v>
      </c>
      <c r="CM402">
        <f t="shared" si="1523"/>
        <v>0</v>
      </c>
      <c r="CN402">
        <f t="shared" si="1523"/>
        <v>0</v>
      </c>
      <c r="CO402">
        <f t="shared" si="1523"/>
        <v>0</v>
      </c>
      <c r="CP402">
        <f t="shared" si="1523"/>
        <v>0</v>
      </c>
      <c r="CQ402">
        <f t="shared" si="1523"/>
        <v>0</v>
      </c>
      <c r="CR402">
        <f t="shared" si="1523"/>
        <v>0</v>
      </c>
      <c r="CS402">
        <f t="shared" si="1523"/>
        <v>0</v>
      </c>
      <c r="CT402">
        <f t="shared" si="1523"/>
        <v>0</v>
      </c>
      <c r="CU402">
        <f t="shared" si="1523"/>
        <v>0</v>
      </c>
      <c r="CV402">
        <f t="shared" si="1523"/>
        <v>0</v>
      </c>
      <c r="CW402">
        <f t="shared" si="1523"/>
        <v>0</v>
      </c>
      <c r="CX402">
        <f t="shared" si="1523"/>
        <v>0</v>
      </c>
      <c r="CY402">
        <f t="shared" si="1523"/>
        <v>0</v>
      </c>
      <c r="CZ402">
        <f t="shared" si="1523"/>
        <v>0</v>
      </c>
      <c r="DA402">
        <f t="shared" si="1523"/>
        <v>0</v>
      </c>
      <c r="DB402">
        <f t="shared" si="1523"/>
        <v>0</v>
      </c>
      <c r="DC402">
        <f t="shared" si="1523"/>
        <v>0</v>
      </c>
      <c r="DD402">
        <f t="shared" si="1523"/>
        <v>0</v>
      </c>
      <c r="DE402">
        <f t="shared" si="1523"/>
        <v>0</v>
      </c>
      <c r="DF402">
        <f t="shared" si="1523"/>
        <v>0</v>
      </c>
      <c r="DG402">
        <f t="shared" si="1523"/>
        <v>0</v>
      </c>
      <c r="DH402">
        <f t="shared" si="1523"/>
        <v>1</v>
      </c>
      <c r="DI402">
        <f t="shared" si="1523"/>
        <v>0</v>
      </c>
      <c r="DJ402">
        <f t="shared" si="1523"/>
        <v>0</v>
      </c>
      <c r="DK402">
        <f t="shared" si="1523"/>
        <v>0</v>
      </c>
      <c r="DL402">
        <f t="shared" si="1523"/>
        <v>0</v>
      </c>
      <c r="DM402">
        <f t="shared" si="1523"/>
        <v>0</v>
      </c>
      <c r="DN402">
        <f t="shared" si="1523"/>
        <v>0</v>
      </c>
      <c r="DO402">
        <f t="shared" si="1523"/>
        <v>0</v>
      </c>
      <c r="DP402">
        <f t="shared" si="1523"/>
        <v>0</v>
      </c>
      <c r="DQ402">
        <f t="shared" si="1523"/>
        <v>0</v>
      </c>
      <c r="DR402">
        <f t="shared" si="1523"/>
        <v>0</v>
      </c>
      <c r="DS402">
        <f t="shared" si="1523"/>
        <v>0</v>
      </c>
      <c r="DT402">
        <f t="shared" si="1523"/>
        <v>0</v>
      </c>
      <c r="DU402">
        <f t="shared" si="1523"/>
        <v>0</v>
      </c>
      <c r="DV402">
        <f t="shared" si="1523"/>
        <v>0</v>
      </c>
      <c r="DW402">
        <f t="shared" si="1523"/>
        <v>0</v>
      </c>
      <c r="DX402">
        <f t="shared" si="1523"/>
        <v>0</v>
      </c>
    </row>
    <row r="403" spans="1:128">
      <c r="A403">
        <f t="shared" si="1478"/>
        <v>0.17</v>
      </c>
      <c r="B403">
        <f t="shared" si="1474"/>
        <v>0.53407075111026492</v>
      </c>
      <c r="C403">
        <f t="shared" ref="C403:G403" si="1524">C187</f>
        <v>0.71989327396377645</v>
      </c>
      <c r="D403">
        <f t="shared" si="1524"/>
        <v>1.9591780656799489</v>
      </c>
      <c r="E403">
        <f t="shared" si="1524"/>
        <v>3.3726937990300492</v>
      </c>
      <c r="F403">
        <f t="shared" si="1524"/>
        <v>4.5667538023653389</v>
      </c>
      <c r="G403">
        <f t="shared" si="1524"/>
        <v>5.2087933242855442</v>
      </c>
      <c r="I403">
        <f t="shared" ref="I403:BT403" si="1525">IF(AND($E403&gt;=I$166,$E403&lt;J$166)=TRUE,1,0)</f>
        <v>0</v>
      </c>
      <c r="J403">
        <f t="shared" si="1525"/>
        <v>0</v>
      </c>
      <c r="K403">
        <f t="shared" si="1525"/>
        <v>0</v>
      </c>
      <c r="L403">
        <f t="shared" si="1525"/>
        <v>0</v>
      </c>
      <c r="M403">
        <f t="shared" si="1525"/>
        <v>0</v>
      </c>
      <c r="N403">
        <f t="shared" si="1525"/>
        <v>0</v>
      </c>
      <c r="O403">
        <f t="shared" si="1525"/>
        <v>0</v>
      </c>
      <c r="P403">
        <f t="shared" si="1525"/>
        <v>0</v>
      </c>
      <c r="Q403">
        <f t="shared" si="1525"/>
        <v>0</v>
      </c>
      <c r="R403">
        <f t="shared" si="1525"/>
        <v>0</v>
      </c>
      <c r="S403">
        <f t="shared" si="1525"/>
        <v>0</v>
      </c>
      <c r="T403">
        <f t="shared" si="1525"/>
        <v>0</v>
      </c>
      <c r="U403">
        <f t="shared" si="1525"/>
        <v>0</v>
      </c>
      <c r="V403">
        <f t="shared" si="1525"/>
        <v>0</v>
      </c>
      <c r="W403">
        <f t="shared" si="1525"/>
        <v>0</v>
      </c>
      <c r="X403">
        <f t="shared" si="1525"/>
        <v>0</v>
      </c>
      <c r="Y403">
        <f t="shared" si="1525"/>
        <v>0</v>
      </c>
      <c r="Z403">
        <f t="shared" si="1525"/>
        <v>0</v>
      </c>
      <c r="AA403">
        <f t="shared" si="1525"/>
        <v>0</v>
      </c>
      <c r="AB403">
        <f t="shared" si="1525"/>
        <v>0</v>
      </c>
      <c r="AC403">
        <f t="shared" si="1525"/>
        <v>0</v>
      </c>
      <c r="AD403">
        <f t="shared" si="1525"/>
        <v>0</v>
      </c>
      <c r="AE403">
        <f t="shared" si="1525"/>
        <v>0</v>
      </c>
      <c r="AF403">
        <f t="shared" si="1525"/>
        <v>0</v>
      </c>
      <c r="AG403">
        <f t="shared" si="1525"/>
        <v>0</v>
      </c>
      <c r="AH403">
        <f t="shared" si="1525"/>
        <v>0</v>
      </c>
      <c r="AI403">
        <f t="shared" si="1525"/>
        <v>0</v>
      </c>
      <c r="AJ403">
        <f t="shared" si="1525"/>
        <v>0</v>
      </c>
      <c r="AK403">
        <f t="shared" si="1525"/>
        <v>0</v>
      </c>
      <c r="AL403">
        <f t="shared" si="1525"/>
        <v>0</v>
      </c>
      <c r="AM403">
        <f t="shared" si="1525"/>
        <v>0</v>
      </c>
      <c r="AN403">
        <f t="shared" si="1525"/>
        <v>0</v>
      </c>
      <c r="AO403">
        <f t="shared" si="1525"/>
        <v>0</v>
      </c>
      <c r="AP403">
        <f t="shared" si="1525"/>
        <v>0</v>
      </c>
      <c r="AQ403">
        <f t="shared" si="1525"/>
        <v>0</v>
      </c>
      <c r="AR403">
        <f t="shared" si="1525"/>
        <v>0</v>
      </c>
      <c r="AS403">
        <f t="shared" si="1525"/>
        <v>0</v>
      </c>
      <c r="AT403">
        <f t="shared" si="1525"/>
        <v>0</v>
      </c>
      <c r="AU403">
        <f t="shared" si="1525"/>
        <v>0</v>
      </c>
      <c r="AV403">
        <f t="shared" si="1525"/>
        <v>0</v>
      </c>
      <c r="AW403">
        <f t="shared" si="1525"/>
        <v>0</v>
      </c>
      <c r="AX403">
        <f t="shared" si="1525"/>
        <v>0</v>
      </c>
      <c r="AY403">
        <f t="shared" si="1525"/>
        <v>0</v>
      </c>
      <c r="AZ403">
        <f t="shared" si="1525"/>
        <v>0</v>
      </c>
      <c r="BA403">
        <f t="shared" si="1525"/>
        <v>0</v>
      </c>
      <c r="BB403">
        <f t="shared" si="1525"/>
        <v>0</v>
      </c>
      <c r="BC403">
        <f t="shared" si="1525"/>
        <v>0</v>
      </c>
      <c r="BD403">
        <f t="shared" si="1525"/>
        <v>0</v>
      </c>
      <c r="BE403">
        <f t="shared" si="1525"/>
        <v>0</v>
      </c>
      <c r="BF403">
        <f t="shared" si="1525"/>
        <v>0</v>
      </c>
      <c r="BG403">
        <f t="shared" si="1525"/>
        <v>0</v>
      </c>
      <c r="BH403">
        <f t="shared" si="1525"/>
        <v>0</v>
      </c>
      <c r="BI403">
        <f t="shared" si="1525"/>
        <v>0</v>
      </c>
      <c r="BJ403">
        <f t="shared" si="1525"/>
        <v>0</v>
      </c>
      <c r="BK403">
        <f t="shared" si="1525"/>
        <v>0</v>
      </c>
      <c r="BL403">
        <f t="shared" si="1525"/>
        <v>0</v>
      </c>
      <c r="BM403">
        <f t="shared" si="1525"/>
        <v>0</v>
      </c>
      <c r="BN403">
        <f t="shared" si="1525"/>
        <v>0</v>
      </c>
      <c r="BO403">
        <f t="shared" si="1525"/>
        <v>0</v>
      </c>
      <c r="BP403">
        <f t="shared" si="1525"/>
        <v>0</v>
      </c>
      <c r="BQ403">
        <f t="shared" si="1525"/>
        <v>0</v>
      </c>
      <c r="BR403">
        <f t="shared" si="1525"/>
        <v>0</v>
      </c>
      <c r="BS403">
        <f t="shared" si="1525"/>
        <v>0</v>
      </c>
      <c r="BT403">
        <f t="shared" si="1525"/>
        <v>0</v>
      </c>
      <c r="BU403">
        <f t="shared" ref="BU403:DX403" si="1526">IF(AND($E403&gt;=BU$166,$E403&lt;BV$166)=TRUE,1,0)</f>
        <v>0</v>
      </c>
      <c r="BV403">
        <f t="shared" si="1526"/>
        <v>0</v>
      </c>
      <c r="BW403">
        <f t="shared" si="1526"/>
        <v>0</v>
      </c>
      <c r="BX403">
        <f t="shared" si="1526"/>
        <v>0</v>
      </c>
      <c r="BY403">
        <f t="shared" si="1526"/>
        <v>0</v>
      </c>
      <c r="BZ403">
        <f t="shared" si="1526"/>
        <v>0</v>
      </c>
      <c r="CA403">
        <f t="shared" si="1526"/>
        <v>0</v>
      </c>
      <c r="CB403">
        <f t="shared" si="1526"/>
        <v>0</v>
      </c>
      <c r="CC403">
        <f t="shared" si="1526"/>
        <v>0</v>
      </c>
      <c r="CD403">
        <f t="shared" si="1526"/>
        <v>0</v>
      </c>
      <c r="CE403">
        <f t="shared" si="1526"/>
        <v>0</v>
      </c>
      <c r="CF403">
        <f t="shared" si="1526"/>
        <v>0</v>
      </c>
      <c r="CG403">
        <f t="shared" si="1526"/>
        <v>0</v>
      </c>
      <c r="CH403">
        <f t="shared" si="1526"/>
        <v>0</v>
      </c>
      <c r="CI403">
        <f t="shared" si="1526"/>
        <v>0</v>
      </c>
      <c r="CJ403">
        <f t="shared" si="1526"/>
        <v>0</v>
      </c>
      <c r="CK403">
        <f t="shared" si="1526"/>
        <v>0</v>
      </c>
      <c r="CL403">
        <f t="shared" si="1526"/>
        <v>0</v>
      </c>
      <c r="CM403">
        <f t="shared" si="1526"/>
        <v>0</v>
      </c>
      <c r="CN403">
        <f t="shared" si="1526"/>
        <v>0</v>
      </c>
      <c r="CO403">
        <f t="shared" si="1526"/>
        <v>0</v>
      </c>
      <c r="CP403">
        <f t="shared" si="1526"/>
        <v>0</v>
      </c>
      <c r="CQ403">
        <f t="shared" si="1526"/>
        <v>0</v>
      </c>
      <c r="CR403">
        <f t="shared" si="1526"/>
        <v>0</v>
      </c>
      <c r="CS403">
        <f t="shared" si="1526"/>
        <v>0</v>
      </c>
      <c r="CT403">
        <f t="shared" si="1526"/>
        <v>0</v>
      </c>
      <c r="CU403">
        <f t="shared" si="1526"/>
        <v>0</v>
      </c>
      <c r="CV403">
        <f t="shared" si="1526"/>
        <v>0</v>
      </c>
      <c r="CW403">
        <f t="shared" si="1526"/>
        <v>0</v>
      </c>
      <c r="CX403">
        <f t="shared" si="1526"/>
        <v>0</v>
      </c>
      <c r="CY403">
        <f t="shared" si="1526"/>
        <v>0</v>
      </c>
      <c r="CZ403">
        <f t="shared" si="1526"/>
        <v>0</v>
      </c>
      <c r="DA403">
        <f t="shared" si="1526"/>
        <v>0</v>
      </c>
      <c r="DB403">
        <f t="shared" si="1526"/>
        <v>0</v>
      </c>
      <c r="DC403">
        <f t="shared" si="1526"/>
        <v>0</v>
      </c>
      <c r="DD403">
        <f t="shared" si="1526"/>
        <v>0</v>
      </c>
      <c r="DE403">
        <f t="shared" si="1526"/>
        <v>0</v>
      </c>
      <c r="DF403">
        <f t="shared" si="1526"/>
        <v>0</v>
      </c>
      <c r="DG403">
        <f t="shared" si="1526"/>
        <v>0</v>
      </c>
      <c r="DH403">
        <f t="shared" si="1526"/>
        <v>0</v>
      </c>
      <c r="DI403">
        <f t="shared" si="1526"/>
        <v>1</v>
      </c>
      <c r="DJ403">
        <f t="shared" si="1526"/>
        <v>0</v>
      </c>
      <c r="DK403">
        <f t="shared" si="1526"/>
        <v>0</v>
      </c>
      <c r="DL403">
        <f t="shared" si="1526"/>
        <v>0</v>
      </c>
      <c r="DM403">
        <f t="shared" si="1526"/>
        <v>0</v>
      </c>
      <c r="DN403">
        <f t="shared" si="1526"/>
        <v>0</v>
      </c>
      <c r="DO403">
        <f t="shared" si="1526"/>
        <v>0</v>
      </c>
      <c r="DP403">
        <f t="shared" si="1526"/>
        <v>0</v>
      </c>
      <c r="DQ403">
        <f t="shared" si="1526"/>
        <v>0</v>
      </c>
      <c r="DR403">
        <f t="shared" si="1526"/>
        <v>0</v>
      </c>
      <c r="DS403">
        <f t="shared" si="1526"/>
        <v>0</v>
      </c>
      <c r="DT403">
        <f t="shared" si="1526"/>
        <v>0</v>
      </c>
      <c r="DU403">
        <f t="shared" si="1526"/>
        <v>0</v>
      </c>
      <c r="DV403">
        <f t="shared" si="1526"/>
        <v>0</v>
      </c>
      <c r="DW403">
        <f t="shared" si="1526"/>
        <v>0</v>
      </c>
      <c r="DX403">
        <f t="shared" si="1526"/>
        <v>0</v>
      </c>
    </row>
    <row r="404" spans="1:128">
      <c r="A404">
        <f t="shared" si="1478"/>
        <v>0.18000000000000002</v>
      </c>
      <c r="B404">
        <f t="shared" si="1474"/>
        <v>0.56548667764616278</v>
      </c>
      <c r="C404">
        <f t="shared" ref="C404:G404" si="1527">C188</f>
        <v>0.75777352054220493</v>
      </c>
      <c r="D404">
        <f t="shared" si="1527"/>
        <v>2.0373922097417219</v>
      </c>
      <c r="E404">
        <f t="shared" si="1527"/>
        <v>3.4404542757703886</v>
      </c>
      <c r="F404">
        <f t="shared" si="1527"/>
        <v>4.5301245536919836</v>
      </c>
      <c r="G404">
        <f t="shared" si="1527"/>
        <v>4.9671405781408051</v>
      </c>
      <c r="I404">
        <f t="shared" ref="I404:BT404" si="1528">IF(AND($E404&gt;=I$166,$E404&lt;J$166)=TRUE,1,0)</f>
        <v>0</v>
      </c>
      <c r="J404">
        <f t="shared" si="1528"/>
        <v>0</v>
      </c>
      <c r="K404">
        <f t="shared" si="1528"/>
        <v>0</v>
      </c>
      <c r="L404">
        <f t="shared" si="1528"/>
        <v>0</v>
      </c>
      <c r="M404">
        <f t="shared" si="1528"/>
        <v>0</v>
      </c>
      <c r="N404">
        <f t="shared" si="1528"/>
        <v>0</v>
      </c>
      <c r="O404">
        <f t="shared" si="1528"/>
        <v>0</v>
      </c>
      <c r="P404">
        <f t="shared" si="1528"/>
        <v>0</v>
      </c>
      <c r="Q404">
        <f t="shared" si="1528"/>
        <v>0</v>
      </c>
      <c r="R404">
        <f t="shared" si="1528"/>
        <v>0</v>
      </c>
      <c r="S404">
        <f t="shared" si="1528"/>
        <v>0</v>
      </c>
      <c r="T404">
        <f t="shared" si="1528"/>
        <v>0</v>
      </c>
      <c r="U404">
        <f t="shared" si="1528"/>
        <v>0</v>
      </c>
      <c r="V404">
        <f t="shared" si="1528"/>
        <v>0</v>
      </c>
      <c r="W404">
        <f t="shared" si="1528"/>
        <v>0</v>
      </c>
      <c r="X404">
        <f t="shared" si="1528"/>
        <v>0</v>
      </c>
      <c r="Y404">
        <f t="shared" si="1528"/>
        <v>0</v>
      </c>
      <c r="Z404">
        <f t="shared" si="1528"/>
        <v>0</v>
      </c>
      <c r="AA404">
        <f t="shared" si="1528"/>
        <v>0</v>
      </c>
      <c r="AB404">
        <f t="shared" si="1528"/>
        <v>0</v>
      </c>
      <c r="AC404">
        <f t="shared" si="1528"/>
        <v>0</v>
      </c>
      <c r="AD404">
        <f t="shared" si="1528"/>
        <v>0</v>
      </c>
      <c r="AE404">
        <f t="shared" si="1528"/>
        <v>0</v>
      </c>
      <c r="AF404">
        <f t="shared" si="1528"/>
        <v>0</v>
      </c>
      <c r="AG404">
        <f t="shared" si="1528"/>
        <v>0</v>
      </c>
      <c r="AH404">
        <f t="shared" si="1528"/>
        <v>0</v>
      </c>
      <c r="AI404">
        <f t="shared" si="1528"/>
        <v>0</v>
      </c>
      <c r="AJ404">
        <f t="shared" si="1528"/>
        <v>0</v>
      </c>
      <c r="AK404">
        <f t="shared" si="1528"/>
        <v>0</v>
      </c>
      <c r="AL404">
        <f t="shared" si="1528"/>
        <v>0</v>
      </c>
      <c r="AM404">
        <f t="shared" si="1528"/>
        <v>0</v>
      </c>
      <c r="AN404">
        <f t="shared" si="1528"/>
        <v>0</v>
      </c>
      <c r="AO404">
        <f t="shared" si="1528"/>
        <v>0</v>
      </c>
      <c r="AP404">
        <f t="shared" si="1528"/>
        <v>0</v>
      </c>
      <c r="AQ404">
        <f t="shared" si="1528"/>
        <v>0</v>
      </c>
      <c r="AR404">
        <f t="shared" si="1528"/>
        <v>0</v>
      </c>
      <c r="AS404">
        <f t="shared" si="1528"/>
        <v>0</v>
      </c>
      <c r="AT404">
        <f t="shared" si="1528"/>
        <v>0</v>
      </c>
      <c r="AU404">
        <f t="shared" si="1528"/>
        <v>0</v>
      </c>
      <c r="AV404">
        <f t="shared" si="1528"/>
        <v>0</v>
      </c>
      <c r="AW404">
        <f t="shared" si="1528"/>
        <v>0</v>
      </c>
      <c r="AX404">
        <f t="shared" si="1528"/>
        <v>0</v>
      </c>
      <c r="AY404">
        <f t="shared" si="1528"/>
        <v>0</v>
      </c>
      <c r="AZ404">
        <f t="shared" si="1528"/>
        <v>0</v>
      </c>
      <c r="BA404">
        <f t="shared" si="1528"/>
        <v>0</v>
      </c>
      <c r="BB404">
        <f t="shared" si="1528"/>
        <v>0</v>
      </c>
      <c r="BC404">
        <f t="shared" si="1528"/>
        <v>0</v>
      </c>
      <c r="BD404">
        <f t="shared" si="1528"/>
        <v>0</v>
      </c>
      <c r="BE404">
        <f t="shared" si="1528"/>
        <v>0</v>
      </c>
      <c r="BF404">
        <f t="shared" si="1528"/>
        <v>0</v>
      </c>
      <c r="BG404">
        <f t="shared" si="1528"/>
        <v>0</v>
      </c>
      <c r="BH404">
        <f t="shared" si="1528"/>
        <v>0</v>
      </c>
      <c r="BI404">
        <f t="shared" si="1528"/>
        <v>0</v>
      </c>
      <c r="BJ404">
        <f t="shared" si="1528"/>
        <v>0</v>
      </c>
      <c r="BK404">
        <f t="shared" si="1528"/>
        <v>0</v>
      </c>
      <c r="BL404">
        <f t="shared" si="1528"/>
        <v>0</v>
      </c>
      <c r="BM404">
        <f t="shared" si="1528"/>
        <v>0</v>
      </c>
      <c r="BN404">
        <f t="shared" si="1528"/>
        <v>0</v>
      </c>
      <c r="BO404">
        <f t="shared" si="1528"/>
        <v>0</v>
      </c>
      <c r="BP404">
        <f t="shared" si="1528"/>
        <v>0</v>
      </c>
      <c r="BQ404">
        <f t="shared" si="1528"/>
        <v>0</v>
      </c>
      <c r="BR404">
        <f t="shared" si="1528"/>
        <v>0</v>
      </c>
      <c r="BS404">
        <f t="shared" si="1528"/>
        <v>0</v>
      </c>
      <c r="BT404">
        <f t="shared" si="1528"/>
        <v>0</v>
      </c>
      <c r="BU404">
        <f t="shared" ref="BU404:DX404" si="1529">IF(AND($E404&gt;=BU$166,$E404&lt;BV$166)=TRUE,1,0)</f>
        <v>0</v>
      </c>
      <c r="BV404">
        <f t="shared" si="1529"/>
        <v>0</v>
      </c>
      <c r="BW404">
        <f t="shared" si="1529"/>
        <v>0</v>
      </c>
      <c r="BX404">
        <f t="shared" si="1529"/>
        <v>0</v>
      </c>
      <c r="BY404">
        <f t="shared" si="1529"/>
        <v>0</v>
      </c>
      <c r="BZ404">
        <f t="shared" si="1529"/>
        <v>0</v>
      </c>
      <c r="CA404">
        <f t="shared" si="1529"/>
        <v>0</v>
      </c>
      <c r="CB404">
        <f t="shared" si="1529"/>
        <v>0</v>
      </c>
      <c r="CC404">
        <f t="shared" si="1529"/>
        <v>0</v>
      </c>
      <c r="CD404">
        <f t="shared" si="1529"/>
        <v>0</v>
      </c>
      <c r="CE404">
        <f t="shared" si="1529"/>
        <v>0</v>
      </c>
      <c r="CF404">
        <f t="shared" si="1529"/>
        <v>0</v>
      </c>
      <c r="CG404">
        <f t="shared" si="1529"/>
        <v>0</v>
      </c>
      <c r="CH404">
        <f t="shared" si="1529"/>
        <v>0</v>
      </c>
      <c r="CI404">
        <f t="shared" si="1529"/>
        <v>0</v>
      </c>
      <c r="CJ404">
        <f t="shared" si="1529"/>
        <v>0</v>
      </c>
      <c r="CK404">
        <f t="shared" si="1529"/>
        <v>0</v>
      </c>
      <c r="CL404">
        <f t="shared" si="1529"/>
        <v>0</v>
      </c>
      <c r="CM404">
        <f t="shared" si="1529"/>
        <v>0</v>
      </c>
      <c r="CN404">
        <f t="shared" si="1529"/>
        <v>0</v>
      </c>
      <c r="CO404">
        <f t="shared" si="1529"/>
        <v>0</v>
      </c>
      <c r="CP404">
        <f t="shared" si="1529"/>
        <v>0</v>
      </c>
      <c r="CQ404">
        <f t="shared" si="1529"/>
        <v>0</v>
      </c>
      <c r="CR404">
        <f t="shared" si="1529"/>
        <v>0</v>
      </c>
      <c r="CS404">
        <f t="shared" si="1529"/>
        <v>0</v>
      </c>
      <c r="CT404">
        <f t="shared" si="1529"/>
        <v>0</v>
      </c>
      <c r="CU404">
        <f t="shared" si="1529"/>
        <v>0</v>
      </c>
      <c r="CV404">
        <f t="shared" si="1529"/>
        <v>0</v>
      </c>
      <c r="CW404">
        <f t="shared" si="1529"/>
        <v>0</v>
      </c>
      <c r="CX404">
        <f t="shared" si="1529"/>
        <v>0</v>
      </c>
      <c r="CY404">
        <f t="shared" si="1529"/>
        <v>0</v>
      </c>
      <c r="CZ404">
        <f t="shared" si="1529"/>
        <v>0</v>
      </c>
      <c r="DA404">
        <f t="shared" si="1529"/>
        <v>0</v>
      </c>
      <c r="DB404">
        <f t="shared" si="1529"/>
        <v>0</v>
      </c>
      <c r="DC404">
        <f t="shared" si="1529"/>
        <v>0</v>
      </c>
      <c r="DD404">
        <f t="shared" si="1529"/>
        <v>0</v>
      </c>
      <c r="DE404">
        <f t="shared" si="1529"/>
        <v>0</v>
      </c>
      <c r="DF404">
        <f t="shared" si="1529"/>
        <v>0</v>
      </c>
      <c r="DG404">
        <f t="shared" si="1529"/>
        <v>0</v>
      </c>
      <c r="DH404">
        <f t="shared" si="1529"/>
        <v>0</v>
      </c>
      <c r="DI404">
        <f t="shared" si="1529"/>
        <v>1</v>
      </c>
      <c r="DJ404">
        <f t="shared" si="1529"/>
        <v>0</v>
      </c>
      <c r="DK404">
        <f t="shared" si="1529"/>
        <v>0</v>
      </c>
      <c r="DL404">
        <f t="shared" si="1529"/>
        <v>0</v>
      </c>
      <c r="DM404">
        <f t="shared" si="1529"/>
        <v>0</v>
      </c>
      <c r="DN404">
        <f t="shared" si="1529"/>
        <v>0</v>
      </c>
      <c r="DO404">
        <f t="shared" si="1529"/>
        <v>0</v>
      </c>
      <c r="DP404">
        <f t="shared" si="1529"/>
        <v>0</v>
      </c>
      <c r="DQ404">
        <f t="shared" si="1529"/>
        <v>0</v>
      </c>
      <c r="DR404">
        <f t="shared" si="1529"/>
        <v>0</v>
      </c>
      <c r="DS404">
        <f t="shared" si="1529"/>
        <v>0</v>
      </c>
      <c r="DT404">
        <f t="shared" si="1529"/>
        <v>0</v>
      </c>
      <c r="DU404">
        <f t="shared" si="1529"/>
        <v>0</v>
      </c>
      <c r="DV404">
        <f t="shared" si="1529"/>
        <v>0</v>
      </c>
      <c r="DW404">
        <f t="shared" si="1529"/>
        <v>0</v>
      </c>
      <c r="DX404">
        <f t="shared" si="1529"/>
        <v>0</v>
      </c>
    </row>
    <row r="405" spans="1:128">
      <c r="A405">
        <f t="shared" si="1478"/>
        <v>0.19000000000000003</v>
      </c>
      <c r="B405">
        <f t="shared" si="1474"/>
        <v>0.59690260418206076</v>
      </c>
      <c r="C405">
        <f t="shared" ref="C405:G405" si="1530">C189</f>
        <v>0.79490593614296412</v>
      </c>
      <c r="D405">
        <f t="shared" si="1530"/>
        <v>2.109808452461726</v>
      </c>
      <c r="E405">
        <f t="shared" si="1530"/>
        <v>3.4899631729427378</v>
      </c>
      <c r="F405">
        <f t="shared" si="1530"/>
        <v>4.4580589742303411</v>
      </c>
      <c r="G405">
        <f t="shared" si="1530"/>
        <v>4.6792907163128152</v>
      </c>
      <c r="I405">
        <f t="shared" ref="I405:BT405" si="1531">IF(AND($E405&gt;=I$166,$E405&lt;J$166)=TRUE,1,0)</f>
        <v>0</v>
      </c>
      <c r="J405">
        <f t="shared" si="1531"/>
        <v>0</v>
      </c>
      <c r="K405">
        <f t="shared" si="1531"/>
        <v>0</v>
      </c>
      <c r="L405">
        <f t="shared" si="1531"/>
        <v>0</v>
      </c>
      <c r="M405">
        <f t="shared" si="1531"/>
        <v>0</v>
      </c>
      <c r="N405">
        <f t="shared" si="1531"/>
        <v>0</v>
      </c>
      <c r="O405">
        <f t="shared" si="1531"/>
        <v>0</v>
      </c>
      <c r="P405">
        <f t="shared" si="1531"/>
        <v>0</v>
      </c>
      <c r="Q405">
        <f t="shared" si="1531"/>
        <v>0</v>
      </c>
      <c r="R405">
        <f t="shared" si="1531"/>
        <v>0</v>
      </c>
      <c r="S405">
        <f t="shared" si="1531"/>
        <v>0</v>
      </c>
      <c r="T405">
        <f t="shared" si="1531"/>
        <v>0</v>
      </c>
      <c r="U405">
        <f t="shared" si="1531"/>
        <v>0</v>
      </c>
      <c r="V405">
        <f t="shared" si="1531"/>
        <v>0</v>
      </c>
      <c r="W405">
        <f t="shared" si="1531"/>
        <v>0</v>
      </c>
      <c r="X405">
        <f t="shared" si="1531"/>
        <v>0</v>
      </c>
      <c r="Y405">
        <f t="shared" si="1531"/>
        <v>0</v>
      </c>
      <c r="Z405">
        <f t="shared" si="1531"/>
        <v>0</v>
      </c>
      <c r="AA405">
        <f t="shared" si="1531"/>
        <v>0</v>
      </c>
      <c r="AB405">
        <f t="shared" si="1531"/>
        <v>0</v>
      </c>
      <c r="AC405">
        <f t="shared" si="1531"/>
        <v>0</v>
      </c>
      <c r="AD405">
        <f t="shared" si="1531"/>
        <v>0</v>
      </c>
      <c r="AE405">
        <f t="shared" si="1531"/>
        <v>0</v>
      </c>
      <c r="AF405">
        <f t="shared" si="1531"/>
        <v>0</v>
      </c>
      <c r="AG405">
        <f t="shared" si="1531"/>
        <v>0</v>
      </c>
      <c r="AH405">
        <f t="shared" si="1531"/>
        <v>0</v>
      </c>
      <c r="AI405">
        <f t="shared" si="1531"/>
        <v>0</v>
      </c>
      <c r="AJ405">
        <f t="shared" si="1531"/>
        <v>0</v>
      </c>
      <c r="AK405">
        <f t="shared" si="1531"/>
        <v>0</v>
      </c>
      <c r="AL405">
        <f t="shared" si="1531"/>
        <v>0</v>
      </c>
      <c r="AM405">
        <f t="shared" si="1531"/>
        <v>0</v>
      </c>
      <c r="AN405">
        <f t="shared" si="1531"/>
        <v>0</v>
      </c>
      <c r="AO405">
        <f t="shared" si="1531"/>
        <v>0</v>
      </c>
      <c r="AP405">
        <f t="shared" si="1531"/>
        <v>0</v>
      </c>
      <c r="AQ405">
        <f t="shared" si="1531"/>
        <v>0</v>
      </c>
      <c r="AR405">
        <f t="shared" si="1531"/>
        <v>0</v>
      </c>
      <c r="AS405">
        <f t="shared" si="1531"/>
        <v>0</v>
      </c>
      <c r="AT405">
        <f t="shared" si="1531"/>
        <v>0</v>
      </c>
      <c r="AU405">
        <f t="shared" si="1531"/>
        <v>0</v>
      </c>
      <c r="AV405">
        <f t="shared" si="1531"/>
        <v>0</v>
      </c>
      <c r="AW405">
        <f t="shared" si="1531"/>
        <v>0</v>
      </c>
      <c r="AX405">
        <f t="shared" si="1531"/>
        <v>0</v>
      </c>
      <c r="AY405">
        <f t="shared" si="1531"/>
        <v>0</v>
      </c>
      <c r="AZ405">
        <f t="shared" si="1531"/>
        <v>0</v>
      </c>
      <c r="BA405">
        <f t="shared" si="1531"/>
        <v>0</v>
      </c>
      <c r="BB405">
        <f t="shared" si="1531"/>
        <v>0</v>
      </c>
      <c r="BC405">
        <f t="shared" si="1531"/>
        <v>0</v>
      </c>
      <c r="BD405">
        <f t="shared" si="1531"/>
        <v>0</v>
      </c>
      <c r="BE405">
        <f t="shared" si="1531"/>
        <v>0</v>
      </c>
      <c r="BF405">
        <f t="shared" si="1531"/>
        <v>0</v>
      </c>
      <c r="BG405">
        <f t="shared" si="1531"/>
        <v>0</v>
      </c>
      <c r="BH405">
        <f t="shared" si="1531"/>
        <v>0</v>
      </c>
      <c r="BI405">
        <f t="shared" si="1531"/>
        <v>0</v>
      </c>
      <c r="BJ405">
        <f t="shared" si="1531"/>
        <v>0</v>
      </c>
      <c r="BK405">
        <f t="shared" si="1531"/>
        <v>0</v>
      </c>
      <c r="BL405">
        <f t="shared" si="1531"/>
        <v>0</v>
      </c>
      <c r="BM405">
        <f t="shared" si="1531"/>
        <v>0</v>
      </c>
      <c r="BN405">
        <f t="shared" si="1531"/>
        <v>0</v>
      </c>
      <c r="BO405">
        <f t="shared" si="1531"/>
        <v>0</v>
      </c>
      <c r="BP405">
        <f t="shared" si="1531"/>
        <v>0</v>
      </c>
      <c r="BQ405">
        <f t="shared" si="1531"/>
        <v>0</v>
      </c>
      <c r="BR405">
        <f t="shared" si="1531"/>
        <v>0</v>
      </c>
      <c r="BS405">
        <f t="shared" si="1531"/>
        <v>0</v>
      </c>
      <c r="BT405">
        <f t="shared" si="1531"/>
        <v>0</v>
      </c>
      <c r="BU405">
        <f t="shared" ref="BU405:DX405" si="1532">IF(AND($E405&gt;=BU$166,$E405&lt;BV$166)=TRUE,1,0)</f>
        <v>0</v>
      </c>
      <c r="BV405">
        <f t="shared" si="1532"/>
        <v>0</v>
      </c>
      <c r="BW405">
        <f t="shared" si="1532"/>
        <v>0</v>
      </c>
      <c r="BX405">
        <f t="shared" si="1532"/>
        <v>0</v>
      </c>
      <c r="BY405">
        <f t="shared" si="1532"/>
        <v>0</v>
      </c>
      <c r="BZ405">
        <f t="shared" si="1532"/>
        <v>0</v>
      </c>
      <c r="CA405">
        <f t="shared" si="1532"/>
        <v>0</v>
      </c>
      <c r="CB405">
        <f t="shared" si="1532"/>
        <v>0</v>
      </c>
      <c r="CC405">
        <f t="shared" si="1532"/>
        <v>0</v>
      </c>
      <c r="CD405">
        <f t="shared" si="1532"/>
        <v>0</v>
      </c>
      <c r="CE405">
        <f t="shared" si="1532"/>
        <v>0</v>
      </c>
      <c r="CF405">
        <f t="shared" si="1532"/>
        <v>0</v>
      </c>
      <c r="CG405">
        <f t="shared" si="1532"/>
        <v>0</v>
      </c>
      <c r="CH405">
        <f t="shared" si="1532"/>
        <v>0</v>
      </c>
      <c r="CI405">
        <f t="shared" si="1532"/>
        <v>0</v>
      </c>
      <c r="CJ405">
        <f t="shared" si="1532"/>
        <v>0</v>
      </c>
      <c r="CK405">
        <f t="shared" si="1532"/>
        <v>0</v>
      </c>
      <c r="CL405">
        <f t="shared" si="1532"/>
        <v>0</v>
      </c>
      <c r="CM405">
        <f t="shared" si="1532"/>
        <v>0</v>
      </c>
      <c r="CN405">
        <f t="shared" si="1532"/>
        <v>0</v>
      </c>
      <c r="CO405">
        <f t="shared" si="1532"/>
        <v>0</v>
      </c>
      <c r="CP405">
        <f t="shared" si="1532"/>
        <v>0</v>
      </c>
      <c r="CQ405">
        <f t="shared" si="1532"/>
        <v>0</v>
      </c>
      <c r="CR405">
        <f t="shared" si="1532"/>
        <v>0</v>
      </c>
      <c r="CS405">
        <f t="shared" si="1532"/>
        <v>0</v>
      </c>
      <c r="CT405">
        <f t="shared" si="1532"/>
        <v>0</v>
      </c>
      <c r="CU405">
        <f t="shared" si="1532"/>
        <v>0</v>
      </c>
      <c r="CV405">
        <f t="shared" si="1532"/>
        <v>0</v>
      </c>
      <c r="CW405">
        <f t="shared" si="1532"/>
        <v>0</v>
      </c>
      <c r="CX405">
        <f t="shared" si="1532"/>
        <v>0</v>
      </c>
      <c r="CY405">
        <f t="shared" si="1532"/>
        <v>0</v>
      </c>
      <c r="CZ405">
        <f t="shared" si="1532"/>
        <v>0</v>
      </c>
      <c r="DA405">
        <f t="shared" si="1532"/>
        <v>0</v>
      </c>
      <c r="DB405">
        <f t="shared" si="1532"/>
        <v>0</v>
      </c>
      <c r="DC405">
        <f t="shared" si="1532"/>
        <v>0</v>
      </c>
      <c r="DD405">
        <f t="shared" si="1532"/>
        <v>0</v>
      </c>
      <c r="DE405">
        <f t="shared" si="1532"/>
        <v>0</v>
      </c>
      <c r="DF405">
        <f t="shared" si="1532"/>
        <v>0</v>
      </c>
      <c r="DG405">
        <f t="shared" si="1532"/>
        <v>0</v>
      </c>
      <c r="DH405">
        <f t="shared" si="1532"/>
        <v>0</v>
      </c>
      <c r="DI405">
        <f t="shared" si="1532"/>
        <v>0</v>
      </c>
      <c r="DJ405">
        <f t="shared" si="1532"/>
        <v>1</v>
      </c>
      <c r="DK405">
        <f t="shared" si="1532"/>
        <v>0</v>
      </c>
      <c r="DL405">
        <f t="shared" si="1532"/>
        <v>0</v>
      </c>
      <c r="DM405">
        <f t="shared" si="1532"/>
        <v>0</v>
      </c>
      <c r="DN405">
        <f t="shared" si="1532"/>
        <v>0</v>
      </c>
      <c r="DO405">
        <f t="shared" si="1532"/>
        <v>0</v>
      </c>
      <c r="DP405">
        <f t="shared" si="1532"/>
        <v>0</v>
      </c>
      <c r="DQ405">
        <f t="shared" si="1532"/>
        <v>0</v>
      </c>
      <c r="DR405">
        <f t="shared" si="1532"/>
        <v>0</v>
      </c>
      <c r="DS405">
        <f t="shared" si="1532"/>
        <v>0</v>
      </c>
      <c r="DT405">
        <f t="shared" si="1532"/>
        <v>0</v>
      </c>
      <c r="DU405">
        <f t="shared" si="1532"/>
        <v>0</v>
      </c>
      <c r="DV405">
        <f t="shared" si="1532"/>
        <v>0</v>
      </c>
      <c r="DW405">
        <f t="shared" si="1532"/>
        <v>0</v>
      </c>
      <c r="DX405">
        <f t="shared" si="1532"/>
        <v>0</v>
      </c>
    </row>
    <row r="406" spans="1:128">
      <c r="A406">
        <f t="shared" si="1478"/>
        <v>0.20000000000000004</v>
      </c>
      <c r="B406">
        <f t="shared" si="1474"/>
        <v>0.62831853071795873</v>
      </c>
      <c r="C406">
        <f t="shared" ref="C406:G406" si="1533">C190</f>
        <v>0.83125387555490704</v>
      </c>
      <c r="D406">
        <f t="shared" si="1533"/>
        <v>2.176250899482822</v>
      </c>
      <c r="E406">
        <f t="shared" si="1533"/>
        <v>3.5212479234107366</v>
      </c>
      <c r="F406">
        <f t="shared" si="1533"/>
        <v>4.3525017989656432</v>
      </c>
      <c r="G406">
        <f t="shared" si="1533"/>
        <v>4.3525017989656423</v>
      </c>
      <c r="I406">
        <f t="shared" ref="I406:BT406" si="1534">IF(AND($E406&gt;=I$166,$E406&lt;J$166)=TRUE,1,0)</f>
        <v>0</v>
      </c>
      <c r="J406">
        <f t="shared" si="1534"/>
        <v>0</v>
      </c>
      <c r="K406">
        <f t="shared" si="1534"/>
        <v>0</v>
      </c>
      <c r="L406">
        <f t="shared" si="1534"/>
        <v>0</v>
      </c>
      <c r="M406">
        <f t="shared" si="1534"/>
        <v>0</v>
      </c>
      <c r="N406">
        <f t="shared" si="1534"/>
        <v>0</v>
      </c>
      <c r="O406">
        <f t="shared" si="1534"/>
        <v>0</v>
      </c>
      <c r="P406">
        <f t="shared" si="1534"/>
        <v>0</v>
      </c>
      <c r="Q406">
        <f t="shared" si="1534"/>
        <v>0</v>
      </c>
      <c r="R406">
        <f t="shared" si="1534"/>
        <v>0</v>
      </c>
      <c r="S406">
        <f t="shared" si="1534"/>
        <v>0</v>
      </c>
      <c r="T406">
        <f t="shared" si="1534"/>
        <v>0</v>
      </c>
      <c r="U406">
        <f t="shared" si="1534"/>
        <v>0</v>
      </c>
      <c r="V406">
        <f t="shared" si="1534"/>
        <v>0</v>
      </c>
      <c r="W406">
        <f t="shared" si="1534"/>
        <v>0</v>
      </c>
      <c r="X406">
        <f t="shared" si="1534"/>
        <v>0</v>
      </c>
      <c r="Y406">
        <f t="shared" si="1534"/>
        <v>0</v>
      </c>
      <c r="Z406">
        <f t="shared" si="1534"/>
        <v>0</v>
      </c>
      <c r="AA406">
        <f t="shared" si="1534"/>
        <v>0</v>
      </c>
      <c r="AB406">
        <f t="shared" si="1534"/>
        <v>0</v>
      </c>
      <c r="AC406">
        <f t="shared" si="1534"/>
        <v>0</v>
      </c>
      <c r="AD406">
        <f t="shared" si="1534"/>
        <v>0</v>
      </c>
      <c r="AE406">
        <f t="shared" si="1534"/>
        <v>0</v>
      </c>
      <c r="AF406">
        <f t="shared" si="1534"/>
        <v>0</v>
      </c>
      <c r="AG406">
        <f t="shared" si="1534"/>
        <v>0</v>
      </c>
      <c r="AH406">
        <f t="shared" si="1534"/>
        <v>0</v>
      </c>
      <c r="AI406">
        <f t="shared" si="1534"/>
        <v>0</v>
      </c>
      <c r="AJ406">
        <f t="shared" si="1534"/>
        <v>0</v>
      </c>
      <c r="AK406">
        <f t="shared" si="1534"/>
        <v>0</v>
      </c>
      <c r="AL406">
        <f t="shared" si="1534"/>
        <v>0</v>
      </c>
      <c r="AM406">
        <f t="shared" si="1534"/>
        <v>0</v>
      </c>
      <c r="AN406">
        <f t="shared" si="1534"/>
        <v>0</v>
      </c>
      <c r="AO406">
        <f t="shared" si="1534"/>
        <v>0</v>
      </c>
      <c r="AP406">
        <f t="shared" si="1534"/>
        <v>0</v>
      </c>
      <c r="AQ406">
        <f t="shared" si="1534"/>
        <v>0</v>
      </c>
      <c r="AR406">
        <f t="shared" si="1534"/>
        <v>0</v>
      </c>
      <c r="AS406">
        <f t="shared" si="1534"/>
        <v>0</v>
      </c>
      <c r="AT406">
        <f t="shared" si="1534"/>
        <v>0</v>
      </c>
      <c r="AU406">
        <f t="shared" si="1534"/>
        <v>0</v>
      </c>
      <c r="AV406">
        <f t="shared" si="1534"/>
        <v>0</v>
      </c>
      <c r="AW406">
        <f t="shared" si="1534"/>
        <v>0</v>
      </c>
      <c r="AX406">
        <f t="shared" si="1534"/>
        <v>0</v>
      </c>
      <c r="AY406">
        <f t="shared" si="1534"/>
        <v>0</v>
      </c>
      <c r="AZ406">
        <f t="shared" si="1534"/>
        <v>0</v>
      </c>
      <c r="BA406">
        <f t="shared" si="1534"/>
        <v>0</v>
      </c>
      <c r="BB406">
        <f t="shared" si="1534"/>
        <v>0</v>
      </c>
      <c r="BC406">
        <f t="shared" si="1534"/>
        <v>0</v>
      </c>
      <c r="BD406">
        <f t="shared" si="1534"/>
        <v>0</v>
      </c>
      <c r="BE406">
        <f t="shared" si="1534"/>
        <v>0</v>
      </c>
      <c r="BF406">
        <f t="shared" si="1534"/>
        <v>0</v>
      </c>
      <c r="BG406">
        <f t="shared" si="1534"/>
        <v>0</v>
      </c>
      <c r="BH406">
        <f t="shared" si="1534"/>
        <v>0</v>
      </c>
      <c r="BI406">
        <f t="shared" si="1534"/>
        <v>0</v>
      </c>
      <c r="BJ406">
        <f t="shared" si="1534"/>
        <v>0</v>
      </c>
      <c r="BK406">
        <f t="shared" si="1534"/>
        <v>0</v>
      </c>
      <c r="BL406">
        <f t="shared" si="1534"/>
        <v>0</v>
      </c>
      <c r="BM406">
        <f t="shared" si="1534"/>
        <v>0</v>
      </c>
      <c r="BN406">
        <f t="shared" si="1534"/>
        <v>0</v>
      </c>
      <c r="BO406">
        <f t="shared" si="1534"/>
        <v>0</v>
      </c>
      <c r="BP406">
        <f t="shared" si="1534"/>
        <v>0</v>
      </c>
      <c r="BQ406">
        <f t="shared" si="1534"/>
        <v>0</v>
      </c>
      <c r="BR406">
        <f t="shared" si="1534"/>
        <v>0</v>
      </c>
      <c r="BS406">
        <f t="shared" si="1534"/>
        <v>0</v>
      </c>
      <c r="BT406">
        <f t="shared" si="1534"/>
        <v>0</v>
      </c>
      <c r="BU406">
        <f t="shared" ref="BU406:DX406" si="1535">IF(AND($E406&gt;=BU$166,$E406&lt;BV$166)=TRUE,1,0)</f>
        <v>0</v>
      </c>
      <c r="BV406">
        <f t="shared" si="1535"/>
        <v>0</v>
      </c>
      <c r="BW406">
        <f t="shared" si="1535"/>
        <v>0</v>
      </c>
      <c r="BX406">
        <f t="shared" si="1535"/>
        <v>0</v>
      </c>
      <c r="BY406">
        <f t="shared" si="1535"/>
        <v>0</v>
      </c>
      <c r="BZ406">
        <f t="shared" si="1535"/>
        <v>0</v>
      </c>
      <c r="CA406">
        <f t="shared" si="1535"/>
        <v>0</v>
      </c>
      <c r="CB406">
        <f t="shared" si="1535"/>
        <v>0</v>
      </c>
      <c r="CC406">
        <f t="shared" si="1535"/>
        <v>0</v>
      </c>
      <c r="CD406">
        <f t="shared" si="1535"/>
        <v>0</v>
      </c>
      <c r="CE406">
        <f t="shared" si="1535"/>
        <v>0</v>
      </c>
      <c r="CF406">
        <f t="shared" si="1535"/>
        <v>0</v>
      </c>
      <c r="CG406">
        <f t="shared" si="1535"/>
        <v>0</v>
      </c>
      <c r="CH406">
        <f t="shared" si="1535"/>
        <v>0</v>
      </c>
      <c r="CI406">
        <f t="shared" si="1535"/>
        <v>0</v>
      </c>
      <c r="CJ406">
        <f t="shared" si="1535"/>
        <v>0</v>
      </c>
      <c r="CK406">
        <f t="shared" si="1535"/>
        <v>0</v>
      </c>
      <c r="CL406">
        <f t="shared" si="1535"/>
        <v>0</v>
      </c>
      <c r="CM406">
        <f t="shared" si="1535"/>
        <v>0</v>
      </c>
      <c r="CN406">
        <f t="shared" si="1535"/>
        <v>0</v>
      </c>
      <c r="CO406">
        <f t="shared" si="1535"/>
        <v>0</v>
      </c>
      <c r="CP406">
        <f t="shared" si="1535"/>
        <v>0</v>
      </c>
      <c r="CQ406">
        <f t="shared" si="1535"/>
        <v>0</v>
      </c>
      <c r="CR406">
        <f t="shared" si="1535"/>
        <v>0</v>
      </c>
      <c r="CS406">
        <f t="shared" si="1535"/>
        <v>0</v>
      </c>
      <c r="CT406">
        <f t="shared" si="1535"/>
        <v>0</v>
      </c>
      <c r="CU406">
        <f t="shared" si="1535"/>
        <v>0</v>
      </c>
      <c r="CV406">
        <f t="shared" si="1535"/>
        <v>0</v>
      </c>
      <c r="CW406">
        <f t="shared" si="1535"/>
        <v>0</v>
      </c>
      <c r="CX406">
        <f t="shared" si="1535"/>
        <v>0</v>
      </c>
      <c r="CY406">
        <f t="shared" si="1535"/>
        <v>0</v>
      </c>
      <c r="CZ406">
        <f t="shared" si="1535"/>
        <v>0</v>
      </c>
      <c r="DA406">
        <f t="shared" si="1535"/>
        <v>0</v>
      </c>
      <c r="DB406">
        <f t="shared" si="1535"/>
        <v>0</v>
      </c>
      <c r="DC406">
        <f t="shared" si="1535"/>
        <v>0</v>
      </c>
      <c r="DD406">
        <f t="shared" si="1535"/>
        <v>0</v>
      </c>
      <c r="DE406">
        <f t="shared" si="1535"/>
        <v>0</v>
      </c>
      <c r="DF406">
        <f t="shared" si="1535"/>
        <v>0</v>
      </c>
      <c r="DG406">
        <f t="shared" si="1535"/>
        <v>0</v>
      </c>
      <c r="DH406">
        <f t="shared" si="1535"/>
        <v>0</v>
      </c>
      <c r="DI406">
        <f t="shared" si="1535"/>
        <v>0</v>
      </c>
      <c r="DJ406">
        <f t="shared" si="1535"/>
        <v>1</v>
      </c>
      <c r="DK406">
        <f t="shared" si="1535"/>
        <v>0</v>
      </c>
      <c r="DL406">
        <f t="shared" si="1535"/>
        <v>0</v>
      </c>
      <c r="DM406">
        <f t="shared" si="1535"/>
        <v>0</v>
      </c>
      <c r="DN406">
        <f t="shared" si="1535"/>
        <v>0</v>
      </c>
      <c r="DO406">
        <f t="shared" si="1535"/>
        <v>0</v>
      </c>
      <c r="DP406">
        <f t="shared" si="1535"/>
        <v>0</v>
      </c>
      <c r="DQ406">
        <f t="shared" si="1535"/>
        <v>0</v>
      </c>
      <c r="DR406">
        <f t="shared" si="1535"/>
        <v>0</v>
      </c>
      <c r="DS406">
        <f t="shared" si="1535"/>
        <v>0</v>
      </c>
      <c r="DT406">
        <f t="shared" si="1535"/>
        <v>0</v>
      </c>
      <c r="DU406">
        <f t="shared" si="1535"/>
        <v>0</v>
      </c>
      <c r="DV406">
        <f t="shared" si="1535"/>
        <v>0</v>
      </c>
      <c r="DW406">
        <f t="shared" si="1535"/>
        <v>0</v>
      </c>
      <c r="DX406">
        <f t="shared" si="1535"/>
        <v>0</v>
      </c>
    </row>
    <row r="407" spans="1:128">
      <c r="A407">
        <f t="shared" si="1478"/>
        <v>0.21000000000000005</v>
      </c>
      <c r="B407">
        <f t="shared" si="1474"/>
        <v>0.65973445725385671</v>
      </c>
      <c r="C407">
        <f t="shared" ref="C407:G407" si="1536">C191</f>
        <v>0.86678146775017384</v>
      </c>
      <c r="D407">
        <f t="shared" si="1536"/>
        <v>2.2365649105044891</v>
      </c>
      <c r="E407">
        <f t="shared" si="1536"/>
        <v>3.5344659490774184</v>
      </c>
      <c r="F407">
        <f t="shared" si="1536"/>
        <v>4.2157685287151319</v>
      </c>
      <c r="G407">
        <f t="shared" si="1536"/>
        <v>3.9945367866326564</v>
      </c>
      <c r="I407">
        <f t="shared" ref="I407:BT407" si="1537">IF(AND($E407&gt;=I$166,$E407&lt;J$166)=TRUE,1,0)</f>
        <v>0</v>
      </c>
      <c r="J407">
        <f t="shared" si="1537"/>
        <v>0</v>
      </c>
      <c r="K407">
        <f t="shared" si="1537"/>
        <v>0</v>
      </c>
      <c r="L407">
        <f t="shared" si="1537"/>
        <v>0</v>
      </c>
      <c r="M407">
        <f t="shared" si="1537"/>
        <v>0</v>
      </c>
      <c r="N407">
        <f t="shared" si="1537"/>
        <v>0</v>
      </c>
      <c r="O407">
        <f t="shared" si="1537"/>
        <v>0</v>
      </c>
      <c r="P407">
        <f t="shared" si="1537"/>
        <v>0</v>
      </c>
      <c r="Q407">
        <f t="shared" si="1537"/>
        <v>0</v>
      </c>
      <c r="R407">
        <f t="shared" si="1537"/>
        <v>0</v>
      </c>
      <c r="S407">
        <f t="shared" si="1537"/>
        <v>0</v>
      </c>
      <c r="T407">
        <f t="shared" si="1537"/>
        <v>0</v>
      </c>
      <c r="U407">
        <f t="shared" si="1537"/>
        <v>0</v>
      </c>
      <c r="V407">
        <f t="shared" si="1537"/>
        <v>0</v>
      </c>
      <c r="W407">
        <f t="shared" si="1537"/>
        <v>0</v>
      </c>
      <c r="X407">
        <f t="shared" si="1537"/>
        <v>0</v>
      </c>
      <c r="Y407">
        <f t="shared" si="1537"/>
        <v>0</v>
      </c>
      <c r="Z407">
        <f t="shared" si="1537"/>
        <v>0</v>
      </c>
      <c r="AA407">
        <f t="shared" si="1537"/>
        <v>0</v>
      </c>
      <c r="AB407">
        <f t="shared" si="1537"/>
        <v>0</v>
      </c>
      <c r="AC407">
        <f t="shared" si="1537"/>
        <v>0</v>
      </c>
      <c r="AD407">
        <f t="shared" si="1537"/>
        <v>0</v>
      </c>
      <c r="AE407">
        <f t="shared" si="1537"/>
        <v>0</v>
      </c>
      <c r="AF407">
        <f t="shared" si="1537"/>
        <v>0</v>
      </c>
      <c r="AG407">
        <f t="shared" si="1537"/>
        <v>0</v>
      </c>
      <c r="AH407">
        <f t="shared" si="1537"/>
        <v>0</v>
      </c>
      <c r="AI407">
        <f t="shared" si="1537"/>
        <v>0</v>
      </c>
      <c r="AJ407">
        <f t="shared" si="1537"/>
        <v>0</v>
      </c>
      <c r="AK407">
        <f t="shared" si="1537"/>
        <v>0</v>
      </c>
      <c r="AL407">
        <f t="shared" si="1537"/>
        <v>0</v>
      </c>
      <c r="AM407">
        <f t="shared" si="1537"/>
        <v>0</v>
      </c>
      <c r="AN407">
        <f t="shared" si="1537"/>
        <v>0</v>
      </c>
      <c r="AO407">
        <f t="shared" si="1537"/>
        <v>0</v>
      </c>
      <c r="AP407">
        <f t="shared" si="1537"/>
        <v>0</v>
      </c>
      <c r="AQ407">
        <f t="shared" si="1537"/>
        <v>0</v>
      </c>
      <c r="AR407">
        <f t="shared" si="1537"/>
        <v>0</v>
      </c>
      <c r="AS407">
        <f t="shared" si="1537"/>
        <v>0</v>
      </c>
      <c r="AT407">
        <f t="shared" si="1537"/>
        <v>0</v>
      </c>
      <c r="AU407">
        <f t="shared" si="1537"/>
        <v>0</v>
      </c>
      <c r="AV407">
        <f t="shared" si="1537"/>
        <v>0</v>
      </c>
      <c r="AW407">
        <f t="shared" si="1537"/>
        <v>0</v>
      </c>
      <c r="AX407">
        <f t="shared" si="1537"/>
        <v>0</v>
      </c>
      <c r="AY407">
        <f t="shared" si="1537"/>
        <v>0</v>
      </c>
      <c r="AZ407">
        <f t="shared" si="1537"/>
        <v>0</v>
      </c>
      <c r="BA407">
        <f t="shared" si="1537"/>
        <v>0</v>
      </c>
      <c r="BB407">
        <f t="shared" si="1537"/>
        <v>0</v>
      </c>
      <c r="BC407">
        <f t="shared" si="1537"/>
        <v>0</v>
      </c>
      <c r="BD407">
        <f t="shared" si="1537"/>
        <v>0</v>
      </c>
      <c r="BE407">
        <f t="shared" si="1537"/>
        <v>0</v>
      </c>
      <c r="BF407">
        <f t="shared" si="1537"/>
        <v>0</v>
      </c>
      <c r="BG407">
        <f t="shared" si="1537"/>
        <v>0</v>
      </c>
      <c r="BH407">
        <f t="shared" si="1537"/>
        <v>0</v>
      </c>
      <c r="BI407">
        <f t="shared" si="1537"/>
        <v>0</v>
      </c>
      <c r="BJ407">
        <f t="shared" si="1537"/>
        <v>0</v>
      </c>
      <c r="BK407">
        <f t="shared" si="1537"/>
        <v>0</v>
      </c>
      <c r="BL407">
        <f t="shared" si="1537"/>
        <v>0</v>
      </c>
      <c r="BM407">
        <f t="shared" si="1537"/>
        <v>0</v>
      </c>
      <c r="BN407">
        <f t="shared" si="1537"/>
        <v>0</v>
      </c>
      <c r="BO407">
        <f t="shared" si="1537"/>
        <v>0</v>
      </c>
      <c r="BP407">
        <f t="shared" si="1537"/>
        <v>0</v>
      </c>
      <c r="BQ407">
        <f t="shared" si="1537"/>
        <v>0</v>
      </c>
      <c r="BR407">
        <f t="shared" si="1537"/>
        <v>0</v>
      </c>
      <c r="BS407">
        <f t="shared" si="1537"/>
        <v>0</v>
      </c>
      <c r="BT407">
        <f t="shared" si="1537"/>
        <v>0</v>
      </c>
      <c r="BU407">
        <f t="shared" ref="BU407:DX407" si="1538">IF(AND($E407&gt;=BU$166,$E407&lt;BV$166)=TRUE,1,0)</f>
        <v>0</v>
      </c>
      <c r="BV407">
        <f t="shared" si="1538"/>
        <v>0</v>
      </c>
      <c r="BW407">
        <f t="shared" si="1538"/>
        <v>0</v>
      </c>
      <c r="BX407">
        <f t="shared" si="1538"/>
        <v>0</v>
      </c>
      <c r="BY407">
        <f t="shared" si="1538"/>
        <v>0</v>
      </c>
      <c r="BZ407">
        <f t="shared" si="1538"/>
        <v>0</v>
      </c>
      <c r="CA407">
        <f t="shared" si="1538"/>
        <v>0</v>
      </c>
      <c r="CB407">
        <f t="shared" si="1538"/>
        <v>0</v>
      </c>
      <c r="CC407">
        <f t="shared" si="1538"/>
        <v>0</v>
      </c>
      <c r="CD407">
        <f t="shared" si="1538"/>
        <v>0</v>
      </c>
      <c r="CE407">
        <f t="shared" si="1538"/>
        <v>0</v>
      </c>
      <c r="CF407">
        <f t="shared" si="1538"/>
        <v>0</v>
      </c>
      <c r="CG407">
        <f t="shared" si="1538"/>
        <v>0</v>
      </c>
      <c r="CH407">
        <f t="shared" si="1538"/>
        <v>0</v>
      </c>
      <c r="CI407">
        <f t="shared" si="1538"/>
        <v>0</v>
      </c>
      <c r="CJ407">
        <f t="shared" si="1538"/>
        <v>0</v>
      </c>
      <c r="CK407">
        <f t="shared" si="1538"/>
        <v>0</v>
      </c>
      <c r="CL407">
        <f t="shared" si="1538"/>
        <v>0</v>
      </c>
      <c r="CM407">
        <f t="shared" si="1538"/>
        <v>0</v>
      </c>
      <c r="CN407">
        <f t="shared" si="1538"/>
        <v>0</v>
      </c>
      <c r="CO407">
        <f t="shared" si="1538"/>
        <v>0</v>
      </c>
      <c r="CP407">
        <f t="shared" si="1538"/>
        <v>0</v>
      </c>
      <c r="CQ407">
        <f t="shared" si="1538"/>
        <v>0</v>
      </c>
      <c r="CR407">
        <f t="shared" si="1538"/>
        <v>0</v>
      </c>
      <c r="CS407">
        <f t="shared" si="1538"/>
        <v>0</v>
      </c>
      <c r="CT407">
        <f t="shared" si="1538"/>
        <v>0</v>
      </c>
      <c r="CU407">
        <f t="shared" si="1538"/>
        <v>0</v>
      </c>
      <c r="CV407">
        <f t="shared" si="1538"/>
        <v>0</v>
      </c>
      <c r="CW407">
        <f t="shared" si="1538"/>
        <v>0</v>
      </c>
      <c r="CX407">
        <f t="shared" si="1538"/>
        <v>0</v>
      </c>
      <c r="CY407">
        <f t="shared" si="1538"/>
        <v>0</v>
      </c>
      <c r="CZ407">
        <f t="shared" si="1538"/>
        <v>0</v>
      </c>
      <c r="DA407">
        <f t="shared" si="1538"/>
        <v>0</v>
      </c>
      <c r="DB407">
        <f t="shared" si="1538"/>
        <v>0</v>
      </c>
      <c r="DC407">
        <f t="shared" si="1538"/>
        <v>0</v>
      </c>
      <c r="DD407">
        <f t="shared" si="1538"/>
        <v>0</v>
      </c>
      <c r="DE407">
        <f t="shared" si="1538"/>
        <v>0</v>
      </c>
      <c r="DF407">
        <f t="shared" si="1538"/>
        <v>0</v>
      </c>
      <c r="DG407">
        <f t="shared" si="1538"/>
        <v>0</v>
      </c>
      <c r="DH407">
        <f t="shared" si="1538"/>
        <v>0</v>
      </c>
      <c r="DI407">
        <f t="shared" si="1538"/>
        <v>0</v>
      </c>
      <c r="DJ407">
        <f t="shared" si="1538"/>
        <v>1</v>
      </c>
      <c r="DK407">
        <f t="shared" si="1538"/>
        <v>0</v>
      </c>
      <c r="DL407">
        <f t="shared" si="1538"/>
        <v>0</v>
      </c>
      <c r="DM407">
        <f t="shared" si="1538"/>
        <v>0</v>
      </c>
      <c r="DN407">
        <f t="shared" si="1538"/>
        <v>0</v>
      </c>
      <c r="DO407">
        <f t="shared" si="1538"/>
        <v>0</v>
      </c>
      <c r="DP407">
        <f t="shared" si="1538"/>
        <v>0</v>
      </c>
      <c r="DQ407">
        <f t="shared" si="1538"/>
        <v>0</v>
      </c>
      <c r="DR407">
        <f t="shared" si="1538"/>
        <v>0</v>
      </c>
      <c r="DS407">
        <f t="shared" si="1538"/>
        <v>0</v>
      </c>
      <c r="DT407">
        <f t="shared" si="1538"/>
        <v>0</v>
      </c>
      <c r="DU407">
        <f t="shared" si="1538"/>
        <v>0</v>
      </c>
      <c r="DV407">
        <f t="shared" si="1538"/>
        <v>0</v>
      </c>
      <c r="DW407">
        <f t="shared" si="1538"/>
        <v>0</v>
      </c>
      <c r="DX407">
        <f t="shared" si="1538"/>
        <v>0</v>
      </c>
    </row>
    <row r="408" spans="1:128">
      <c r="A408">
        <f t="shared" si="1478"/>
        <v>0.22000000000000006</v>
      </c>
      <c r="B408">
        <f t="shared" si="1474"/>
        <v>0.69115038378975469</v>
      </c>
      <c r="C408">
        <f t="shared" ref="C408:G408" si="1539">C192</f>
        <v>0.901453651284566</v>
      </c>
      <c r="D408">
        <f t="shared" si="1539"/>
        <v>2.2906176034112584</v>
      </c>
      <c r="E408">
        <f t="shared" si="1539"/>
        <v>3.5299023951274302</v>
      </c>
      <c r="F408">
        <f t="shared" si="1539"/>
        <v>4.0505091301766303</v>
      </c>
      <c r="G408">
        <f t="shared" si="1539"/>
        <v>3.6134931057278084</v>
      </c>
      <c r="I408">
        <f t="shared" ref="I408:BT408" si="1540">IF(AND($E408&gt;=I$166,$E408&lt;J$166)=TRUE,1,0)</f>
        <v>0</v>
      </c>
      <c r="J408">
        <f t="shared" si="1540"/>
        <v>0</v>
      </c>
      <c r="K408">
        <f t="shared" si="1540"/>
        <v>0</v>
      </c>
      <c r="L408">
        <f t="shared" si="1540"/>
        <v>0</v>
      </c>
      <c r="M408">
        <f t="shared" si="1540"/>
        <v>0</v>
      </c>
      <c r="N408">
        <f t="shared" si="1540"/>
        <v>0</v>
      </c>
      <c r="O408">
        <f t="shared" si="1540"/>
        <v>0</v>
      </c>
      <c r="P408">
        <f t="shared" si="1540"/>
        <v>0</v>
      </c>
      <c r="Q408">
        <f t="shared" si="1540"/>
        <v>0</v>
      </c>
      <c r="R408">
        <f t="shared" si="1540"/>
        <v>0</v>
      </c>
      <c r="S408">
        <f t="shared" si="1540"/>
        <v>0</v>
      </c>
      <c r="T408">
        <f t="shared" si="1540"/>
        <v>0</v>
      </c>
      <c r="U408">
        <f t="shared" si="1540"/>
        <v>0</v>
      </c>
      <c r="V408">
        <f t="shared" si="1540"/>
        <v>0</v>
      </c>
      <c r="W408">
        <f t="shared" si="1540"/>
        <v>0</v>
      </c>
      <c r="X408">
        <f t="shared" si="1540"/>
        <v>0</v>
      </c>
      <c r="Y408">
        <f t="shared" si="1540"/>
        <v>0</v>
      </c>
      <c r="Z408">
        <f t="shared" si="1540"/>
        <v>0</v>
      </c>
      <c r="AA408">
        <f t="shared" si="1540"/>
        <v>0</v>
      </c>
      <c r="AB408">
        <f t="shared" si="1540"/>
        <v>0</v>
      </c>
      <c r="AC408">
        <f t="shared" si="1540"/>
        <v>0</v>
      </c>
      <c r="AD408">
        <f t="shared" si="1540"/>
        <v>0</v>
      </c>
      <c r="AE408">
        <f t="shared" si="1540"/>
        <v>0</v>
      </c>
      <c r="AF408">
        <f t="shared" si="1540"/>
        <v>0</v>
      </c>
      <c r="AG408">
        <f t="shared" si="1540"/>
        <v>0</v>
      </c>
      <c r="AH408">
        <f t="shared" si="1540"/>
        <v>0</v>
      </c>
      <c r="AI408">
        <f t="shared" si="1540"/>
        <v>0</v>
      </c>
      <c r="AJ408">
        <f t="shared" si="1540"/>
        <v>0</v>
      </c>
      <c r="AK408">
        <f t="shared" si="1540"/>
        <v>0</v>
      </c>
      <c r="AL408">
        <f t="shared" si="1540"/>
        <v>0</v>
      </c>
      <c r="AM408">
        <f t="shared" si="1540"/>
        <v>0</v>
      </c>
      <c r="AN408">
        <f t="shared" si="1540"/>
        <v>0</v>
      </c>
      <c r="AO408">
        <f t="shared" si="1540"/>
        <v>0</v>
      </c>
      <c r="AP408">
        <f t="shared" si="1540"/>
        <v>0</v>
      </c>
      <c r="AQ408">
        <f t="shared" si="1540"/>
        <v>0</v>
      </c>
      <c r="AR408">
        <f t="shared" si="1540"/>
        <v>0</v>
      </c>
      <c r="AS408">
        <f t="shared" si="1540"/>
        <v>0</v>
      </c>
      <c r="AT408">
        <f t="shared" si="1540"/>
        <v>0</v>
      </c>
      <c r="AU408">
        <f t="shared" si="1540"/>
        <v>0</v>
      </c>
      <c r="AV408">
        <f t="shared" si="1540"/>
        <v>0</v>
      </c>
      <c r="AW408">
        <f t="shared" si="1540"/>
        <v>0</v>
      </c>
      <c r="AX408">
        <f t="shared" si="1540"/>
        <v>0</v>
      </c>
      <c r="AY408">
        <f t="shared" si="1540"/>
        <v>0</v>
      </c>
      <c r="AZ408">
        <f t="shared" si="1540"/>
        <v>0</v>
      </c>
      <c r="BA408">
        <f t="shared" si="1540"/>
        <v>0</v>
      </c>
      <c r="BB408">
        <f t="shared" si="1540"/>
        <v>0</v>
      </c>
      <c r="BC408">
        <f t="shared" si="1540"/>
        <v>0</v>
      </c>
      <c r="BD408">
        <f t="shared" si="1540"/>
        <v>0</v>
      </c>
      <c r="BE408">
        <f t="shared" si="1540"/>
        <v>0</v>
      </c>
      <c r="BF408">
        <f t="shared" si="1540"/>
        <v>0</v>
      </c>
      <c r="BG408">
        <f t="shared" si="1540"/>
        <v>0</v>
      </c>
      <c r="BH408">
        <f t="shared" si="1540"/>
        <v>0</v>
      </c>
      <c r="BI408">
        <f t="shared" si="1540"/>
        <v>0</v>
      </c>
      <c r="BJ408">
        <f t="shared" si="1540"/>
        <v>0</v>
      </c>
      <c r="BK408">
        <f t="shared" si="1540"/>
        <v>0</v>
      </c>
      <c r="BL408">
        <f t="shared" si="1540"/>
        <v>0</v>
      </c>
      <c r="BM408">
        <f t="shared" si="1540"/>
        <v>0</v>
      </c>
      <c r="BN408">
        <f t="shared" si="1540"/>
        <v>0</v>
      </c>
      <c r="BO408">
        <f t="shared" si="1540"/>
        <v>0</v>
      </c>
      <c r="BP408">
        <f t="shared" si="1540"/>
        <v>0</v>
      </c>
      <c r="BQ408">
        <f t="shared" si="1540"/>
        <v>0</v>
      </c>
      <c r="BR408">
        <f t="shared" si="1540"/>
        <v>0</v>
      </c>
      <c r="BS408">
        <f t="shared" si="1540"/>
        <v>0</v>
      </c>
      <c r="BT408">
        <f t="shared" si="1540"/>
        <v>0</v>
      </c>
      <c r="BU408">
        <f t="shared" ref="BU408:DX408" si="1541">IF(AND($E408&gt;=BU$166,$E408&lt;BV$166)=TRUE,1,0)</f>
        <v>0</v>
      </c>
      <c r="BV408">
        <f t="shared" si="1541"/>
        <v>0</v>
      </c>
      <c r="BW408">
        <f t="shared" si="1541"/>
        <v>0</v>
      </c>
      <c r="BX408">
        <f t="shared" si="1541"/>
        <v>0</v>
      </c>
      <c r="BY408">
        <f t="shared" si="1541"/>
        <v>0</v>
      </c>
      <c r="BZ408">
        <f t="shared" si="1541"/>
        <v>0</v>
      </c>
      <c r="CA408">
        <f t="shared" si="1541"/>
        <v>0</v>
      </c>
      <c r="CB408">
        <f t="shared" si="1541"/>
        <v>0</v>
      </c>
      <c r="CC408">
        <f t="shared" si="1541"/>
        <v>0</v>
      </c>
      <c r="CD408">
        <f t="shared" si="1541"/>
        <v>0</v>
      </c>
      <c r="CE408">
        <f t="shared" si="1541"/>
        <v>0</v>
      </c>
      <c r="CF408">
        <f t="shared" si="1541"/>
        <v>0</v>
      </c>
      <c r="CG408">
        <f t="shared" si="1541"/>
        <v>0</v>
      </c>
      <c r="CH408">
        <f t="shared" si="1541"/>
        <v>0</v>
      </c>
      <c r="CI408">
        <f t="shared" si="1541"/>
        <v>0</v>
      </c>
      <c r="CJ408">
        <f t="shared" si="1541"/>
        <v>0</v>
      </c>
      <c r="CK408">
        <f t="shared" si="1541"/>
        <v>0</v>
      </c>
      <c r="CL408">
        <f t="shared" si="1541"/>
        <v>0</v>
      </c>
      <c r="CM408">
        <f t="shared" si="1541"/>
        <v>0</v>
      </c>
      <c r="CN408">
        <f t="shared" si="1541"/>
        <v>0</v>
      </c>
      <c r="CO408">
        <f t="shared" si="1541"/>
        <v>0</v>
      </c>
      <c r="CP408">
        <f t="shared" si="1541"/>
        <v>0</v>
      </c>
      <c r="CQ408">
        <f t="shared" si="1541"/>
        <v>0</v>
      </c>
      <c r="CR408">
        <f t="shared" si="1541"/>
        <v>0</v>
      </c>
      <c r="CS408">
        <f t="shared" si="1541"/>
        <v>0</v>
      </c>
      <c r="CT408">
        <f t="shared" si="1541"/>
        <v>0</v>
      </c>
      <c r="CU408">
        <f t="shared" si="1541"/>
        <v>0</v>
      </c>
      <c r="CV408">
        <f t="shared" si="1541"/>
        <v>0</v>
      </c>
      <c r="CW408">
        <f t="shared" si="1541"/>
        <v>0</v>
      </c>
      <c r="CX408">
        <f t="shared" si="1541"/>
        <v>0</v>
      </c>
      <c r="CY408">
        <f t="shared" si="1541"/>
        <v>0</v>
      </c>
      <c r="CZ408">
        <f t="shared" si="1541"/>
        <v>0</v>
      </c>
      <c r="DA408">
        <f t="shared" si="1541"/>
        <v>0</v>
      </c>
      <c r="DB408">
        <f t="shared" si="1541"/>
        <v>0</v>
      </c>
      <c r="DC408">
        <f t="shared" si="1541"/>
        <v>0</v>
      </c>
      <c r="DD408">
        <f t="shared" si="1541"/>
        <v>0</v>
      </c>
      <c r="DE408">
        <f t="shared" si="1541"/>
        <v>0</v>
      </c>
      <c r="DF408">
        <f t="shared" si="1541"/>
        <v>0</v>
      </c>
      <c r="DG408">
        <f t="shared" si="1541"/>
        <v>0</v>
      </c>
      <c r="DH408">
        <f t="shared" si="1541"/>
        <v>0</v>
      </c>
      <c r="DI408">
        <f t="shared" si="1541"/>
        <v>0</v>
      </c>
      <c r="DJ408">
        <f t="shared" si="1541"/>
        <v>1</v>
      </c>
      <c r="DK408">
        <f t="shared" si="1541"/>
        <v>0</v>
      </c>
      <c r="DL408">
        <f t="shared" si="1541"/>
        <v>0</v>
      </c>
      <c r="DM408">
        <f t="shared" si="1541"/>
        <v>0</v>
      </c>
      <c r="DN408">
        <f t="shared" si="1541"/>
        <v>0</v>
      </c>
      <c r="DO408">
        <f t="shared" si="1541"/>
        <v>0</v>
      </c>
      <c r="DP408">
        <f t="shared" si="1541"/>
        <v>0</v>
      </c>
      <c r="DQ408">
        <f t="shared" si="1541"/>
        <v>0</v>
      </c>
      <c r="DR408">
        <f t="shared" si="1541"/>
        <v>0</v>
      </c>
      <c r="DS408">
        <f t="shared" si="1541"/>
        <v>0</v>
      </c>
      <c r="DT408">
        <f t="shared" si="1541"/>
        <v>0</v>
      </c>
      <c r="DU408">
        <f t="shared" si="1541"/>
        <v>0</v>
      </c>
      <c r="DV408">
        <f t="shared" si="1541"/>
        <v>0</v>
      </c>
      <c r="DW408">
        <f t="shared" si="1541"/>
        <v>0</v>
      </c>
      <c r="DX408">
        <f t="shared" si="1541"/>
        <v>0</v>
      </c>
    </row>
    <row r="409" spans="1:128">
      <c r="A409">
        <f t="shared" si="1478"/>
        <v>0.23000000000000007</v>
      </c>
      <c r="B409">
        <f t="shared" si="1474"/>
        <v>0.72256631032565266</v>
      </c>
      <c r="C409">
        <f t="shared" ref="C409:G409" si="1542">C193</f>
        <v>0.93523620889895853</v>
      </c>
      <c r="D409">
        <f t="shared" si="1542"/>
        <v>2.3382982749276255</v>
      </c>
      <c r="E409">
        <f t="shared" si="1542"/>
        <v>3.5079668402420383</v>
      </c>
      <c r="F409">
        <f t="shared" si="1542"/>
        <v>3.8596674514956097</v>
      </c>
      <c r="G409">
        <f t="shared" si="1542"/>
        <v>3.2176279295754018</v>
      </c>
      <c r="I409">
        <f t="shared" ref="I409:BT409" si="1543">IF(AND($E409&gt;=I$166,$E409&lt;J$166)=TRUE,1,0)</f>
        <v>0</v>
      </c>
      <c r="J409">
        <f t="shared" si="1543"/>
        <v>0</v>
      </c>
      <c r="K409">
        <f t="shared" si="1543"/>
        <v>0</v>
      </c>
      <c r="L409">
        <f t="shared" si="1543"/>
        <v>0</v>
      </c>
      <c r="M409">
        <f t="shared" si="1543"/>
        <v>0</v>
      </c>
      <c r="N409">
        <f t="shared" si="1543"/>
        <v>0</v>
      </c>
      <c r="O409">
        <f t="shared" si="1543"/>
        <v>0</v>
      </c>
      <c r="P409">
        <f t="shared" si="1543"/>
        <v>0</v>
      </c>
      <c r="Q409">
        <f t="shared" si="1543"/>
        <v>0</v>
      </c>
      <c r="R409">
        <f t="shared" si="1543"/>
        <v>0</v>
      </c>
      <c r="S409">
        <f t="shared" si="1543"/>
        <v>0</v>
      </c>
      <c r="T409">
        <f t="shared" si="1543"/>
        <v>0</v>
      </c>
      <c r="U409">
        <f t="shared" si="1543"/>
        <v>0</v>
      </c>
      <c r="V409">
        <f t="shared" si="1543"/>
        <v>0</v>
      </c>
      <c r="W409">
        <f t="shared" si="1543"/>
        <v>0</v>
      </c>
      <c r="X409">
        <f t="shared" si="1543"/>
        <v>0</v>
      </c>
      <c r="Y409">
        <f t="shared" si="1543"/>
        <v>0</v>
      </c>
      <c r="Z409">
        <f t="shared" si="1543"/>
        <v>0</v>
      </c>
      <c r="AA409">
        <f t="shared" si="1543"/>
        <v>0</v>
      </c>
      <c r="AB409">
        <f t="shared" si="1543"/>
        <v>0</v>
      </c>
      <c r="AC409">
        <f t="shared" si="1543"/>
        <v>0</v>
      </c>
      <c r="AD409">
        <f t="shared" si="1543"/>
        <v>0</v>
      </c>
      <c r="AE409">
        <f t="shared" si="1543"/>
        <v>0</v>
      </c>
      <c r="AF409">
        <f t="shared" si="1543"/>
        <v>0</v>
      </c>
      <c r="AG409">
        <f t="shared" si="1543"/>
        <v>0</v>
      </c>
      <c r="AH409">
        <f t="shared" si="1543"/>
        <v>0</v>
      </c>
      <c r="AI409">
        <f t="shared" si="1543"/>
        <v>0</v>
      </c>
      <c r="AJ409">
        <f t="shared" si="1543"/>
        <v>0</v>
      </c>
      <c r="AK409">
        <f t="shared" si="1543"/>
        <v>0</v>
      </c>
      <c r="AL409">
        <f t="shared" si="1543"/>
        <v>0</v>
      </c>
      <c r="AM409">
        <f t="shared" si="1543"/>
        <v>0</v>
      </c>
      <c r="AN409">
        <f t="shared" si="1543"/>
        <v>0</v>
      </c>
      <c r="AO409">
        <f t="shared" si="1543"/>
        <v>0</v>
      </c>
      <c r="AP409">
        <f t="shared" si="1543"/>
        <v>0</v>
      </c>
      <c r="AQ409">
        <f t="shared" si="1543"/>
        <v>0</v>
      </c>
      <c r="AR409">
        <f t="shared" si="1543"/>
        <v>0</v>
      </c>
      <c r="AS409">
        <f t="shared" si="1543"/>
        <v>0</v>
      </c>
      <c r="AT409">
        <f t="shared" si="1543"/>
        <v>0</v>
      </c>
      <c r="AU409">
        <f t="shared" si="1543"/>
        <v>0</v>
      </c>
      <c r="AV409">
        <f t="shared" si="1543"/>
        <v>0</v>
      </c>
      <c r="AW409">
        <f t="shared" si="1543"/>
        <v>0</v>
      </c>
      <c r="AX409">
        <f t="shared" si="1543"/>
        <v>0</v>
      </c>
      <c r="AY409">
        <f t="shared" si="1543"/>
        <v>0</v>
      </c>
      <c r="AZ409">
        <f t="shared" si="1543"/>
        <v>0</v>
      </c>
      <c r="BA409">
        <f t="shared" si="1543"/>
        <v>0</v>
      </c>
      <c r="BB409">
        <f t="shared" si="1543"/>
        <v>0</v>
      </c>
      <c r="BC409">
        <f t="shared" si="1543"/>
        <v>0</v>
      </c>
      <c r="BD409">
        <f t="shared" si="1543"/>
        <v>0</v>
      </c>
      <c r="BE409">
        <f t="shared" si="1543"/>
        <v>0</v>
      </c>
      <c r="BF409">
        <f t="shared" si="1543"/>
        <v>0</v>
      </c>
      <c r="BG409">
        <f t="shared" si="1543"/>
        <v>0</v>
      </c>
      <c r="BH409">
        <f t="shared" si="1543"/>
        <v>0</v>
      </c>
      <c r="BI409">
        <f t="shared" si="1543"/>
        <v>0</v>
      </c>
      <c r="BJ409">
        <f t="shared" si="1543"/>
        <v>0</v>
      </c>
      <c r="BK409">
        <f t="shared" si="1543"/>
        <v>0</v>
      </c>
      <c r="BL409">
        <f t="shared" si="1543"/>
        <v>0</v>
      </c>
      <c r="BM409">
        <f t="shared" si="1543"/>
        <v>0</v>
      </c>
      <c r="BN409">
        <f t="shared" si="1543"/>
        <v>0</v>
      </c>
      <c r="BO409">
        <f t="shared" si="1543"/>
        <v>0</v>
      </c>
      <c r="BP409">
        <f t="shared" si="1543"/>
        <v>0</v>
      </c>
      <c r="BQ409">
        <f t="shared" si="1543"/>
        <v>0</v>
      </c>
      <c r="BR409">
        <f t="shared" si="1543"/>
        <v>0</v>
      </c>
      <c r="BS409">
        <f t="shared" si="1543"/>
        <v>0</v>
      </c>
      <c r="BT409">
        <f t="shared" si="1543"/>
        <v>0</v>
      </c>
      <c r="BU409">
        <f t="shared" ref="BU409:DX409" si="1544">IF(AND($E409&gt;=BU$166,$E409&lt;BV$166)=TRUE,1,0)</f>
        <v>0</v>
      </c>
      <c r="BV409">
        <f t="shared" si="1544"/>
        <v>0</v>
      </c>
      <c r="BW409">
        <f t="shared" si="1544"/>
        <v>0</v>
      </c>
      <c r="BX409">
        <f t="shared" si="1544"/>
        <v>0</v>
      </c>
      <c r="BY409">
        <f t="shared" si="1544"/>
        <v>0</v>
      </c>
      <c r="BZ409">
        <f t="shared" si="1544"/>
        <v>0</v>
      </c>
      <c r="CA409">
        <f t="shared" si="1544"/>
        <v>0</v>
      </c>
      <c r="CB409">
        <f t="shared" si="1544"/>
        <v>0</v>
      </c>
      <c r="CC409">
        <f t="shared" si="1544"/>
        <v>0</v>
      </c>
      <c r="CD409">
        <f t="shared" si="1544"/>
        <v>0</v>
      </c>
      <c r="CE409">
        <f t="shared" si="1544"/>
        <v>0</v>
      </c>
      <c r="CF409">
        <f t="shared" si="1544"/>
        <v>0</v>
      </c>
      <c r="CG409">
        <f t="shared" si="1544"/>
        <v>0</v>
      </c>
      <c r="CH409">
        <f t="shared" si="1544"/>
        <v>0</v>
      </c>
      <c r="CI409">
        <f t="shared" si="1544"/>
        <v>0</v>
      </c>
      <c r="CJ409">
        <f t="shared" si="1544"/>
        <v>0</v>
      </c>
      <c r="CK409">
        <f t="shared" si="1544"/>
        <v>0</v>
      </c>
      <c r="CL409">
        <f t="shared" si="1544"/>
        <v>0</v>
      </c>
      <c r="CM409">
        <f t="shared" si="1544"/>
        <v>0</v>
      </c>
      <c r="CN409">
        <f t="shared" si="1544"/>
        <v>0</v>
      </c>
      <c r="CO409">
        <f t="shared" si="1544"/>
        <v>0</v>
      </c>
      <c r="CP409">
        <f t="shared" si="1544"/>
        <v>0</v>
      </c>
      <c r="CQ409">
        <f t="shared" si="1544"/>
        <v>0</v>
      </c>
      <c r="CR409">
        <f t="shared" si="1544"/>
        <v>0</v>
      </c>
      <c r="CS409">
        <f t="shared" si="1544"/>
        <v>0</v>
      </c>
      <c r="CT409">
        <f t="shared" si="1544"/>
        <v>0</v>
      </c>
      <c r="CU409">
        <f t="shared" si="1544"/>
        <v>0</v>
      </c>
      <c r="CV409">
        <f t="shared" si="1544"/>
        <v>0</v>
      </c>
      <c r="CW409">
        <f t="shared" si="1544"/>
        <v>0</v>
      </c>
      <c r="CX409">
        <f t="shared" si="1544"/>
        <v>0</v>
      </c>
      <c r="CY409">
        <f t="shared" si="1544"/>
        <v>0</v>
      </c>
      <c r="CZ409">
        <f t="shared" si="1544"/>
        <v>0</v>
      </c>
      <c r="DA409">
        <f t="shared" si="1544"/>
        <v>0</v>
      </c>
      <c r="DB409">
        <f t="shared" si="1544"/>
        <v>0</v>
      </c>
      <c r="DC409">
        <f t="shared" si="1544"/>
        <v>0</v>
      </c>
      <c r="DD409">
        <f t="shared" si="1544"/>
        <v>0</v>
      </c>
      <c r="DE409">
        <f t="shared" si="1544"/>
        <v>0</v>
      </c>
      <c r="DF409">
        <f t="shared" si="1544"/>
        <v>0</v>
      </c>
      <c r="DG409">
        <f t="shared" si="1544"/>
        <v>0</v>
      </c>
      <c r="DH409">
        <f t="shared" si="1544"/>
        <v>0</v>
      </c>
      <c r="DI409">
        <f t="shared" si="1544"/>
        <v>0</v>
      </c>
      <c r="DJ409">
        <f t="shared" si="1544"/>
        <v>1</v>
      </c>
      <c r="DK409">
        <f t="shared" si="1544"/>
        <v>0</v>
      </c>
      <c r="DL409">
        <f t="shared" si="1544"/>
        <v>0</v>
      </c>
      <c r="DM409">
        <f t="shared" si="1544"/>
        <v>0</v>
      </c>
      <c r="DN409">
        <f t="shared" si="1544"/>
        <v>0</v>
      </c>
      <c r="DO409">
        <f t="shared" si="1544"/>
        <v>0</v>
      </c>
      <c r="DP409">
        <f t="shared" si="1544"/>
        <v>0</v>
      </c>
      <c r="DQ409">
        <f t="shared" si="1544"/>
        <v>0</v>
      </c>
      <c r="DR409">
        <f t="shared" si="1544"/>
        <v>0</v>
      </c>
      <c r="DS409">
        <f t="shared" si="1544"/>
        <v>0</v>
      </c>
      <c r="DT409">
        <f t="shared" si="1544"/>
        <v>0</v>
      </c>
      <c r="DU409">
        <f t="shared" si="1544"/>
        <v>0</v>
      </c>
      <c r="DV409">
        <f t="shared" si="1544"/>
        <v>0</v>
      </c>
      <c r="DW409">
        <f t="shared" si="1544"/>
        <v>0</v>
      </c>
      <c r="DX409">
        <f t="shared" si="1544"/>
        <v>0</v>
      </c>
    </row>
    <row r="410" spans="1:128">
      <c r="A410">
        <f t="shared" si="1478"/>
        <v>0.24000000000000007</v>
      </c>
      <c r="B410">
        <f t="shared" si="1474"/>
        <v>0.75398223686155064</v>
      </c>
      <c r="C410">
        <f t="shared" ref="C410:G410" si="1545">C194</f>
        <v>0.96809580128760353</v>
      </c>
      <c r="D410">
        <f t="shared" si="1545"/>
        <v>2.3795187362417147</v>
      </c>
      <c r="E410">
        <f t="shared" si="1545"/>
        <v>3.4691890141633084</v>
      </c>
      <c r="F410">
        <f t="shared" si="1545"/>
        <v>3.6464369728860206</v>
      </c>
      <c r="G410">
        <f t="shared" si="1545"/>
        <v>2.8151830973311123</v>
      </c>
      <c r="I410">
        <f t="shared" ref="I410:BT410" si="1546">IF(AND($E410&gt;=I$166,$E410&lt;J$166)=TRUE,1,0)</f>
        <v>0</v>
      </c>
      <c r="J410">
        <f t="shared" si="1546"/>
        <v>0</v>
      </c>
      <c r="K410">
        <f t="shared" si="1546"/>
        <v>0</v>
      </c>
      <c r="L410">
        <f t="shared" si="1546"/>
        <v>0</v>
      </c>
      <c r="M410">
        <f t="shared" si="1546"/>
        <v>0</v>
      </c>
      <c r="N410">
        <f t="shared" si="1546"/>
        <v>0</v>
      </c>
      <c r="O410">
        <f t="shared" si="1546"/>
        <v>0</v>
      </c>
      <c r="P410">
        <f t="shared" si="1546"/>
        <v>0</v>
      </c>
      <c r="Q410">
        <f t="shared" si="1546"/>
        <v>0</v>
      </c>
      <c r="R410">
        <f t="shared" si="1546"/>
        <v>0</v>
      </c>
      <c r="S410">
        <f t="shared" si="1546"/>
        <v>0</v>
      </c>
      <c r="T410">
        <f t="shared" si="1546"/>
        <v>0</v>
      </c>
      <c r="U410">
        <f t="shared" si="1546"/>
        <v>0</v>
      </c>
      <c r="V410">
        <f t="shared" si="1546"/>
        <v>0</v>
      </c>
      <c r="W410">
        <f t="shared" si="1546"/>
        <v>0</v>
      </c>
      <c r="X410">
        <f t="shared" si="1546"/>
        <v>0</v>
      </c>
      <c r="Y410">
        <f t="shared" si="1546"/>
        <v>0</v>
      </c>
      <c r="Z410">
        <f t="shared" si="1546"/>
        <v>0</v>
      </c>
      <c r="AA410">
        <f t="shared" si="1546"/>
        <v>0</v>
      </c>
      <c r="AB410">
        <f t="shared" si="1546"/>
        <v>0</v>
      </c>
      <c r="AC410">
        <f t="shared" si="1546"/>
        <v>0</v>
      </c>
      <c r="AD410">
        <f t="shared" si="1546"/>
        <v>0</v>
      </c>
      <c r="AE410">
        <f t="shared" si="1546"/>
        <v>0</v>
      </c>
      <c r="AF410">
        <f t="shared" si="1546"/>
        <v>0</v>
      </c>
      <c r="AG410">
        <f t="shared" si="1546"/>
        <v>0</v>
      </c>
      <c r="AH410">
        <f t="shared" si="1546"/>
        <v>0</v>
      </c>
      <c r="AI410">
        <f t="shared" si="1546"/>
        <v>0</v>
      </c>
      <c r="AJ410">
        <f t="shared" si="1546"/>
        <v>0</v>
      </c>
      <c r="AK410">
        <f t="shared" si="1546"/>
        <v>0</v>
      </c>
      <c r="AL410">
        <f t="shared" si="1546"/>
        <v>0</v>
      </c>
      <c r="AM410">
        <f t="shared" si="1546"/>
        <v>0</v>
      </c>
      <c r="AN410">
        <f t="shared" si="1546"/>
        <v>0</v>
      </c>
      <c r="AO410">
        <f t="shared" si="1546"/>
        <v>0</v>
      </c>
      <c r="AP410">
        <f t="shared" si="1546"/>
        <v>0</v>
      </c>
      <c r="AQ410">
        <f t="shared" si="1546"/>
        <v>0</v>
      </c>
      <c r="AR410">
        <f t="shared" si="1546"/>
        <v>0</v>
      </c>
      <c r="AS410">
        <f t="shared" si="1546"/>
        <v>0</v>
      </c>
      <c r="AT410">
        <f t="shared" si="1546"/>
        <v>0</v>
      </c>
      <c r="AU410">
        <f t="shared" si="1546"/>
        <v>0</v>
      </c>
      <c r="AV410">
        <f t="shared" si="1546"/>
        <v>0</v>
      </c>
      <c r="AW410">
        <f t="shared" si="1546"/>
        <v>0</v>
      </c>
      <c r="AX410">
        <f t="shared" si="1546"/>
        <v>0</v>
      </c>
      <c r="AY410">
        <f t="shared" si="1546"/>
        <v>0</v>
      </c>
      <c r="AZ410">
        <f t="shared" si="1546"/>
        <v>0</v>
      </c>
      <c r="BA410">
        <f t="shared" si="1546"/>
        <v>0</v>
      </c>
      <c r="BB410">
        <f t="shared" si="1546"/>
        <v>0</v>
      </c>
      <c r="BC410">
        <f t="shared" si="1546"/>
        <v>0</v>
      </c>
      <c r="BD410">
        <f t="shared" si="1546"/>
        <v>0</v>
      </c>
      <c r="BE410">
        <f t="shared" si="1546"/>
        <v>0</v>
      </c>
      <c r="BF410">
        <f t="shared" si="1546"/>
        <v>0</v>
      </c>
      <c r="BG410">
        <f t="shared" si="1546"/>
        <v>0</v>
      </c>
      <c r="BH410">
        <f t="shared" si="1546"/>
        <v>0</v>
      </c>
      <c r="BI410">
        <f t="shared" si="1546"/>
        <v>0</v>
      </c>
      <c r="BJ410">
        <f t="shared" si="1546"/>
        <v>0</v>
      </c>
      <c r="BK410">
        <f t="shared" si="1546"/>
        <v>0</v>
      </c>
      <c r="BL410">
        <f t="shared" si="1546"/>
        <v>0</v>
      </c>
      <c r="BM410">
        <f t="shared" si="1546"/>
        <v>0</v>
      </c>
      <c r="BN410">
        <f t="shared" si="1546"/>
        <v>0</v>
      </c>
      <c r="BO410">
        <f t="shared" si="1546"/>
        <v>0</v>
      </c>
      <c r="BP410">
        <f t="shared" si="1546"/>
        <v>0</v>
      </c>
      <c r="BQ410">
        <f t="shared" si="1546"/>
        <v>0</v>
      </c>
      <c r="BR410">
        <f t="shared" si="1546"/>
        <v>0</v>
      </c>
      <c r="BS410">
        <f t="shared" si="1546"/>
        <v>0</v>
      </c>
      <c r="BT410">
        <f t="shared" si="1546"/>
        <v>0</v>
      </c>
      <c r="BU410">
        <f t="shared" ref="BU410:DX410" si="1547">IF(AND($E410&gt;=BU$166,$E410&lt;BV$166)=TRUE,1,0)</f>
        <v>0</v>
      </c>
      <c r="BV410">
        <f t="shared" si="1547"/>
        <v>0</v>
      </c>
      <c r="BW410">
        <f t="shared" si="1547"/>
        <v>0</v>
      </c>
      <c r="BX410">
        <f t="shared" si="1547"/>
        <v>0</v>
      </c>
      <c r="BY410">
        <f t="shared" si="1547"/>
        <v>0</v>
      </c>
      <c r="BZ410">
        <f t="shared" si="1547"/>
        <v>0</v>
      </c>
      <c r="CA410">
        <f t="shared" si="1547"/>
        <v>0</v>
      </c>
      <c r="CB410">
        <f t="shared" si="1547"/>
        <v>0</v>
      </c>
      <c r="CC410">
        <f t="shared" si="1547"/>
        <v>0</v>
      </c>
      <c r="CD410">
        <f t="shared" si="1547"/>
        <v>0</v>
      </c>
      <c r="CE410">
        <f t="shared" si="1547"/>
        <v>0</v>
      </c>
      <c r="CF410">
        <f t="shared" si="1547"/>
        <v>0</v>
      </c>
      <c r="CG410">
        <f t="shared" si="1547"/>
        <v>0</v>
      </c>
      <c r="CH410">
        <f t="shared" si="1547"/>
        <v>0</v>
      </c>
      <c r="CI410">
        <f t="shared" si="1547"/>
        <v>0</v>
      </c>
      <c r="CJ410">
        <f t="shared" si="1547"/>
        <v>0</v>
      </c>
      <c r="CK410">
        <f t="shared" si="1547"/>
        <v>0</v>
      </c>
      <c r="CL410">
        <f t="shared" si="1547"/>
        <v>0</v>
      </c>
      <c r="CM410">
        <f t="shared" si="1547"/>
        <v>0</v>
      </c>
      <c r="CN410">
        <f t="shared" si="1547"/>
        <v>0</v>
      </c>
      <c r="CO410">
        <f t="shared" si="1547"/>
        <v>0</v>
      </c>
      <c r="CP410">
        <f t="shared" si="1547"/>
        <v>0</v>
      </c>
      <c r="CQ410">
        <f t="shared" si="1547"/>
        <v>0</v>
      </c>
      <c r="CR410">
        <f t="shared" si="1547"/>
        <v>0</v>
      </c>
      <c r="CS410">
        <f t="shared" si="1547"/>
        <v>0</v>
      </c>
      <c r="CT410">
        <f t="shared" si="1547"/>
        <v>0</v>
      </c>
      <c r="CU410">
        <f t="shared" si="1547"/>
        <v>0</v>
      </c>
      <c r="CV410">
        <f t="shared" si="1547"/>
        <v>0</v>
      </c>
      <c r="CW410">
        <f t="shared" si="1547"/>
        <v>0</v>
      </c>
      <c r="CX410">
        <f t="shared" si="1547"/>
        <v>0</v>
      </c>
      <c r="CY410">
        <f t="shared" si="1547"/>
        <v>0</v>
      </c>
      <c r="CZ410">
        <f t="shared" si="1547"/>
        <v>0</v>
      </c>
      <c r="DA410">
        <f t="shared" si="1547"/>
        <v>0</v>
      </c>
      <c r="DB410">
        <f t="shared" si="1547"/>
        <v>0</v>
      </c>
      <c r="DC410">
        <f t="shared" si="1547"/>
        <v>0</v>
      </c>
      <c r="DD410">
        <f t="shared" si="1547"/>
        <v>0</v>
      </c>
      <c r="DE410">
        <f t="shared" si="1547"/>
        <v>0</v>
      </c>
      <c r="DF410">
        <f t="shared" si="1547"/>
        <v>0</v>
      </c>
      <c r="DG410">
        <f t="shared" si="1547"/>
        <v>0</v>
      </c>
      <c r="DH410">
        <f t="shared" si="1547"/>
        <v>0</v>
      </c>
      <c r="DI410">
        <f t="shared" si="1547"/>
        <v>0</v>
      </c>
      <c r="DJ410">
        <f t="shared" si="1547"/>
        <v>1</v>
      </c>
      <c r="DK410">
        <f t="shared" si="1547"/>
        <v>0</v>
      </c>
      <c r="DL410">
        <f t="shared" si="1547"/>
        <v>0</v>
      </c>
      <c r="DM410">
        <f t="shared" si="1547"/>
        <v>0</v>
      </c>
      <c r="DN410">
        <f t="shared" si="1547"/>
        <v>0</v>
      </c>
      <c r="DO410">
        <f t="shared" si="1547"/>
        <v>0</v>
      </c>
      <c r="DP410">
        <f t="shared" si="1547"/>
        <v>0</v>
      </c>
      <c r="DQ410">
        <f t="shared" si="1547"/>
        <v>0</v>
      </c>
      <c r="DR410">
        <f t="shared" si="1547"/>
        <v>0</v>
      </c>
      <c r="DS410">
        <f t="shared" si="1547"/>
        <v>0</v>
      </c>
      <c r="DT410">
        <f t="shared" si="1547"/>
        <v>0</v>
      </c>
      <c r="DU410">
        <f t="shared" si="1547"/>
        <v>0</v>
      </c>
      <c r="DV410">
        <f t="shared" si="1547"/>
        <v>0</v>
      </c>
      <c r="DW410">
        <f t="shared" si="1547"/>
        <v>0</v>
      </c>
      <c r="DX410">
        <f t="shared" si="1547"/>
        <v>0</v>
      </c>
    </row>
    <row r="411" spans="1:128">
      <c r="A411">
        <f t="shared" si="1478"/>
        <v>0.25000000000000006</v>
      </c>
      <c r="B411">
        <f t="shared" si="1474"/>
        <v>0.7853981633974485</v>
      </c>
      <c r="C411">
        <f t="shared" ref="C411:G411" si="1548">C195</f>
        <v>1.0000000000000002</v>
      </c>
      <c r="D411">
        <f t="shared" si="1548"/>
        <v>2.4142135623730954</v>
      </c>
      <c r="E411">
        <f t="shared" si="1548"/>
        <v>3.4142135623730945</v>
      </c>
      <c r="F411">
        <f t="shared" si="1548"/>
        <v>3.4142135623730936</v>
      </c>
      <c r="G411">
        <f t="shared" si="1548"/>
        <v>2.4142135623730931</v>
      </c>
      <c r="I411">
        <f t="shared" ref="I411:BT411" si="1549">IF(AND($E411&gt;=I$166,$E411&lt;J$166)=TRUE,1,0)</f>
        <v>0</v>
      </c>
      <c r="J411">
        <f t="shared" si="1549"/>
        <v>0</v>
      </c>
      <c r="K411">
        <f t="shared" si="1549"/>
        <v>0</v>
      </c>
      <c r="L411">
        <f t="shared" si="1549"/>
        <v>0</v>
      </c>
      <c r="M411">
        <f t="shared" si="1549"/>
        <v>0</v>
      </c>
      <c r="N411">
        <f t="shared" si="1549"/>
        <v>0</v>
      </c>
      <c r="O411">
        <f t="shared" si="1549"/>
        <v>0</v>
      </c>
      <c r="P411">
        <f t="shared" si="1549"/>
        <v>0</v>
      </c>
      <c r="Q411">
        <f t="shared" si="1549"/>
        <v>0</v>
      </c>
      <c r="R411">
        <f t="shared" si="1549"/>
        <v>0</v>
      </c>
      <c r="S411">
        <f t="shared" si="1549"/>
        <v>0</v>
      </c>
      <c r="T411">
        <f t="shared" si="1549"/>
        <v>0</v>
      </c>
      <c r="U411">
        <f t="shared" si="1549"/>
        <v>0</v>
      </c>
      <c r="V411">
        <f t="shared" si="1549"/>
        <v>0</v>
      </c>
      <c r="W411">
        <f t="shared" si="1549"/>
        <v>0</v>
      </c>
      <c r="X411">
        <f t="shared" si="1549"/>
        <v>0</v>
      </c>
      <c r="Y411">
        <f t="shared" si="1549"/>
        <v>0</v>
      </c>
      <c r="Z411">
        <f t="shared" si="1549"/>
        <v>0</v>
      </c>
      <c r="AA411">
        <f t="shared" si="1549"/>
        <v>0</v>
      </c>
      <c r="AB411">
        <f t="shared" si="1549"/>
        <v>0</v>
      </c>
      <c r="AC411">
        <f t="shared" si="1549"/>
        <v>0</v>
      </c>
      <c r="AD411">
        <f t="shared" si="1549"/>
        <v>0</v>
      </c>
      <c r="AE411">
        <f t="shared" si="1549"/>
        <v>0</v>
      </c>
      <c r="AF411">
        <f t="shared" si="1549"/>
        <v>0</v>
      </c>
      <c r="AG411">
        <f t="shared" si="1549"/>
        <v>0</v>
      </c>
      <c r="AH411">
        <f t="shared" si="1549"/>
        <v>0</v>
      </c>
      <c r="AI411">
        <f t="shared" si="1549"/>
        <v>0</v>
      </c>
      <c r="AJ411">
        <f t="shared" si="1549"/>
        <v>0</v>
      </c>
      <c r="AK411">
        <f t="shared" si="1549"/>
        <v>0</v>
      </c>
      <c r="AL411">
        <f t="shared" si="1549"/>
        <v>0</v>
      </c>
      <c r="AM411">
        <f t="shared" si="1549"/>
        <v>0</v>
      </c>
      <c r="AN411">
        <f t="shared" si="1549"/>
        <v>0</v>
      </c>
      <c r="AO411">
        <f t="shared" si="1549"/>
        <v>0</v>
      </c>
      <c r="AP411">
        <f t="shared" si="1549"/>
        <v>0</v>
      </c>
      <c r="AQ411">
        <f t="shared" si="1549"/>
        <v>0</v>
      </c>
      <c r="AR411">
        <f t="shared" si="1549"/>
        <v>0</v>
      </c>
      <c r="AS411">
        <f t="shared" si="1549"/>
        <v>0</v>
      </c>
      <c r="AT411">
        <f t="shared" si="1549"/>
        <v>0</v>
      </c>
      <c r="AU411">
        <f t="shared" si="1549"/>
        <v>0</v>
      </c>
      <c r="AV411">
        <f t="shared" si="1549"/>
        <v>0</v>
      </c>
      <c r="AW411">
        <f t="shared" si="1549"/>
        <v>0</v>
      </c>
      <c r="AX411">
        <f t="shared" si="1549"/>
        <v>0</v>
      </c>
      <c r="AY411">
        <f t="shared" si="1549"/>
        <v>0</v>
      </c>
      <c r="AZ411">
        <f t="shared" si="1549"/>
        <v>0</v>
      </c>
      <c r="BA411">
        <f t="shared" si="1549"/>
        <v>0</v>
      </c>
      <c r="BB411">
        <f t="shared" si="1549"/>
        <v>0</v>
      </c>
      <c r="BC411">
        <f t="shared" si="1549"/>
        <v>0</v>
      </c>
      <c r="BD411">
        <f t="shared" si="1549"/>
        <v>0</v>
      </c>
      <c r="BE411">
        <f t="shared" si="1549"/>
        <v>0</v>
      </c>
      <c r="BF411">
        <f t="shared" si="1549"/>
        <v>0</v>
      </c>
      <c r="BG411">
        <f t="shared" si="1549"/>
        <v>0</v>
      </c>
      <c r="BH411">
        <f t="shared" si="1549"/>
        <v>0</v>
      </c>
      <c r="BI411">
        <f t="shared" si="1549"/>
        <v>0</v>
      </c>
      <c r="BJ411">
        <f t="shared" si="1549"/>
        <v>0</v>
      </c>
      <c r="BK411">
        <f t="shared" si="1549"/>
        <v>0</v>
      </c>
      <c r="BL411">
        <f t="shared" si="1549"/>
        <v>0</v>
      </c>
      <c r="BM411">
        <f t="shared" si="1549"/>
        <v>0</v>
      </c>
      <c r="BN411">
        <f t="shared" si="1549"/>
        <v>0</v>
      </c>
      <c r="BO411">
        <f t="shared" si="1549"/>
        <v>0</v>
      </c>
      <c r="BP411">
        <f t="shared" si="1549"/>
        <v>0</v>
      </c>
      <c r="BQ411">
        <f t="shared" si="1549"/>
        <v>0</v>
      </c>
      <c r="BR411">
        <f t="shared" si="1549"/>
        <v>0</v>
      </c>
      <c r="BS411">
        <f t="shared" si="1549"/>
        <v>0</v>
      </c>
      <c r="BT411">
        <f t="shared" si="1549"/>
        <v>0</v>
      </c>
      <c r="BU411">
        <f t="shared" ref="BU411:DX411" si="1550">IF(AND($E411&gt;=BU$166,$E411&lt;BV$166)=TRUE,1,0)</f>
        <v>0</v>
      </c>
      <c r="BV411">
        <f t="shared" si="1550"/>
        <v>0</v>
      </c>
      <c r="BW411">
        <f t="shared" si="1550"/>
        <v>0</v>
      </c>
      <c r="BX411">
        <f t="shared" si="1550"/>
        <v>0</v>
      </c>
      <c r="BY411">
        <f t="shared" si="1550"/>
        <v>0</v>
      </c>
      <c r="BZ411">
        <f t="shared" si="1550"/>
        <v>0</v>
      </c>
      <c r="CA411">
        <f t="shared" si="1550"/>
        <v>0</v>
      </c>
      <c r="CB411">
        <f t="shared" si="1550"/>
        <v>0</v>
      </c>
      <c r="CC411">
        <f t="shared" si="1550"/>
        <v>0</v>
      </c>
      <c r="CD411">
        <f t="shared" si="1550"/>
        <v>0</v>
      </c>
      <c r="CE411">
        <f t="shared" si="1550"/>
        <v>0</v>
      </c>
      <c r="CF411">
        <f t="shared" si="1550"/>
        <v>0</v>
      </c>
      <c r="CG411">
        <f t="shared" si="1550"/>
        <v>0</v>
      </c>
      <c r="CH411">
        <f t="shared" si="1550"/>
        <v>0</v>
      </c>
      <c r="CI411">
        <f t="shared" si="1550"/>
        <v>0</v>
      </c>
      <c r="CJ411">
        <f t="shared" si="1550"/>
        <v>0</v>
      </c>
      <c r="CK411">
        <f t="shared" si="1550"/>
        <v>0</v>
      </c>
      <c r="CL411">
        <f t="shared" si="1550"/>
        <v>0</v>
      </c>
      <c r="CM411">
        <f t="shared" si="1550"/>
        <v>0</v>
      </c>
      <c r="CN411">
        <f t="shared" si="1550"/>
        <v>0</v>
      </c>
      <c r="CO411">
        <f t="shared" si="1550"/>
        <v>0</v>
      </c>
      <c r="CP411">
        <f t="shared" si="1550"/>
        <v>0</v>
      </c>
      <c r="CQ411">
        <f t="shared" si="1550"/>
        <v>0</v>
      </c>
      <c r="CR411">
        <f t="shared" si="1550"/>
        <v>0</v>
      </c>
      <c r="CS411">
        <f t="shared" si="1550"/>
        <v>0</v>
      </c>
      <c r="CT411">
        <f t="shared" si="1550"/>
        <v>0</v>
      </c>
      <c r="CU411">
        <f t="shared" si="1550"/>
        <v>0</v>
      </c>
      <c r="CV411">
        <f t="shared" si="1550"/>
        <v>0</v>
      </c>
      <c r="CW411">
        <f t="shared" si="1550"/>
        <v>0</v>
      </c>
      <c r="CX411">
        <f t="shared" si="1550"/>
        <v>0</v>
      </c>
      <c r="CY411">
        <f t="shared" si="1550"/>
        <v>0</v>
      </c>
      <c r="CZ411">
        <f t="shared" si="1550"/>
        <v>0</v>
      </c>
      <c r="DA411">
        <f t="shared" si="1550"/>
        <v>0</v>
      </c>
      <c r="DB411">
        <f t="shared" si="1550"/>
        <v>0</v>
      </c>
      <c r="DC411">
        <f t="shared" si="1550"/>
        <v>0</v>
      </c>
      <c r="DD411">
        <f t="shared" si="1550"/>
        <v>0</v>
      </c>
      <c r="DE411">
        <f t="shared" si="1550"/>
        <v>0</v>
      </c>
      <c r="DF411">
        <f t="shared" si="1550"/>
        <v>0</v>
      </c>
      <c r="DG411">
        <f t="shared" si="1550"/>
        <v>0</v>
      </c>
      <c r="DH411">
        <f t="shared" si="1550"/>
        <v>0</v>
      </c>
      <c r="DI411">
        <f t="shared" si="1550"/>
        <v>1</v>
      </c>
      <c r="DJ411">
        <f t="shared" si="1550"/>
        <v>0</v>
      </c>
      <c r="DK411">
        <f t="shared" si="1550"/>
        <v>0</v>
      </c>
      <c r="DL411">
        <f t="shared" si="1550"/>
        <v>0</v>
      </c>
      <c r="DM411">
        <f t="shared" si="1550"/>
        <v>0</v>
      </c>
      <c r="DN411">
        <f t="shared" si="1550"/>
        <v>0</v>
      </c>
      <c r="DO411">
        <f t="shared" si="1550"/>
        <v>0</v>
      </c>
      <c r="DP411">
        <f t="shared" si="1550"/>
        <v>0</v>
      </c>
      <c r="DQ411">
        <f t="shared" si="1550"/>
        <v>0</v>
      </c>
      <c r="DR411">
        <f t="shared" si="1550"/>
        <v>0</v>
      </c>
      <c r="DS411">
        <f t="shared" si="1550"/>
        <v>0</v>
      </c>
      <c r="DT411">
        <f t="shared" si="1550"/>
        <v>0</v>
      </c>
      <c r="DU411">
        <f t="shared" si="1550"/>
        <v>0</v>
      </c>
      <c r="DV411">
        <f t="shared" si="1550"/>
        <v>0</v>
      </c>
      <c r="DW411">
        <f t="shared" si="1550"/>
        <v>0</v>
      </c>
      <c r="DX411">
        <f t="shared" si="1550"/>
        <v>0</v>
      </c>
    </row>
    <row r="412" spans="1:128">
      <c r="A412">
        <f t="shared" si="1478"/>
        <v>0.26000000000000006</v>
      </c>
      <c r="B412">
        <f t="shared" si="1474"/>
        <v>0.81681408993334637</v>
      </c>
      <c r="C412">
        <f t="shared" ref="C412:G412" si="1551">C196</f>
        <v>1.0309173194438599</v>
      </c>
      <c r="D412">
        <f t="shared" si="1551"/>
        <v>2.4423402543979713</v>
      </c>
      <c r="E412">
        <f t="shared" si="1551"/>
        <v>3.3437939056825368</v>
      </c>
      <c r="F412">
        <f t="shared" si="1551"/>
        <v>3.1665459469598223</v>
      </c>
      <c r="G412">
        <f t="shared" si="1551"/>
        <v>2.0224231413244529</v>
      </c>
      <c r="I412">
        <f t="shared" ref="I412:BT412" si="1552">IF(AND($E412&gt;=I$166,$E412&lt;J$166)=TRUE,1,0)</f>
        <v>0</v>
      </c>
      <c r="J412">
        <f t="shared" si="1552"/>
        <v>0</v>
      </c>
      <c r="K412">
        <f t="shared" si="1552"/>
        <v>0</v>
      </c>
      <c r="L412">
        <f t="shared" si="1552"/>
        <v>0</v>
      </c>
      <c r="M412">
        <f t="shared" si="1552"/>
        <v>0</v>
      </c>
      <c r="N412">
        <f t="shared" si="1552"/>
        <v>0</v>
      </c>
      <c r="O412">
        <f t="shared" si="1552"/>
        <v>0</v>
      </c>
      <c r="P412">
        <f t="shared" si="1552"/>
        <v>0</v>
      </c>
      <c r="Q412">
        <f t="shared" si="1552"/>
        <v>0</v>
      </c>
      <c r="R412">
        <f t="shared" si="1552"/>
        <v>0</v>
      </c>
      <c r="S412">
        <f t="shared" si="1552"/>
        <v>0</v>
      </c>
      <c r="T412">
        <f t="shared" si="1552"/>
        <v>0</v>
      </c>
      <c r="U412">
        <f t="shared" si="1552"/>
        <v>0</v>
      </c>
      <c r="V412">
        <f t="shared" si="1552"/>
        <v>0</v>
      </c>
      <c r="W412">
        <f t="shared" si="1552"/>
        <v>0</v>
      </c>
      <c r="X412">
        <f t="shared" si="1552"/>
        <v>0</v>
      </c>
      <c r="Y412">
        <f t="shared" si="1552"/>
        <v>0</v>
      </c>
      <c r="Z412">
        <f t="shared" si="1552"/>
        <v>0</v>
      </c>
      <c r="AA412">
        <f t="shared" si="1552"/>
        <v>0</v>
      </c>
      <c r="AB412">
        <f t="shared" si="1552"/>
        <v>0</v>
      </c>
      <c r="AC412">
        <f t="shared" si="1552"/>
        <v>0</v>
      </c>
      <c r="AD412">
        <f t="shared" si="1552"/>
        <v>0</v>
      </c>
      <c r="AE412">
        <f t="shared" si="1552"/>
        <v>0</v>
      </c>
      <c r="AF412">
        <f t="shared" si="1552"/>
        <v>0</v>
      </c>
      <c r="AG412">
        <f t="shared" si="1552"/>
        <v>0</v>
      </c>
      <c r="AH412">
        <f t="shared" si="1552"/>
        <v>0</v>
      </c>
      <c r="AI412">
        <f t="shared" si="1552"/>
        <v>0</v>
      </c>
      <c r="AJ412">
        <f t="shared" si="1552"/>
        <v>0</v>
      </c>
      <c r="AK412">
        <f t="shared" si="1552"/>
        <v>0</v>
      </c>
      <c r="AL412">
        <f t="shared" si="1552"/>
        <v>0</v>
      </c>
      <c r="AM412">
        <f t="shared" si="1552"/>
        <v>0</v>
      </c>
      <c r="AN412">
        <f t="shared" si="1552"/>
        <v>0</v>
      </c>
      <c r="AO412">
        <f t="shared" si="1552"/>
        <v>0</v>
      </c>
      <c r="AP412">
        <f t="shared" si="1552"/>
        <v>0</v>
      </c>
      <c r="AQ412">
        <f t="shared" si="1552"/>
        <v>0</v>
      </c>
      <c r="AR412">
        <f t="shared" si="1552"/>
        <v>0</v>
      </c>
      <c r="AS412">
        <f t="shared" si="1552"/>
        <v>0</v>
      </c>
      <c r="AT412">
        <f t="shared" si="1552"/>
        <v>0</v>
      </c>
      <c r="AU412">
        <f t="shared" si="1552"/>
        <v>0</v>
      </c>
      <c r="AV412">
        <f t="shared" si="1552"/>
        <v>0</v>
      </c>
      <c r="AW412">
        <f t="shared" si="1552"/>
        <v>0</v>
      </c>
      <c r="AX412">
        <f t="shared" si="1552"/>
        <v>0</v>
      </c>
      <c r="AY412">
        <f t="shared" si="1552"/>
        <v>0</v>
      </c>
      <c r="AZ412">
        <f t="shared" si="1552"/>
        <v>0</v>
      </c>
      <c r="BA412">
        <f t="shared" si="1552"/>
        <v>0</v>
      </c>
      <c r="BB412">
        <f t="shared" si="1552"/>
        <v>0</v>
      </c>
      <c r="BC412">
        <f t="shared" si="1552"/>
        <v>0</v>
      </c>
      <c r="BD412">
        <f t="shared" si="1552"/>
        <v>0</v>
      </c>
      <c r="BE412">
        <f t="shared" si="1552"/>
        <v>0</v>
      </c>
      <c r="BF412">
        <f t="shared" si="1552"/>
        <v>0</v>
      </c>
      <c r="BG412">
        <f t="shared" si="1552"/>
        <v>0</v>
      </c>
      <c r="BH412">
        <f t="shared" si="1552"/>
        <v>0</v>
      </c>
      <c r="BI412">
        <f t="shared" si="1552"/>
        <v>0</v>
      </c>
      <c r="BJ412">
        <f t="shared" si="1552"/>
        <v>0</v>
      </c>
      <c r="BK412">
        <f t="shared" si="1552"/>
        <v>0</v>
      </c>
      <c r="BL412">
        <f t="shared" si="1552"/>
        <v>0</v>
      </c>
      <c r="BM412">
        <f t="shared" si="1552"/>
        <v>0</v>
      </c>
      <c r="BN412">
        <f t="shared" si="1552"/>
        <v>0</v>
      </c>
      <c r="BO412">
        <f t="shared" si="1552"/>
        <v>0</v>
      </c>
      <c r="BP412">
        <f t="shared" si="1552"/>
        <v>0</v>
      </c>
      <c r="BQ412">
        <f t="shared" si="1552"/>
        <v>0</v>
      </c>
      <c r="BR412">
        <f t="shared" si="1552"/>
        <v>0</v>
      </c>
      <c r="BS412">
        <f t="shared" si="1552"/>
        <v>0</v>
      </c>
      <c r="BT412">
        <f t="shared" si="1552"/>
        <v>0</v>
      </c>
      <c r="BU412">
        <f t="shared" ref="BU412:DX412" si="1553">IF(AND($E412&gt;=BU$166,$E412&lt;BV$166)=TRUE,1,0)</f>
        <v>0</v>
      </c>
      <c r="BV412">
        <f t="shared" si="1553"/>
        <v>0</v>
      </c>
      <c r="BW412">
        <f t="shared" si="1553"/>
        <v>0</v>
      </c>
      <c r="BX412">
        <f t="shared" si="1553"/>
        <v>0</v>
      </c>
      <c r="BY412">
        <f t="shared" si="1553"/>
        <v>0</v>
      </c>
      <c r="BZ412">
        <f t="shared" si="1553"/>
        <v>0</v>
      </c>
      <c r="CA412">
        <f t="shared" si="1553"/>
        <v>0</v>
      </c>
      <c r="CB412">
        <f t="shared" si="1553"/>
        <v>0</v>
      </c>
      <c r="CC412">
        <f t="shared" si="1553"/>
        <v>0</v>
      </c>
      <c r="CD412">
        <f t="shared" si="1553"/>
        <v>0</v>
      </c>
      <c r="CE412">
        <f t="shared" si="1553"/>
        <v>0</v>
      </c>
      <c r="CF412">
        <f t="shared" si="1553"/>
        <v>0</v>
      </c>
      <c r="CG412">
        <f t="shared" si="1553"/>
        <v>0</v>
      </c>
      <c r="CH412">
        <f t="shared" si="1553"/>
        <v>0</v>
      </c>
      <c r="CI412">
        <f t="shared" si="1553"/>
        <v>0</v>
      </c>
      <c r="CJ412">
        <f t="shared" si="1553"/>
        <v>0</v>
      </c>
      <c r="CK412">
        <f t="shared" si="1553"/>
        <v>0</v>
      </c>
      <c r="CL412">
        <f t="shared" si="1553"/>
        <v>0</v>
      </c>
      <c r="CM412">
        <f t="shared" si="1553"/>
        <v>0</v>
      </c>
      <c r="CN412">
        <f t="shared" si="1553"/>
        <v>0</v>
      </c>
      <c r="CO412">
        <f t="shared" si="1553"/>
        <v>0</v>
      </c>
      <c r="CP412">
        <f t="shared" si="1553"/>
        <v>0</v>
      </c>
      <c r="CQ412">
        <f t="shared" si="1553"/>
        <v>0</v>
      </c>
      <c r="CR412">
        <f t="shared" si="1553"/>
        <v>0</v>
      </c>
      <c r="CS412">
        <f t="shared" si="1553"/>
        <v>0</v>
      </c>
      <c r="CT412">
        <f t="shared" si="1553"/>
        <v>0</v>
      </c>
      <c r="CU412">
        <f t="shared" si="1553"/>
        <v>0</v>
      </c>
      <c r="CV412">
        <f t="shared" si="1553"/>
        <v>0</v>
      </c>
      <c r="CW412">
        <f t="shared" si="1553"/>
        <v>0</v>
      </c>
      <c r="CX412">
        <f t="shared" si="1553"/>
        <v>0</v>
      </c>
      <c r="CY412">
        <f t="shared" si="1553"/>
        <v>0</v>
      </c>
      <c r="CZ412">
        <f t="shared" si="1553"/>
        <v>0</v>
      </c>
      <c r="DA412">
        <f t="shared" si="1553"/>
        <v>0</v>
      </c>
      <c r="DB412">
        <f t="shared" si="1553"/>
        <v>0</v>
      </c>
      <c r="DC412">
        <f t="shared" si="1553"/>
        <v>0</v>
      </c>
      <c r="DD412">
        <f t="shared" si="1553"/>
        <v>0</v>
      </c>
      <c r="DE412">
        <f t="shared" si="1553"/>
        <v>0</v>
      </c>
      <c r="DF412">
        <f t="shared" si="1553"/>
        <v>0</v>
      </c>
      <c r="DG412">
        <f t="shared" si="1553"/>
        <v>0</v>
      </c>
      <c r="DH412">
        <f t="shared" si="1553"/>
        <v>1</v>
      </c>
      <c r="DI412">
        <f t="shared" si="1553"/>
        <v>0</v>
      </c>
      <c r="DJ412">
        <f t="shared" si="1553"/>
        <v>0</v>
      </c>
      <c r="DK412">
        <f t="shared" si="1553"/>
        <v>0</v>
      </c>
      <c r="DL412">
        <f t="shared" si="1553"/>
        <v>0</v>
      </c>
      <c r="DM412">
        <f t="shared" si="1553"/>
        <v>0</v>
      </c>
      <c r="DN412">
        <f t="shared" si="1553"/>
        <v>0</v>
      </c>
      <c r="DO412">
        <f t="shared" si="1553"/>
        <v>0</v>
      </c>
      <c r="DP412">
        <f t="shared" si="1553"/>
        <v>0</v>
      </c>
      <c r="DQ412">
        <f t="shared" si="1553"/>
        <v>0</v>
      </c>
      <c r="DR412">
        <f t="shared" si="1553"/>
        <v>0</v>
      </c>
      <c r="DS412">
        <f t="shared" si="1553"/>
        <v>0</v>
      </c>
      <c r="DT412">
        <f t="shared" si="1553"/>
        <v>0</v>
      </c>
      <c r="DU412">
        <f t="shared" si="1553"/>
        <v>0</v>
      </c>
      <c r="DV412">
        <f t="shared" si="1553"/>
        <v>0</v>
      </c>
      <c r="DW412">
        <f t="shared" si="1553"/>
        <v>0</v>
      </c>
      <c r="DX412">
        <f t="shared" si="1553"/>
        <v>0</v>
      </c>
    </row>
    <row r="413" spans="1:128">
      <c r="A413">
        <f t="shared" si="1478"/>
        <v>0.27000000000000007</v>
      </c>
      <c r="B413">
        <f t="shared" si="1474"/>
        <v>0.84823001646924434</v>
      </c>
      <c r="C413">
        <f t="shared" ref="C413:G413" si="1554">C197</f>
        <v>1.0608172479575853</v>
      </c>
      <c r="D413">
        <f t="shared" si="1554"/>
        <v>2.463879313986252</v>
      </c>
      <c r="E413">
        <f t="shared" si="1554"/>
        <v>3.2587852501292156</v>
      </c>
      <c r="F413">
        <f t="shared" si="1554"/>
        <v>2.9070846388756424</v>
      </c>
      <c r="G413">
        <f t="shared" si="1554"/>
        <v>1.6470111282055409</v>
      </c>
      <c r="I413">
        <f t="shared" ref="I413:BT413" si="1555">IF(AND($E413&gt;=I$166,$E413&lt;J$166)=TRUE,1,0)</f>
        <v>0</v>
      </c>
      <c r="J413">
        <f t="shared" si="1555"/>
        <v>0</v>
      </c>
      <c r="K413">
        <f t="shared" si="1555"/>
        <v>0</v>
      </c>
      <c r="L413">
        <f t="shared" si="1555"/>
        <v>0</v>
      </c>
      <c r="M413">
        <f t="shared" si="1555"/>
        <v>0</v>
      </c>
      <c r="N413">
        <f t="shared" si="1555"/>
        <v>0</v>
      </c>
      <c r="O413">
        <f t="shared" si="1555"/>
        <v>0</v>
      </c>
      <c r="P413">
        <f t="shared" si="1555"/>
        <v>0</v>
      </c>
      <c r="Q413">
        <f t="shared" si="1555"/>
        <v>0</v>
      </c>
      <c r="R413">
        <f t="shared" si="1555"/>
        <v>0</v>
      </c>
      <c r="S413">
        <f t="shared" si="1555"/>
        <v>0</v>
      </c>
      <c r="T413">
        <f t="shared" si="1555"/>
        <v>0</v>
      </c>
      <c r="U413">
        <f t="shared" si="1555"/>
        <v>0</v>
      </c>
      <c r="V413">
        <f t="shared" si="1555"/>
        <v>0</v>
      </c>
      <c r="W413">
        <f t="shared" si="1555"/>
        <v>0</v>
      </c>
      <c r="X413">
        <f t="shared" si="1555"/>
        <v>0</v>
      </c>
      <c r="Y413">
        <f t="shared" si="1555"/>
        <v>0</v>
      </c>
      <c r="Z413">
        <f t="shared" si="1555"/>
        <v>0</v>
      </c>
      <c r="AA413">
        <f t="shared" si="1555"/>
        <v>0</v>
      </c>
      <c r="AB413">
        <f t="shared" si="1555"/>
        <v>0</v>
      </c>
      <c r="AC413">
        <f t="shared" si="1555"/>
        <v>0</v>
      </c>
      <c r="AD413">
        <f t="shared" si="1555"/>
        <v>0</v>
      </c>
      <c r="AE413">
        <f t="shared" si="1555"/>
        <v>0</v>
      </c>
      <c r="AF413">
        <f t="shared" si="1555"/>
        <v>0</v>
      </c>
      <c r="AG413">
        <f t="shared" si="1555"/>
        <v>0</v>
      </c>
      <c r="AH413">
        <f t="shared" si="1555"/>
        <v>0</v>
      </c>
      <c r="AI413">
        <f t="shared" si="1555"/>
        <v>0</v>
      </c>
      <c r="AJ413">
        <f t="shared" si="1555"/>
        <v>0</v>
      </c>
      <c r="AK413">
        <f t="shared" si="1555"/>
        <v>0</v>
      </c>
      <c r="AL413">
        <f t="shared" si="1555"/>
        <v>0</v>
      </c>
      <c r="AM413">
        <f t="shared" si="1555"/>
        <v>0</v>
      </c>
      <c r="AN413">
        <f t="shared" si="1555"/>
        <v>0</v>
      </c>
      <c r="AO413">
        <f t="shared" si="1555"/>
        <v>0</v>
      </c>
      <c r="AP413">
        <f t="shared" si="1555"/>
        <v>0</v>
      </c>
      <c r="AQ413">
        <f t="shared" si="1555"/>
        <v>0</v>
      </c>
      <c r="AR413">
        <f t="shared" si="1555"/>
        <v>0</v>
      </c>
      <c r="AS413">
        <f t="shared" si="1555"/>
        <v>0</v>
      </c>
      <c r="AT413">
        <f t="shared" si="1555"/>
        <v>0</v>
      </c>
      <c r="AU413">
        <f t="shared" si="1555"/>
        <v>0</v>
      </c>
      <c r="AV413">
        <f t="shared" si="1555"/>
        <v>0</v>
      </c>
      <c r="AW413">
        <f t="shared" si="1555"/>
        <v>0</v>
      </c>
      <c r="AX413">
        <f t="shared" si="1555"/>
        <v>0</v>
      </c>
      <c r="AY413">
        <f t="shared" si="1555"/>
        <v>0</v>
      </c>
      <c r="AZ413">
        <f t="shared" si="1555"/>
        <v>0</v>
      </c>
      <c r="BA413">
        <f t="shared" si="1555"/>
        <v>0</v>
      </c>
      <c r="BB413">
        <f t="shared" si="1555"/>
        <v>0</v>
      </c>
      <c r="BC413">
        <f t="shared" si="1555"/>
        <v>0</v>
      </c>
      <c r="BD413">
        <f t="shared" si="1555"/>
        <v>0</v>
      </c>
      <c r="BE413">
        <f t="shared" si="1555"/>
        <v>0</v>
      </c>
      <c r="BF413">
        <f t="shared" si="1555"/>
        <v>0</v>
      </c>
      <c r="BG413">
        <f t="shared" si="1555"/>
        <v>0</v>
      </c>
      <c r="BH413">
        <f t="shared" si="1555"/>
        <v>0</v>
      </c>
      <c r="BI413">
        <f t="shared" si="1555"/>
        <v>0</v>
      </c>
      <c r="BJ413">
        <f t="shared" si="1555"/>
        <v>0</v>
      </c>
      <c r="BK413">
        <f t="shared" si="1555"/>
        <v>0</v>
      </c>
      <c r="BL413">
        <f t="shared" si="1555"/>
        <v>0</v>
      </c>
      <c r="BM413">
        <f t="shared" si="1555"/>
        <v>0</v>
      </c>
      <c r="BN413">
        <f t="shared" si="1555"/>
        <v>0</v>
      </c>
      <c r="BO413">
        <f t="shared" si="1555"/>
        <v>0</v>
      </c>
      <c r="BP413">
        <f t="shared" si="1555"/>
        <v>0</v>
      </c>
      <c r="BQ413">
        <f t="shared" si="1555"/>
        <v>0</v>
      </c>
      <c r="BR413">
        <f t="shared" si="1555"/>
        <v>0</v>
      </c>
      <c r="BS413">
        <f t="shared" si="1555"/>
        <v>0</v>
      </c>
      <c r="BT413">
        <f t="shared" si="1555"/>
        <v>0</v>
      </c>
      <c r="BU413">
        <f t="shared" ref="BU413:DX413" si="1556">IF(AND($E413&gt;=BU$166,$E413&lt;BV$166)=TRUE,1,0)</f>
        <v>0</v>
      </c>
      <c r="BV413">
        <f t="shared" si="1556"/>
        <v>0</v>
      </c>
      <c r="BW413">
        <f t="shared" si="1556"/>
        <v>0</v>
      </c>
      <c r="BX413">
        <f t="shared" si="1556"/>
        <v>0</v>
      </c>
      <c r="BY413">
        <f t="shared" si="1556"/>
        <v>0</v>
      </c>
      <c r="BZ413">
        <f t="shared" si="1556"/>
        <v>0</v>
      </c>
      <c r="CA413">
        <f t="shared" si="1556"/>
        <v>0</v>
      </c>
      <c r="CB413">
        <f t="shared" si="1556"/>
        <v>0</v>
      </c>
      <c r="CC413">
        <f t="shared" si="1556"/>
        <v>0</v>
      </c>
      <c r="CD413">
        <f t="shared" si="1556"/>
        <v>0</v>
      </c>
      <c r="CE413">
        <f t="shared" si="1556"/>
        <v>0</v>
      </c>
      <c r="CF413">
        <f t="shared" si="1556"/>
        <v>0</v>
      </c>
      <c r="CG413">
        <f t="shared" si="1556"/>
        <v>0</v>
      </c>
      <c r="CH413">
        <f t="shared" si="1556"/>
        <v>0</v>
      </c>
      <c r="CI413">
        <f t="shared" si="1556"/>
        <v>0</v>
      </c>
      <c r="CJ413">
        <f t="shared" si="1556"/>
        <v>0</v>
      </c>
      <c r="CK413">
        <f t="shared" si="1556"/>
        <v>0</v>
      </c>
      <c r="CL413">
        <f t="shared" si="1556"/>
        <v>0</v>
      </c>
      <c r="CM413">
        <f t="shared" si="1556"/>
        <v>0</v>
      </c>
      <c r="CN413">
        <f t="shared" si="1556"/>
        <v>0</v>
      </c>
      <c r="CO413">
        <f t="shared" si="1556"/>
        <v>0</v>
      </c>
      <c r="CP413">
        <f t="shared" si="1556"/>
        <v>0</v>
      </c>
      <c r="CQ413">
        <f t="shared" si="1556"/>
        <v>0</v>
      </c>
      <c r="CR413">
        <f t="shared" si="1556"/>
        <v>0</v>
      </c>
      <c r="CS413">
        <f t="shared" si="1556"/>
        <v>0</v>
      </c>
      <c r="CT413">
        <f t="shared" si="1556"/>
        <v>0</v>
      </c>
      <c r="CU413">
        <f t="shared" si="1556"/>
        <v>0</v>
      </c>
      <c r="CV413">
        <f t="shared" si="1556"/>
        <v>0</v>
      </c>
      <c r="CW413">
        <f t="shared" si="1556"/>
        <v>0</v>
      </c>
      <c r="CX413">
        <f t="shared" si="1556"/>
        <v>0</v>
      </c>
      <c r="CY413">
        <f t="shared" si="1556"/>
        <v>0</v>
      </c>
      <c r="CZ413">
        <f t="shared" si="1556"/>
        <v>0</v>
      </c>
      <c r="DA413">
        <f t="shared" si="1556"/>
        <v>0</v>
      </c>
      <c r="DB413">
        <f t="shared" si="1556"/>
        <v>0</v>
      </c>
      <c r="DC413">
        <f t="shared" si="1556"/>
        <v>0</v>
      </c>
      <c r="DD413">
        <f t="shared" si="1556"/>
        <v>0</v>
      </c>
      <c r="DE413">
        <f t="shared" si="1556"/>
        <v>0</v>
      </c>
      <c r="DF413">
        <f t="shared" si="1556"/>
        <v>0</v>
      </c>
      <c r="DG413">
        <f t="shared" si="1556"/>
        <v>0</v>
      </c>
      <c r="DH413">
        <f t="shared" si="1556"/>
        <v>1</v>
      </c>
      <c r="DI413">
        <f t="shared" si="1556"/>
        <v>0</v>
      </c>
      <c r="DJ413">
        <f t="shared" si="1556"/>
        <v>0</v>
      </c>
      <c r="DK413">
        <f t="shared" si="1556"/>
        <v>0</v>
      </c>
      <c r="DL413">
        <f t="shared" si="1556"/>
        <v>0</v>
      </c>
      <c r="DM413">
        <f t="shared" si="1556"/>
        <v>0</v>
      </c>
      <c r="DN413">
        <f t="shared" si="1556"/>
        <v>0</v>
      </c>
      <c r="DO413">
        <f t="shared" si="1556"/>
        <v>0</v>
      </c>
      <c r="DP413">
        <f t="shared" si="1556"/>
        <v>0</v>
      </c>
      <c r="DQ413">
        <f t="shared" si="1556"/>
        <v>0</v>
      </c>
      <c r="DR413">
        <f t="shared" si="1556"/>
        <v>0</v>
      </c>
      <c r="DS413">
        <f t="shared" si="1556"/>
        <v>0</v>
      </c>
      <c r="DT413">
        <f t="shared" si="1556"/>
        <v>0</v>
      </c>
      <c r="DU413">
        <f t="shared" si="1556"/>
        <v>0</v>
      </c>
      <c r="DV413">
        <f t="shared" si="1556"/>
        <v>0</v>
      </c>
      <c r="DW413">
        <f t="shared" si="1556"/>
        <v>0</v>
      </c>
      <c r="DX413">
        <f t="shared" si="1556"/>
        <v>0</v>
      </c>
    </row>
    <row r="414" spans="1:128">
      <c r="A414">
        <f t="shared" si="1478"/>
        <v>0.28000000000000008</v>
      </c>
      <c r="B414">
        <f t="shared" si="1474"/>
        <v>0.87964594300514232</v>
      </c>
      <c r="C414">
        <f t="shared" ref="C414:G414" si="1557">C198</f>
        <v>1.0896702779215945</v>
      </c>
      <c r="D414">
        <f t="shared" si="1557"/>
        <v>2.4788342300482871</v>
      </c>
      <c r="E414">
        <f t="shared" si="1557"/>
        <v>3.1601368096860005</v>
      </c>
      <c r="F414">
        <f t="shared" si="1557"/>
        <v>2.6395300746367987</v>
      </c>
      <c r="G414">
        <f t="shared" si="1557"/>
        <v>1.2945330507088837</v>
      </c>
      <c r="I414">
        <f t="shared" ref="I414:BT414" si="1558">IF(AND($E414&gt;=I$166,$E414&lt;J$166)=TRUE,1,0)</f>
        <v>0</v>
      </c>
      <c r="J414">
        <f t="shared" si="1558"/>
        <v>0</v>
      </c>
      <c r="K414">
        <f t="shared" si="1558"/>
        <v>0</v>
      </c>
      <c r="L414">
        <f t="shared" si="1558"/>
        <v>0</v>
      </c>
      <c r="M414">
        <f t="shared" si="1558"/>
        <v>0</v>
      </c>
      <c r="N414">
        <f t="shared" si="1558"/>
        <v>0</v>
      </c>
      <c r="O414">
        <f t="shared" si="1558"/>
        <v>0</v>
      </c>
      <c r="P414">
        <f t="shared" si="1558"/>
        <v>0</v>
      </c>
      <c r="Q414">
        <f t="shared" si="1558"/>
        <v>0</v>
      </c>
      <c r="R414">
        <f t="shared" si="1558"/>
        <v>0</v>
      </c>
      <c r="S414">
        <f t="shared" si="1558"/>
        <v>0</v>
      </c>
      <c r="T414">
        <f t="shared" si="1558"/>
        <v>0</v>
      </c>
      <c r="U414">
        <f t="shared" si="1558"/>
        <v>0</v>
      </c>
      <c r="V414">
        <f t="shared" si="1558"/>
        <v>0</v>
      </c>
      <c r="W414">
        <f t="shared" si="1558"/>
        <v>0</v>
      </c>
      <c r="X414">
        <f t="shared" si="1558"/>
        <v>0</v>
      </c>
      <c r="Y414">
        <f t="shared" si="1558"/>
        <v>0</v>
      </c>
      <c r="Z414">
        <f t="shared" si="1558"/>
        <v>0</v>
      </c>
      <c r="AA414">
        <f t="shared" si="1558"/>
        <v>0</v>
      </c>
      <c r="AB414">
        <f t="shared" si="1558"/>
        <v>0</v>
      </c>
      <c r="AC414">
        <f t="shared" si="1558"/>
        <v>0</v>
      </c>
      <c r="AD414">
        <f t="shared" si="1558"/>
        <v>0</v>
      </c>
      <c r="AE414">
        <f t="shared" si="1558"/>
        <v>0</v>
      </c>
      <c r="AF414">
        <f t="shared" si="1558"/>
        <v>0</v>
      </c>
      <c r="AG414">
        <f t="shared" si="1558"/>
        <v>0</v>
      </c>
      <c r="AH414">
        <f t="shared" si="1558"/>
        <v>0</v>
      </c>
      <c r="AI414">
        <f t="shared" si="1558"/>
        <v>0</v>
      </c>
      <c r="AJ414">
        <f t="shared" si="1558"/>
        <v>0</v>
      </c>
      <c r="AK414">
        <f t="shared" si="1558"/>
        <v>0</v>
      </c>
      <c r="AL414">
        <f t="shared" si="1558"/>
        <v>0</v>
      </c>
      <c r="AM414">
        <f t="shared" si="1558"/>
        <v>0</v>
      </c>
      <c r="AN414">
        <f t="shared" si="1558"/>
        <v>0</v>
      </c>
      <c r="AO414">
        <f t="shared" si="1558"/>
        <v>0</v>
      </c>
      <c r="AP414">
        <f t="shared" si="1558"/>
        <v>0</v>
      </c>
      <c r="AQ414">
        <f t="shared" si="1558"/>
        <v>0</v>
      </c>
      <c r="AR414">
        <f t="shared" si="1558"/>
        <v>0</v>
      </c>
      <c r="AS414">
        <f t="shared" si="1558"/>
        <v>0</v>
      </c>
      <c r="AT414">
        <f t="shared" si="1558"/>
        <v>0</v>
      </c>
      <c r="AU414">
        <f t="shared" si="1558"/>
        <v>0</v>
      </c>
      <c r="AV414">
        <f t="shared" si="1558"/>
        <v>0</v>
      </c>
      <c r="AW414">
        <f t="shared" si="1558"/>
        <v>0</v>
      </c>
      <c r="AX414">
        <f t="shared" si="1558"/>
        <v>0</v>
      </c>
      <c r="AY414">
        <f t="shared" si="1558"/>
        <v>0</v>
      </c>
      <c r="AZ414">
        <f t="shared" si="1558"/>
        <v>0</v>
      </c>
      <c r="BA414">
        <f t="shared" si="1558"/>
        <v>0</v>
      </c>
      <c r="BB414">
        <f t="shared" si="1558"/>
        <v>0</v>
      </c>
      <c r="BC414">
        <f t="shared" si="1558"/>
        <v>0</v>
      </c>
      <c r="BD414">
        <f t="shared" si="1558"/>
        <v>0</v>
      </c>
      <c r="BE414">
        <f t="shared" si="1558"/>
        <v>0</v>
      </c>
      <c r="BF414">
        <f t="shared" si="1558"/>
        <v>0</v>
      </c>
      <c r="BG414">
        <f t="shared" si="1558"/>
        <v>0</v>
      </c>
      <c r="BH414">
        <f t="shared" si="1558"/>
        <v>0</v>
      </c>
      <c r="BI414">
        <f t="shared" si="1558"/>
        <v>0</v>
      </c>
      <c r="BJ414">
        <f t="shared" si="1558"/>
        <v>0</v>
      </c>
      <c r="BK414">
        <f t="shared" si="1558"/>
        <v>0</v>
      </c>
      <c r="BL414">
        <f t="shared" si="1558"/>
        <v>0</v>
      </c>
      <c r="BM414">
        <f t="shared" si="1558"/>
        <v>0</v>
      </c>
      <c r="BN414">
        <f t="shared" si="1558"/>
        <v>0</v>
      </c>
      <c r="BO414">
        <f t="shared" si="1558"/>
        <v>0</v>
      </c>
      <c r="BP414">
        <f t="shared" si="1558"/>
        <v>0</v>
      </c>
      <c r="BQ414">
        <f t="shared" si="1558"/>
        <v>0</v>
      </c>
      <c r="BR414">
        <f t="shared" si="1558"/>
        <v>0</v>
      </c>
      <c r="BS414">
        <f t="shared" si="1558"/>
        <v>0</v>
      </c>
      <c r="BT414">
        <f t="shared" si="1558"/>
        <v>0</v>
      </c>
      <c r="BU414">
        <f t="shared" ref="BU414:DX414" si="1559">IF(AND($E414&gt;=BU$166,$E414&lt;BV$166)=TRUE,1,0)</f>
        <v>0</v>
      </c>
      <c r="BV414">
        <f t="shared" si="1559"/>
        <v>0</v>
      </c>
      <c r="BW414">
        <f t="shared" si="1559"/>
        <v>0</v>
      </c>
      <c r="BX414">
        <f t="shared" si="1559"/>
        <v>0</v>
      </c>
      <c r="BY414">
        <f t="shared" si="1559"/>
        <v>0</v>
      </c>
      <c r="BZ414">
        <f t="shared" si="1559"/>
        <v>0</v>
      </c>
      <c r="CA414">
        <f t="shared" si="1559"/>
        <v>0</v>
      </c>
      <c r="CB414">
        <f t="shared" si="1559"/>
        <v>0</v>
      </c>
      <c r="CC414">
        <f t="shared" si="1559"/>
        <v>0</v>
      </c>
      <c r="CD414">
        <f t="shared" si="1559"/>
        <v>0</v>
      </c>
      <c r="CE414">
        <f t="shared" si="1559"/>
        <v>0</v>
      </c>
      <c r="CF414">
        <f t="shared" si="1559"/>
        <v>0</v>
      </c>
      <c r="CG414">
        <f t="shared" si="1559"/>
        <v>0</v>
      </c>
      <c r="CH414">
        <f t="shared" si="1559"/>
        <v>0</v>
      </c>
      <c r="CI414">
        <f t="shared" si="1559"/>
        <v>0</v>
      </c>
      <c r="CJ414">
        <f t="shared" si="1559"/>
        <v>0</v>
      </c>
      <c r="CK414">
        <f t="shared" si="1559"/>
        <v>0</v>
      </c>
      <c r="CL414">
        <f t="shared" si="1559"/>
        <v>0</v>
      </c>
      <c r="CM414">
        <f t="shared" si="1559"/>
        <v>0</v>
      </c>
      <c r="CN414">
        <f t="shared" si="1559"/>
        <v>0</v>
      </c>
      <c r="CO414">
        <f t="shared" si="1559"/>
        <v>0</v>
      </c>
      <c r="CP414">
        <f t="shared" si="1559"/>
        <v>0</v>
      </c>
      <c r="CQ414">
        <f t="shared" si="1559"/>
        <v>0</v>
      </c>
      <c r="CR414">
        <f t="shared" si="1559"/>
        <v>0</v>
      </c>
      <c r="CS414">
        <f t="shared" si="1559"/>
        <v>0</v>
      </c>
      <c r="CT414">
        <f t="shared" si="1559"/>
        <v>0</v>
      </c>
      <c r="CU414">
        <f t="shared" si="1559"/>
        <v>0</v>
      </c>
      <c r="CV414">
        <f t="shared" si="1559"/>
        <v>0</v>
      </c>
      <c r="CW414">
        <f t="shared" si="1559"/>
        <v>0</v>
      </c>
      <c r="CX414">
        <f t="shared" si="1559"/>
        <v>0</v>
      </c>
      <c r="CY414">
        <f t="shared" si="1559"/>
        <v>0</v>
      </c>
      <c r="CZ414">
        <f t="shared" si="1559"/>
        <v>0</v>
      </c>
      <c r="DA414">
        <f t="shared" si="1559"/>
        <v>0</v>
      </c>
      <c r="DB414">
        <f t="shared" si="1559"/>
        <v>0</v>
      </c>
      <c r="DC414">
        <f t="shared" si="1559"/>
        <v>0</v>
      </c>
      <c r="DD414">
        <f t="shared" si="1559"/>
        <v>0</v>
      </c>
      <c r="DE414">
        <f t="shared" si="1559"/>
        <v>0</v>
      </c>
      <c r="DF414">
        <f t="shared" si="1559"/>
        <v>0</v>
      </c>
      <c r="DG414">
        <f t="shared" si="1559"/>
        <v>1</v>
      </c>
      <c r="DH414">
        <f t="shared" si="1559"/>
        <v>0</v>
      </c>
      <c r="DI414">
        <f t="shared" si="1559"/>
        <v>0</v>
      </c>
      <c r="DJ414">
        <f t="shared" si="1559"/>
        <v>0</v>
      </c>
      <c r="DK414">
        <f t="shared" si="1559"/>
        <v>0</v>
      </c>
      <c r="DL414">
        <f t="shared" si="1559"/>
        <v>0</v>
      </c>
      <c r="DM414">
        <f t="shared" si="1559"/>
        <v>0</v>
      </c>
      <c r="DN414">
        <f t="shared" si="1559"/>
        <v>0</v>
      </c>
      <c r="DO414">
        <f t="shared" si="1559"/>
        <v>0</v>
      </c>
      <c r="DP414">
        <f t="shared" si="1559"/>
        <v>0</v>
      </c>
      <c r="DQ414">
        <f t="shared" si="1559"/>
        <v>0</v>
      </c>
      <c r="DR414">
        <f t="shared" si="1559"/>
        <v>0</v>
      </c>
      <c r="DS414">
        <f t="shared" si="1559"/>
        <v>0</v>
      </c>
      <c r="DT414">
        <f t="shared" si="1559"/>
        <v>0</v>
      </c>
      <c r="DU414">
        <f t="shared" si="1559"/>
        <v>0</v>
      </c>
      <c r="DV414">
        <f t="shared" si="1559"/>
        <v>0</v>
      </c>
      <c r="DW414">
        <f t="shared" si="1559"/>
        <v>0</v>
      </c>
      <c r="DX414">
        <f t="shared" si="1559"/>
        <v>0</v>
      </c>
    </row>
    <row r="415" spans="1:128">
      <c r="A415">
        <f t="shared" si="1478"/>
        <v>0.29000000000000009</v>
      </c>
      <c r="B415">
        <f t="shared" si="1474"/>
        <v>0.91106186954104029</v>
      </c>
      <c r="C415">
        <f t="shared" ref="C415:G415" si="1560">C199</f>
        <v>1.1174479348787825</v>
      </c>
      <c r="D415">
        <f t="shared" si="1560"/>
        <v>2.4872313776330972</v>
      </c>
      <c r="E415">
        <f t="shared" si="1560"/>
        <v>3.0488833108366693</v>
      </c>
      <c r="F415">
        <f t="shared" si="1560"/>
        <v>2.3675807311989541</v>
      </c>
      <c r="G415">
        <f t="shared" si="1560"/>
        <v>0.97077848453153304</v>
      </c>
      <c r="I415">
        <f t="shared" ref="I415:BT415" si="1561">IF(AND($E415&gt;=I$166,$E415&lt;J$166)=TRUE,1,0)</f>
        <v>0</v>
      </c>
      <c r="J415">
        <f t="shared" si="1561"/>
        <v>0</v>
      </c>
      <c r="K415">
        <f t="shared" si="1561"/>
        <v>0</v>
      </c>
      <c r="L415">
        <f t="shared" si="1561"/>
        <v>0</v>
      </c>
      <c r="M415">
        <f t="shared" si="1561"/>
        <v>0</v>
      </c>
      <c r="N415">
        <f t="shared" si="1561"/>
        <v>0</v>
      </c>
      <c r="O415">
        <f t="shared" si="1561"/>
        <v>0</v>
      </c>
      <c r="P415">
        <f t="shared" si="1561"/>
        <v>0</v>
      </c>
      <c r="Q415">
        <f t="shared" si="1561"/>
        <v>0</v>
      </c>
      <c r="R415">
        <f t="shared" si="1561"/>
        <v>0</v>
      </c>
      <c r="S415">
        <f t="shared" si="1561"/>
        <v>0</v>
      </c>
      <c r="T415">
        <f t="shared" si="1561"/>
        <v>0</v>
      </c>
      <c r="U415">
        <f t="shared" si="1561"/>
        <v>0</v>
      </c>
      <c r="V415">
        <f t="shared" si="1561"/>
        <v>0</v>
      </c>
      <c r="W415">
        <f t="shared" si="1561"/>
        <v>0</v>
      </c>
      <c r="X415">
        <f t="shared" si="1561"/>
        <v>0</v>
      </c>
      <c r="Y415">
        <f t="shared" si="1561"/>
        <v>0</v>
      </c>
      <c r="Z415">
        <f t="shared" si="1561"/>
        <v>0</v>
      </c>
      <c r="AA415">
        <f t="shared" si="1561"/>
        <v>0</v>
      </c>
      <c r="AB415">
        <f t="shared" si="1561"/>
        <v>0</v>
      </c>
      <c r="AC415">
        <f t="shared" si="1561"/>
        <v>0</v>
      </c>
      <c r="AD415">
        <f t="shared" si="1561"/>
        <v>0</v>
      </c>
      <c r="AE415">
        <f t="shared" si="1561"/>
        <v>0</v>
      </c>
      <c r="AF415">
        <f t="shared" si="1561"/>
        <v>0</v>
      </c>
      <c r="AG415">
        <f t="shared" si="1561"/>
        <v>0</v>
      </c>
      <c r="AH415">
        <f t="shared" si="1561"/>
        <v>0</v>
      </c>
      <c r="AI415">
        <f t="shared" si="1561"/>
        <v>0</v>
      </c>
      <c r="AJ415">
        <f t="shared" si="1561"/>
        <v>0</v>
      </c>
      <c r="AK415">
        <f t="shared" si="1561"/>
        <v>0</v>
      </c>
      <c r="AL415">
        <f t="shared" si="1561"/>
        <v>0</v>
      </c>
      <c r="AM415">
        <f t="shared" si="1561"/>
        <v>0</v>
      </c>
      <c r="AN415">
        <f t="shared" si="1561"/>
        <v>0</v>
      </c>
      <c r="AO415">
        <f t="shared" si="1561"/>
        <v>0</v>
      </c>
      <c r="AP415">
        <f t="shared" si="1561"/>
        <v>0</v>
      </c>
      <c r="AQ415">
        <f t="shared" si="1561"/>
        <v>0</v>
      </c>
      <c r="AR415">
        <f t="shared" si="1561"/>
        <v>0</v>
      </c>
      <c r="AS415">
        <f t="shared" si="1561"/>
        <v>0</v>
      </c>
      <c r="AT415">
        <f t="shared" si="1561"/>
        <v>0</v>
      </c>
      <c r="AU415">
        <f t="shared" si="1561"/>
        <v>0</v>
      </c>
      <c r="AV415">
        <f t="shared" si="1561"/>
        <v>0</v>
      </c>
      <c r="AW415">
        <f t="shared" si="1561"/>
        <v>0</v>
      </c>
      <c r="AX415">
        <f t="shared" si="1561"/>
        <v>0</v>
      </c>
      <c r="AY415">
        <f t="shared" si="1561"/>
        <v>0</v>
      </c>
      <c r="AZ415">
        <f t="shared" si="1561"/>
        <v>0</v>
      </c>
      <c r="BA415">
        <f t="shared" si="1561"/>
        <v>0</v>
      </c>
      <c r="BB415">
        <f t="shared" si="1561"/>
        <v>0</v>
      </c>
      <c r="BC415">
        <f t="shared" si="1561"/>
        <v>0</v>
      </c>
      <c r="BD415">
        <f t="shared" si="1561"/>
        <v>0</v>
      </c>
      <c r="BE415">
        <f t="shared" si="1561"/>
        <v>0</v>
      </c>
      <c r="BF415">
        <f t="shared" si="1561"/>
        <v>0</v>
      </c>
      <c r="BG415">
        <f t="shared" si="1561"/>
        <v>0</v>
      </c>
      <c r="BH415">
        <f t="shared" si="1561"/>
        <v>0</v>
      </c>
      <c r="BI415">
        <f t="shared" si="1561"/>
        <v>0</v>
      </c>
      <c r="BJ415">
        <f t="shared" si="1561"/>
        <v>0</v>
      </c>
      <c r="BK415">
        <f t="shared" si="1561"/>
        <v>0</v>
      </c>
      <c r="BL415">
        <f t="shared" si="1561"/>
        <v>0</v>
      </c>
      <c r="BM415">
        <f t="shared" si="1561"/>
        <v>0</v>
      </c>
      <c r="BN415">
        <f t="shared" si="1561"/>
        <v>0</v>
      </c>
      <c r="BO415">
        <f t="shared" si="1561"/>
        <v>0</v>
      </c>
      <c r="BP415">
        <f t="shared" si="1561"/>
        <v>0</v>
      </c>
      <c r="BQ415">
        <f t="shared" si="1561"/>
        <v>0</v>
      </c>
      <c r="BR415">
        <f t="shared" si="1561"/>
        <v>0</v>
      </c>
      <c r="BS415">
        <f t="shared" si="1561"/>
        <v>0</v>
      </c>
      <c r="BT415">
        <f t="shared" si="1561"/>
        <v>0</v>
      </c>
      <c r="BU415">
        <f t="shared" ref="BU415:DX415" si="1562">IF(AND($E415&gt;=BU$166,$E415&lt;BV$166)=TRUE,1,0)</f>
        <v>0</v>
      </c>
      <c r="BV415">
        <f t="shared" si="1562"/>
        <v>0</v>
      </c>
      <c r="BW415">
        <f t="shared" si="1562"/>
        <v>0</v>
      </c>
      <c r="BX415">
        <f t="shared" si="1562"/>
        <v>0</v>
      </c>
      <c r="BY415">
        <f t="shared" si="1562"/>
        <v>0</v>
      </c>
      <c r="BZ415">
        <f t="shared" si="1562"/>
        <v>0</v>
      </c>
      <c r="CA415">
        <f t="shared" si="1562"/>
        <v>0</v>
      </c>
      <c r="CB415">
        <f t="shared" si="1562"/>
        <v>0</v>
      </c>
      <c r="CC415">
        <f t="shared" si="1562"/>
        <v>0</v>
      </c>
      <c r="CD415">
        <f t="shared" si="1562"/>
        <v>0</v>
      </c>
      <c r="CE415">
        <f t="shared" si="1562"/>
        <v>0</v>
      </c>
      <c r="CF415">
        <f t="shared" si="1562"/>
        <v>0</v>
      </c>
      <c r="CG415">
        <f t="shared" si="1562"/>
        <v>0</v>
      </c>
      <c r="CH415">
        <f t="shared" si="1562"/>
        <v>0</v>
      </c>
      <c r="CI415">
        <f t="shared" si="1562"/>
        <v>0</v>
      </c>
      <c r="CJ415">
        <f t="shared" si="1562"/>
        <v>0</v>
      </c>
      <c r="CK415">
        <f t="shared" si="1562"/>
        <v>0</v>
      </c>
      <c r="CL415">
        <f t="shared" si="1562"/>
        <v>0</v>
      </c>
      <c r="CM415">
        <f t="shared" si="1562"/>
        <v>0</v>
      </c>
      <c r="CN415">
        <f t="shared" si="1562"/>
        <v>0</v>
      </c>
      <c r="CO415">
        <f t="shared" si="1562"/>
        <v>0</v>
      </c>
      <c r="CP415">
        <f t="shared" si="1562"/>
        <v>0</v>
      </c>
      <c r="CQ415">
        <f t="shared" si="1562"/>
        <v>0</v>
      </c>
      <c r="CR415">
        <f t="shared" si="1562"/>
        <v>0</v>
      </c>
      <c r="CS415">
        <f t="shared" si="1562"/>
        <v>0</v>
      </c>
      <c r="CT415">
        <f t="shared" si="1562"/>
        <v>0</v>
      </c>
      <c r="CU415">
        <f t="shared" si="1562"/>
        <v>0</v>
      </c>
      <c r="CV415">
        <f t="shared" si="1562"/>
        <v>0</v>
      </c>
      <c r="CW415">
        <f t="shared" si="1562"/>
        <v>0</v>
      </c>
      <c r="CX415">
        <f t="shared" si="1562"/>
        <v>0</v>
      </c>
      <c r="CY415">
        <f t="shared" si="1562"/>
        <v>0</v>
      </c>
      <c r="CZ415">
        <f t="shared" si="1562"/>
        <v>0</v>
      </c>
      <c r="DA415">
        <f t="shared" si="1562"/>
        <v>0</v>
      </c>
      <c r="DB415">
        <f t="shared" si="1562"/>
        <v>0</v>
      </c>
      <c r="DC415">
        <f t="shared" si="1562"/>
        <v>0</v>
      </c>
      <c r="DD415">
        <f t="shared" si="1562"/>
        <v>0</v>
      </c>
      <c r="DE415">
        <f t="shared" si="1562"/>
        <v>1</v>
      </c>
      <c r="DF415">
        <f t="shared" si="1562"/>
        <v>0</v>
      </c>
      <c r="DG415">
        <f t="shared" si="1562"/>
        <v>0</v>
      </c>
      <c r="DH415">
        <f t="shared" si="1562"/>
        <v>0</v>
      </c>
      <c r="DI415">
        <f t="shared" si="1562"/>
        <v>0</v>
      </c>
      <c r="DJ415">
        <f t="shared" si="1562"/>
        <v>0</v>
      </c>
      <c r="DK415">
        <f t="shared" si="1562"/>
        <v>0</v>
      </c>
      <c r="DL415">
        <f t="shared" si="1562"/>
        <v>0</v>
      </c>
      <c r="DM415">
        <f t="shared" si="1562"/>
        <v>0</v>
      </c>
      <c r="DN415">
        <f t="shared" si="1562"/>
        <v>0</v>
      </c>
      <c r="DO415">
        <f t="shared" si="1562"/>
        <v>0</v>
      </c>
      <c r="DP415">
        <f t="shared" si="1562"/>
        <v>0</v>
      </c>
      <c r="DQ415">
        <f t="shared" si="1562"/>
        <v>0</v>
      </c>
      <c r="DR415">
        <f t="shared" si="1562"/>
        <v>0</v>
      </c>
      <c r="DS415">
        <f t="shared" si="1562"/>
        <v>0</v>
      </c>
      <c r="DT415">
        <f t="shared" si="1562"/>
        <v>0</v>
      </c>
      <c r="DU415">
        <f t="shared" si="1562"/>
        <v>0</v>
      </c>
      <c r="DV415">
        <f t="shared" si="1562"/>
        <v>0</v>
      </c>
      <c r="DW415">
        <f t="shared" si="1562"/>
        <v>0</v>
      </c>
      <c r="DX415">
        <f t="shared" si="1562"/>
        <v>0</v>
      </c>
    </row>
    <row r="416" spans="1:128">
      <c r="A416">
        <f t="shared" si="1478"/>
        <v>0.3000000000000001</v>
      </c>
      <c r="B416">
        <f t="shared" si="1474"/>
        <v>0.94247779607693827</v>
      </c>
      <c r="C416">
        <f t="shared" ref="C416:G416" si="1563">C200</f>
        <v>1.1441228056353689</v>
      </c>
      <c r="D416">
        <f t="shared" si="1563"/>
        <v>2.4891198295632835</v>
      </c>
      <c r="E416">
        <f t="shared" si="1563"/>
        <v>2.9261358540121036</v>
      </c>
      <c r="F416">
        <f t="shared" si="1563"/>
        <v>2.0948819784571953</v>
      </c>
      <c r="G416">
        <f t="shared" si="1563"/>
        <v>0.68066841608410011</v>
      </c>
      <c r="I416">
        <f t="shared" ref="I416:BT416" si="1564">IF(AND($E416&gt;=I$166,$E416&lt;J$166)=TRUE,1,0)</f>
        <v>0</v>
      </c>
      <c r="J416">
        <f t="shared" si="1564"/>
        <v>0</v>
      </c>
      <c r="K416">
        <f t="shared" si="1564"/>
        <v>0</v>
      </c>
      <c r="L416">
        <f t="shared" si="1564"/>
        <v>0</v>
      </c>
      <c r="M416">
        <f t="shared" si="1564"/>
        <v>0</v>
      </c>
      <c r="N416">
        <f t="shared" si="1564"/>
        <v>0</v>
      </c>
      <c r="O416">
        <f t="shared" si="1564"/>
        <v>0</v>
      </c>
      <c r="P416">
        <f t="shared" si="1564"/>
        <v>0</v>
      </c>
      <c r="Q416">
        <f t="shared" si="1564"/>
        <v>0</v>
      </c>
      <c r="R416">
        <f t="shared" si="1564"/>
        <v>0</v>
      </c>
      <c r="S416">
        <f t="shared" si="1564"/>
        <v>0</v>
      </c>
      <c r="T416">
        <f t="shared" si="1564"/>
        <v>0</v>
      </c>
      <c r="U416">
        <f t="shared" si="1564"/>
        <v>0</v>
      </c>
      <c r="V416">
        <f t="shared" si="1564"/>
        <v>0</v>
      </c>
      <c r="W416">
        <f t="shared" si="1564"/>
        <v>0</v>
      </c>
      <c r="X416">
        <f t="shared" si="1564"/>
        <v>0</v>
      </c>
      <c r="Y416">
        <f t="shared" si="1564"/>
        <v>0</v>
      </c>
      <c r="Z416">
        <f t="shared" si="1564"/>
        <v>0</v>
      </c>
      <c r="AA416">
        <f t="shared" si="1564"/>
        <v>0</v>
      </c>
      <c r="AB416">
        <f t="shared" si="1564"/>
        <v>0</v>
      </c>
      <c r="AC416">
        <f t="shared" si="1564"/>
        <v>0</v>
      </c>
      <c r="AD416">
        <f t="shared" si="1564"/>
        <v>0</v>
      </c>
      <c r="AE416">
        <f t="shared" si="1564"/>
        <v>0</v>
      </c>
      <c r="AF416">
        <f t="shared" si="1564"/>
        <v>0</v>
      </c>
      <c r="AG416">
        <f t="shared" si="1564"/>
        <v>0</v>
      </c>
      <c r="AH416">
        <f t="shared" si="1564"/>
        <v>0</v>
      </c>
      <c r="AI416">
        <f t="shared" si="1564"/>
        <v>0</v>
      </c>
      <c r="AJ416">
        <f t="shared" si="1564"/>
        <v>0</v>
      </c>
      <c r="AK416">
        <f t="shared" si="1564"/>
        <v>0</v>
      </c>
      <c r="AL416">
        <f t="shared" si="1564"/>
        <v>0</v>
      </c>
      <c r="AM416">
        <f t="shared" si="1564"/>
        <v>0</v>
      </c>
      <c r="AN416">
        <f t="shared" si="1564"/>
        <v>0</v>
      </c>
      <c r="AO416">
        <f t="shared" si="1564"/>
        <v>0</v>
      </c>
      <c r="AP416">
        <f t="shared" si="1564"/>
        <v>0</v>
      </c>
      <c r="AQ416">
        <f t="shared" si="1564"/>
        <v>0</v>
      </c>
      <c r="AR416">
        <f t="shared" si="1564"/>
        <v>0</v>
      </c>
      <c r="AS416">
        <f t="shared" si="1564"/>
        <v>0</v>
      </c>
      <c r="AT416">
        <f t="shared" si="1564"/>
        <v>0</v>
      </c>
      <c r="AU416">
        <f t="shared" si="1564"/>
        <v>0</v>
      </c>
      <c r="AV416">
        <f t="shared" si="1564"/>
        <v>0</v>
      </c>
      <c r="AW416">
        <f t="shared" si="1564"/>
        <v>0</v>
      </c>
      <c r="AX416">
        <f t="shared" si="1564"/>
        <v>0</v>
      </c>
      <c r="AY416">
        <f t="shared" si="1564"/>
        <v>0</v>
      </c>
      <c r="AZ416">
        <f t="shared" si="1564"/>
        <v>0</v>
      </c>
      <c r="BA416">
        <f t="shared" si="1564"/>
        <v>0</v>
      </c>
      <c r="BB416">
        <f t="shared" si="1564"/>
        <v>0</v>
      </c>
      <c r="BC416">
        <f t="shared" si="1564"/>
        <v>0</v>
      </c>
      <c r="BD416">
        <f t="shared" si="1564"/>
        <v>0</v>
      </c>
      <c r="BE416">
        <f t="shared" si="1564"/>
        <v>0</v>
      </c>
      <c r="BF416">
        <f t="shared" si="1564"/>
        <v>0</v>
      </c>
      <c r="BG416">
        <f t="shared" si="1564"/>
        <v>0</v>
      </c>
      <c r="BH416">
        <f t="shared" si="1564"/>
        <v>0</v>
      </c>
      <c r="BI416">
        <f t="shared" si="1564"/>
        <v>0</v>
      </c>
      <c r="BJ416">
        <f t="shared" si="1564"/>
        <v>0</v>
      </c>
      <c r="BK416">
        <f t="shared" si="1564"/>
        <v>0</v>
      </c>
      <c r="BL416">
        <f t="shared" si="1564"/>
        <v>0</v>
      </c>
      <c r="BM416">
        <f t="shared" si="1564"/>
        <v>0</v>
      </c>
      <c r="BN416">
        <f t="shared" si="1564"/>
        <v>0</v>
      </c>
      <c r="BO416">
        <f t="shared" si="1564"/>
        <v>0</v>
      </c>
      <c r="BP416">
        <f t="shared" si="1564"/>
        <v>0</v>
      </c>
      <c r="BQ416">
        <f t="shared" si="1564"/>
        <v>0</v>
      </c>
      <c r="BR416">
        <f t="shared" si="1564"/>
        <v>0</v>
      </c>
      <c r="BS416">
        <f t="shared" si="1564"/>
        <v>0</v>
      </c>
      <c r="BT416">
        <f t="shared" si="1564"/>
        <v>0</v>
      </c>
      <c r="BU416">
        <f t="shared" ref="BU416:DX416" si="1565">IF(AND($E416&gt;=BU$166,$E416&lt;BV$166)=TRUE,1,0)</f>
        <v>0</v>
      </c>
      <c r="BV416">
        <f t="shared" si="1565"/>
        <v>0</v>
      </c>
      <c r="BW416">
        <f t="shared" si="1565"/>
        <v>0</v>
      </c>
      <c r="BX416">
        <f t="shared" si="1565"/>
        <v>0</v>
      </c>
      <c r="BY416">
        <f t="shared" si="1565"/>
        <v>0</v>
      </c>
      <c r="BZ416">
        <f t="shared" si="1565"/>
        <v>0</v>
      </c>
      <c r="CA416">
        <f t="shared" si="1565"/>
        <v>0</v>
      </c>
      <c r="CB416">
        <f t="shared" si="1565"/>
        <v>0</v>
      </c>
      <c r="CC416">
        <f t="shared" si="1565"/>
        <v>0</v>
      </c>
      <c r="CD416">
        <f t="shared" si="1565"/>
        <v>0</v>
      </c>
      <c r="CE416">
        <f t="shared" si="1565"/>
        <v>0</v>
      </c>
      <c r="CF416">
        <f t="shared" si="1565"/>
        <v>0</v>
      </c>
      <c r="CG416">
        <f t="shared" si="1565"/>
        <v>0</v>
      </c>
      <c r="CH416">
        <f t="shared" si="1565"/>
        <v>0</v>
      </c>
      <c r="CI416">
        <f t="shared" si="1565"/>
        <v>0</v>
      </c>
      <c r="CJ416">
        <f t="shared" si="1565"/>
        <v>0</v>
      </c>
      <c r="CK416">
        <f t="shared" si="1565"/>
        <v>0</v>
      </c>
      <c r="CL416">
        <f t="shared" si="1565"/>
        <v>0</v>
      </c>
      <c r="CM416">
        <f t="shared" si="1565"/>
        <v>0</v>
      </c>
      <c r="CN416">
        <f t="shared" si="1565"/>
        <v>0</v>
      </c>
      <c r="CO416">
        <f t="shared" si="1565"/>
        <v>0</v>
      </c>
      <c r="CP416">
        <f t="shared" si="1565"/>
        <v>0</v>
      </c>
      <c r="CQ416">
        <f t="shared" si="1565"/>
        <v>0</v>
      </c>
      <c r="CR416">
        <f t="shared" si="1565"/>
        <v>0</v>
      </c>
      <c r="CS416">
        <f t="shared" si="1565"/>
        <v>0</v>
      </c>
      <c r="CT416">
        <f t="shared" si="1565"/>
        <v>0</v>
      </c>
      <c r="CU416">
        <f t="shared" si="1565"/>
        <v>0</v>
      </c>
      <c r="CV416">
        <f t="shared" si="1565"/>
        <v>0</v>
      </c>
      <c r="CW416">
        <f t="shared" si="1565"/>
        <v>0</v>
      </c>
      <c r="CX416">
        <f t="shared" si="1565"/>
        <v>0</v>
      </c>
      <c r="CY416">
        <f t="shared" si="1565"/>
        <v>0</v>
      </c>
      <c r="CZ416">
        <f t="shared" si="1565"/>
        <v>0</v>
      </c>
      <c r="DA416">
        <f t="shared" si="1565"/>
        <v>0</v>
      </c>
      <c r="DB416">
        <f t="shared" si="1565"/>
        <v>0</v>
      </c>
      <c r="DC416">
        <f t="shared" si="1565"/>
        <v>0</v>
      </c>
      <c r="DD416">
        <f t="shared" si="1565"/>
        <v>1</v>
      </c>
      <c r="DE416">
        <f t="shared" si="1565"/>
        <v>0</v>
      </c>
      <c r="DF416">
        <f t="shared" si="1565"/>
        <v>0</v>
      </c>
      <c r="DG416">
        <f t="shared" si="1565"/>
        <v>0</v>
      </c>
      <c r="DH416">
        <f t="shared" si="1565"/>
        <v>0</v>
      </c>
      <c r="DI416">
        <f t="shared" si="1565"/>
        <v>0</v>
      </c>
      <c r="DJ416">
        <f t="shared" si="1565"/>
        <v>0</v>
      </c>
      <c r="DK416">
        <f t="shared" si="1565"/>
        <v>0</v>
      </c>
      <c r="DL416">
        <f t="shared" si="1565"/>
        <v>0</v>
      </c>
      <c r="DM416">
        <f t="shared" si="1565"/>
        <v>0</v>
      </c>
      <c r="DN416">
        <f t="shared" si="1565"/>
        <v>0</v>
      </c>
      <c r="DO416">
        <f t="shared" si="1565"/>
        <v>0</v>
      </c>
      <c r="DP416">
        <f t="shared" si="1565"/>
        <v>0</v>
      </c>
      <c r="DQ416">
        <f t="shared" si="1565"/>
        <v>0</v>
      </c>
      <c r="DR416">
        <f t="shared" si="1565"/>
        <v>0</v>
      </c>
      <c r="DS416">
        <f t="shared" si="1565"/>
        <v>0</v>
      </c>
      <c r="DT416">
        <f t="shared" si="1565"/>
        <v>0</v>
      </c>
      <c r="DU416">
        <f t="shared" si="1565"/>
        <v>0</v>
      </c>
      <c r="DV416">
        <f t="shared" si="1565"/>
        <v>0</v>
      </c>
      <c r="DW416">
        <f t="shared" si="1565"/>
        <v>0</v>
      </c>
      <c r="DX416">
        <f t="shared" si="1565"/>
        <v>0</v>
      </c>
    </row>
    <row r="417" spans="1:128">
      <c r="A417">
        <f t="shared" si="1478"/>
        <v>0.31000000000000011</v>
      </c>
      <c r="B417">
        <f t="shared" si="1474"/>
        <v>0.97389372261283624</v>
      </c>
      <c r="C417">
        <f t="shared" ref="C417:G417" si="1566">C201</f>
        <v>1.1696685653144137</v>
      </c>
      <c r="D417">
        <f t="shared" si="1566"/>
        <v>2.4845710816331752</v>
      </c>
      <c r="E417">
        <f t="shared" si="1566"/>
        <v>2.7930722121561922</v>
      </c>
      <c r="F417">
        <f t="shared" si="1566"/>
        <v>1.8249764108685875</v>
      </c>
      <c r="G417">
        <f t="shared" si="1566"/>
        <v>0.42817416420116738</v>
      </c>
      <c r="I417">
        <f t="shared" ref="I417:BT417" si="1567">IF(AND($E417&gt;=I$166,$E417&lt;J$166)=TRUE,1,0)</f>
        <v>0</v>
      </c>
      <c r="J417">
        <f t="shared" si="1567"/>
        <v>0</v>
      </c>
      <c r="K417">
        <f t="shared" si="1567"/>
        <v>0</v>
      </c>
      <c r="L417">
        <f t="shared" si="1567"/>
        <v>0</v>
      </c>
      <c r="M417">
        <f t="shared" si="1567"/>
        <v>0</v>
      </c>
      <c r="N417">
        <f t="shared" si="1567"/>
        <v>0</v>
      </c>
      <c r="O417">
        <f t="shared" si="1567"/>
        <v>0</v>
      </c>
      <c r="P417">
        <f t="shared" si="1567"/>
        <v>0</v>
      </c>
      <c r="Q417">
        <f t="shared" si="1567"/>
        <v>0</v>
      </c>
      <c r="R417">
        <f t="shared" si="1567"/>
        <v>0</v>
      </c>
      <c r="S417">
        <f t="shared" si="1567"/>
        <v>0</v>
      </c>
      <c r="T417">
        <f t="shared" si="1567"/>
        <v>0</v>
      </c>
      <c r="U417">
        <f t="shared" si="1567"/>
        <v>0</v>
      </c>
      <c r="V417">
        <f t="shared" si="1567"/>
        <v>0</v>
      </c>
      <c r="W417">
        <f t="shared" si="1567"/>
        <v>0</v>
      </c>
      <c r="X417">
        <f t="shared" si="1567"/>
        <v>0</v>
      </c>
      <c r="Y417">
        <f t="shared" si="1567"/>
        <v>0</v>
      </c>
      <c r="Z417">
        <f t="shared" si="1567"/>
        <v>0</v>
      </c>
      <c r="AA417">
        <f t="shared" si="1567"/>
        <v>0</v>
      </c>
      <c r="AB417">
        <f t="shared" si="1567"/>
        <v>0</v>
      </c>
      <c r="AC417">
        <f t="shared" si="1567"/>
        <v>0</v>
      </c>
      <c r="AD417">
        <f t="shared" si="1567"/>
        <v>0</v>
      </c>
      <c r="AE417">
        <f t="shared" si="1567"/>
        <v>0</v>
      </c>
      <c r="AF417">
        <f t="shared" si="1567"/>
        <v>0</v>
      </c>
      <c r="AG417">
        <f t="shared" si="1567"/>
        <v>0</v>
      </c>
      <c r="AH417">
        <f t="shared" si="1567"/>
        <v>0</v>
      </c>
      <c r="AI417">
        <f t="shared" si="1567"/>
        <v>0</v>
      </c>
      <c r="AJ417">
        <f t="shared" si="1567"/>
        <v>0</v>
      </c>
      <c r="AK417">
        <f t="shared" si="1567"/>
        <v>0</v>
      </c>
      <c r="AL417">
        <f t="shared" si="1567"/>
        <v>0</v>
      </c>
      <c r="AM417">
        <f t="shared" si="1567"/>
        <v>0</v>
      </c>
      <c r="AN417">
        <f t="shared" si="1567"/>
        <v>0</v>
      </c>
      <c r="AO417">
        <f t="shared" si="1567"/>
        <v>0</v>
      </c>
      <c r="AP417">
        <f t="shared" si="1567"/>
        <v>0</v>
      </c>
      <c r="AQ417">
        <f t="shared" si="1567"/>
        <v>0</v>
      </c>
      <c r="AR417">
        <f t="shared" si="1567"/>
        <v>0</v>
      </c>
      <c r="AS417">
        <f t="shared" si="1567"/>
        <v>0</v>
      </c>
      <c r="AT417">
        <f t="shared" si="1567"/>
        <v>0</v>
      </c>
      <c r="AU417">
        <f t="shared" si="1567"/>
        <v>0</v>
      </c>
      <c r="AV417">
        <f t="shared" si="1567"/>
        <v>0</v>
      </c>
      <c r="AW417">
        <f t="shared" si="1567"/>
        <v>0</v>
      </c>
      <c r="AX417">
        <f t="shared" si="1567"/>
        <v>0</v>
      </c>
      <c r="AY417">
        <f t="shared" si="1567"/>
        <v>0</v>
      </c>
      <c r="AZ417">
        <f t="shared" si="1567"/>
        <v>0</v>
      </c>
      <c r="BA417">
        <f t="shared" si="1567"/>
        <v>0</v>
      </c>
      <c r="BB417">
        <f t="shared" si="1567"/>
        <v>0</v>
      </c>
      <c r="BC417">
        <f t="shared" si="1567"/>
        <v>0</v>
      </c>
      <c r="BD417">
        <f t="shared" si="1567"/>
        <v>0</v>
      </c>
      <c r="BE417">
        <f t="shared" si="1567"/>
        <v>0</v>
      </c>
      <c r="BF417">
        <f t="shared" si="1567"/>
        <v>0</v>
      </c>
      <c r="BG417">
        <f t="shared" si="1567"/>
        <v>0</v>
      </c>
      <c r="BH417">
        <f t="shared" si="1567"/>
        <v>0</v>
      </c>
      <c r="BI417">
        <f t="shared" si="1567"/>
        <v>0</v>
      </c>
      <c r="BJ417">
        <f t="shared" si="1567"/>
        <v>0</v>
      </c>
      <c r="BK417">
        <f t="shared" si="1567"/>
        <v>0</v>
      </c>
      <c r="BL417">
        <f t="shared" si="1567"/>
        <v>0</v>
      </c>
      <c r="BM417">
        <f t="shared" si="1567"/>
        <v>0</v>
      </c>
      <c r="BN417">
        <f t="shared" si="1567"/>
        <v>0</v>
      </c>
      <c r="BO417">
        <f t="shared" si="1567"/>
        <v>0</v>
      </c>
      <c r="BP417">
        <f t="shared" si="1567"/>
        <v>0</v>
      </c>
      <c r="BQ417">
        <f t="shared" si="1567"/>
        <v>0</v>
      </c>
      <c r="BR417">
        <f t="shared" si="1567"/>
        <v>0</v>
      </c>
      <c r="BS417">
        <f t="shared" si="1567"/>
        <v>0</v>
      </c>
      <c r="BT417">
        <f t="shared" si="1567"/>
        <v>0</v>
      </c>
      <c r="BU417">
        <f t="shared" ref="BU417:DX417" si="1568">IF(AND($E417&gt;=BU$166,$E417&lt;BV$166)=TRUE,1,0)</f>
        <v>0</v>
      </c>
      <c r="BV417">
        <f t="shared" si="1568"/>
        <v>0</v>
      </c>
      <c r="BW417">
        <f t="shared" si="1568"/>
        <v>0</v>
      </c>
      <c r="BX417">
        <f t="shared" si="1568"/>
        <v>0</v>
      </c>
      <c r="BY417">
        <f t="shared" si="1568"/>
        <v>0</v>
      </c>
      <c r="BZ417">
        <f t="shared" si="1568"/>
        <v>0</v>
      </c>
      <c r="CA417">
        <f t="shared" si="1568"/>
        <v>0</v>
      </c>
      <c r="CB417">
        <f t="shared" si="1568"/>
        <v>0</v>
      </c>
      <c r="CC417">
        <f t="shared" si="1568"/>
        <v>0</v>
      </c>
      <c r="CD417">
        <f t="shared" si="1568"/>
        <v>0</v>
      </c>
      <c r="CE417">
        <f t="shared" si="1568"/>
        <v>0</v>
      </c>
      <c r="CF417">
        <f t="shared" si="1568"/>
        <v>0</v>
      </c>
      <c r="CG417">
        <f t="shared" si="1568"/>
        <v>0</v>
      </c>
      <c r="CH417">
        <f t="shared" si="1568"/>
        <v>0</v>
      </c>
      <c r="CI417">
        <f t="shared" si="1568"/>
        <v>0</v>
      </c>
      <c r="CJ417">
        <f t="shared" si="1568"/>
        <v>0</v>
      </c>
      <c r="CK417">
        <f t="shared" si="1568"/>
        <v>0</v>
      </c>
      <c r="CL417">
        <f t="shared" si="1568"/>
        <v>0</v>
      </c>
      <c r="CM417">
        <f t="shared" si="1568"/>
        <v>0</v>
      </c>
      <c r="CN417">
        <f t="shared" si="1568"/>
        <v>0</v>
      </c>
      <c r="CO417">
        <f t="shared" si="1568"/>
        <v>0</v>
      </c>
      <c r="CP417">
        <f t="shared" si="1568"/>
        <v>0</v>
      </c>
      <c r="CQ417">
        <f t="shared" si="1568"/>
        <v>0</v>
      </c>
      <c r="CR417">
        <f t="shared" si="1568"/>
        <v>0</v>
      </c>
      <c r="CS417">
        <f t="shared" si="1568"/>
        <v>0</v>
      </c>
      <c r="CT417">
        <f t="shared" si="1568"/>
        <v>0</v>
      </c>
      <c r="CU417">
        <f t="shared" si="1568"/>
        <v>0</v>
      </c>
      <c r="CV417">
        <f t="shared" si="1568"/>
        <v>0</v>
      </c>
      <c r="CW417">
        <f t="shared" si="1568"/>
        <v>0</v>
      </c>
      <c r="CX417">
        <f t="shared" si="1568"/>
        <v>0</v>
      </c>
      <c r="CY417">
        <f t="shared" si="1568"/>
        <v>0</v>
      </c>
      <c r="CZ417">
        <f t="shared" si="1568"/>
        <v>0</v>
      </c>
      <c r="DA417">
        <f t="shared" si="1568"/>
        <v>0</v>
      </c>
      <c r="DB417">
        <f t="shared" si="1568"/>
        <v>0</v>
      </c>
      <c r="DC417">
        <f t="shared" si="1568"/>
        <v>1</v>
      </c>
      <c r="DD417">
        <f t="shared" si="1568"/>
        <v>0</v>
      </c>
      <c r="DE417">
        <f t="shared" si="1568"/>
        <v>0</v>
      </c>
      <c r="DF417">
        <f t="shared" si="1568"/>
        <v>0</v>
      </c>
      <c r="DG417">
        <f t="shared" si="1568"/>
        <v>0</v>
      </c>
      <c r="DH417">
        <f t="shared" si="1568"/>
        <v>0</v>
      </c>
      <c r="DI417">
        <f t="shared" si="1568"/>
        <v>0</v>
      </c>
      <c r="DJ417">
        <f t="shared" si="1568"/>
        <v>0</v>
      </c>
      <c r="DK417">
        <f t="shared" si="1568"/>
        <v>0</v>
      </c>
      <c r="DL417">
        <f t="shared" si="1568"/>
        <v>0</v>
      </c>
      <c r="DM417">
        <f t="shared" si="1568"/>
        <v>0</v>
      </c>
      <c r="DN417">
        <f t="shared" si="1568"/>
        <v>0</v>
      </c>
      <c r="DO417">
        <f t="shared" si="1568"/>
        <v>0</v>
      </c>
      <c r="DP417">
        <f t="shared" si="1568"/>
        <v>0</v>
      </c>
      <c r="DQ417">
        <f t="shared" si="1568"/>
        <v>0</v>
      </c>
      <c r="DR417">
        <f t="shared" si="1568"/>
        <v>0</v>
      </c>
      <c r="DS417">
        <f t="shared" si="1568"/>
        <v>0</v>
      </c>
      <c r="DT417">
        <f t="shared" si="1568"/>
        <v>0</v>
      </c>
      <c r="DU417">
        <f t="shared" si="1568"/>
        <v>0</v>
      </c>
      <c r="DV417">
        <f t="shared" si="1568"/>
        <v>0</v>
      </c>
      <c r="DW417">
        <f t="shared" si="1568"/>
        <v>0</v>
      </c>
      <c r="DX417">
        <f t="shared" si="1568"/>
        <v>0</v>
      </c>
    </row>
    <row r="418" spans="1:128">
      <c r="A418">
        <f t="shared" si="1478"/>
        <v>0.32000000000000012</v>
      </c>
      <c r="B418">
        <f t="shared" si="1474"/>
        <v>1.0053096491487341</v>
      </c>
      <c r="C418">
        <f t="shared" ref="C418:G418" si="1569">C202</f>
        <v>1.1940600033352902</v>
      </c>
      <c r="D418">
        <f t="shared" si="1569"/>
        <v>2.4736786925348069</v>
      </c>
      <c r="E418">
        <f t="shared" si="1569"/>
        <v>2.65092665125752</v>
      </c>
      <c r="F418">
        <f t="shared" si="1569"/>
        <v>1.5612563733359246</v>
      </c>
      <c r="G418">
        <f t="shared" si="1569"/>
        <v>0.2162593494080105</v>
      </c>
      <c r="I418">
        <f t="shared" ref="I418:BT418" si="1570">IF(AND($E418&gt;=I$166,$E418&lt;J$166)=TRUE,1,0)</f>
        <v>0</v>
      </c>
      <c r="J418">
        <f t="shared" si="1570"/>
        <v>0</v>
      </c>
      <c r="K418">
        <f t="shared" si="1570"/>
        <v>0</v>
      </c>
      <c r="L418">
        <f t="shared" si="1570"/>
        <v>0</v>
      </c>
      <c r="M418">
        <f t="shared" si="1570"/>
        <v>0</v>
      </c>
      <c r="N418">
        <f t="shared" si="1570"/>
        <v>0</v>
      </c>
      <c r="O418">
        <f t="shared" si="1570"/>
        <v>0</v>
      </c>
      <c r="P418">
        <f t="shared" si="1570"/>
        <v>0</v>
      </c>
      <c r="Q418">
        <f t="shared" si="1570"/>
        <v>0</v>
      </c>
      <c r="R418">
        <f t="shared" si="1570"/>
        <v>0</v>
      </c>
      <c r="S418">
        <f t="shared" si="1570"/>
        <v>0</v>
      </c>
      <c r="T418">
        <f t="shared" si="1570"/>
        <v>0</v>
      </c>
      <c r="U418">
        <f t="shared" si="1570"/>
        <v>0</v>
      </c>
      <c r="V418">
        <f t="shared" si="1570"/>
        <v>0</v>
      </c>
      <c r="W418">
        <f t="shared" si="1570"/>
        <v>0</v>
      </c>
      <c r="X418">
        <f t="shared" si="1570"/>
        <v>0</v>
      </c>
      <c r="Y418">
        <f t="shared" si="1570"/>
        <v>0</v>
      </c>
      <c r="Z418">
        <f t="shared" si="1570"/>
        <v>0</v>
      </c>
      <c r="AA418">
        <f t="shared" si="1570"/>
        <v>0</v>
      </c>
      <c r="AB418">
        <f t="shared" si="1570"/>
        <v>0</v>
      </c>
      <c r="AC418">
        <f t="shared" si="1570"/>
        <v>0</v>
      </c>
      <c r="AD418">
        <f t="shared" si="1570"/>
        <v>0</v>
      </c>
      <c r="AE418">
        <f t="shared" si="1570"/>
        <v>0</v>
      </c>
      <c r="AF418">
        <f t="shared" si="1570"/>
        <v>0</v>
      </c>
      <c r="AG418">
        <f t="shared" si="1570"/>
        <v>0</v>
      </c>
      <c r="AH418">
        <f t="shared" si="1570"/>
        <v>0</v>
      </c>
      <c r="AI418">
        <f t="shared" si="1570"/>
        <v>0</v>
      </c>
      <c r="AJ418">
        <f t="shared" si="1570"/>
        <v>0</v>
      </c>
      <c r="AK418">
        <f t="shared" si="1570"/>
        <v>0</v>
      </c>
      <c r="AL418">
        <f t="shared" si="1570"/>
        <v>0</v>
      </c>
      <c r="AM418">
        <f t="shared" si="1570"/>
        <v>0</v>
      </c>
      <c r="AN418">
        <f t="shared" si="1570"/>
        <v>0</v>
      </c>
      <c r="AO418">
        <f t="shared" si="1570"/>
        <v>0</v>
      </c>
      <c r="AP418">
        <f t="shared" si="1570"/>
        <v>0</v>
      </c>
      <c r="AQ418">
        <f t="shared" si="1570"/>
        <v>0</v>
      </c>
      <c r="AR418">
        <f t="shared" si="1570"/>
        <v>0</v>
      </c>
      <c r="AS418">
        <f t="shared" si="1570"/>
        <v>0</v>
      </c>
      <c r="AT418">
        <f t="shared" si="1570"/>
        <v>0</v>
      </c>
      <c r="AU418">
        <f t="shared" si="1570"/>
        <v>0</v>
      </c>
      <c r="AV418">
        <f t="shared" si="1570"/>
        <v>0</v>
      </c>
      <c r="AW418">
        <f t="shared" si="1570"/>
        <v>0</v>
      </c>
      <c r="AX418">
        <f t="shared" si="1570"/>
        <v>0</v>
      </c>
      <c r="AY418">
        <f t="shared" si="1570"/>
        <v>0</v>
      </c>
      <c r="AZ418">
        <f t="shared" si="1570"/>
        <v>0</v>
      </c>
      <c r="BA418">
        <f t="shared" si="1570"/>
        <v>0</v>
      </c>
      <c r="BB418">
        <f t="shared" si="1570"/>
        <v>0</v>
      </c>
      <c r="BC418">
        <f t="shared" si="1570"/>
        <v>0</v>
      </c>
      <c r="BD418">
        <f t="shared" si="1570"/>
        <v>0</v>
      </c>
      <c r="BE418">
        <f t="shared" si="1570"/>
        <v>0</v>
      </c>
      <c r="BF418">
        <f t="shared" si="1570"/>
        <v>0</v>
      </c>
      <c r="BG418">
        <f t="shared" si="1570"/>
        <v>0</v>
      </c>
      <c r="BH418">
        <f t="shared" si="1570"/>
        <v>0</v>
      </c>
      <c r="BI418">
        <f t="shared" si="1570"/>
        <v>0</v>
      </c>
      <c r="BJ418">
        <f t="shared" si="1570"/>
        <v>0</v>
      </c>
      <c r="BK418">
        <f t="shared" si="1570"/>
        <v>0</v>
      </c>
      <c r="BL418">
        <f t="shared" si="1570"/>
        <v>0</v>
      </c>
      <c r="BM418">
        <f t="shared" si="1570"/>
        <v>0</v>
      </c>
      <c r="BN418">
        <f t="shared" si="1570"/>
        <v>0</v>
      </c>
      <c r="BO418">
        <f t="shared" si="1570"/>
        <v>0</v>
      </c>
      <c r="BP418">
        <f t="shared" si="1570"/>
        <v>0</v>
      </c>
      <c r="BQ418">
        <f t="shared" si="1570"/>
        <v>0</v>
      </c>
      <c r="BR418">
        <f t="shared" si="1570"/>
        <v>0</v>
      </c>
      <c r="BS418">
        <f t="shared" si="1570"/>
        <v>0</v>
      </c>
      <c r="BT418">
        <f t="shared" si="1570"/>
        <v>0</v>
      </c>
      <c r="BU418">
        <f t="shared" ref="BU418:DX418" si="1571">IF(AND($E418&gt;=BU$166,$E418&lt;BV$166)=TRUE,1,0)</f>
        <v>0</v>
      </c>
      <c r="BV418">
        <f t="shared" si="1571"/>
        <v>0</v>
      </c>
      <c r="BW418">
        <f t="shared" si="1571"/>
        <v>0</v>
      </c>
      <c r="BX418">
        <f t="shared" si="1571"/>
        <v>0</v>
      </c>
      <c r="BY418">
        <f t="shared" si="1571"/>
        <v>0</v>
      </c>
      <c r="BZ418">
        <f t="shared" si="1571"/>
        <v>0</v>
      </c>
      <c r="CA418">
        <f t="shared" si="1571"/>
        <v>0</v>
      </c>
      <c r="CB418">
        <f t="shared" si="1571"/>
        <v>0</v>
      </c>
      <c r="CC418">
        <f t="shared" si="1571"/>
        <v>0</v>
      </c>
      <c r="CD418">
        <f t="shared" si="1571"/>
        <v>0</v>
      </c>
      <c r="CE418">
        <f t="shared" si="1571"/>
        <v>0</v>
      </c>
      <c r="CF418">
        <f t="shared" si="1571"/>
        <v>0</v>
      </c>
      <c r="CG418">
        <f t="shared" si="1571"/>
        <v>0</v>
      </c>
      <c r="CH418">
        <f t="shared" si="1571"/>
        <v>0</v>
      </c>
      <c r="CI418">
        <f t="shared" si="1571"/>
        <v>0</v>
      </c>
      <c r="CJ418">
        <f t="shared" si="1571"/>
        <v>0</v>
      </c>
      <c r="CK418">
        <f t="shared" si="1571"/>
        <v>0</v>
      </c>
      <c r="CL418">
        <f t="shared" si="1571"/>
        <v>0</v>
      </c>
      <c r="CM418">
        <f t="shared" si="1571"/>
        <v>0</v>
      </c>
      <c r="CN418">
        <f t="shared" si="1571"/>
        <v>0</v>
      </c>
      <c r="CO418">
        <f t="shared" si="1571"/>
        <v>0</v>
      </c>
      <c r="CP418">
        <f t="shared" si="1571"/>
        <v>0</v>
      </c>
      <c r="CQ418">
        <f t="shared" si="1571"/>
        <v>0</v>
      </c>
      <c r="CR418">
        <f t="shared" si="1571"/>
        <v>0</v>
      </c>
      <c r="CS418">
        <f t="shared" si="1571"/>
        <v>0</v>
      </c>
      <c r="CT418">
        <f t="shared" si="1571"/>
        <v>0</v>
      </c>
      <c r="CU418">
        <f t="shared" si="1571"/>
        <v>0</v>
      </c>
      <c r="CV418">
        <f t="shared" si="1571"/>
        <v>0</v>
      </c>
      <c r="CW418">
        <f t="shared" si="1571"/>
        <v>0</v>
      </c>
      <c r="CX418">
        <f t="shared" si="1571"/>
        <v>0</v>
      </c>
      <c r="CY418">
        <f t="shared" si="1571"/>
        <v>0</v>
      </c>
      <c r="CZ418">
        <f t="shared" si="1571"/>
        <v>0</v>
      </c>
      <c r="DA418">
        <f t="shared" si="1571"/>
        <v>0</v>
      </c>
      <c r="DB418">
        <f t="shared" si="1571"/>
        <v>1</v>
      </c>
      <c r="DC418">
        <f t="shared" si="1571"/>
        <v>0</v>
      </c>
      <c r="DD418">
        <f t="shared" si="1571"/>
        <v>0</v>
      </c>
      <c r="DE418">
        <f t="shared" si="1571"/>
        <v>0</v>
      </c>
      <c r="DF418">
        <f t="shared" si="1571"/>
        <v>0</v>
      </c>
      <c r="DG418">
        <f t="shared" si="1571"/>
        <v>0</v>
      </c>
      <c r="DH418">
        <f t="shared" si="1571"/>
        <v>0</v>
      </c>
      <c r="DI418">
        <f t="shared" si="1571"/>
        <v>0</v>
      </c>
      <c r="DJ418">
        <f t="shared" si="1571"/>
        <v>0</v>
      </c>
      <c r="DK418">
        <f t="shared" si="1571"/>
        <v>0</v>
      </c>
      <c r="DL418">
        <f t="shared" si="1571"/>
        <v>0</v>
      </c>
      <c r="DM418">
        <f t="shared" si="1571"/>
        <v>0</v>
      </c>
      <c r="DN418">
        <f t="shared" si="1571"/>
        <v>0</v>
      </c>
      <c r="DO418">
        <f t="shared" si="1571"/>
        <v>0</v>
      </c>
      <c r="DP418">
        <f t="shared" si="1571"/>
        <v>0</v>
      </c>
      <c r="DQ418">
        <f t="shared" si="1571"/>
        <v>0</v>
      </c>
      <c r="DR418">
        <f t="shared" si="1571"/>
        <v>0</v>
      </c>
      <c r="DS418">
        <f t="shared" si="1571"/>
        <v>0</v>
      </c>
      <c r="DT418">
        <f t="shared" si="1571"/>
        <v>0</v>
      </c>
      <c r="DU418">
        <f t="shared" si="1571"/>
        <v>0</v>
      </c>
      <c r="DV418">
        <f t="shared" si="1571"/>
        <v>0</v>
      </c>
      <c r="DW418">
        <f t="shared" si="1571"/>
        <v>0</v>
      </c>
      <c r="DX418">
        <f t="shared" si="1571"/>
        <v>0</v>
      </c>
    </row>
    <row r="419" spans="1:128">
      <c r="A419">
        <f t="shared" si="1478"/>
        <v>0.33000000000000013</v>
      </c>
      <c r="B419">
        <f t="shared" si="1474"/>
        <v>1.0367255756846321</v>
      </c>
      <c r="C419">
        <f t="shared" ref="C419:G419" si="1572">C203</f>
        <v>1.2172730482934861</v>
      </c>
      <c r="D419">
        <f t="shared" si="1572"/>
        <v>2.4565578400096584</v>
      </c>
      <c r="E419">
        <f t="shared" si="1572"/>
        <v>2.5009793615023801</v>
      </c>
      <c r="F419">
        <f t="shared" si="1572"/>
        <v>1.306919358167089</v>
      </c>
      <c r="G419">
        <f t="shared" si="1572"/>
        <v>4.6845847496989057E-2</v>
      </c>
      <c r="I419">
        <f t="shared" ref="I419:BT419" si="1573">IF(AND($E419&gt;=I$166,$E419&lt;J$166)=TRUE,1,0)</f>
        <v>0</v>
      </c>
      <c r="J419">
        <f t="shared" si="1573"/>
        <v>0</v>
      </c>
      <c r="K419">
        <f t="shared" si="1573"/>
        <v>0</v>
      </c>
      <c r="L419">
        <f t="shared" si="1573"/>
        <v>0</v>
      </c>
      <c r="M419">
        <f t="shared" si="1573"/>
        <v>0</v>
      </c>
      <c r="N419">
        <f t="shared" si="1573"/>
        <v>0</v>
      </c>
      <c r="O419">
        <f t="shared" si="1573"/>
        <v>0</v>
      </c>
      <c r="P419">
        <f t="shared" si="1573"/>
        <v>0</v>
      </c>
      <c r="Q419">
        <f t="shared" si="1573"/>
        <v>0</v>
      </c>
      <c r="R419">
        <f t="shared" si="1573"/>
        <v>0</v>
      </c>
      <c r="S419">
        <f t="shared" si="1573"/>
        <v>0</v>
      </c>
      <c r="T419">
        <f t="shared" si="1573"/>
        <v>0</v>
      </c>
      <c r="U419">
        <f t="shared" si="1573"/>
        <v>0</v>
      </c>
      <c r="V419">
        <f t="shared" si="1573"/>
        <v>0</v>
      </c>
      <c r="W419">
        <f t="shared" si="1573"/>
        <v>0</v>
      </c>
      <c r="X419">
        <f t="shared" si="1573"/>
        <v>0</v>
      </c>
      <c r="Y419">
        <f t="shared" si="1573"/>
        <v>0</v>
      </c>
      <c r="Z419">
        <f t="shared" si="1573"/>
        <v>0</v>
      </c>
      <c r="AA419">
        <f t="shared" si="1573"/>
        <v>0</v>
      </c>
      <c r="AB419">
        <f t="shared" si="1573"/>
        <v>0</v>
      </c>
      <c r="AC419">
        <f t="shared" si="1573"/>
        <v>0</v>
      </c>
      <c r="AD419">
        <f t="shared" si="1573"/>
        <v>0</v>
      </c>
      <c r="AE419">
        <f t="shared" si="1573"/>
        <v>0</v>
      </c>
      <c r="AF419">
        <f t="shared" si="1573"/>
        <v>0</v>
      </c>
      <c r="AG419">
        <f t="shared" si="1573"/>
        <v>0</v>
      </c>
      <c r="AH419">
        <f t="shared" si="1573"/>
        <v>0</v>
      </c>
      <c r="AI419">
        <f t="shared" si="1573"/>
        <v>0</v>
      </c>
      <c r="AJ419">
        <f t="shared" si="1573"/>
        <v>0</v>
      </c>
      <c r="AK419">
        <f t="shared" si="1573"/>
        <v>0</v>
      </c>
      <c r="AL419">
        <f t="shared" si="1573"/>
        <v>0</v>
      </c>
      <c r="AM419">
        <f t="shared" si="1573"/>
        <v>0</v>
      </c>
      <c r="AN419">
        <f t="shared" si="1573"/>
        <v>0</v>
      </c>
      <c r="AO419">
        <f t="shared" si="1573"/>
        <v>0</v>
      </c>
      <c r="AP419">
        <f t="shared" si="1573"/>
        <v>0</v>
      </c>
      <c r="AQ419">
        <f t="shared" si="1573"/>
        <v>0</v>
      </c>
      <c r="AR419">
        <f t="shared" si="1573"/>
        <v>0</v>
      </c>
      <c r="AS419">
        <f t="shared" si="1573"/>
        <v>0</v>
      </c>
      <c r="AT419">
        <f t="shared" si="1573"/>
        <v>0</v>
      </c>
      <c r="AU419">
        <f t="shared" si="1573"/>
        <v>0</v>
      </c>
      <c r="AV419">
        <f t="shared" si="1573"/>
        <v>0</v>
      </c>
      <c r="AW419">
        <f t="shared" si="1573"/>
        <v>0</v>
      </c>
      <c r="AX419">
        <f t="shared" si="1573"/>
        <v>0</v>
      </c>
      <c r="AY419">
        <f t="shared" si="1573"/>
        <v>0</v>
      </c>
      <c r="AZ419">
        <f t="shared" si="1573"/>
        <v>0</v>
      </c>
      <c r="BA419">
        <f t="shared" si="1573"/>
        <v>0</v>
      </c>
      <c r="BB419">
        <f t="shared" si="1573"/>
        <v>0</v>
      </c>
      <c r="BC419">
        <f t="shared" si="1573"/>
        <v>0</v>
      </c>
      <c r="BD419">
        <f t="shared" si="1573"/>
        <v>0</v>
      </c>
      <c r="BE419">
        <f t="shared" si="1573"/>
        <v>0</v>
      </c>
      <c r="BF419">
        <f t="shared" si="1573"/>
        <v>0</v>
      </c>
      <c r="BG419">
        <f t="shared" si="1573"/>
        <v>0</v>
      </c>
      <c r="BH419">
        <f t="shared" si="1573"/>
        <v>0</v>
      </c>
      <c r="BI419">
        <f t="shared" si="1573"/>
        <v>0</v>
      </c>
      <c r="BJ419">
        <f t="shared" si="1573"/>
        <v>0</v>
      </c>
      <c r="BK419">
        <f t="shared" si="1573"/>
        <v>0</v>
      </c>
      <c r="BL419">
        <f t="shared" si="1573"/>
        <v>0</v>
      </c>
      <c r="BM419">
        <f t="shared" si="1573"/>
        <v>0</v>
      </c>
      <c r="BN419">
        <f t="shared" si="1573"/>
        <v>0</v>
      </c>
      <c r="BO419">
        <f t="shared" si="1573"/>
        <v>0</v>
      </c>
      <c r="BP419">
        <f t="shared" si="1573"/>
        <v>0</v>
      </c>
      <c r="BQ419">
        <f t="shared" si="1573"/>
        <v>0</v>
      </c>
      <c r="BR419">
        <f t="shared" si="1573"/>
        <v>0</v>
      </c>
      <c r="BS419">
        <f t="shared" si="1573"/>
        <v>0</v>
      </c>
      <c r="BT419">
        <f t="shared" si="1573"/>
        <v>0</v>
      </c>
      <c r="BU419">
        <f t="shared" ref="BU419:DX419" si="1574">IF(AND($E419&gt;=BU$166,$E419&lt;BV$166)=TRUE,1,0)</f>
        <v>0</v>
      </c>
      <c r="BV419">
        <f t="shared" si="1574"/>
        <v>0</v>
      </c>
      <c r="BW419">
        <f t="shared" si="1574"/>
        <v>0</v>
      </c>
      <c r="BX419">
        <f t="shared" si="1574"/>
        <v>0</v>
      </c>
      <c r="BY419">
        <f t="shared" si="1574"/>
        <v>0</v>
      </c>
      <c r="BZ419">
        <f t="shared" si="1574"/>
        <v>0</v>
      </c>
      <c r="CA419">
        <f t="shared" si="1574"/>
        <v>0</v>
      </c>
      <c r="CB419">
        <f t="shared" si="1574"/>
        <v>0</v>
      </c>
      <c r="CC419">
        <f t="shared" si="1574"/>
        <v>0</v>
      </c>
      <c r="CD419">
        <f t="shared" si="1574"/>
        <v>0</v>
      </c>
      <c r="CE419">
        <f t="shared" si="1574"/>
        <v>0</v>
      </c>
      <c r="CF419">
        <f t="shared" si="1574"/>
        <v>0</v>
      </c>
      <c r="CG419">
        <f t="shared" si="1574"/>
        <v>0</v>
      </c>
      <c r="CH419">
        <f t="shared" si="1574"/>
        <v>0</v>
      </c>
      <c r="CI419">
        <f t="shared" si="1574"/>
        <v>0</v>
      </c>
      <c r="CJ419">
        <f t="shared" si="1574"/>
        <v>0</v>
      </c>
      <c r="CK419">
        <f t="shared" si="1574"/>
        <v>0</v>
      </c>
      <c r="CL419">
        <f t="shared" si="1574"/>
        <v>0</v>
      </c>
      <c r="CM419">
        <f t="shared" si="1574"/>
        <v>0</v>
      </c>
      <c r="CN419">
        <f t="shared" si="1574"/>
        <v>0</v>
      </c>
      <c r="CO419">
        <f t="shared" si="1574"/>
        <v>0</v>
      </c>
      <c r="CP419">
        <f t="shared" si="1574"/>
        <v>0</v>
      </c>
      <c r="CQ419">
        <f t="shared" si="1574"/>
        <v>0</v>
      </c>
      <c r="CR419">
        <f t="shared" si="1574"/>
        <v>0</v>
      </c>
      <c r="CS419">
        <f t="shared" si="1574"/>
        <v>0</v>
      </c>
      <c r="CT419">
        <f t="shared" si="1574"/>
        <v>0</v>
      </c>
      <c r="CU419">
        <f t="shared" si="1574"/>
        <v>0</v>
      </c>
      <c r="CV419">
        <f t="shared" si="1574"/>
        <v>0</v>
      </c>
      <c r="CW419">
        <f t="shared" si="1574"/>
        <v>0</v>
      </c>
      <c r="CX419">
        <f t="shared" si="1574"/>
        <v>0</v>
      </c>
      <c r="CY419">
        <f t="shared" si="1574"/>
        <v>0</v>
      </c>
      <c r="CZ419">
        <f t="shared" si="1574"/>
        <v>1</v>
      </c>
      <c r="DA419">
        <f t="shared" si="1574"/>
        <v>0</v>
      </c>
      <c r="DB419">
        <f t="shared" si="1574"/>
        <v>0</v>
      </c>
      <c r="DC419">
        <f t="shared" si="1574"/>
        <v>0</v>
      </c>
      <c r="DD419">
        <f t="shared" si="1574"/>
        <v>0</v>
      </c>
      <c r="DE419">
        <f t="shared" si="1574"/>
        <v>0</v>
      </c>
      <c r="DF419">
        <f t="shared" si="1574"/>
        <v>0</v>
      </c>
      <c r="DG419">
        <f t="shared" si="1574"/>
        <v>0</v>
      </c>
      <c r="DH419">
        <f t="shared" si="1574"/>
        <v>0</v>
      </c>
      <c r="DI419">
        <f t="shared" si="1574"/>
        <v>0</v>
      </c>
      <c r="DJ419">
        <f t="shared" si="1574"/>
        <v>0</v>
      </c>
      <c r="DK419">
        <f t="shared" si="1574"/>
        <v>0</v>
      </c>
      <c r="DL419">
        <f t="shared" si="1574"/>
        <v>0</v>
      </c>
      <c r="DM419">
        <f t="shared" si="1574"/>
        <v>0</v>
      </c>
      <c r="DN419">
        <f t="shared" si="1574"/>
        <v>0</v>
      </c>
      <c r="DO419">
        <f t="shared" si="1574"/>
        <v>0</v>
      </c>
      <c r="DP419">
        <f t="shared" si="1574"/>
        <v>0</v>
      </c>
      <c r="DQ419">
        <f t="shared" si="1574"/>
        <v>0</v>
      </c>
      <c r="DR419">
        <f t="shared" si="1574"/>
        <v>0</v>
      </c>
      <c r="DS419">
        <f t="shared" si="1574"/>
        <v>0</v>
      </c>
      <c r="DT419">
        <f t="shared" si="1574"/>
        <v>0</v>
      </c>
      <c r="DU419">
        <f t="shared" si="1574"/>
        <v>0</v>
      </c>
      <c r="DV419">
        <f t="shared" si="1574"/>
        <v>0</v>
      </c>
      <c r="DW419">
        <f t="shared" si="1574"/>
        <v>0</v>
      </c>
      <c r="DX419">
        <f t="shared" si="1574"/>
        <v>0</v>
      </c>
    </row>
    <row r="420" spans="1:128">
      <c r="A420">
        <f t="shared" si="1478"/>
        <v>0.34000000000000014</v>
      </c>
      <c r="B420">
        <f t="shared" si="1474"/>
        <v>1.0681415022205301</v>
      </c>
      <c r="C420">
        <f t="shared" ref="C420:G420" si="1575">C204</f>
        <v>1.2392847917161727</v>
      </c>
      <c r="D420">
        <f t="shared" si="1575"/>
        <v>2.433344795051462</v>
      </c>
      <c r="E420">
        <f t="shared" si="1575"/>
        <v>2.3445455907446524</v>
      </c>
      <c r="F420">
        <f t="shared" si="1575"/>
        <v>1.0649269015451346</v>
      </c>
      <c r="G420">
        <f t="shared" si="1575"/>
        <v>-7.9195904090232805E-2</v>
      </c>
      <c r="I420">
        <f t="shared" ref="I420:BT420" si="1576">IF(AND($E420&gt;=I$166,$E420&lt;J$166)=TRUE,1,0)</f>
        <v>0</v>
      </c>
      <c r="J420">
        <f t="shared" si="1576"/>
        <v>0</v>
      </c>
      <c r="K420">
        <f t="shared" si="1576"/>
        <v>0</v>
      </c>
      <c r="L420">
        <f t="shared" si="1576"/>
        <v>0</v>
      </c>
      <c r="M420">
        <f t="shared" si="1576"/>
        <v>0</v>
      </c>
      <c r="N420">
        <f t="shared" si="1576"/>
        <v>0</v>
      </c>
      <c r="O420">
        <f t="shared" si="1576"/>
        <v>0</v>
      </c>
      <c r="P420">
        <f t="shared" si="1576"/>
        <v>0</v>
      </c>
      <c r="Q420">
        <f t="shared" si="1576"/>
        <v>0</v>
      </c>
      <c r="R420">
        <f t="shared" si="1576"/>
        <v>0</v>
      </c>
      <c r="S420">
        <f t="shared" si="1576"/>
        <v>0</v>
      </c>
      <c r="T420">
        <f t="shared" si="1576"/>
        <v>0</v>
      </c>
      <c r="U420">
        <f t="shared" si="1576"/>
        <v>0</v>
      </c>
      <c r="V420">
        <f t="shared" si="1576"/>
        <v>0</v>
      </c>
      <c r="W420">
        <f t="shared" si="1576"/>
        <v>0</v>
      </c>
      <c r="X420">
        <f t="shared" si="1576"/>
        <v>0</v>
      </c>
      <c r="Y420">
        <f t="shared" si="1576"/>
        <v>0</v>
      </c>
      <c r="Z420">
        <f t="shared" si="1576"/>
        <v>0</v>
      </c>
      <c r="AA420">
        <f t="shared" si="1576"/>
        <v>0</v>
      </c>
      <c r="AB420">
        <f t="shared" si="1576"/>
        <v>0</v>
      </c>
      <c r="AC420">
        <f t="shared" si="1576"/>
        <v>0</v>
      </c>
      <c r="AD420">
        <f t="shared" si="1576"/>
        <v>0</v>
      </c>
      <c r="AE420">
        <f t="shared" si="1576"/>
        <v>0</v>
      </c>
      <c r="AF420">
        <f t="shared" si="1576"/>
        <v>0</v>
      </c>
      <c r="AG420">
        <f t="shared" si="1576"/>
        <v>0</v>
      </c>
      <c r="AH420">
        <f t="shared" si="1576"/>
        <v>0</v>
      </c>
      <c r="AI420">
        <f t="shared" si="1576"/>
        <v>0</v>
      </c>
      <c r="AJ420">
        <f t="shared" si="1576"/>
        <v>0</v>
      </c>
      <c r="AK420">
        <f t="shared" si="1576"/>
        <v>0</v>
      </c>
      <c r="AL420">
        <f t="shared" si="1576"/>
        <v>0</v>
      </c>
      <c r="AM420">
        <f t="shared" si="1576"/>
        <v>0</v>
      </c>
      <c r="AN420">
        <f t="shared" si="1576"/>
        <v>0</v>
      </c>
      <c r="AO420">
        <f t="shared" si="1576"/>
        <v>0</v>
      </c>
      <c r="AP420">
        <f t="shared" si="1576"/>
        <v>0</v>
      </c>
      <c r="AQ420">
        <f t="shared" si="1576"/>
        <v>0</v>
      </c>
      <c r="AR420">
        <f t="shared" si="1576"/>
        <v>0</v>
      </c>
      <c r="AS420">
        <f t="shared" si="1576"/>
        <v>0</v>
      </c>
      <c r="AT420">
        <f t="shared" si="1576"/>
        <v>0</v>
      </c>
      <c r="AU420">
        <f t="shared" si="1576"/>
        <v>0</v>
      </c>
      <c r="AV420">
        <f t="shared" si="1576"/>
        <v>0</v>
      </c>
      <c r="AW420">
        <f t="shared" si="1576"/>
        <v>0</v>
      </c>
      <c r="AX420">
        <f t="shared" si="1576"/>
        <v>0</v>
      </c>
      <c r="AY420">
        <f t="shared" si="1576"/>
        <v>0</v>
      </c>
      <c r="AZ420">
        <f t="shared" si="1576"/>
        <v>0</v>
      </c>
      <c r="BA420">
        <f t="shared" si="1576"/>
        <v>0</v>
      </c>
      <c r="BB420">
        <f t="shared" si="1576"/>
        <v>0</v>
      </c>
      <c r="BC420">
        <f t="shared" si="1576"/>
        <v>0</v>
      </c>
      <c r="BD420">
        <f t="shared" si="1576"/>
        <v>0</v>
      </c>
      <c r="BE420">
        <f t="shared" si="1576"/>
        <v>0</v>
      </c>
      <c r="BF420">
        <f t="shared" si="1576"/>
        <v>0</v>
      </c>
      <c r="BG420">
        <f t="shared" si="1576"/>
        <v>0</v>
      </c>
      <c r="BH420">
        <f t="shared" si="1576"/>
        <v>0</v>
      </c>
      <c r="BI420">
        <f t="shared" si="1576"/>
        <v>0</v>
      </c>
      <c r="BJ420">
        <f t="shared" si="1576"/>
        <v>0</v>
      </c>
      <c r="BK420">
        <f t="shared" si="1576"/>
        <v>0</v>
      </c>
      <c r="BL420">
        <f t="shared" si="1576"/>
        <v>0</v>
      </c>
      <c r="BM420">
        <f t="shared" si="1576"/>
        <v>0</v>
      </c>
      <c r="BN420">
        <f t="shared" si="1576"/>
        <v>0</v>
      </c>
      <c r="BO420">
        <f t="shared" si="1576"/>
        <v>0</v>
      </c>
      <c r="BP420">
        <f t="shared" si="1576"/>
        <v>0</v>
      </c>
      <c r="BQ420">
        <f t="shared" si="1576"/>
        <v>0</v>
      </c>
      <c r="BR420">
        <f t="shared" si="1576"/>
        <v>0</v>
      </c>
      <c r="BS420">
        <f t="shared" si="1576"/>
        <v>0</v>
      </c>
      <c r="BT420">
        <f t="shared" si="1576"/>
        <v>0</v>
      </c>
      <c r="BU420">
        <f t="shared" ref="BU420:DX420" si="1577">IF(AND($E420&gt;=BU$166,$E420&lt;BV$166)=TRUE,1,0)</f>
        <v>0</v>
      </c>
      <c r="BV420">
        <f t="shared" si="1577"/>
        <v>0</v>
      </c>
      <c r="BW420">
        <f t="shared" si="1577"/>
        <v>0</v>
      </c>
      <c r="BX420">
        <f t="shared" si="1577"/>
        <v>0</v>
      </c>
      <c r="BY420">
        <f t="shared" si="1577"/>
        <v>0</v>
      </c>
      <c r="BZ420">
        <f t="shared" si="1577"/>
        <v>0</v>
      </c>
      <c r="CA420">
        <f t="shared" si="1577"/>
        <v>0</v>
      </c>
      <c r="CB420">
        <f t="shared" si="1577"/>
        <v>0</v>
      </c>
      <c r="CC420">
        <f t="shared" si="1577"/>
        <v>0</v>
      </c>
      <c r="CD420">
        <f t="shared" si="1577"/>
        <v>0</v>
      </c>
      <c r="CE420">
        <f t="shared" si="1577"/>
        <v>0</v>
      </c>
      <c r="CF420">
        <f t="shared" si="1577"/>
        <v>0</v>
      </c>
      <c r="CG420">
        <f t="shared" si="1577"/>
        <v>0</v>
      </c>
      <c r="CH420">
        <f t="shared" si="1577"/>
        <v>0</v>
      </c>
      <c r="CI420">
        <f t="shared" si="1577"/>
        <v>0</v>
      </c>
      <c r="CJ420">
        <f t="shared" si="1577"/>
        <v>0</v>
      </c>
      <c r="CK420">
        <f t="shared" si="1577"/>
        <v>0</v>
      </c>
      <c r="CL420">
        <f t="shared" si="1577"/>
        <v>0</v>
      </c>
      <c r="CM420">
        <f t="shared" si="1577"/>
        <v>0</v>
      </c>
      <c r="CN420">
        <f t="shared" si="1577"/>
        <v>0</v>
      </c>
      <c r="CO420">
        <f t="shared" si="1577"/>
        <v>0</v>
      </c>
      <c r="CP420">
        <f t="shared" si="1577"/>
        <v>0</v>
      </c>
      <c r="CQ420">
        <f t="shared" si="1577"/>
        <v>0</v>
      </c>
      <c r="CR420">
        <f t="shared" si="1577"/>
        <v>0</v>
      </c>
      <c r="CS420">
        <f t="shared" si="1577"/>
        <v>0</v>
      </c>
      <c r="CT420">
        <f t="shared" si="1577"/>
        <v>0</v>
      </c>
      <c r="CU420">
        <f t="shared" si="1577"/>
        <v>0</v>
      </c>
      <c r="CV420">
        <f t="shared" si="1577"/>
        <v>0</v>
      </c>
      <c r="CW420">
        <f t="shared" si="1577"/>
        <v>0</v>
      </c>
      <c r="CX420">
        <f t="shared" si="1577"/>
        <v>1</v>
      </c>
      <c r="CY420">
        <f t="shared" si="1577"/>
        <v>0</v>
      </c>
      <c r="CZ420">
        <f t="shared" si="1577"/>
        <v>0</v>
      </c>
      <c r="DA420">
        <f t="shared" si="1577"/>
        <v>0</v>
      </c>
      <c r="DB420">
        <f t="shared" si="1577"/>
        <v>0</v>
      </c>
      <c r="DC420">
        <f t="shared" si="1577"/>
        <v>0</v>
      </c>
      <c r="DD420">
        <f t="shared" si="1577"/>
        <v>0</v>
      </c>
      <c r="DE420">
        <f t="shared" si="1577"/>
        <v>0</v>
      </c>
      <c r="DF420">
        <f t="shared" si="1577"/>
        <v>0</v>
      </c>
      <c r="DG420">
        <f t="shared" si="1577"/>
        <v>0</v>
      </c>
      <c r="DH420">
        <f t="shared" si="1577"/>
        <v>0</v>
      </c>
      <c r="DI420">
        <f t="shared" si="1577"/>
        <v>0</v>
      </c>
      <c r="DJ420">
        <f t="shared" si="1577"/>
        <v>0</v>
      </c>
      <c r="DK420">
        <f t="shared" si="1577"/>
        <v>0</v>
      </c>
      <c r="DL420">
        <f t="shared" si="1577"/>
        <v>0</v>
      </c>
      <c r="DM420">
        <f t="shared" si="1577"/>
        <v>0</v>
      </c>
      <c r="DN420">
        <f t="shared" si="1577"/>
        <v>0</v>
      </c>
      <c r="DO420">
        <f t="shared" si="1577"/>
        <v>0</v>
      </c>
      <c r="DP420">
        <f t="shared" si="1577"/>
        <v>0</v>
      </c>
      <c r="DQ420">
        <f t="shared" si="1577"/>
        <v>0</v>
      </c>
      <c r="DR420">
        <f t="shared" si="1577"/>
        <v>0</v>
      </c>
      <c r="DS420">
        <f t="shared" si="1577"/>
        <v>0</v>
      </c>
      <c r="DT420">
        <f t="shared" si="1577"/>
        <v>0</v>
      </c>
      <c r="DU420">
        <f t="shared" si="1577"/>
        <v>0</v>
      </c>
      <c r="DV420">
        <f t="shared" si="1577"/>
        <v>0</v>
      </c>
      <c r="DW420">
        <f t="shared" si="1577"/>
        <v>0</v>
      </c>
      <c r="DX420">
        <f t="shared" si="1577"/>
        <v>0</v>
      </c>
    </row>
    <row r="421" spans="1:128">
      <c r="A421">
        <f t="shared" si="1478"/>
        <v>0.35000000000000014</v>
      </c>
      <c r="B421">
        <f t="shared" si="1474"/>
        <v>1.099557428756428</v>
      </c>
      <c r="C421">
        <f t="shared" ref="C421:G421" si="1578">C205</f>
        <v>1.2600735106701013</v>
      </c>
      <c r="D421">
        <f t="shared" si="1578"/>
        <v>2.4041963163054696</v>
      </c>
      <c r="E421">
        <f t="shared" si="1578"/>
        <v>2.1829645742229937</v>
      </c>
      <c r="F421">
        <f t="shared" si="1578"/>
        <v>0.8379675502950783</v>
      </c>
      <c r="G421">
        <f t="shared" si="1578"/>
        <v>-0.16203244970491937</v>
      </c>
      <c r="I421">
        <f t="shared" ref="I421:BT421" si="1579">IF(AND($E421&gt;=I$166,$E421&lt;J$166)=TRUE,1,0)</f>
        <v>0</v>
      </c>
      <c r="J421">
        <f t="shared" si="1579"/>
        <v>0</v>
      </c>
      <c r="K421">
        <f t="shared" si="1579"/>
        <v>0</v>
      </c>
      <c r="L421">
        <f t="shared" si="1579"/>
        <v>0</v>
      </c>
      <c r="M421">
        <f t="shared" si="1579"/>
        <v>0</v>
      </c>
      <c r="N421">
        <f t="shared" si="1579"/>
        <v>0</v>
      </c>
      <c r="O421">
        <f t="shared" si="1579"/>
        <v>0</v>
      </c>
      <c r="P421">
        <f t="shared" si="1579"/>
        <v>0</v>
      </c>
      <c r="Q421">
        <f t="shared" si="1579"/>
        <v>0</v>
      </c>
      <c r="R421">
        <f t="shared" si="1579"/>
        <v>0</v>
      </c>
      <c r="S421">
        <f t="shared" si="1579"/>
        <v>0</v>
      </c>
      <c r="T421">
        <f t="shared" si="1579"/>
        <v>0</v>
      </c>
      <c r="U421">
        <f t="shared" si="1579"/>
        <v>0</v>
      </c>
      <c r="V421">
        <f t="shared" si="1579"/>
        <v>0</v>
      </c>
      <c r="W421">
        <f t="shared" si="1579"/>
        <v>0</v>
      </c>
      <c r="X421">
        <f t="shared" si="1579"/>
        <v>0</v>
      </c>
      <c r="Y421">
        <f t="shared" si="1579"/>
        <v>0</v>
      </c>
      <c r="Z421">
        <f t="shared" si="1579"/>
        <v>0</v>
      </c>
      <c r="AA421">
        <f t="shared" si="1579"/>
        <v>0</v>
      </c>
      <c r="AB421">
        <f t="shared" si="1579"/>
        <v>0</v>
      </c>
      <c r="AC421">
        <f t="shared" si="1579"/>
        <v>0</v>
      </c>
      <c r="AD421">
        <f t="shared" si="1579"/>
        <v>0</v>
      </c>
      <c r="AE421">
        <f t="shared" si="1579"/>
        <v>0</v>
      </c>
      <c r="AF421">
        <f t="shared" si="1579"/>
        <v>0</v>
      </c>
      <c r="AG421">
        <f t="shared" si="1579"/>
        <v>0</v>
      </c>
      <c r="AH421">
        <f t="shared" si="1579"/>
        <v>0</v>
      </c>
      <c r="AI421">
        <f t="shared" si="1579"/>
        <v>0</v>
      </c>
      <c r="AJ421">
        <f t="shared" si="1579"/>
        <v>0</v>
      </c>
      <c r="AK421">
        <f t="shared" si="1579"/>
        <v>0</v>
      </c>
      <c r="AL421">
        <f t="shared" si="1579"/>
        <v>0</v>
      </c>
      <c r="AM421">
        <f t="shared" si="1579"/>
        <v>0</v>
      </c>
      <c r="AN421">
        <f t="shared" si="1579"/>
        <v>0</v>
      </c>
      <c r="AO421">
        <f t="shared" si="1579"/>
        <v>0</v>
      </c>
      <c r="AP421">
        <f t="shared" si="1579"/>
        <v>0</v>
      </c>
      <c r="AQ421">
        <f t="shared" si="1579"/>
        <v>0</v>
      </c>
      <c r="AR421">
        <f t="shared" si="1579"/>
        <v>0</v>
      </c>
      <c r="AS421">
        <f t="shared" si="1579"/>
        <v>0</v>
      </c>
      <c r="AT421">
        <f t="shared" si="1579"/>
        <v>0</v>
      </c>
      <c r="AU421">
        <f t="shared" si="1579"/>
        <v>0</v>
      </c>
      <c r="AV421">
        <f t="shared" si="1579"/>
        <v>0</v>
      </c>
      <c r="AW421">
        <f t="shared" si="1579"/>
        <v>0</v>
      </c>
      <c r="AX421">
        <f t="shared" si="1579"/>
        <v>0</v>
      </c>
      <c r="AY421">
        <f t="shared" si="1579"/>
        <v>0</v>
      </c>
      <c r="AZ421">
        <f t="shared" si="1579"/>
        <v>0</v>
      </c>
      <c r="BA421">
        <f t="shared" si="1579"/>
        <v>0</v>
      </c>
      <c r="BB421">
        <f t="shared" si="1579"/>
        <v>0</v>
      </c>
      <c r="BC421">
        <f t="shared" si="1579"/>
        <v>0</v>
      </c>
      <c r="BD421">
        <f t="shared" si="1579"/>
        <v>0</v>
      </c>
      <c r="BE421">
        <f t="shared" si="1579"/>
        <v>0</v>
      </c>
      <c r="BF421">
        <f t="shared" si="1579"/>
        <v>0</v>
      </c>
      <c r="BG421">
        <f t="shared" si="1579"/>
        <v>0</v>
      </c>
      <c r="BH421">
        <f t="shared" si="1579"/>
        <v>0</v>
      </c>
      <c r="BI421">
        <f t="shared" si="1579"/>
        <v>0</v>
      </c>
      <c r="BJ421">
        <f t="shared" si="1579"/>
        <v>0</v>
      </c>
      <c r="BK421">
        <f t="shared" si="1579"/>
        <v>0</v>
      </c>
      <c r="BL421">
        <f t="shared" si="1579"/>
        <v>0</v>
      </c>
      <c r="BM421">
        <f t="shared" si="1579"/>
        <v>0</v>
      </c>
      <c r="BN421">
        <f t="shared" si="1579"/>
        <v>0</v>
      </c>
      <c r="BO421">
        <f t="shared" si="1579"/>
        <v>0</v>
      </c>
      <c r="BP421">
        <f t="shared" si="1579"/>
        <v>0</v>
      </c>
      <c r="BQ421">
        <f t="shared" si="1579"/>
        <v>0</v>
      </c>
      <c r="BR421">
        <f t="shared" si="1579"/>
        <v>0</v>
      </c>
      <c r="BS421">
        <f t="shared" si="1579"/>
        <v>0</v>
      </c>
      <c r="BT421">
        <f t="shared" si="1579"/>
        <v>0</v>
      </c>
      <c r="BU421">
        <f t="shared" ref="BU421:DX421" si="1580">IF(AND($E421&gt;=BU$166,$E421&lt;BV$166)=TRUE,1,0)</f>
        <v>0</v>
      </c>
      <c r="BV421">
        <f t="shared" si="1580"/>
        <v>0</v>
      </c>
      <c r="BW421">
        <f t="shared" si="1580"/>
        <v>0</v>
      </c>
      <c r="BX421">
        <f t="shared" si="1580"/>
        <v>0</v>
      </c>
      <c r="BY421">
        <f t="shared" si="1580"/>
        <v>0</v>
      </c>
      <c r="BZ421">
        <f t="shared" si="1580"/>
        <v>0</v>
      </c>
      <c r="CA421">
        <f t="shared" si="1580"/>
        <v>0</v>
      </c>
      <c r="CB421">
        <f t="shared" si="1580"/>
        <v>0</v>
      </c>
      <c r="CC421">
        <f t="shared" si="1580"/>
        <v>0</v>
      </c>
      <c r="CD421">
        <f t="shared" si="1580"/>
        <v>0</v>
      </c>
      <c r="CE421">
        <f t="shared" si="1580"/>
        <v>0</v>
      </c>
      <c r="CF421">
        <f t="shared" si="1580"/>
        <v>0</v>
      </c>
      <c r="CG421">
        <f t="shared" si="1580"/>
        <v>0</v>
      </c>
      <c r="CH421">
        <f t="shared" si="1580"/>
        <v>0</v>
      </c>
      <c r="CI421">
        <f t="shared" si="1580"/>
        <v>0</v>
      </c>
      <c r="CJ421">
        <f t="shared" si="1580"/>
        <v>0</v>
      </c>
      <c r="CK421">
        <f t="shared" si="1580"/>
        <v>0</v>
      </c>
      <c r="CL421">
        <f t="shared" si="1580"/>
        <v>0</v>
      </c>
      <c r="CM421">
        <f t="shared" si="1580"/>
        <v>0</v>
      </c>
      <c r="CN421">
        <f t="shared" si="1580"/>
        <v>0</v>
      </c>
      <c r="CO421">
        <f t="shared" si="1580"/>
        <v>0</v>
      </c>
      <c r="CP421">
        <f t="shared" si="1580"/>
        <v>0</v>
      </c>
      <c r="CQ421">
        <f t="shared" si="1580"/>
        <v>0</v>
      </c>
      <c r="CR421">
        <f t="shared" si="1580"/>
        <v>0</v>
      </c>
      <c r="CS421">
        <f t="shared" si="1580"/>
        <v>0</v>
      </c>
      <c r="CT421">
        <f t="shared" si="1580"/>
        <v>0</v>
      </c>
      <c r="CU421">
        <f t="shared" si="1580"/>
        <v>0</v>
      </c>
      <c r="CV421">
        <f t="shared" si="1580"/>
        <v>0</v>
      </c>
      <c r="CW421">
        <f t="shared" si="1580"/>
        <v>1</v>
      </c>
      <c r="CX421">
        <f t="shared" si="1580"/>
        <v>0</v>
      </c>
      <c r="CY421">
        <f t="shared" si="1580"/>
        <v>0</v>
      </c>
      <c r="CZ421">
        <f t="shared" si="1580"/>
        <v>0</v>
      </c>
      <c r="DA421">
        <f t="shared" si="1580"/>
        <v>0</v>
      </c>
      <c r="DB421">
        <f t="shared" si="1580"/>
        <v>0</v>
      </c>
      <c r="DC421">
        <f t="shared" si="1580"/>
        <v>0</v>
      </c>
      <c r="DD421">
        <f t="shared" si="1580"/>
        <v>0</v>
      </c>
      <c r="DE421">
        <f t="shared" si="1580"/>
        <v>0</v>
      </c>
      <c r="DF421">
        <f t="shared" si="1580"/>
        <v>0</v>
      </c>
      <c r="DG421">
        <f t="shared" si="1580"/>
        <v>0</v>
      </c>
      <c r="DH421">
        <f t="shared" si="1580"/>
        <v>0</v>
      </c>
      <c r="DI421">
        <f t="shared" si="1580"/>
        <v>0</v>
      </c>
      <c r="DJ421">
        <f t="shared" si="1580"/>
        <v>0</v>
      </c>
      <c r="DK421">
        <f t="shared" si="1580"/>
        <v>0</v>
      </c>
      <c r="DL421">
        <f t="shared" si="1580"/>
        <v>0</v>
      </c>
      <c r="DM421">
        <f t="shared" si="1580"/>
        <v>0</v>
      </c>
      <c r="DN421">
        <f t="shared" si="1580"/>
        <v>0</v>
      </c>
      <c r="DO421">
        <f t="shared" si="1580"/>
        <v>0</v>
      </c>
      <c r="DP421">
        <f t="shared" si="1580"/>
        <v>0</v>
      </c>
      <c r="DQ421">
        <f t="shared" si="1580"/>
        <v>0</v>
      </c>
      <c r="DR421">
        <f t="shared" si="1580"/>
        <v>0</v>
      </c>
      <c r="DS421">
        <f t="shared" si="1580"/>
        <v>0</v>
      </c>
      <c r="DT421">
        <f t="shared" si="1580"/>
        <v>0</v>
      </c>
      <c r="DU421">
        <f t="shared" si="1580"/>
        <v>0</v>
      </c>
      <c r="DV421">
        <f t="shared" si="1580"/>
        <v>0</v>
      </c>
      <c r="DW421">
        <f t="shared" si="1580"/>
        <v>0</v>
      </c>
      <c r="DX421">
        <f t="shared" si="1580"/>
        <v>0</v>
      </c>
    </row>
    <row r="422" spans="1:128">
      <c r="A422">
        <f t="shared" si="1478"/>
        <v>0.36000000000000015</v>
      </c>
      <c r="B422">
        <f t="shared" si="1474"/>
        <v>1.130973355292326</v>
      </c>
      <c r="C422">
        <f t="shared" ref="C422:G422" si="1581">C206</f>
        <v>1.2796186891995172</v>
      </c>
      <c r="D422">
        <f t="shared" si="1581"/>
        <v>2.3692889671211108</v>
      </c>
      <c r="E422">
        <f t="shared" si="1581"/>
        <v>2.0175883558675372</v>
      </c>
      <c r="F422">
        <f t="shared" si="1581"/>
        <v>0.62842440374084418</v>
      </c>
      <c r="G422">
        <f t="shared" si="1581"/>
        <v>-0.20282947181405997</v>
      </c>
      <c r="I422">
        <f t="shared" ref="I422:BT422" si="1582">IF(AND($E422&gt;=I$166,$E422&lt;J$166)=TRUE,1,0)</f>
        <v>0</v>
      </c>
      <c r="J422">
        <f t="shared" si="1582"/>
        <v>0</v>
      </c>
      <c r="K422">
        <f t="shared" si="1582"/>
        <v>0</v>
      </c>
      <c r="L422">
        <f t="shared" si="1582"/>
        <v>0</v>
      </c>
      <c r="M422">
        <f t="shared" si="1582"/>
        <v>0</v>
      </c>
      <c r="N422">
        <f t="shared" si="1582"/>
        <v>0</v>
      </c>
      <c r="O422">
        <f t="shared" si="1582"/>
        <v>0</v>
      </c>
      <c r="P422">
        <f t="shared" si="1582"/>
        <v>0</v>
      </c>
      <c r="Q422">
        <f t="shared" si="1582"/>
        <v>0</v>
      </c>
      <c r="R422">
        <f t="shared" si="1582"/>
        <v>0</v>
      </c>
      <c r="S422">
        <f t="shared" si="1582"/>
        <v>0</v>
      </c>
      <c r="T422">
        <f t="shared" si="1582"/>
        <v>0</v>
      </c>
      <c r="U422">
        <f t="shared" si="1582"/>
        <v>0</v>
      </c>
      <c r="V422">
        <f t="shared" si="1582"/>
        <v>0</v>
      </c>
      <c r="W422">
        <f t="shared" si="1582"/>
        <v>0</v>
      </c>
      <c r="X422">
        <f t="shared" si="1582"/>
        <v>0</v>
      </c>
      <c r="Y422">
        <f t="shared" si="1582"/>
        <v>0</v>
      </c>
      <c r="Z422">
        <f t="shared" si="1582"/>
        <v>0</v>
      </c>
      <c r="AA422">
        <f t="shared" si="1582"/>
        <v>0</v>
      </c>
      <c r="AB422">
        <f t="shared" si="1582"/>
        <v>0</v>
      </c>
      <c r="AC422">
        <f t="shared" si="1582"/>
        <v>0</v>
      </c>
      <c r="AD422">
        <f t="shared" si="1582"/>
        <v>0</v>
      </c>
      <c r="AE422">
        <f t="shared" si="1582"/>
        <v>0</v>
      </c>
      <c r="AF422">
        <f t="shared" si="1582"/>
        <v>0</v>
      </c>
      <c r="AG422">
        <f t="shared" si="1582"/>
        <v>0</v>
      </c>
      <c r="AH422">
        <f t="shared" si="1582"/>
        <v>0</v>
      </c>
      <c r="AI422">
        <f t="shared" si="1582"/>
        <v>0</v>
      </c>
      <c r="AJ422">
        <f t="shared" si="1582"/>
        <v>0</v>
      </c>
      <c r="AK422">
        <f t="shared" si="1582"/>
        <v>0</v>
      </c>
      <c r="AL422">
        <f t="shared" si="1582"/>
        <v>0</v>
      </c>
      <c r="AM422">
        <f t="shared" si="1582"/>
        <v>0</v>
      </c>
      <c r="AN422">
        <f t="shared" si="1582"/>
        <v>0</v>
      </c>
      <c r="AO422">
        <f t="shared" si="1582"/>
        <v>0</v>
      </c>
      <c r="AP422">
        <f t="shared" si="1582"/>
        <v>0</v>
      </c>
      <c r="AQ422">
        <f t="shared" si="1582"/>
        <v>0</v>
      </c>
      <c r="AR422">
        <f t="shared" si="1582"/>
        <v>0</v>
      </c>
      <c r="AS422">
        <f t="shared" si="1582"/>
        <v>0</v>
      </c>
      <c r="AT422">
        <f t="shared" si="1582"/>
        <v>0</v>
      </c>
      <c r="AU422">
        <f t="shared" si="1582"/>
        <v>0</v>
      </c>
      <c r="AV422">
        <f t="shared" si="1582"/>
        <v>0</v>
      </c>
      <c r="AW422">
        <f t="shared" si="1582"/>
        <v>0</v>
      </c>
      <c r="AX422">
        <f t="shared" si="1582"/>
        <v>0</v>
      </c>
      <c r="AY422">
        <f t="shared" si="1582"/>
        <v>0</v>
      </c>
      <c r="AZ422">
        <f t="shared" si="1582"/>
        <v>0</v>
      </c>
      <c r="BA422">
        <f t="shared" si="1582"/>
        <v>0</v>
      </c>
      <c r="BB422">
        <f t="shared" si="1582"/>
        <v>0</v>
      </c>
      <c r="BC422">
        <f t="shared" si="1582"/>
        <v>0</v>
      </c>
      <c r="BD422">
        <f t="shared" si="1582"/>
        <v>0</v>
      </c>
      <c r="BE422">
        <f t="shared" si="1582"/>
        <v>0</v>
      </c>
      <c r="BF422">
        <f t="shared" si="1582"/>
        <v>0</v>
      </c>
      <c r="BG422">
        <f t="shared" si="1582"/>
        <v>0</v>
      </c>
      <c r="BH422">
        <f t="shared" si="1582"/>
        <v>0</v>
      </c>
      <c r="BI422">
        <f t="shared" si="1582"/>
        <v>0</v>
      </c>
      <c r="BJ422">
        <f t="shared" si="1582"/>
        <v>0</v>
      </c>
      <c r="BK422">
        <f t="shared" si="1582"/>
        <v>0</v>
      </c>
      <c r="BL422">
        <f t="shared" si="1582"/>
        <v>0</v>
      </c>
      <c r="BM422">
        <f t="shared" si="1582"/>
        <v>0</v>
      </c>
      <c r="BN422">
        <f t="shared" si="1582"/>
        <v>0</v>
      </c>
      <c r="BO422">
        <f t="shared" si="1582"/>
        <v>0</v>
      </c>
      <c r="BP422">
        <f t="shared" si="1582"/>
        <v>0</v>
      </c>
      <c r="BQ422">
        <f t="shared" si="1582"/>
        <v>0</v>
      </c>
      <c r="BR422">
        <f t="shared" si="1582"/>
        <v>0</v>
      </c>
      <c r="BS422">
        <f t="shared" si="1582"/>
        <v>0</v>
      </c>
      <c r="BT422">
        <f t="shared" si="1582"/>
        <v>0</v>
      </c>
      <c r="BU422">
        <f t="shared" ref="BU422:DX422" si="1583">IF(AND($E422&gt;=BU$166,$E422&lt;BV$166)=TRUE,1,0)</f>
        <v>0</v>
      </c>
      <c r="BV422">
        <f t="shared" si="1583"/>
        <v>0</v>
      </c>
      <c r="BW422">
        <f t="shared" si="1583"/>
        <v>0</v>
      </c>
      <c r="BX422">
        <f t="shared" si="1583"/>
        <v>0</v>
      </c>
      <c r="BY422">
        <f t="shared" si="1583"/>
        <v>0</v>
      </c>
      <c r="BZ422">
        <f t="shared" si="1583"/>
        <v>0</v>
      </c>
      <c r="CA422">
        <f t="shared" si="1583"/>
        <v>0</v>
      </c>
      <c r="CB422">
        <f t="shared" si="1583"/>
        <v>0</v>
      </c>
      <c r="CC422">
        <f t="shared" si="1583"/>
        <v>0</v>
      </c>
      <c r="CD422">
        <f t="shared" si="1583"/>
        <v>0</v>
      </c>
      <c r="CE422">
        <f t="shared" si="1583"/>
        <v>0</v>
      </c>
      <c r="CF422">
        <f t="shared" si="1583"/>
        <v>0</v>
      </c>
      <c r="CG422">
        <f t="shared" si="1583"/>
        <v>0</v>
      </c>
      <c r="CH422">
        <f t="shared" si="1583"/>
        <v>0</v>
      </c>
      <c r="CI422">
        <f t="shared" si="1583"/>
        <v>0</v>
      </c>
      <c r="CJ422">
        <f t="shared" si="1583"/>
        <v>0</v>
      </c>
      <c r="CK422">
        <f t="shared" si="1583"/>
        <v>0</v>
      </c>
      <c r="CL422">
        <f t="shared" si="1583"/>
        <v>0</v>
      </c>
      <c r="CM422">
        <f t="shared" si="1583"/>
        <v>0</v>
      </c>
      <c r="CN422">
        <f t="shared" si="1583"/>
        <v>0</v>
      </c>
      <c r="CO422">
        <f t="shared" si="1583"/>
        <v>0</v>
      </c>
      <c r="CP422">
        <f t="shared" si="1583"/>
        <v>0</v>
      </c>
      <c r="CQ422">
        <f t="shared" si="1583"/>
        <v>0</v>
      </c>
      <c r="CR422">
        <f t="shared" si="1583"/>
        <v>0</v>
      </c>
      <c r="CS422">
        <f t="shared" si="1583"/>
        <v>0</v>
      </c>
      <c r="CT422">
        <f t="shared" si="1583"/>
        <v>0</v>
      </c>
      <c r="CU422">
        <f t="shared" si="1583"/>
        <v>1</v>
      </c>
      <c r="CV422">
        <f t="shared" si="1583"/>
        <v>0</v>
      </c>
      <c r="CW422">
        <f t="shared" si="1583"/>
        <v>0</v>
      </c>
      <c r="CX422">
        <f t="shared" si="1583"/>
        <v>0</v>
      </c>
      <c r="CY422">
        <f t="shared" si="1583"/>
        <v>0</v>
      </c>
      <c r="CZ422">
        <f t="shared" si="1583"/>
        <v>0</v>
      </c>
      <c r="DA422">
        <f t="shared" si="1583"/>
        <v>0</v>
      </c>
      <c r="DB422">
        <f t="shared" si="1583"/>
        <v>0</v>
      </c>
      <c r="DC422">
        <f t="shared" si="1583"/>
        <v>0</v>
      </c>
      <c r="DD422">
        <f t="shared" si="1583"/>
        <v>0</v>
      </c>
      <c r="DE422">
        <f t="shared" si="1583"/>
        <v>0</v>
      </c>
      <c r="DF422">
        <f t="shared" si="1583"/>
        <v>0</v>
      </c>
      <c r="DG422">
        <f t="shared" si="1583"/>
        <v>0</v>
      </c>
      <c r="DH422">
        <f t="shared" si="1583"/>
        <v>0</v>
      </c>
      <c r="DI422">
        <f t="shared" si="1583"/>
        <v>0</v>
      </c>
      <c r="DJ422">
        <f t="shared" si="1583"/>
        <v>0</v>
      </c>
      <c r="DK422">
        <f t="shared" si="1583"/>
        <v>0</v>
      </c>
      <c r="DL422">
        <f t="shared" si="1583"/>
        <v>0</v>
      </c>
      <c r="DM422">
        <f t="shared" si="1583"/>
        <v>0</v>
      </c>
      <c r="DN422">
        <f t="shared" si="1583"/>
        <v>0</v>
      </c>
      <c r="DO422">
        <f t="shared" si="1583"/>
        <v>0</v>
      </c>
      <c r="DP422">
        <f t="shared" si="1583"/>
        <v>0</v>
      </c>
      <c r="DQ422">
        <f t="shared" si="1583"/>
        <v>0</v>
      </c>
      <c r="DR422">
        <f t="shared" si="1583"/>
        <v>0</v>
      </c>
      <c r="DS422">
        <f t="shared" si="1583"/>
        <v>0</v>
      </c>
      <c r="DT422">
        <f t="shared" si="1583"/>
        <v>0</v>
      </c>
      <c r="DU422">
        <f t="shared" si="1583"/>
        <v>0</v>
      </c>
      <c r="DV422">
        <f t="shared" si="1583"/>
        <v>0</v>
      </c>
      <c r="DW422">
        <f t="shared" si="1583"/>
        <v>0</v>
      </c>
      <c r="DX422">
        <f t="shared" si="1583"/>
        <v>0</v>
      </c>
    </row>
    <row r="423" spans="1:128">
      <c r="A423">
        <f t="shared" si="1478"/>
        <v>0.37000000000000016</v>
      </c>
      <c r="B423">
        <f t="shared" si="1474"/>
        <v>1.162389281828224</v>
      </c>
      <c r="C423">
        <f t="shared" ref="C423:G423" si="1584">C207</f>
        <v>1.2979010385729297</v>
      </c>
      <c r="D423">
        <f t="shared" si="1584"/>
        <v>2.3288183580167887</v>
      </c>
      <c r="E423">
        <f t="shared" si="1584"/>
        <v>1.8497705971158398</v>
      </c>
      <c r="F423">
        <f t="shared" si="1584"/>
        <v>0.43834766216172816</v>
      </c>
      <c r="G423">
        <f t="shared" si="1584"/>
        <v>-0.20369185975847504</v>
      </c>
      <c r="I423">
        <f t="shared" ref="I423:BT423" si="1585">IF(AND($E423&gt;=I$166,$E423&lt;J$166)=TRUE,1,0)</f>
        <v>0</v>
      </c>
      <c r="J423">
        <f t="shared" si="1585"/>
        <v>0</v>
      </c>
      <c r="K423">
        <f t="shared" si="1585"/>
        <v>0</v>
      </c>
      <c r="L423">
        <f t="shared" si="1585"/>
        <v>0</v>
      </c>
      <c r="M423">
        <f t="shared" si="1585"/>
        <v>0</v>
      </c>
      <c r="N423">
        <f t="shared" si="1585"/>
        <v>0</v>
      </c>
      <c r="O423">
        <f t="shared" si="1585"/>
        <v>0</v>
      </c>
      <c r="P423">
        <f t="shared" si="1585"/>
        <v>0</v>
      </c>
      <c r="Q423">
        <f t="shared" si="1585"/>
        <v>0</v>
      </c>
      <c r="R423">
        <f t="shared" si="1585"/>
        <v>0</v>
      </c>
      <c r="S423">
        <f t="shared" si="1585"/>
        <v>0</v>
      </c>
      <c r="T423">
        <f t="shared" si="1585"/>
        <v>0</v>
      </c>
      <c r="U423">
        <f t="shared" si="1585"/>
        <v>0</v>
      </c>
      <c r="V423">
        <f t="shared" si="1585"/>
        <v>0</v>
      </c>
      <c r="W423">
        <f t="shared" si="1585"/>
        <v>0</v>
      </c>
      <c r="X423">
        <f t="shared" si="1585"/>
        <v>0</v>
      </c>
      <c r="Y423">
        <f t="shared" si="1585"/>
        <v>0</v>
      </c>
      <c r="Z423">
        <f t="shared" si="1585"/>
        <v>0</v>
      </c>
      <c r="AA423">
        <f t="shared" si="1585"/>
        <v>0</v>
      </c>
      <c r="AB423">
        <f t="shared" si="1585"/>
        <v>0</v>
      </c>
      <c r="AC423">
        <f t="shared" si="1585"/>
        <v>0</v>
      </c>
      <c r="AD423">
        <f t="shared" si="1585"/>
        <v>0</v>
      </c>
      <c r="AE423">
        <f t="shared" si="1585"/>
        <v>0</v>
      </c>
      <c r="AF423">
        <f t="shared" si="1585"/>
        <v>0</v>
      </c>
      <c r="AG423">
        <f t="shared" si="1585"/>
        <v>0</v>
      </c>
      <c r="AH423">
        <f t="shared" si="1585"/>
        <v>0</v>
      </c>
      <c r="AI423">
        <f t="shared" si="1585"/>
        <v>0</v>
      </c>
      <c r="AJ423">
        <f t="shared" si="1585"/>
        <v>0</v>
      </c>
      <c r="AK423">
        <f t="shared" si="1585"/>
        <v>0</v>
      </c>
      <c r="AL423">
        <f t="shared" si="1585"/>
        <v>0</v>
      </c>
      <c r="AM423">
        <f t="shared" si="1585"/>
        <v>0</v>
      </c>
      <c r="AN423">
        <f t="shared" si="1585"/>
        <v>0</v>
      </c>
      <c r="AO423">
        <f t="shared" si="1585"/>
        <v>0</v>
      </c>
      <c r="AP423">
        <f t="shared" si="1585"/>
        <v>0</v>
      </c>
      <c r="AQ423">
        <f t="shared" si="1585"/>
        <v>0</v>
      </c>
      <c r="AR423">
        <f t="shared" si="1585"/>
        <v>0</v>
      </c>
      <c r="AS423">
        <f t="shared" si="1585"/>
        <v>0</v>
      </c>
      <c r="AT423">
        <f t="shared" si="1585"/>
        <v>0</v>
      </c>
      <c r="AU423">
        <f t="shared" si="1585"/>
        <v>0</v>
      </c>
      <c r="AV423">
        <f t="shared" si="1585"/>
        <v>0</v>
      </c>
      <c r="AW423">
        <f t="shared" si="1585"/>
        <v>0</v>
      </c>
      <c r="AX423">
        <f t="shared" si="1585"/>
        <v>0</v>
      </c>
      <c r="AY423">
        <f t="shared" si="1585"/>
        <v>0</v>
      </c>
      <c r="AZ423">
        <f t="shared" si="1585"/>
        <v>0</v>
      </c>
      <c r="BA423">
        <f t="shared" si="1585"/>
        <v>0</v>
      </c>
      <c r="BB423">
        <f t="shared" si="1585"/>
        <v>0</v>
      </c>
      <c r="BC423">
        <f t="shared" si="1585"/>
        <v>0</v>
      </c>
      <c r="BD423">
        <f t="shared" si="1585"/>
        <v>0</v>
      </c>
      <c r="BE423">
        <f t="shared" si="1585"/>
        <v>0</v>
      </c>
      <c r="BF423">
        <f t="shared" si="1585"/>
        <v>0</v>
      </c>
      <c r="BG423">
        <f t="shared" si="1585"/>
        <v>0</v>
      </c>
      <c r="BH423">
        <f t="shared" si="1585"/>
        <v>0</v>
      </c>
      <c r="BI423">
        <f t="shared" si="1585"/>
        <v>0</v>
      </c>
      <c r="BJ423">
        <f t="shared" si="1585"/>
        <v>0</v>
      </c>
      <c r="BK423">
        <f t="shared" si="1585"/>
        <v>0</v>
      </c>
      <c r="BL423">
        <f t="shared" si="1585"/>
        <v>0</v>
      </c>
      <c r="BM423">
        <f t="shared" si="1585"/>
        <v>0</v>
      </c>
      <c r="BN423">
        <f t="shared" si="1585"/>
        <v>0</v>
      </c>
      <c r="BO423">
        <f t="shared" si="1585"/>
        <v>0</v>
      </c>
      <c r="BP423">
        <f t="shared" si="1585"/>
        <v>0</v>
      </c>
      <c r="BQ423">
        <f t="shared" si="1585"/>
        <v>0</v>
      </c>
      <c r="BR423">
        <f t="shared" si="1585"/>
        <v>0</v>
      </c>
      <c r="BS423">
        <f t="shared" si="1585"/>
        <v>0</v>
      </c>
      <c r="BT423">
        <f t="shared" si="1585"/>
        <v>0</v>
      </c>
      <c r="BU423">
        <f t="shared" ref="BU423:DX423" si="1586">IF(AND($E423&gt;=BU$166,$E423&lt;BV$166)=TRUE,1,0)</f>
        <v>0</v>
      </c>
      <c r="BV423">
        <f t="shared" si="1586"/>
        <v>0</v>
      </c>
      <c r="BW423">
        <f t="shared" si="1586"/>
        <v>0</v>
      </c>
      <c r="BX423">
        <f t="shared" si="1586"/>
        <v>0</v>
      </c>
      <c r="BY423">
        <f t="shared" si="1586"/>
        <v>0</v>
      </c>
      <c r="BZ423">
        <f t="shared" si="1586"/>
        <v>0</v>
      </c>
      <c r="CA423">
        <f t="shared" si="1586"/>
        <v>0</v>
      </c>
      <c r="CB423">
        <f t="shared" si="1586"/>
        <v>0</v>
      </c>
      <c r="CC423">
        <f t="shared" si="1586"/>
        <v>0</v>
      </c>
      <c r="CD423">
        <f t="shared" si="1586"/>
        <v>0</v>
      </c>
      <c r="CE423">
        <f t="shared" si="1586"/>
        <v>0</v>
      </c>
      <c r="CF423">
        <f t="shared" si="1586"/>
        <v>0</v>
      </c>
      <c r="CG423">
        <f t="shared" si="1586"/>
        <v>0</v>
      </c>
      <c r="CH423">
        <f t="shared" si="1586"/>
        <v>0</v>
      </c>
      <c r="CI423">
        <f t="shared" si="1586"/>
        <v>0</v>
      </c>
      <c r="CJ423">
        <f t="shared" si="1586"/>
        <v>0</v>
      </c>
      <c r="CK423">
        <f t="shared" si="1586"/>
        <v>0</v>
      </c>
      <c r="CL423">
        <f t="shared" si="1586"/>
        <v>0</v>
      </c>
      <c r="CM423">
        <f t="shared" si="1586"/>
        <v>0</v>
      </c>
      <c r="CN423">
        <f t="shared" si="1586"/>
        <v>0</v>
      </c>
      <c r="CO423">
        <f t="shared" si="1586"/>
        <v>0</v>
      </c>
      <c r="CP423">
        <f t="shared" si="1586"/>
        <v>0</v>
      </c>
      <c r="CQ423">
        <f t="shared" si="1586"/>
        <v>0</v>
      </c>
      <c r="CR423">
        <f t="shared" si="1586"/>
        <v>0</v>
      </c>
      <c r="CS423">
        <f t="shared" si="1586"/>
        <v>1</v>
      </c>
      <c r="CT423">
        <f t="shared" si="1586"/>
        <v>0</v>
      </c>
      <c r="CU423">
        <f t="shared" si="1586"/>
        <v>0</v>
      </c>
      <c r="CV423">
        <f t="shared" si="1586"/>
        <v>0</v>
      </c>
      <c r="CW423">
        <f t="shared" si="1586"/>
        <v>0</v>
      </c>
      <c r="CX423">
        <f t="shared" si="1586"/>
        <v>0</v>
      </c>
      <c r="CY423">
        <f t="shared" si="1586"/>
        <v>0</v>
      </c>
      <c r="CZ423">
        <f t="shared" si="1586"/>
        <v>0</v>
      </c>
      <c r="DA423">
        <f t="shared" si="1586"/>
        <v>0</v>
      </c>
      <c r="DB423">
        <f t="shared" si="1586"/>
        <v>0</v>
      </c>
      <c r="DC423">
        <f t="shared" si="1586"/>
        <v>0</v>
      </c>
      <c r="DD423">
        <f t="shared" si="1586"/>
        <v>0</v>
      </c>
      <c r="DE423">
        <f t="shared" si="1586"/>
        <v>0</v>
      </c>
      <c r="DF423">
        <f t="shared" si="1586"/>
        <v>0</v>
      </c>
      <c r="DG423">
        <f t="shared" si="1586"/>
        <v>0</v>
      </c>
      <c r="DH423">
        <f t="shared" si="1586"/>
        <v>0</v>
      </c>
      <c r="DI423">
        <f t="shared" si="1586"/>
        <v>0</v>
      </c>
      <c r="DJ423">
        <f t="shared" si="1586"/>
        <v>0</v>
      </c>
      <c r="DK423">
        <f t="shared" si="1586"/>
        <v>0</v>
      </c>
      <c r="DL423">
        <f t="shared" si="1586"/>
        <v>0</v>
      </c>
      <c r="DM423">
        <f t="shared" si="1586"/>
        <v>0</v>
      </c>
      <c r="DN423">
        <f t="shared" si="1586"/>
        <v>0</v>
      </c>
      <c r="DO423">
        <f t="shared" si="1586"/>
        <v>0</v>
      </c>
      <c r="DP423">
        <f t="shared" si="1586"/>
        <v>0</v>
      </c>
      <c r="DQ423">
        <f t="shared" si="1586"/>
        <v>0</v>
      </c>
      <c r="DR423">
        <f t="shared" si="1586"/>
        <v>0</v>
      </c>
      <c r="DS423">
        <f t="shared" si="1586"/>
        <v>0</v>
      </c>
      <c r="DT423">
        <f t="shared" si="1586"/>
        <v>0</v>
      </c>
      <c r="DU423">
        <f t="shared" si="1586"/>
        <v>0</v>
      </c>
      <c r="DV423">
        <f t="shared" si="1586"/>
        <v>0</v>
      </c>
      <c r="DW423">
        <f t="shared" si="1586"/>
        <v>0</v>
      </c>
      <c r="DX423">
        <f t="shared" si="1586"/>
        <v>0</v>
      </c>
    </row>
    <row r="424" spans="1:128">
      <c r="A424">
        <f t="shared" si="1478"/>
        <v>0.38000000000000017</v>
      </c>
      <c r="B424">
        <f t="shared" si="1474"/>
        <v>1.193805208364122</v>
      </c>
      <c r="C424">
        <f t="shared" ref="C424:G424" si="1587">C208</f>
        <v>1.314902516318762</v>
      </c>
      <c r="D424">
        <f t="shared" si="1587"/>
        <v>2.2829983176063644</v>
      </c>
      <c r="E424">
        <f t="shared" si="1587"/>
        <v>1.680855468897428</v>
      </c>
      <c r="F424">
        <f t="shared" si="1587"/>
        <v>0.26943253394331657</v>
      </c>
      <c r="G424">
        <f t="shared" si="1587"/>
        <v>-0.16758349050550125</v>
      </c>
      <c r="I424">
        <f t="shared" ref="I424:BT424" si="1588">IF(AND($E424&gt;=I$166,$E424&lt;J$166)=TRUE,1,0)</f>
        <v>0</v>
      </c>
      <c r="J424">
        <f t="shared" si="1588"/>
        <v>0</v>
      </c>
      <c r="K424">
        <f t="shared" si="1588"/>
        <v>0</v>
      </c>
      <c r="L424">
        <f t="shared" si="1588"/>
        <v>0</v>
      </c>
      <c r="M424">
        <f t="shared" si="1588"/>
        <v>0</v>
      </c>
      <c r="N424">
        <f t="shared" si="1588"/>
        <v>0</v>
      </c>
      <c r="O424">
        <f t="shared" si="1588"/>
        <v>0</v>
      </c>
      <c r="P424">
        <f t="shared" si="1588"/>
        <v>0</v>
      </c>
      <c r="Q424">
        <f t="shared" si="1588"/>
        <v>0</v>
      </c>
      <c r="R424">
        <f t="shared" si="1588"/>
        <v>0</v>
      </c>
      <c r="S424">
        <f t="shared" si="1588"/>
        <v>0</v>
      </c>
      <c r="T424">
        <f t="shared" si="1588"/>
        <v>0</v>
      </c>
      <c r="U424">
        <f t="shared" si="1588"/>
        <v>0</v>
      </c>
      <c r="V424">
        <f t="shared" si="1588"/>
        <v>0</v>
      </c>
      <c r="W424">
        <f t="shared" si="1588"/>
        <v>0</v>
      </c>
      <c r="X424">
        <f t="shared" si="1588"/>
        <v>0</v>
      </c>
      <c r="Y424">
        <f t="shared" si="1588"/>
        <v>0</v>
      </c>
      <c r="Z424">
        <f t="shared" si="1588"/>
        <v>0</v>
      </c>
      <c r="AA424">
        <f t="shared" si="1588"/>
        <v>0</v>
      </c>
      <c r="AB424">
        <f t="shared" si="1588"/>
        <v>0</v>
      </c>
      <c r="AC424">
        <f t="shared" si="1588"/>
        <v>0</v>
      </c>
      <c r="AD424">
        <f t="shared" si="1588"/>
        <v>0</v>
      </c>
      <c r="AE424">
        <f t="shared" si="1588"/>
        <v>0</v>
      </c>
      <c r="AF424">
        <f t="shared" si="1588"/>
        <v>0</v>
      </c>
      <c r="AG424">
        <f t="shared" si="1588"/>
        <v>0</v>
      </c>
      <c r="AH424">
        <f t="shared" si="1588"/>
        <v>0</v>
      </c>
      <c r="AI424">
        <f t="shared" si="1588"/>
        <v>0</v>
      </c>
      <c r="AJ424">
        <f t="shared" si="1588"/>
        <v>0</v>
      </c>
      <c r="AK424">
        <f t="shared" si="1588"/>
        <v>0</v>
      </c>
      <c r="AL424">
        <f t="shared" si="1588"/>
        <v>0</v>
      </c>
      <c r="AM424">
        <f t="shared" si="1588"/>
        <v>0</v>
      </c>
      <c r="AN424">
        <f t="shared" si="1588"/>
        <v>0</v>
      </c>
      <c r="AO424">
        <f t="shared" si="1588"/>
        <v>0</v>
      </c>
      <c r="AP424">
        <f t="shared" si="1588"/>
        <v>0</v>
      </c>
      <c r="AQ424">
        <f t="shared" si="1588"/>
        <v>0</v>
      </c>
      <c r="AR424">
        <f t="shared" si="1588"/>
        <v>0</v>
      </c>
      <c r="AS424">
        <f t="shared" si="1588"/>
        <v>0</v>
      </c>
      <c r="AT424">
        <f t="shared" si="1588"/>
        <v>0</v>
      </c>
      <c r="AU424">
        <f t="shared" si="1588"/>
        <v>0</v>
      </c>
      <c r="AV424">
        <f t="shared" si="1588"/>
        <v>0</v>
      </c>
      <c r="AW424">
        <f t="shared" si="1588"/>
        <v>0</v>
      </c>
      <c r="AX424">
        <f t="shared" si="1588"/>
        <v>0</v>
      </c>
      <c r="AY424">
        <f t="shared" si="1588"/>
        <v>0</v>
      </c>
      <c r="AZ424">
        <f t="shared" si="1588"/>
        <v>0</v>
      </c>
      <c r="BA424">
        <f t="shared" si="1588"/>
        <v>0</v>
      </c>
      <c r="BB424">
        <f t="shared" si="1588"/>
        <v>0</v>
      </c>
      <c r="BC424">
        <f t="shared" si="1588"/>
        <v>0</v>
      </c>
      <c r="BD424">
        <f t="shared" si="1588"/>
        <v>0</v>
      </c>
      <c r="BE424">
        <f t="shared" si="1588"/>
        <v>0</v>
      </c>
      <c r="BF424">
        <f t="shared" si="1588"/>
        <v>0</v>
      </c>
      <c r="BG424">
        <f t="shared" si="1588"/>
        <v>0</v>
      </c>
      <c r="BH424">
        <f t="shared" si="1588"/>
        <v>0</v>
      </c>
      <c r="BI424">
        <f t="shared" si="1588"/>
        <v>0</v>
      </c>
      <c r="BJ424">
        <f t="shared" si="1588"/>
        <v>0</v>
      </c>
      <c r="BK424">
        <f t="shared" si="1588"/>
        <v>0</v>
      </c>
      <c r="BL424">
        <f t="shared" si="1588"/>
        <v>0</v>
      </c>
      <c r="BM424">
        <f t="shared" si="1588"/>
        <v>0</v>
      </c>
      <c r="BN424">
        <f t="shared" si="1588"/>
        <v>0</v>
      </c>
      <c r="BO424">
        <f t="shared" si="1588"/>
        <v>0</v>
      </c>
      <c r="BP424">
        <f t="shared" si="1588"/>
        <v>0</v>
      </c>
      <c r="BQ424">
        <f t="shared" si="1588"/>
        <v>0</v>
      </c>
      <c r="BR424">
        <f t="shared" si="1588"/>
        <v>0</v>
      </c>
      <c r="BS424">
        <f t="shared" si="1588"/>
        <v>0</v>
      </c>
      <c r="BT424">
        <f t="shared" si="1588"/>
        <v>0</v>
      </c>
      <c r="BU424">
        <f t="shared" ref="BU424:DX424" si="1589">IF(AND($E424&gt;=BU$166,$E424&lt;BV$166)=TRUE,1,0)</f>
        <v>0</v>
      </c>
      <c r="BV424">
        <f t="shared" si="1589"/>
        <v>0</v>
      </c>
      <c r="BW424">
        <f t="shared" si="1589"/>
        <v>0</v>
      </c>
      <c r="BX424">
        <f t="shared" si="1589"/>
        <v>0</v>
      </c>
      <c r="BY424">
        <f t="shared" si="1589"/>
        <v>0</v>
      </c>
      <c r="BZ424">
        <f t="shared" si="1589"/>
        <v>0</v>
      </c>
      <c r="CA424">
        <f t="shared" si="1589"/>
        <v>0</v>
      </c>
      <c r="CB424">
        <f t="shared" si="1589"/>
        <v>0</v>
      </c>
      <c r="CC424">
        <f t="shared" si="1589"/>
        <v>0</v>
      </c>
      <c r="CD424">
        <f t="shared" si="1589"/>
        <v>0</v>
      </c>
      <c r="CE424">
        <f t="shared" si="1589"/>
        <v>0</v>
      </c>
      <c r="CF424">
        <f t="shared" si="1589"/>
        <v>0</v>
      </c>
      <c r="CG424">
        <f t="shared" si="1589"/>
        <v>0</v>
      </c>
      <c r="CH424">
        <f t="shared" si="1589"/>
        <v>0</v>
      </c>
      <c r="CI424">
        <f t="shared" si="1589"/>
        <v>0</v>
      </c>
      <c r="CJ424">
        <f t="shared" si="1589"/>
        <v>0</v>
      </c>
      <c r="CK424">
        <f t="shared" si="1589"/>
        <v>0</v>
      </c>
      <c r="CL424">
        <f t="shared" si="1589"/>
        <v>0</v>
      </c>
      <c r="CM424">
        <f t="shared" si="1589"/>
        <v>0</v>
      </c>
      <c r="CN424">
        <f t="shared" si="1589"/>
        <v>0</v>
      </c>
      <c r="CO424">
        <f t="shared" si="1589"/>
        <v>0</v>
      </c>
      <c r="CP424">
        <f t="shared" si="1589"/>
        <v>0</v>
      </c>
      <c r="CQ424">
        <f t="shared" si="1589"/>
        <v>0</v>
      </c>
      <c r="CR424">
        <f t="shared" si="1589"/>
        <v>1</v>
      </c>
      <c r="CS424">
        <f t="shared" si="1589"/>
        <v>0</v>
      </c>
      <c r="CT424">
        <f t="shared" si="1589"/>
        <v>0</v>
      </c>
      <c r="CU424">
        <f t="shared" si="1589"/>
        <v>0</v>
      </c>
      <c r="CV424">
        <f t="shared" si="1589"/>
        <v>0</v>
      </c>
      <c r="CW424">
        <f t="shared" si="1589"/>
        <v>0</v>
      </c>
      <c r="CX424">
        <f t="shared" si="1589"/>
        <v>0</v>
      </c>
      <c r="CY424">
        <f t="shared" si="1589"/>
        <v>0</v>
      </c>
      <c r="CZ424">
        <f t="shared" si="1589"/>
        <v>0</v>
      </c>
      <c r="DA424">
        <f t="shared" si="1589"/>
        <v>0</v>
      </c>
      <c r="DB424">
        <f t="shared" si="1589"/>
        <v>0</v>
      </c>
      <c r="DC424">
        <f t="shared" si="1589"/>
        <v>0</v>
      </c>
      <c r="DD424">
        <f t="shared" si="1589"/>
        <v>0</v>
      </c>
      <c r="DE424">
        <f t="shared" si="1589"/>
        <v>0</v>
      </c>
      <c r="DF424">
        <f t="shared" si="1589"/>
        <v>0</v>
      </c>
      <c r="DG424">
        <f t="shared" si="1589"/>
        <v>0</v>
      </c>
      <c r="DH424">
        <f t="shared" si="1589"/>
        <v>0</v>
      </c>
      <c r="DI424">
        <f t="shared" si="1589"/>
        <v>0</v>
      </c>
      <c r="DJ424">
        <f t="shared" si="1589"/>
        <v>0</v>
      </c>
      <c r="DK424">
        <f t="shared" si="1589"/>
        <v>0</v>
      </c>
      <c r="DL424">
        <f t="shared" si="1589"/>
        <v>0</v>
      </c>
      <c r="DM424">
        <f t="shared" si="1589"/>
        <v>0</v>
      </c>
      <c r="DN424">
        <f t="shared" si="1589"/>
        <v>0</v>
      </c>
      <c r="DO424">
        <f t="shared" si="1589"/>
        <v>0</v>
      </c>
      <c r="DP424">
        <f t="shared" si="1589"/>
        <v>0</v>
      </c>
      <c r="DQ424">
        <f t="shared" si="1589"/>
        <v>0</v>
      </c>
      <c r="DR424">
        <f t="shared" si="1589"/>
        <v>0</v>
      </c>
      <c r="DS424">
        <f t="shared" si="1589"/>
        <v>0</v>
      </c>
      <c r="DT424">
        <f t="shared" si="1589"/>
        <v>0</v>
      </c>
      <c r="DU424">
        <f t="shared" si="1589"/>
        <v>0</v>
      </c>
      <c r="DV424">
        <f t="shared" si="1589"/>
        <v>0</v>
      </c>
      <c r="DW424">
        <f t="shared" si="1589"/>
        <v>0</v>
      </c>
      <c r="DX424">
        <f t="shared" si="1589"/>
        <v>0</v>
      </c>
    </row>
    <row r="425" spans="1:128">
      <c r="A425">
        <f t="shared" si="1478"/>
        <v>0.39000000000000018</v>
      </c>
      <c r="B425">
        <f t="shared" si="1474"/>
        <v>1.2252211349000199</v>
      </c>
      <c r="C425">
        <f t="shared" ref="C425:G425" si="1590">C209</f>
        <v>1.3306063440310925</v>
      </c>
      <c r="D425">
        <f t="shared" si="1590"/>
        <v>2.232059995315657</v>
      </c>
      <c r="E425">
        <f t="shared" si="1590"/>
        <v>1.5121667213518786</v>
      </c>
      <c r="F425">
        <f t="shared" si="1590"/>
        <v>0.12300276922518671</v>
      </c>
      <c r="G425">
        <f t="shared" si="1590"/>
        <v>-9.8228972857284214E-2</v>
      </c>
      <c r="I425">
        <f t="shared" ref="I425:BT425" si="1591">IF(AND($E425&gt;=I$166,$E425&lt;J$166)=TRUE,1,0)</f>
        <v>0</v>
      </c>
      <c r="J425">
        <f t="shared" si="1591"/>
        <v>0</v>
      </c>
      <c r="K425">
        <f t="shared" si="1591"/>
        <v>0</v>
      </c>
      <c r="L425">
        <f t="shared" si="1591"/>
        <v>0</v>
      </c>
      <c r="M425">
        <f t="shared" si="1591"/>
        <v>0</v>
      </c>
      <c r="N425">
        <f t="shared" si="1591"/>
        <v>0</v>
      </c>
      <c r="O425">
        <f t="shared" si="1591"/>
        <v>0</v>
      </c>
      <c r="P425">
        <f t="shared" si="1591"/>
        <v>0</v>
      </c>
      <c r="Q425">
        <f t="shared" si="1591"/>
        <v>0</v>
      </c>
      <c r="R425">
        <f t="shared" si="1591"/>
        <v>0</v>
      </c>
      <c r="S425">
        <f t="shared" si="1591"/>
        <v>0</v>
      </c>
      <c r="T425">
        <f t="shared" si="1591"/>
        <v>0</v>
      </c>
      <c r="U425">
        <f t="shared" si="1591"/>
        <v>0</v>
      </c>
      <c r="V425">
        <f t="shared" si="1591"/>
        <v>0</v>
      </c>
      <c r="W425">
        <f t="shared" si="1591"/>
        <v>0</v>
      </c>
      <c r="X425">
        <f t="shared" si="1591"/>
        <v>0</v>
      </c>
      <c r="Y425">
        <f t="shared" si="1591"/>
        <v>0</v>
      </c>
      <c r="Z425">
        <f t="shared" si="1591"/>
        <v>0</v>
      </c>
      <c r="AA425">
        <f t="shared" si="1591"/>
        <v>0</v>
      </c>
      <c r="AB425">
        <f t="shared" si="1591"/>
        <v>0</v>
      </c>
      <c r="AC425">
        <f t="shared" si="1591"/>
        <v>0</v>
      </c>
      <c r="AD425">
        <f t="shared" si="1591"/>
        <v>0</v>
      </c>
      <c r="AE425">
        <f t="shared" si="1591"/>
        <v>0</v>
      </c>
      <c r="AF425">
        <f t="shared" si="1591"/>
        <v>0</v>
      </c>
      <c r="AG425">
        <f t="shared" si="1591"/>
        <v>0</v>
      </c>
      <c r="AH425">
        <f t="shared" si="1591"/>
        <v>0</v>
      </c>
      <c r="AI425">
        <f t="shared" si="1591"/>
        <v>0</v>
      </c>
      <c r="AJ425">
        <f t="shared" si="1591"/>
        <v>0</v>
      </c>
      <c r="AK425">
        <f t="shared" si="1591"/>
        <v>0</v>
      </c>
      <c r="AL425">
        <f t="shared" si="1591"/>
        <v>0</v>
      </c>
      <c r="AM425">
        <f t="shared" si="1591"/>
        <v>0</v>
      </c>
      <c r="AN425">
        <f t="shared" si="1591"/>
        <v>0</v>
      </c>
      <c r="AO425">
        <f t="shared" si="1591"/>
        <v>0</v>
      </c>
      <c r="AP425">
        <f t="shared" si="1591"/>
        <v>0</v>
      </c>
      <c r="AQ425">
        <f t="shared" si="1591"/>
        <v>0</v>
      </c>
      <c r="AR425">
        <f t="shared" si="1591"/>
        <v>0</v>
      </c>
      <c r="AS425">
        <f t="shared" si="1591"/>
        <v>0</v>
      </c>
      <c r="AT425">
        <f t="shared" si="1591"/>
        <v>0</v>
      </c>
      <c r="AU425">
        <f t="shared" si="1591"/>
        <v>0</v>
      </c>
      <c r="AV425">
        <f t="shared" si="1591"/>
        <v>0</v>
      </c>
      <c r="AW425">
        <f t="shared" si="1591"/>
        <v>0</v>
      </c>
      <c r="AX425">
        <f t="shared" si="1591"/>
        <v>0</v>
      </c>
      <c r="AY425">
        <f t="shared" si="1591"/>
        <v>0</v>
      </c>
      <c r="AZ425">
        <f t="shared" si="1591"/>
        <v>0</v>
      </c>
      <c r="BA425">
        <f t="shared" si="1591"/>
        <v>0</v>
      </c>
      <c r="BB425">
        <f t="shared" si="1591"/>
        <v>0</v>
      </c>
      <c r="BC425">
        <f t="shared" si="1591"/>
        <v>0</v>
      </c>
      <c r="BD425">
        <f t="shared" si="1591"/>
        <v>0</v>
      </c>
      <c r="BE425">
        <f t="shared" si="1591"/>
        <v>0</v>
      </c>
      <c r="BF425">
        <f t="shared" si="1591"/>
        <v>0</v>
      </c>
      <c r="BG425">
        <f t="shared" si="1591"/>
        <v>0</v>
      </c>
      <c r="BH425">
        <f t="shared" si="1591"/>
        <v>0</v>
      </c>
      <c r="BI425">
        <f t="shared" si="1591"/>
        <v>0</v>
      </c>
      <c r="BJ425">
        <f t="shared" si="1591"/>
        <v>0</v>
      </c>
      <c r="BK425">
        <f t="shared" si="1591"/>
        <v>0</v>
      </c>
      <c r="BL425">
        <f t="shared" si="1591"/>
        <v>0</v>
      </c>
      <c r="BM425">
        <f t="shared" si="1591"/>
        <v>0</v>
      </c>
      <c r="BN425">
        <f t="shared" si="1591"/>
        <v>0</v>
      </c>
      <c r="BO425">
        <f t="shared" si="1591"/>
        <v>0</v>
      </c>
      <c r="BP425">
        <f t="shared" si="1591"/>
        <v>0</v>
      </c>
      <c r="BQ425">
        <f t="shared" si="1591"/>
        <v>0</v>
      </c>
      <c r="BR425">
        <f t="shared" si="1591"/>
        <v>0</v>
      </c>
      <c r="BS425">
        <f t="shared" si="1591"/>
        <v>0</v>
      </c>
      <c r="BT425">
        <f t="shared" si="1591"/>
        <v>0</v>
      </c>
      <c r="BU425">
        <f t="shared" ref="BU425:DX425" si="1592">IF(AND($E425&gt;=BU$166,$E425&lt;BV$166)=TRUE,1,0)</f>
        <v>0</v>
      </c>
      <c r="BV425">
        <f t="shared" si="1592"/>
        <v>0</v>
      </c>
      <c r="BW425">
        <f t="shared" si="1592"/>
        <v>0</v>
      </c>
      <c r="BX425">
        <f t="shared" si="1592"/>
        <v>0</v>
      </c>
      <c r="BY425">
        <f t="shared" si="1592"/>
        <v>0</v>
      </c>
      <c r="BZ425">
        <f t="shared" si="1592"/>
        <v>0</v>
      </c>
      <c r="CA425">
        <f t="shared" si="1592"/>
        <v>0</v>
      </c>
      <c r="CB425">
        <f t="shared" si="1592"/>
        <v>0</v>
      </c>
      <c r="CC425">
        <f t="shared" si="1592"/>
        <v>0</v>
      </c>
      <c r="CD425">
        <f t="shared" si="1592"/>
        <v>0</v>
      </c>
      <c r="CE425">
        <f t="shared" si="1592"/>
        <v>0</v>
      </c>
      <c r="CF425">
        <f t="shared" si="1592"/>
        <v>0</v>
      </c>
      <c r="CG425">
        <f t="shared" si="1592"/>
        <v>0</v>
      </c>
      <c r="CH425">
        <f t="shared" si="1592"/>
        <v>0</v>
      </c>
      <c r="CI425">
        <f t="shared" si="1592"/>
        <v>0</v>
      </c>
      <c r="CJ425">
        <f t="shared" si="1592"/>
        <v>0</v>
      </c>
      <c r="CK425">
        <f t="shared" si="1592"/>
        <v>0</v>
      </c>
      <c r="CL425">
        <f t="shared" si="1592"/>
        <v>0</v>
      </c>
      <c r="CM425">
        <f t="shared" si="1592"/>
        <v>0</v>
      </c>
      <c r="CN425">
        <f t="shared" si="1592"/>
        <v>0</v>
      </c>
      <c r="CO425">
        <f t="shared" si="1592"/>
        <v>0</v>
      </c>
      <c r="CP425">
        <f t="shared" si="1592"/>
        <v>1</v>
      </c>
      <c r="CQ425">
        <f t="shared" si="1592"/>
        <v>0</v>
      </c>
      <c r="CR425">
        <f t="shared" si="1592"/>
        <v>0</v>
      </c>
      <c r="CS425">
        <f t="shared" si="1592"/>
        <v>0</v>
      </c>
      <c r="CT425">
        <f t="shared" si="1592"/>
        <v>0</v>
      </c>
      <c r="CU425">
        <f t="shared" si="1592"/>
        <v>0</v>
      </c>
      <c r="CV425">
        <f t="shared" si="1592"/>
        <v>0</v>
      </c>
      <c r="CW425">
        <f t="shared" si="1592"/>
        <v>0</v>
      </c>
      <c r="CX425">
        <f t="shared" si="1592"/>
        <v>0</v>
      </c>
      <c r="CY425">
        <f t="shared" si="1592"/>
        <v>0</v>
      </c>
      <c r="CZ425">
        <f t="shared" si="1592"/>
        <v>0</v>
      </c>
      <c r="DA425">
        <f t="shared" si="1592"/>
        <v>0</v>
      </c>
      <c r="DB425">
        <f t="shared" si="1592"/>
        <v>0</v>
      </c>
      <c r="DC425">
        <f t="shared" si="1592"/>
        <v>0</v>
      </c>
      <c r="DD425">
        <f t="shared" si="1592"/>
        <v>0</v>
      </c>
      <c r="DE425">
        <f t="shared" si="1592"/>
        <v>0</v>
      </c>
      <c r="DF425">
        <f t="shared" si="1592"/>
        <v>0</v>
      </c>
      <c r="DG425">
        <f t="shared" si="1592"/>
        <v>0</v>
      </c>
      <c r="DH425">
        <f t="shared" si="1592"/>
        <v>0</v>
      </c>
      <c r="DI425">
        <f t="shared" si="1592"/>
        <v>0</v>
      </c>
      <c r="DJ425">
        <f t="shared" si="1592"/>
        <v>0</v>
      </c>
      <c r="DK425">
        <f t="shared" si="1592"/>
        <v>0</v>
      </c>
      <c r="DL425">
        <f t="shared" si="1592"/>
        <v>0</v>
      </c>
      <c r="DM425">
        <f t="shared" si="1592"/>
        <v>0</v>
      </c>
      <c r="DN425">
        <f t="shared" si="1592"/>
        <v>0</v>
      </c>
      <c r="DO425">
        <f t="shared" si="1592"/>
        <v>0</v>
      </c>
      <c r="DP425">
        <f t="shared" si="1592"/>
        <v>0</v>
      </c>
      <c r="DQ425">
        <f t="shared" si="1592"/>
        <v>0</v>
      </c>
      <c r="DR425">
        <f t="shared" si="1592"/>
        <v>0</v>
      </c>
      <c r="DS425">
        <f t="shared" si="1592"/>
        <v>0</v>
      </c>
      <c r="DT425">
        <f t="shared" si="1592"/>
        <v>0</v>
      </c>
      <c r="DU425">
        <f t="shared" si="1592"/>
        <v>0</v>
      </c>
      <c r="DV425">
        <f t="shared" si="1592"/>
        <v>0</v>
      </c>
      <c r="DW425">
        <f t="shared" si="1592"/>
        <v>0</v>
      </c>
      <c r="DX425">
        <f t="shared" si="1592"/>
        <v>0</v>
      </c>
    </row>
    <row r="426" spans="1:128">
      <c r="A426">
        <f t="shared" si="1478"/>
        <v>0.40000000000000019</v>
      </c>
      <c r="B426">
        <f t="shared" si="1474"/>
        <v>1.2566370614359179</v>
      </c>
      <c r="C426">
        <f t="shared" ref="C426:G426" si="1593">C210</f>
        <v>1.344997023927915</v>
      </c>
      <c r="D426">
        <f t="shared" si="1593"/>
        <v>2.1762508994828202</v>
      </c>
      <c r="E426">
        <f t="shared" si="1593"/>
        <v>1.3449970239279114</v>
      </c>
      <c r="F426">
        <f t="shared" si="1593"/>
        <v>-2.2204460492503131E-15</v>
      </c>
      <c r="G426">
        <f t="shared" si="1593"/>
        <v>2.4573255063673248E-15</v>
      </c>
      <c r="I426">
        <f t="shared" ref="I426:BT426" si="1594">IF(AND($E426&gt;=I$166,$E426&lt;J$166)=TRUE,1,0)</f>
        <v>0</v>
      </c>
      <c r="J426">
        <f t="shared" si="1594"/>
        <v>0</v>
      </c>
      <c r="K426">
        <f t="shared" si="1594"/>
        <v>0</v>
      </c>
      <c r="L426">
        <f t="shared" si="1594"/>
        <v>0</v>
      </c>
      <c r="M426">
        <f t="shared" si="1594"/>
        <v>0</v>
      </c>
      <c r="N426">
        <f t="shared" si="1594"/>
        <v>0</v>
      </c>
      <c r="O426">
        <f t="shared" si="1594"/>
        <v>0</v>
      </c>
      <c r="P426">
        <f t="shared" si="1594"/>
        <v>0</v>
      </c>
      <c r="Q426">
        <f t="shared" si="1594"/>
        <v>0</v>
      </c>
      <c r="R426">
        <f t="shared" si="1594"/>
        <v>0</v>
      </c>
      <c r="S426">
        <f t="shared" si="1594"/>
        <v>0</v>
      </c>
      <c r="T426">
        <f t="shared" si="1594"/>
        <v>0</v>
      </c>
      <c r="U426">
        <f t="shared" si="1594"/>
        <v>0</v>
      </c>
      <c r="V426">
        <f t="shared" si="1594"/>
        <v>0</v>
      </c>
      <c r="W426">
        <f t="shared" si="1594"/>
        <v>0</v>
      </c>
      <c r="X426">
        <f t="shared" si="1594"/>
        <v>0</v>
      </c>
      <c r="Y426">
        <f t="shared" si="1594"/>
        <v>0</v>
      </c>
      <c r="Z426">
        <f t="shared" si="1594"/>
        <v>0</v>
      </c>
      <c r="AA426">
        <f t="shared" si="1594"/>
        <v>0</v>
      </c>
      <c r="AB426">
        <f t="shared" si="1594"/>
        <v>0</v>
      </c>
      <c r="AC426">
        <f t="shared" si="1594"/>
        <v>0</v>
      </c>
      <c r="AD426">
        <f t="shared" si="1594"/>
        <v>0</v>
      </c>
      <c r="AE426">
        <f t="shared" si="1594"/>
        <v>0</v>
      </c>
      <c r="AF426">
        <f t="shared" si="1594"/>
        <v>0</v>
      </c>
      <c r="AG426">
        <f t="shared" si="1594"/>
        <v>0</v>
      </c>
      <c r="AH426">
        <f t="shared" si="1594"/>
        <v>0</v>
      </c>
      <c r="AI426">
        <f t="shared" si="1594"/>
        <v>0</v>
      </c>
      <c r="AJ426">
        <f t="shared" si="1594"/>
        <v>0</v>
      </c>
      <c r="AK426">
        <f t="shared" si="1594"/>
        <v>0</v>
      </c>
      <c r="AL426">
        <f t="shared" si="1594"/>
        <v>0</v>
      </c>
      <c r="AM426">
        <f t="shared" si="1594"/>
        <v>0</v>
      </c>
      <c r="AN426">
        <f t="shared" si="1594"/>
        <v>0</v>
      </c>
      <c r="AO426">
        <f t="shared" si="1594"/>
        <v>0</v>
      </c>
      <c r="AP426">
        <f t="shared" si="1594"/>
        <v>0</v>
      </c>
      <c r="AQ426">
        <f t="shared" si="1594"/>
        <v>0</v>
      </c>
      <c r="AR426">
        <f t="shared" si="1594"/>
        <v>0</v>
      </c>
      <c r="AS426">
        <f t="shared" si="1594"/>
        <v>0</v>
      </c>
      <c r="AT426">
        <f t="shared" si="1594"/>
        <v>0</v>
      </c>
      <c r="AU426">
        <f t="shared" si="1594"/>
        <v>0</v>
      </c>
      <c r="AV426">
        <f t="shared" si="1594"/>
        <v>0</v>
      </c>
      <c r="AW426">
        <f t="shared" si="1594"/>
        <v>0</v>
      </c>
      <c r="AX426">
        <f t="shared" si="1594"/>
        <v>0</v>
      </c>
      <c r="AY426">
        <f t="shared" si="1594"/>
        <v>0</v>
      </c>
      <c r="AZ426">
        <f t="shared" si="1594"/>
        <v>0</v>
      </c>
      <c r="BA426">
        <f t="shared" si="1594"/>
        <v>0</v>
      </c>
      <c r="BB426">
        <f t="shared" si="1594"/>
        <v>0</v>
      </c>
      <c r="BC426">
        <f t="shared" si="1594"/>
        <v>0</v>
      </c>
      <c r="BD426">
        <f t="shared" si="1594"/>
        <v>0</v>
      </c>
      <c r="BE426">
        <f t="shared" si="1594"/>
        <v>0</v>
      </c>
      <c r="BF426">
        <f t="shared" si="1594"/>
        <v>0</v>
      </c>
      <c r="BG426">
        <f t="shared" si="1594"/>
        <v>0</v>
      </c>
      <c r="BH426">
        <f t="shared" si="1594"/>
        <v>0</v>
      </c>
      <c r="BI426">
        <f t="shared" si="1594"/>
        <v>0</v>
      </c>
      <c r="BJ426">
        <f t="shared" si="1594"/>
        <v>0</v>
      </c>
      <c r="BK426">
        <f t="shared" si="1594"/>
        <v>0</v>
      </c>
      <c r="BL426">
        <f t="shared" si="1594"/>
        <v>0</v>
      </c>
      <c r="BM426">
        <f t="shared" si="1594"/>
        <v>0</v>
      </c>
      <c r="BN426">
        <f t="shared" si="1594"/>
        <v>0</v>
      </c>
      <c r="BO426">
        <f t="shared" si="1594"/>
        <v>0</v>
      </c>
      <c r="BP426">
        <f t="shared" si="1594"/>
        <v>0</v>
      </c>
      <c r="BQ426">
        <f t="shared" si="1594"/>
        <v>0</v>
      </c>
      <c r="BR426">
        <f t="shared" si="1594"/>
        <v>0</v>
      </c>
      <c r="BS426">
        <f t="shared" si="1594"/>
        <v>0</v>
      </c>
      <c r="BT426">
        <f t="shared" si="1594"/>
        <v>0</v>
      </c>
      <c r="BU426">
        <f t="shared" ref="BU426:DX426" si="1595">IF(AND($E426&gt;=BU$166,$E426&lt;BV$166)=TRUE,1,0)</f>
        <v>0</v>
      </c>
      <c r="BV426">
        <f t="shared" si="1595"/>
        <v>0</v>
      </c>
      <c r="BW426">
        <f t="shared" si="1595"/>
        <v>0</v>
      </c>
      <c r="BX426">
        <f t="shared" si="1595"/>
        <v>0</v>
      </c>
      <c r="BY426">
        <f t="shared" si="1595"/>
        <v>0</v>
      </c>
      <c r="BZ426">
        <f t="shared" si="1595"/>
        <v>0</v>
      </c>
      <c r="CA426">
        <f t="shared" si="1595"/>
        <v>0</v>
      </c>
      <c r="CB426">
        <f t="shared" si="1595"/>
        <v>0</v>
      </c>
      <c r="CC426">
        <f t="shared" si="1595"/>
        <v>0</v>
      </c>
      <c r="CD426">
        <f t="shared" si="1595"/>
        <v>0</v>
      </c>
      <c r="CE426">
        <f t="shared" si="1595"/>
        <v>0</v>
      </c>
      <c r="CF426">
        <f t="shared" si="1595"/>
        <v>0</v>
      </c>
      <c r="CG426">
        <f t="shared" si="1595"/>
        <v>0</v>
      </c>
      <c r="CH426">
        <f t="shared" si="1595"/>
        <v>0</v>
      </c>
      <c r="CI426">
        <f t="shared" si="1595"/>
        <v>0</v>
      </c>
      <c r="CJ426">
        <f t="shared" si="1595"/>
        <v>0</v>
      </c>
      <c r="CK426">
        <f t="shared" si="1595"/>
        <v>0</v>
      </c>
      <c r="CL426">
        <f t="shared" si="1595"/>
        <v>0</v>
      </c>
      <c r="CM426">
        <f t="shared" si="1595"/>
        <v>0</v>
      </c>
      <c r="CN426">
        <f t="shared" si="1595"/>
        <v>1</v>
      </c>
      <c r="CO426">
        <f t="shared" si="1595"/>
        <v>0</v>
      </c>
      <c r="CP426">
        <f t="shared" si="1595"/>
        <v>0</v>
      </c>
      <c r="CQ426">
        <f t="shared" si="1595"/>
        <v>0</v>
      </c>
      <c r="CR426">
        <f t="shared" si="1595"/>
        <v>0</v>
      </c>
      <c r="CS426">
        <f t="shared" si="1595"/>
        <v>0</v>
      </c>
      <c r="CT426">
        <f t="shared" si="1595"/>
        <v>0</v>
      </c>
      <c r="CU426">
        <f t="shared" si="1595"/>
        <v>0</v>
      </c>
      <c r="CV426">
        <f t="shared" si="1595"/>
        <v>0</v>
      </c>
      <c r="CW426">
        <f t="shared" si="1595"/>
        <v>0</v>
      </c>
      <c r="CX426">
        <f t="shared" si="1595"/>
        <v>0</v>
      </c>
      <c r="CY426">
        <f t="shared" si="1595"/>
        <v>0</v>
      </c>
      <c r="CZ426">
        <f t="shared" si="1595"/>
        <v>0</v>
      </c>
      <c r="DA426">
        <f t="shared" si="1595"/>
        <v>0</v>
      </c>
      <c r="DB426">
        <f t="shared" si="1595"/>
        <v>0</v>
      </c>
      <c r="DC426">
        <f t="shared" si="1595"/>
        <v>0</v>
      </c>
      <c r="DD426">
        <f t="shared" si="1595"/>
        <v>0</v>
      </c>
      <c r="DE426">
        <f t="shared" si="1595"/>
        <v>0</v>
      </c>
      <c r="DF426">
        <f t="shared" si="1595"/>
        <v>0</v>
      </c>
      <c r="DG426">
        <f t="shared" si="1595"/>
        <v>0</v>
      </c>
      <c r="DH426">
        <f t="shared" si="1595"/>
        <v>0</v>
      </c>
      <c r="DI426">
        <f t="shared" si="1595"/>
        <v>0</v>
      </c>
      <c r="DJ426">
        <f t="shared" si="1595"/>
        <v>0</v>
      </c>
      <c r="DK426">
        <f t="shared" si="1595"/>
        <v>0</v>
      </c>
      <c r="DL426">
        <f t="shared" si="1595"/>
        <v>0</v>
      </c>
      <c r="DM426">
        <f t="shared" si="1595"/>
        <v>0</v>
      </c>
      <c r="DN426">
        <f t="shared" si="1595"/>
        <v>0</v>
      </c>
      <c r="DO426">
        <f t="shared" si="1595"/>
        <v>0</v>
      </c>
      <c r="DP426">
        <f t="shared" si="1595"/>
        <v>0</v>
      </c>
      <c r="DQ426">
        <f t="shared" si="1595"/>
        <v>0</v>
      </c>
      <c r="DR426">
        <f t="shared" si="1595"/>
        <v>0</v>
      </c>
      <c r="DS426">
        <f t="shared" si="1595"/>
        <v>0</v>
      </c>
      <c r="DT426">
        <f t="shared" si="1595"/>
        <v>0</v>
      </c>
      <c r="DU426">
        <f t="shared" si="1595"/>
        <v>0</v>
      </c>
      <c r="DV426">
        <f t="shared" si="1595"/>
        <v>0</v>
      </c>
      <c r="DW426">
        <f t="shared" si="1595"/>
        <v>0</v>
      </c>
      <c r="DX426">
        <f t="shared" si="1595"/>
        <v>0</v>
      </c>
    </row>
    <row r="427" spans="1:128">
      <c r="A427">
        <f t="shared" si="1478"/>
        <v>0.4100000000000002</v>
      </c>
      <c r="B427">
        <f t="shared" si="1474"/>
        <v>1.2880529879718159</v>
      </c>
      <c r="C427">
        <f t="shared" ref="C427:G427" si="1596">C211</f>
        <v>1.3580603541455794</v>
      </c>
      <c r="D427">
        <f t="shared" si="1596"/>
        <v>2.1158338746877829</v>
      </c>
      <c r="E427">
        <f t="shared" si="1596"/>
        <v>1.1805976657888224</v>
      </c>
      <c r="F427">
        <f t="shared" si="1596"/>
        <v>-9.9021023410692965E-2</v>
      </c>
      <c r="G427">
        <f t="shared" si="1596"/>
        <v>0.12221071867178593</v>
      </c>
      <c r="I427">
        <f t="shared" ref="I427:BT427" si="1597">IF(AND($E427&gt;=I$166,$E427&lt;J$166)=TRUE,1,0)</f>
        <v>0</v>
      </c>
      <c r="J427">
        <f t="shared" si="1597"/>
        <v>0</v>
      </c>
      <c r="K427">
        <f t="shared" si="1597"/>
        <v>0</v>
      </c>
      <c r="L427">
        <f t="shared" si="1597"/>
        <v>0</v>
      </c>
      <c r="M427">
        <f t="shared" si="1597"/>
        <v>0</v>
      </c>
      <c r="N427">
        <f t="shared" si="1597"/>
        <v>0</v>
      </c>
      <c r="O427">
        <f t="shared" si="1597"/>
        <v>0</v>
      </c>
      <c r="P427">
        <f t="shared" si="1597"/>
        <v>0</v>
      </c>
      <c r="Q427">
        <f t="shared" si="1597"/>
        <v>0</v>
      </c>
      <c r="R427">
        <f t="shared" si="1597"/>
        <v>0</v>
      </c>
      <c r="S427">
        <f t="shared" si="1597"/>
        <v>0</v>
      </c>
      <c r="T427">
        <f t="shared" si="1597"/>
        <v>0</v>
      </c>
      <c r="U427">
        <f t="shared" si="1597"/>
        <v>0</v>
      </c>
      <c r="V427">
        <f t="shared" si="1597"/>
        <v>0</v>
      </c>
      <c r="W427">
        <f t="shared" si="1597"/>
        <v>0</v>
      </c>
      <c r="X427">
        <f t="shared" si="1597"/>
        <v>0</v>
      </c>
      <c r="Y427">
        <f t="shared" si="1597"/>
        <v>0</v>
      </c>
      <c r="Z427">
        <f t="shared" si="1597"/>
        <v>0</v>
      </c>
      <c r="AA427">
        <f t="shared" si="1597"/>
        <v>0</v>
      </c>
      <c r="AB427">
        <f t="shared" si="1597"/>
        <v>0</v>
      </c>
      <c r="AC427">
        <f t="shared" si="1597"/>
        <v>0</v>
      </c>
      <c r="AD427">
        <f t="shared" si="1597"/>
        <v>0</v>
      </c>
      <c r="AE427">
        <f t="shared" si="1597"/>
        <v>0</v>
      </c>
      <c r="AF427">
        <f t="shared" si="1597"/>
        <v>0</v>
      </c>
      <c r="AG427">
        <f t="shared" si="1597"/>
        <v>0</v>
      </c>
      <c r="AH427">
        <f t="shared" si="1597"/>
        <v>0</v>
      </c>
      <c r="AI427">
        <f t="shared" si="1597"/>
        <v>0</v>
      </c>
      <c r="AJ427">
        <f t="shared" si="1597"/>
        <v>0</v>
      </c>
      <c r="AK427">
        <f t="shared" si="1597"/>
        <v>0</v>
      </c>
      <c r="AL427">
        <f t="shared" si="1597"/>
        <v>0</v>
      </c>
      <c r="AM427">
        <f t="shared" si="1597"/>
        <v>0</v>
      </c>
      <c r="AN427">
        <f t="shared" si="1597"/>
        <v>0</v>
      </c>
      <c r="AO427">
        <f t="shared" si="1597"/>
        <v>0</v>
      </c>
      <c r="AP427">
        <f t="shared" si="1597"/>
        <v>0</v>
      </c>
      <c r="AQ427">
        <f t="shared" si="1597"/>
        <v>0</v>
      </c>
      <c r="AR427">
        <f t="shared" si="1597"/>
        <v>0</v>
      </c>
      <c r="AS427">
        <f t="shared" si="1597"/>
        <v>0</v>
      </c>
      <c r="AT427">
        <f t="shared" si="1597"/>
        <v>0</v>
      </c>
      <c r="AU427">
        <f t="shared" si="1597"/>
        <v>0</v>
      </c>
      <c r="AV427">
        <f t="shared" si="1597"/>
        <v>0</v>
      </c>
      <c r="AW427">
        <f t="shared" si="1597"/>
        <v>0</v>
      </c>
      <c r="AX427">
        <f t="shared" si="1597"/>
        <v>0</v>
      </c>
      <c r="AY427">
        <f t="shared" si="1597"/>
        <v>0</v>
      </c>
      <c r="AZ427">
        <f t="shared" si="1597"/>
        <v>0</v>
      </c>
      <c r="BA427">
        <f t="shared" si="1597"/>
        <v>0</v>
      </c>
      <c r="BB427">
        <f t="shared" si="1597"/>
        <v>0</v>
      </c>
      <c r="BC427">
        <f t="shared" si="1597"/>
        <v>0</v>
      </c>
      <c r="BD427">
        <f t="shared" si="1597"/>
        <v>0</v>
      </c>
      <c r="BE427">
        <f t="shared" si="1597"/>
        <v>0</v>
      </c>
      <c r="BF427">
        <f t="shared" si="1597"/>
        <v>0</v>
      </c>
      <c r="BG427">
        <f t="shared" si="1597"/>
        <v>0</v>
      </c>
      <c r="BH427">
        <f t="shared" si="1597"/>
        <v>0</v>
      </c>
      <c r="BI427">
        <f t="shared" si="1597"/>
        <v>0</v>
      </c>
      <c r="BJ427">
        <f t="shared" si="1597"/>
        <v>0</v>
      </c>
      <c r="BK427">
        <f t="shared" si="1597"/>
        <v>0</v>
      </c>
      <c r="BL427">
        <f t="shared" si="1597"/>
        <v>0</v>
      </c>
      <c r="BM427">
        <f t="shared" si="1597"/>
        <v>0</v>
      </c>
      <c r="BN427">
        <f t="shared" si="1597"/>
        <v>0</v>
      </c>
      <c r="BO427">
        <f t="shared" si="1597"/>
        <v>0</v>
      </c>
      <c r="BP427">
        <f t="shared" si="1597"/>
        <v>0</v>
      </c>
      <c r="BQ427">
        <f t="shared" si="1597"/>
        <v>0</v>
      </c>
      <c r="BR427">
        <f t="shared" si="1597"/>
        <v>0</v>
      </c>
      <c r="BS427">
        <f t="shared" si="1597"/>
        <v>0</v>
      </c>
      <c r="BT427">
        <f t="shared" si="1597"/>
        <v>0</v>
      </c>
      <c r="BU427">
        <f t="shared" ref="BU427:DX427" si="1598">IF(AND($E427&gt;=BU$166,$E427&lt;BV$166)=TRUE,1,0)</f>
        <v>0</v>
      </c>
      <c r="BV427">
        <f t="shared" si="1598"/>
        <v>0</v>
      </c>
      <c r="BW427">
        <f t="shared" si="1598"/>
        <v>0</v>
      </c>
      <c r="BX427">
        <f t="shared" si="1598"/>
        <v>0</v>
      </c>
      <c r="BY427">
        <f t="shared" si="1598"/>
        <v>0</v>
      </c>
      <c r="BZ427">
        <f t="shared" si="1598"/>
        <v>0</v>
      </c>
      <c r="CA427">
        <f t="shared" si="1598"/>
        <v>0</v>
      </c>
      <c r="CB427">
        <f t="shared" si="1598"/>
        <v>0</v>
      </c>
      <c r="CC427">
        <f t="shared" si="1598"/>
        <v>0</v>
      </c>
      <c r="CD427">
        <f t="shared" si="1598"/>
        <v>0</v>
      </c>
      <c r="CE427">
        <f t="shared" si="1598"/>
        <v>0</v>
      </c>
      <c r="CF427">
        <f t="shared" si="1598"/>
        <v>0</v>
      </c>
      <c r="CG427">
        <f t="shared" si="1598"/>
        <v>0</v>
      </c>
      <c r="CH427">
        <f t="shared" si="1598"/>
        <v>0</v>
      </c>
      <c r="CI427">
        <f t="shared" si="1598"/>
        <v>0</v>
      </c>
      <c r="CJ427">
        <f t="shared" si="1598"/>
        <v>0</v>
      </c>
      <c r="CK427">
        <f t="shared" si="1598"/>
        <v>0</v>
      </c>
      <c r="CL427">
        <f t="shared" si="1598"/>
        <v>0</v>
      </c>
      <c r="CM427">
        <f t="shared" si="1598"/>
        <v>1</v>
      </c>
      <c r="CN427">
        <f t="shared" si="1598"/>
        <v>0</v>
      </c>
      <c r="CO427">
        <f t="shared" si="1598"/>
        <v>0</v>
      </c>
      <c r="CP427">
        <f t="shared" si="1598"/>
        <v>0</v>
      </c>
      <c r="CQ427">
        <f t="shared" si="1598"/>
        <v>0</v>
      </c>
      <c r="CR427">
        <f t="shared" si="1598"/>
        <v>0</v>
      </c>
      <c r="CS427">
        <f t="shared" si="1598"/>
        <v>0</v>
      </c>
      <c r="CT427">
        <f t="shared" si="1598"/>
        <v>0</v>
      </c>
      <c r="CU427">
        <f t="shared" si="1598"/>
        <v>0</v>
      </c>
      <c r="CV427">
        <f t="shared" si="1598"/>
        <v>0</v>
      </c>
      <c r="CW427">
        <f t="shared" si="1598"/>
        <v>0</v>
      </c>
      <c r="CX427">
        <f t="shared" si="1598"/>
        <v>0</v>
      </c>
      <c r="CY427">
        <f t="shared" si="1598"/>
        <v>0</v>
      </c>
      <c r="CZ427">
        <f t="shared" si="1598"/>
        <v>0</v>
      </c>
      <c r="DA427">
        <f t="shared" si="1598"/>
        <v>0</v>
      </c>
      <c r="DB427">
        <f t="shared" si="1598"/>
        <v>0</v>
      </c>
      <c r="DC427">
        <f t="shared" si="1598"/>
        <v>0</v>
      </c>
      <c r="DD427">
        <f t="shared" si="1598"/>
        <v>0</v>
      </c>
      <c r="DE427">
        <f t="shared" si="1598"/>
        <v>0</v>
      </c>
      <c r="DF427">
        <f t="shared" si="1598"/>
        <v>0</v>
      </c>
      <c r="DG427">
        <f t="shared" si="1598"/>
        <v>0</v>
      </c>
      <c r="DH427">
        <f t="shared" si="1598"/>
        <v>0</v>
      </c>
      <c r="DI427">
        <f t="shared" si="1598"/>
        <v>0</v>
      </c>
      <c r="DJ427">
        <f t="shared" si="1598"/>
        <v>0</v>
      </c>
      <c r="DK427">
        <f t="shared" si="1598"/>
        <v>0</v>
      </c>
      <c r="DL427">
        <f t="shared" si="1598"/>
        <v>0</v>
      </c>
      <c r="DM427">
        <f t="shared" si="1598"/>
        <v>0</v>
      </c>
      <c r="DN427">
        <f t="shared" si="1598"/>
        <v>0</v>
      </c>
      <c r="DO427">
        <f t="shared" si="1598"/>
        <v>0</v>
      </c>
      <c r="DP427">
        <f t="shared" si="1598"/>
        <v>0</v>
      </c>
      <c r="DQ427">
        <f t="shared" si="1598"/>
        <v>0</v>
      </c>
      <c r="DR427">
        <f t="shared" si="1598"/>
        <v>0</v>
      </c>
      <c r="DS427">
        <f t="shared" si="1598"/>
        <v>0</v>
      </c>
      <c r="DT427">
        <f t="shared" si="1598"/>
        <v>0</v>
      </c>
      <c r="DU427">
        <f t="shared" si="1598"/>
        <v>0</v>
      </c>
      <c r="DV427">
        <f t="shared" si="1598"/>
        <v>0</v>
      </c>
      <c r="DW427">
        <f t="shared" si="1598"/>
        <v>0</v>
      </c>
      <c r="DX427">
        <f t="shared" si="1598"/>
        <v>0</v>
      </c>
    </row>
    <row r="428" spans="1:128">
      <c r="A428">
        <f t="shared" si="1478"/>
        <v>0.42000000000000021</v>
      </c>
      <c r="B428">
        <f t="shared" si="1474"/>
        <v>1.3194689145077139</v>
      </c>
      <c r="C428">
        <f t="shared" ref="C428:G428" si="1599">C212</f>
        <v>1.3697834427543152</v>
      </c>
      <c r="D428">
        <f t="shared" si="1599"/>
        <v>2.0510860223920275</v>
      </c>
      <c r="E428">
        <f t="shared" si="1599"/>
        <v>1.0201687029481654</v>
      </c>
      <c r="F428">
        <f t="shared" si="1599"/>
        <v>-0.17389130038712231</v>
      </c>
      <c r="G428">
        <f t="shared" si="1599"/>
        <v>0.26312472406170323</v>
      </c>
      <c r="I428">
        <f t="shared" ref="I428:BT428" si="1600">IF(AND($E428&gt;=I$166,$E428&lt;J$166)=TRUE,1,0)</f>
        <v>0</v>
      </c>
      <c r="J428">
        <f t="shared" si="1600"/>
        <v>0</v>
      </c>
      <c r="K428">
        <f t="shared" si="1600"/>
        <v>0</v>
      </c>
      <c r="L428">
        <f t="shared" si="1600"/>
        <v>0</v>
      </c>
      <c r="M428">
        <f t="shared" si="1600"/>
        <v>0</v>
      </c>
      <c r="N428">
        <f t="shared" si="1600"/>
        <v>0</v>
      </c>
      <c r="O428">
        <f t="shared" si="1600"/>
        <v>0</v>
      </c>
      <c r="P428">
        <f t="shared" si="1600"/>
        <v>0</v>
      </c>
      <c r="Q428">
        <f t="shared" si="1600"/>
        <v>0</v>
      </c>
      <c r="R428">
        <f t="shared" si="1600"/>
        <v>0</v>
      </c>
      <c r="S428">
        <f t="shared" si="1600"/>
        <v>0</v>
      </c>
      <c r="T428">
        <f t="shared" si="1600"/>
        <v>0</v>
      </c>
      <c r="U428">
        <f t="shared" si="1600"/>
        <v>0</v>
      </c>
      <c r="V428">
        <f t="shared" si="1600"/>
        <v>0</v>
      </c>
      <c r="W428">
        <f t="shared" si="1600"/>
        <v>0</v>
      </c>
      <c r="X428">
        <f t="shared" si="1600"/>
        <v>0</v>
      </c>
      <c r="Y428">
        <f t="shared" si="1600"/>
        <v>0</v>
      </c>
      <c r="Z428">
        <f t="shared" si="1600"/>
        <v>0</v>
      </c>
      <c r="AA428">
        <f t="shared" si="1600"/>
        <v>0</v>
      </c>
      <c r="AB428">
        <f t="shared" si="1600"/>
        <v>0</v>
      </c>
      <c r="AC428">
        <f t="shared" si="1600"/>
        <v>0</v>
      </c>
      <c r="AD428">
        <f t="shared" si="1600"/>
        <v>0</v>
      </c>
      <c r="AE428">
        <f t="shared" si="1600"/>
        <v>0</v>
      </c>
      <c r="AF428">
        <f t="shared" si="1600"/>
        <v>0</v>
      </c>
      <c r="AG428">
        <f t="shared" si="1600"/>
        <v>0</v>
      </c>
      <c r="AH428">
        <f t="shared" si="1600"/>
        <v>0</v>
      </c>
      <c r="AI428">
        <f t="shared" si="1600"/>
        <v>0</v>
      </c>
      <c r="AJ428">
        <f t="shared" si="1600"/>
        <v>0</v>
      </c>
      <c r="AK428">
        <f t="shared" si="1600"/>
        <v>0</v>
      </c>
      <c r="AL428">
        <f t="shared" si="1600"/>
        <v>0</v>
      </c>
      <c r="AM428">
        <f t="shared" si="1600"/>
        <v>0</v>
      </c>
      <c r="AN428">
        <f t="shared" si="1600"/>
        <v>0</v>
      </c>
      <c r="AO428">
        <f t="shared" si="1600"/>
        <v>0</v>
      </c>
      <c r="AP428">
        <f t="shared" si="1600"/>
        <v>0</v>
      </c>
      <c r="AQ428">
        <f t="shared" si="1600"/>
        <v>0</v>
      </c>
      <c r="AR428">
        <f t="shared" si="1600"/>
        <v>0</v>
      </c>
      <c r="AS428">
        <f t="shared" si="1600"/>
        <v>0</v>
      </c>
      <c r="AT428">
        <f t="shared" si="1600"/>
        <v>0</v>
      </c>
      <c r="AU428">
        <f t="shared" si="1600"/>
        <v>0</v>
      </c>
      <c r="AV428">
        <f t="shared" si="1600"/>
        <v>0</v>
      </c>
      <c r="AW428">
        <f t="shared" si="1600"/>
        <v>0</v>
      </c>
      <c r="AX428">
        <f t="shared" si="1600"/>
        <v>0</v>
      </c>
      <c r="AY428">
        <f t="shared" si="1600"/>
        <v>0</v>
      </c>
      <c r="AZ428">
        <f t="shared" si="1600"/>
        <v>0</v>
      </c>
      <c r="BA428">
        <f t="shared" si="1600"/>
        <v>0</v>
      </c>
      <c r="BB428">
        <f t="shared" si="1600"/>
        <v>0</v>
      </c>
      <c r="BC428">
        <f t="shared" si="1600"/>
        <v>0</v>
      </c>
      <c r="BD428">
        <f t="shared" si="1600"/>
        <v>0</v>
      </c>
      <c r="BE428">
        <f t="shared" si="1600"/>
        <v>0</v>
      </c>
      <c r="BF428">
        <f t="shared" si="1600"/>
        <v>0</v>
      </c>
      <c r="BG428">
        <f t="shared" si="1600"/>
        <v>0</v>
      </c>
      <c r="BH428">
        <f t="shared" si="1600"/>
        <v>0</v>
      </c>
      <c r="BI428">
        <f t="shared" si="1600"/>
        <v>0</v>
      </c>
      <c r="BJ428">
        <f t="shared" si="1600"/>
        <v>0</v>
      </c>
      <c r="BK428">
        <f t="shared" si="1600"/>
        <v>0</v>
      </c>
      <c r="BL428">
        <f t="shared" si="1600"/>
        <v>0</v>
      </c>
      <c r="BM428">
        <f t="shared" si="1600"/>
        <v>0</v>
      </c>
      <c r="BN428">
        <f t="shared" si="1600"/>
        <v>0</v>
      </c>
      <c r="BO428">
        <f t="shared" si="1600"/>
        <v>0</v>
      </c>
      <c r="BP428">
        <f t="shared" si="1600"/>
        <v>0</v>
      </c>
      <c r="BQ428">
        <f t="shared" si="1600"/>
        <v>0</v>
      </c>
      <c r="BR428">
        <f t="shared" si="1600"/>
        <v>0</v>
      </c>
      <c r="BS428">
        <f t="shared" si="1600"/>
        <v>0</v>
      </c>
      <c r="BT428">
        <f t="shared" si="1600"/>
        <v>0</v>
      </c>
      <c r="BU428">
        <f t="shared" ref="BU428:DX428" si="1601">IF(AND($E428&gt;=BU$166,$E428&lt;BV$166)=TRUE,1,0)</f>
        <v>0</v>
      </c>
      <c r="BV428">
        <f t="shared" si="1601"/>
        <v>0</v>
      </c>
      <c r="BW428">
        <f t="shared" si="1601"/>
        <v>0</v>
      </c>
      <c r="BX428">
        <f t="shared" si="1601"/>
        <v>0</v>
      </c>
      <c r="BY428">
        <f t="shared" si="1601"/>
        <v>0</v>
      </c>
      <c r="BZ428">
        <f t="shared" si="1601"/>
        <v>0</v>
      </c>
      <c r="CA428">
        <f t="shared" si="1601"/>
        <v>0</v>
      </c>
      <c r="CB428">
        <f t="shared" si="1601"/>
        <v>0</v>
      </c>
      <c r="CC428">
        <f t="shared" si="1601"/>
        <v>0</v>
      </c>
      <c r="CD428">
        <f t="shared" si="1601"/>
        <v>0</v>
      </c>
      <c r="CE428">
        <f t="shared" si="1601"/>
        <v>0</v>
      </c>
      <c r="CF428">
        <f t="shared" si="1601"/>
        <v>0</v>
      </c>
      <c r="CG428">
        <f t="shared" si="1601"/>
        <v>0</v>
      </c>
      <c r="CH428">
        <f t="shared" si="1601"/>
        <v>0</v>
      </c>
      <c r="CI428">
        <f t="shared" si="1601"/>
        <v>0</v>
      </c>
      <c r="CJ428">
        <f t="shared" si="1601"/>
        <v>0</v>
      </c>
      <c r="CK428">
        <f t="shared" si="1601"/>
        <v>1</v>
      </c>
      <c r="CL428">
        <f t="shared" si="1601"/>
        <v>0</v>
      </c>
      <c r="CM428">
        <f t="shared" si="1601"/>
        <v>0</v>
      </c>
      <c r="CN428">
        <f t="shared" si="1601"/>
        <v>0</v>
      </c>
      <c r="CO428">
        <f t="shared" si="1601"/>
        <v>0</v>
      </c>
      <c r="CP428">
        <f t="shared" si="1601"/>
        <v>0</v>
      </c>
      <c r="CQ428">
        <f t="shared" si="1601"/>
        <v>0</v>
      </c>
      <c r="CR428">
        <f t="shared" si="1601"/>
        <v>0</v>
      </c>
      <c r="CS428">
        <f t="shared" si="1601"/>
        <v>0</v>
      </c>
      <c r="CT428">
        <f t="shared" si="1601"/>
        <v>0</v>
      </c>
      <c r="CU428">
        <f t="shared" si="1601"/>
        <v>0</v>
      </c>
      <c r="CV428">
        <f t="shared" si="1601"/>
        <v>0</v>
      </c>
      <c r="CW428">
        <f t="shared" si="1601"/>
        <v>0</v>
      </c>
      <c r="CX428">
        <f t="shared" si="1601"/>
        <v>0</v>
      </c>
      <c r="CY428">
        <f t="shared" si="1601"/>
        <v>0</v>
      </c>
      <c r="CZ428">
        <f t="shared" si="1601"/>
        <v>0</v>
      </c>
      <c r="DA428">
        <f t="shared" si="1601"/>
        <v>0</v>
      </c>
      <c r="DB428">
        <f t="shared" si="1601"/>
        <v>0</v>
      </c>
      <c r="DC428">
        <f t="shared" si="1601"/>
        <v>0</v>
      </c>
      <c r="DD428">
        <f t="shared" si="1601"/>
        <v>0</v>
      </c>
      <c r="DE428">
        <f t="shared" si="1601"/>
        <v>0</v>
      </c>
      <c r="DF428">
        <f t="shared" si="1601"/>
        <v>0</v>
      </c>
      <c r="DG428">
        <f t="shared" si="1601"/>
        <v>0</v>
      </c>
      <c r="DH428">
        <f t="shared" si="1601"/>
        <v>0</v>
      </c>
      <c r="DI428">
        <f t="shared" si="1601"/>
        <v>0</v>
      </c>
      <c r="DJ428">
        <f t="shared" si="1601"/>
        <v>0</v>
      </c>
      <c r="DK428">
        <f t="shared" si="1601"/>
        <v>0</v>
      </c>
      <c r="DL428">
        <f t="shared" si="1601"/>
        <v>0</v>
      </c>
      <c r="DM428">
        <f t="shared" si="1601"/>
        <v>0</v>
      </c>
      <c r="DN428">
        <f t="shared" si="1601"/>
        <v>0</v>
      </c>
      <c r="DO428">
        <f t="shared" si="1601"/>
        <v>0</v>
      </c>
      <c r="DP428">
        <f t="shared" si="1601"/>
        <v>0</v>
      </c>
      <c r="DQ428">
        <f t="shared" si="1601"/>
        <v>0</v>
      </c>
      <c r="DR428">
        <f t="shared" si="1601"/>
        <v>0</v>
      </c>
      <c r="DS428">
        <f t="shared" si="1601"/>
        <v>0</v>
      </c>
      <c r="DT428">
        <f t="shared" si="1601"/>
        <v>0</v>
      </c>
      <c r="DU428">
        <f t="shared" si="1601"/>
        <v>0</v>
      </c>
      <c r="DV428">
        <f t="shared" si="1601"/>
        <v>0</v>
      </c>
      <c r="DW428">
        <f t="shared" si="1601"/>
        <v>0</v>
      </c>
      <c r="DX428">
        <f t="shared" si="1601"/>
        <v>0</v>
      </c>
    </row>
    <row r="429" spans="1:128">
      <c r="A429">
        <f t="shared" si="1478"/>
        <v>0.43000000000000022</v>
      </c>
      <c r="B429">
        <f t="shared" si="1474"/>
        <v>1.3508848410436116</v>
      </c>
      <c r="C429">
        <f t="shared" ref="C429:G429" si="1602">C213</f>
        <v>1.3801547204810121</v>
      </c>
      <c r="D429">
        <f t="shared" si="1602"/>
        <v>1.9822975691899449</v>
      </c>
      <c r="E429">
        <f t="shared" si="1602"/>
        <v>0.86484963431116135</v>
      </c>
      <c r="F429">
        <f t="shared" si="1602"/>
        <v>-0.22482064361043119</v>
      </c>
      <c r="G429">
        <f t="shared" si="1602"/>
        <v>0.417218878309778</v>
      </c>
      <c r="I429">
        <f t="shared" ref="I429:BT429" si="1603">IF(AND($E429&gt;=I$166,$E429&lt;J$166)=TRUE,1,0)</f>
        <v>0</v>
      </c>
      <c r="J429">
        <f t="shared" si="1603"/>
        <v>0</v>
      </c>
      <c r="K429">
        <f t="shared" si="1603"/>
        <v>0</v>
      </c>
      <c r="L429">
        <f t="shared" si="1603"/>
        <v>0</v>
      </c>
      <c r="M429">
        <f t="shared" si="1603"/>
        <v>0</v>
      </c>
      <c r="N429">
        <f t="shared" si="1603"/>
        <v>0</v>
      </c>
      <c r="O429">
        <f t="shared" si="1603"/>
        <v>0</v>
      </c>
      <c r="P429">
        <f t="shared" si="1603"/>
        <v>0</v>
      </c>
      <c r="Q429">
        <f t="shared" si="1603"/>
        <v>0</v>
      </c>
      <c r="R429">
        <f t="shared" si="1603"/>
        <v>0</v>
      </c>
      <c r="S429">
        <f t="shared" si="1603"/>
        <v>0</v>
      </c>
      <c r="T429">
        <f t="shared" si="1603"/>
        <v>0</v>
      </c>
      <c r="U429">
        <f t="shared" si="1603"/>
        <v>0</v>
      </c>
      <c r="V429">
        <f t="shared" si="1603"/>
        <v>0</v>
      </c>
      <c r="W429">
        <f t="shared" si="1603"/>
        <v>0</v>
      </c>
      <c r="X429">
        <f t="shared" si="1603"/>
        <v>0</v>
      </c>
      <c r="Y429">
        <f t="shared" si="1603"/>
        <v>0</v>
      </c>
      <c r="Z429">
        <f t="shared" si="1603"/>
        <v>0</v>
      </c>
      <c r="AA429">
        <f t="shared" si="1603"/>
        <v>0</v>
      </c>
      <c r="AB429">
        <f t="shared" si="1603"/>
        <v>0</v>
      </c>
      <c r="AC429">
        <f t="shared" si="1603"/>
        <v>0</v>
      </c>
      <c r="AD429">
        <f t="shared" si="1603"/>
        <v>0</v>
      </c>
      <c r="AE429">
        <f t="shared" si="1603"/>
        <v>0</v>
      </c>
      <c r="AF429">
        <f t="shared" si="1603"/>
        <v>0</v>
      </c>
      <c r="AG429">
        <f t="shared" si="1603"/>
        <v>0</v>
      </c>
      <c r="AH429">
        <f t="shared" si="1603"/>
        <v>0</v>
      </c>
      <c r="AI429">
        <f t="shared" si="1603"/>
        <v>0</v>
      </c>
      <c r="AJ429">
        <f t="shared" si="1603"/>
        <v>0</v>
      </c>
      <c r="AK429">
        <f t="shared" si="1603"/>
        <v>0</v>
      </c>
      <c r="AL429">
        <f t="shared" si="1603"/>
        <v>0</v>
      </c>
      <c r="AM429">
        <f t="shared" si="1603"/>
        <v>0</v>
      </c>
      <c r="AN429">
        <f t="shared" si="1603"/>
        <v>0</v>
      </c>
      <c r="AO429">
        <f t="shared" si="1603"/>
        <v>0</v>
      </c>
      <c r="AP429">
        <f t="shared" si="1603"/>
        <v>0</v>
      </c>
      <c r="AQ429">
        <f t="shared" si="1603"/>
        <v>0</v>
      </c>
      <c r="AR429">
        <f t="shared" si="1603"/>
        <v>0</v>
      </c>
      <c r="AS429">
        <f t="shared" si="1603"/>
        <v>0</v>
      </c>
      <c r="AT429">
        <f t="shared" si="1603"/>
        <v>0</v>
      </c>
      <c r="AU429">
        <f t="shared" si="1603"/>
        <v>0</v>
      </c>
      <c r="AV429">
        <f t="shared" si="1603"/>
        <v>0</v>
      </c>
      <c r="AW429">
        <f t="shared" si="1603"/>
        <v>0</v>
      </c>
      <c r="AX429">
        <f t="shared" si="1603"/>
        <v>0</v>
      </c>
      <c r="AY429">
        <f t="shared" si="1603"/>
        <v>0</v>
      </c>
      <c r="AZ429">
        <f t="shared" si="1603"/>
        <v>0</v>
      </c>
      <c r="BA429">
        <f t="shared" si="1603"/>
        <v>0</v>
      </c>
      <c r="BB429">
        <f t="shared" si="1603"/>
        <v>0</v>
      </c>
      <c r="BC429">
        <f t="shared" si="1603"/>
        <v>0</v>
      </c>
      <c r="BD429">
        <f t="shared" si="1603"/>
        <v>0</v>
      </c>
      <c r="BE429">
        <f t="shared" si="1603"/>
        <v>0</v>
      </c>
      <c r="BF429">
        <f t="shared" si="1603"/>
        <v>0</v>
      </c>
      <c r="BG429">
        <f t="shared" si="1603"/>
        <v>0</v>
      </c>
      <c r="BH429">
        <f t="shared" si="1603"/>
        <v>0</v>
      </c>
      <c r="BI429">
        <f t="shared" si="1603"/>
        <v>0</v>
      </c>
      <c r="BJ429">
        <f t="shared" si="1603"/>
        <v>0</v>
      </c>
      <c r="BK429">
        <f t="shared" si="1603"/>
        <v>0</v>
      </c>
      <c r="BL429">
        <f t="shared" si="1603"/>
        <v>0</v>
      </c>
      <c r="BM429">
        <f t="shared" si="1603"/>
        <v>0</v>
      </c>
      <c r="BN429">
        <f t="shared" si="1603"/>
        <v>0</v>
      </c>
      <c r="BO429">
        <f t="shared" si="1603"/>
        <v>0</v>
      </c>
      <c r="BP429">
        <f t="shared" si="1603"/>
        <v>0</v>
      </c>
      <c r="BQ429">
        <f t="shared" si="1603"/>
        <v>0</v>
      </c>
      <c r="BR429">
        <f t="shared" si="1603"/>
        <v>0</v>
      </c>
      <c r="BS429">
        <f t="shared" si="1603"/>
        <v>0</v>
      </c>
      <c r="BT429">
        <f t="shared" si="1603"/>
        <v>0</v>
      </c>
      <c r="BU429">
        <f t="shared" ref="BU429:DX429" si="1604">IF(AND($E429&gt;=BU$166,$E429&lt;BV$166)=TRUE,1,0)</f>
        <v>0</v>
      </c>
      <c r="BV429">
        <f t="shared" si="1604"/>
        <v>0</v>
      </c>
      <c r="BW429">
        <f t="shared" si="1604"/>
        <v>0</v>
      </c>
      <c r="BX429">
        <f t="shared" si="1604"/>
        <v>0</v>
      </c>
      <c r="BY429">
        <f t="shared" si="1604"/>
        <v>0</v>
      </c>
      <c r="BZ429">
        <f t="shared" si="1604"/>
        <v>0</v>
      </c>
      <c r="CA429">
        <f t="shared" si="1604"/>
        <v>0</v>
      </c>
      <c r="CB429">
        <f t="shared" si="1604"/>
        <v>0</v>
      </c>
      <c r="CC429">
        <f t="shared" si="1604"/>
        <v>0</v>
      </c>
      <c r="CD429">
        <f t="shared" si="1604"/>
        <v>0</v>
      </c>
      <c r="CE429">
        <f t="shared" si="1604"/>
        <v>0</v>
      </c>
      <c r="CF429">
        <f t="shared" si="1604"/>
        <v>0</v>
      </c>
      <c r="CG429">
        <f t="shared" si="1604"/>
        <v>0</v>
      </c>
      <c r="CH429">
        <f t="shared" si="1604"/>
        <v>0</v>
      </c>
      <c r="CI429">
        <f t="shared" si="1604"/>
        <v>0</v>
      </c>
      <c r="CJ429">
        <f t="shared" si="1604"/>
        <v>1</v>
      </c>
      <c r="CK429">
        <f t="shared" si="1604"/>
        <v>0</v>
      </c>
      <c r="CL429">
        <f t="shared" si="1604"/>
        <v>0</v>
      </c>
      <c r="CM429">
        <f t="shared" si="1604"/>
        <v>0</v>
      </c>
      <c r="CN429">
        <f t="shared" si="1604"/>
        <v>0</v>
      </c>
      <c r="CO429">
        <f t="shared" si="1604"/>
        <v>0</v>
      </c>
      <c r="CP429">
        <f t="shared" si="1604"/>
        <v>0</v>
      </c>
      <c r="CQ429">
        <f t="shared" si="1604"/>
        <v>0</v>
      </c>
      <c r="CR429">
        <f t="shared" si="1604"/>
        <v>0</v>
      </c>
      <c r="CS429">
        <f t="shared" si="1604"/>
        <v>0</v>
      </c>
      <c r="CT429">
        <f t="shared" si="1604"/>
        <v>0</v>
      </c>
      <c r="CU429">
        <f t="shared" si="1604"/>
        <v>0</v>
      </c>
      <c r="CV429">
        <f t="shared" si="1604"/>
        <v>0</v>
      </c>
      <c r="CW429">
        <f t="shared" si="1604"/>
        <v>0</v>
      </c>
      <c r="CX429">
        <f t="shared" si="1604"/>
        <v>0</v>
      </c>
      <c r="CY429">
        <f t="shared" si="1604"/>
        <v>0</v>
      </c>
      <c r="CZ429">
        <f t="shared" si="1604"/>
        <v>0</v>
      </c>
      <c r="DA429">
        <f t="shared" si="1604"/>
        <v>0</v>
      </c>
      <c r="DB429">
        <f t="shared" si="1604"/>
        <v>0</v>
      </c>
      <c r="DC429">
        <f t="shared" si="1604"/>
        <v>0</v>
      </c>
      <c r="DD429">
        <f t="shared" si="1604"/>
        <v>0</v>
      </c>
      <c r="DE429">
        <f t="shared" si="1604"/>
        <v>0</v>
      </c>
      <c r="DF429">
        <f t="shared" si="1604"/>
        <v>0</v>
      </c>
      <c r="DG429">
        <f t="shared" si="1604"/>
        <v>0</v>
      </c>
      <c r="DH429">
        <f t="shared" si="1604"/>
        <v>0</v>
      </c>
      <c r="DI429">
        <f t="shared" si="1604"/>
        <v>0</v>
      </c>
      <c r="DJ429">
        <f t="shared" si="1604"/>
        <v>0</v>
      </c>
      <c r="DK429">
        <f t="shared" si="1604"/>
        <v>0</v>
      </c>
      <c r="DL429">
        <f t="shared" si="1604"/>
        <v>0</v>
      </c>
      <c r="DM429">
        <f t="shared" si="1604"/>
        <v>0</v>
      </c>
      <c r="DN429">
        <f t="shared" si="1604"/>
        <v>0</v>
      </c>
      <c r="DO429">
        <f t="shared" si="1604"/>
        <v>0</v>
      </c>
      <c r="DP429">
        <f t="shared" si="1604"/>
        <v>0</v>
      </c>
      <c r="DQ429">
        <f t="shared" si="1604"/>
        <v>0</v>
      </c>
      <c r="DR429">
        <f t="shared" si="1604"/>
        <v>0</v>
      </c>
      <c r="DS429">
        <f t="shared" si="1604"/>
        <v>0</v>
      </c>
      <c r="DT429">
        <f t="shared" si="1604"/>
        <v>0</v>
      </c>
      <c r="DU429">
        <f t="shared" si="1604"/>
        <v>0</v>
      </c>
      <c r="DV429">
        <f t="shared" si="1604"/>
        <v>0</v>
      </c>
      <c r="DW429">
        <f t="shared" si="1604"/>
        <v>0</v>
      </c>
      <c r="DX429">
        <f t="shared" si="1604"/>
        <v>0</v>
      </c>
    </row>
    <row r="430" spans="1:128">
      <c r="A430">
        <f t="shared" si="1478"/>
        <v>0.44000000000000022</v>
      </c>
      <c r="B430">
        <f t="shared" si="1474"/>
        <v>1.3823007675795096</v>
      </c>
      <c r="C430">
        <f t="shared" ref="C430:G430" si="1605">C214</f>
        <v>1.3891639521266927</v>
      </c>
      <c r="D430">
        <f t="shared" si="1605"/>
        <v>1.9097706871758917</v>
      </c>
      <c r="E430">
        <f t="shared" si="1605"/>
        <v>0.71571068384060066</v>
      </c>
      <c r="F430">
        <f t="shared" si="1605"/>
        <v>-0.25238511744700043</v>
      </c>
      <c r="G430">
        <f t="shared" si="1605"/>
        <v>0.57886875810791028</v>
      </c>
      <c r="I430">
        <f t="shared" ref="I430:BT430" si="1606">IF(AND($E430&gt;=I$166,$E430&lt;J$166)=TRUE,1,0)</f>
        <v>0</v>
      </c>
      <c r="J430">
        <f t="shared" si="1606"/>
        <v>0</v>
      </c>
      <c r="K430">
        <f t="shared" si="1606"/>
        <v>0</v>
      </c>
      <c r="L430">
        <f t="shared" si="1606"/>
        <v>0</v>
      </c>
      <c r="M430">
        <f t="shared" si="1606"/>
        <v>0</v>
      </c>
      <c r="N430">
        <f t="shared" si="1606"/>
        <v>0</v>
      </c>
      <c r="O430">
        <f t="shared" si="1606"/>
        <v>0</v>
      </c>
      <c r="P430">
        <f t="shared" si="1606"/>
        <v>0</v>
      </c>
      <c r="Q430">
        <f t="shared" si="1606"/>
        <v>0</v>
      </c>
      <c r="R430">
        <f t="shared" si="1606"/>
        <v>0</v>
      </c>
      <c r="S430">
        <f t="shared" si="1606"/>
        <v>0</v>
      </c>
      <c r="T430">
        <f t="shared" si="1606"/>
        <v>0</v>
      </c>
      <c r="U430">
        <f t="shared" si="1606"/>
        <v>0</v>
      </c>
      <c r="V430">
        <f t="shared" si="1606"/>
        <v>0</v>
      </c>
      <c r="W430">
        <f t="shared" si="1606"/>
        <v>0</v>
      </c>
      <c r="X430">
        <f t="shared" si="1606"/>
        <v>0</v>
      </c>
      <c r="Y430">
        <f t="shared" si="1606"/>
        <v>0</v>
      </c>
      <c r="Z430">
        <f t="shared" si="1606"/>
        <v>0</v>
      </c>
      <c r="AA430">
        <f t="shared" si="1606"/>
        <v>0</v>
      </c>
      <c r="AB430">
        <f t="shared" si="1606"/>
        <v>0</v>
      </c>
      <c r="AC430">
        <f t="shared" si="1606"/>
        <v>0</v>
      </c>
      <c r="AD430">
        <f t="shared" si="1606"/>
        <v>0</v>
      </c>
      <c r="AE430">
        <f t="shared" si="1606"/>
        <v>0</v>
      </c>
      <c r="AF430">
        <f t="shared" si="1606"/>
        <v>0</v>
      </c>
      <c r="AG430">
        <f t="shared" si="1606"/>
        <v>0</v>
      </c>
      <c r="AH430">
        <f t="shared" si="1606"/>
        <v>0</v>
      </c>
      <c r="AI430">
        <f t="shared" si="1606"/>
        <v>0</v>
      </c>
      <c r="AJ430">
        <f t="shared" si="1606"/>
        <v>0</v>
      </c>
      <c r="AK430">
        <f t="shared" si="1606"/>
        <v>0</v>
      </c>
      <c r="AL430">
        <f t="shared" si="1606"/>
        <v>0</v>
      </c>
      <c r="AM430">
        <f t="shared" si="1606"/>
        <v>0</v>
      </c>
      <c r="AN430">
        <f t="shared" si="1606"/>
        <v>0</v>
      </c>
      <c r="AO430">
        <f t="shared" si="1606"/>
        <v>0</v>
      </c>
      <c r="AP430">
        <f t="shared" si="1606"/>
        <v>0</v>
      </c>
      <c r="AQ430">
        <f t="shared" si="1606"/>
        <v>0</v>
      </c>
      <c r="AR430">
        <f t="shared" si="1606"/>
        <v>0</v>
      </c>
      <c r="AS430">
        <f t="shared" si="1606"/>
        <v>0</v>
      </c>
      <c r="AT430">
        <f t="shared" si="1606"/>
        <v>0</v>
      </c>
      <c r="AU430">
        <f t="shared" si="1606"/>
        <v>0</v>
      </c>
      <c r="AV430">
        <f t="shared" si="1606"/>
        <v>0</v>
      </c>
      <c r="AW430">
        <f t="shared" si="1606"/>
        <v>0</v>
      </c>
      <c r="AX430">
        <f t="shared" si="1606"/>
        <v>0</v>
      </c>
      <c r="AY430">
        <f t="shared" si="1606"/>
        <v>0</v>
      </c>
      <c r="AZ430">
        <f t="shared" si="1606"/>
        <v>0</v>
      </c>
      <c r="BA430">
        <f t="shared" si="1606"/>
        <v>0</v>
      </c>
      <c r="BB430">
        <f t="shared" si="1606"/>
        <v>0</v>
      </c>
      <c r="BC430">
        <f t="shared" si="1606"/>
        <v>0</v>
      </c>
      <c r="BD430">
        <f t="shared" si="1606"/>
        <v>0</v>
      </c>
      <c r="BE430">
        <f t="shared" si="1606"/>
        <v>0</v>
      </c>
      <c r="BF430">
        <f t="shared" si="1606"/>
        <v>0</v>
      </c>
      <c r="BG430">
        <f t="shared" si="1606"/>
        <v>0</v>
      </c>
      <c r="BH430">
        <f t="shared" si="1606"/>
        <v>0</v>
      </c>
      <c r="BI430">
        <f t="shared" si="1606"/>
        <v>0</v>
      </c>
      <c r="BJ430">
        <f t="shared" si="1606"/>
        <v>0</v>
      </c>
      <c r="BK430">
        <f t="shared" si="1606"/>
        <v>0</v>
      </c>
      <c r="BL430">
        <f t="shared" si="1606"/>
        <v>0</v>
      </c>
      <c r="BM430">
        <f t="shared" si="1606"/>
        <v>0</v>
      </c>
      <c r="BN430">
        <f t="shared" si="1606"/>
        <v>0</v>
      </c>
      <c r="BO430">
        <f t="shared" si="1606"/>
        <v>0</v>
      </c>
      <c r="BP430">
        <f t="shared" si="1606"/>
        <v>0</v>
      </c>
      <c r="BQ430">
        <f t="shared" si="1606"/>
        <v>0</v>
      </c>
      <c r="BR430">
        <f t="shared" si="1606"/>
        <v>0</v>
      </c>
      <c r="BS430">
        <f t="shared" si="1606"/>
        <v>0</v>
      </c>
      <c r="BT430">
        <f t="shared" si="1606"/>
        <v>0</v>
      </c>
      <c r="BU430">
        <f t="shared" ref="BU430:DX430" si="1607">IF(AND($E430&gt;=BU$166,$E430&lt;BV$166)=TRUE,1,0)</f>
        <v>0</v>
      </c>
      <c r="BV430">
        <f t="shared" si="1607"/>
        <v>0</v>
      </c>
      <c r="BW430">
        <f t="shared" si="1607"/>
        <v>0</v>
      </c>
      <c r="BX430">
        <f t="shared" si="1607"/>
        <v>0</v>
      </c>
      <c r="BY430">
        <f t="shared" si="1607"/>
        <v>0</v>
      </c>
      <c r="BZ430">
        <f t="shared" si="1607"/>
        <v>0</v>
      </c>
      <c r="CA430">
        <f t="shared" si="1607"/>
        <v>0</v>
      </c>
      <c r="CB430">
        <f t="shared" si="1607"/>
        <v>0</v>
      </c>
      <c r="CC430">
        <f t="shared" si="1607"/>
        <v>0</v>
      </c>
      <c r="CD430">
        <f t="shared" si="1607"/>
        <v>0</v>
      </c>
      <c r="CE430">
        <f t="shared" si="1607"/>
        <v>0</v>
      </c>
      <c r="CF430">
        <f t="shared" si="1607"/>
        <v>0</v>
      </c>
      <c r="CG430">
        <f t="shared" si="1607"/>
        <v>0</v>
      </c>
      <c r="CH430">
        <f t="shared" si="1607"/>
        <v>1</v>
      </c>
      <c r="CI430">
        <f t="shared" si="1607"/>
        <v>0</v>
      </c>
      <c r="CJ430">
        <f t="shared" si="1607"/>
        <v>0</v>
      </c>
      <c r="CK430">
        <f t="shared" si="1607"/>
        <v>0</v>
      </c>
      <c r="CL430">
        <f t="shared" si="1607"/>
        <v>0</v>
      </c>
      <c r="CM430">
        <f t="shared" si="1607"/>
        <v>0</v>
      </c>
      <c r="CN430">
        <f t="shared" si="1607"/>
        <v>0</v>
      </c>
      <c r="CO430">
        <f t="shared" si="1607"/>
        <v>0</v>
      </c>
      <c r="CP430">
        <f t="shared" si="1607"/>
        <v>0</v>
      </c>
      <c r="CQ430">
        <f t="shared" si="1607"/>
        <v>0</v>
      </c>
      <c r="CR430">
        <f t="shared" si="1607"/>
        <v>0</v>
      </c>
      <c r="CS430">
        <f t="shared" si="1607"/>
        <v>0</v>
      </c>
      <c r="CT430">
        <f t="shared" si="1607"/>
        <v>0</v>
      </c>
      <c r="CU430">
        <f t="shared" si="1607"/>
        <v>0</v>
      </c>
      <c r="CV430">
        <f t="shared" si="1607"/>
        <v>0</v>
      </c>
      <c r="CW430">
        <f t="shared" si="1607"/>
        <v>0</v>
      </c>
      <c r="CX430">
        <f t="shared" si="1607"/>
        <v>0</v>
      </c>
      <c r="CY430">
        <f t="shared" si="1607"/>
        <v>0</v>
      </c>
      <c r="CZ430">
        <f t="shared" si="1607"/>
        <v>0</v>
      </c>
      <c r="DA430">
        <f t="shared" si="1607"/>
        <v>0</v>
      </c>
      <c r="DB430">
        <f t="shared" si="1607"/>
        <v>0</v>
      </c>
      <c r="DC430">
        <f t="shared" si="1607"/>
        <v>0</v>
      </c>
      <c r="DD430">
        <f t="shared" si="1607"/>
        <v>0</v>
      </c>
      <c r="DE430">
        <f t="shared" si="1607"/>
        <v>0</v>
      </c>
      <c r="DF430">
        <f t="shared" si="1607"/>
        <v>0</v>
      </c>
      <c r="DG430">
        <f t="shared" si="1607"/>
        <v>0</v>
      </c>
      <c r="DH430">
        <f t="shared" si="1607"/>
        <v>0</v>
      </c>
      <c r="DI430">
        <f t="shared" si="1607"/>
        <v>0</v>
      </c>
      <c r="DJ430">
        <f t="shared" si="1607"/>
        <v>0</v>
      </c>
      <c r="DK430">
        <f t="shared" si="1607"/>
        <v>0</v>
      </c>
      <c r="DL430">
        <f t="shared" si="1607"/>
        <v>0</v>
      </c>
      <c r="DM430">
        <f t="shared" si="1607"/>
        <v>0</v>
      </c>
      <c r="DN430">
        <f t="shared" si="1607"/>
        <v>0</v>
      </c>
      <c r="DO430">
        <f t="shared" si="1607"/>
        <v>0</v>
      </c>
      <c r="DP430">
        <f t="shared" si="1607"/>
        <v>0</v>
      </c>
      <c r="DQ430">
        <f t="shared" si="1607"/>
        <v>0</v>
      </c>
      <c r="DR430">
        <f t="shared" si="1607"/>
        <v>0</v>
      </c>
      <c r="DS430">
        <f t="shared" si="1607"/>
        <v>0</v>
      </c>
      <c r="DT430">
        <f t="shared" si="1607"/>
        <v>0</v>
      </c>
      <c r="DU430">
        <f t="shared" si="1607"/>
        <v>0</v>
      </c>
      <c r="DV430">
        <f t="shared" si="1607"/>
        <v>0</v>
      </c>
      <c r="DW430">
        <f t="shared" si="1607"/>
        <v>0</v>
      </c>
      <c r="DX430">
        <f t="shared" si="1607"/>
        <v>0</v>
      </c>
    </row>
    <row r="431" spans="1:128">
      <c r="A431">
        <f t="shared" si="1478"/>
        <v>0.45000000000000023</v>
      </c>
      <c r="B431">
        <f t="shared" si="1474"/>
        <v>1.4137166941154076</v>
      </c>
      <c r="C431">
        <f t="shared" ref="C431:G431" si="1608">C215</f>
        <v>1.3968022466674208</v>
      </c>
      <c r="D431">
        <f t="shared" si="1608"/>
        <v>1.8338182711162403</v>
      </c>
      <c r="E431">
        <f t="shared" si="1608"/>
        <v>0.57374476044613831</v>
      </c>
      <c r="F431">
        <f t="shared" si="1608"/>
        <v>-0.25750911510876584</v>
      </c>
      <c r="G431">
        <f t="shared" si="1608"/>
        <v>0.74249088489123749</v>
      </c>
      <c r="I431">
        <f t="shared" ref="I431:BT431" si="1609">IF(AND($E431&gt;=I$166,$E431&lt;J$166)=TRUE,1,0)</f>
        <v>0</v>
      </c>
      <c r="J431">
        <f t="shared" si="1609"/>
        <v>0</v>
      </c>
      <c r="K431">
        <f t="shared" si="1609"/>
        <v>0</v>
      </c>
      <c r="L431">
        <f t="shared" si="1609"/>
        <v>0</v>
      </c>
      <c r="M431">
        <f t="shared" si="1609"/>
        <v>0</v>
      </c>
      <c r="N431">
        <f t="shared" si="1609"/>
        <v>0</v>
      </c>
      <c r="O431">
        <f t="shared" si="1609"/>
        <v>0</v>
      </c>
      <c r="P431">
        <f t="shared" si="1609"/>
        <v>0</v>
      </c>
      <c r="Q431">
        <f t="shared" si="1609"/>
        <v>0</v>
      </c>
      <c r="R431">
        <f t="shared" si="1609"/>
        <v>0</v>
      </c>
      <c r="S431">
        <f t="shared" si="1609"/>
        <v>0</v>
      </c>
      <c r="T431">
        <f t="shared" si="1609"/>
        <v>0</v>
      </c>
      <c r="U431">
        <f t="shared" si="1609"/>
        <v>0</v>
      </c>
      <c r="V431">
        <f t="shared" si="1609"/>
        <v>0</v>
      </c>
      <c r="W431">
        <f t="shared" si="1609"/>
        <v>0</v>
      </c>
      <c r="X431">
        <f t="shared" si="1609"/>
        <v>0</v>
      </c>
      <c r="Y431">
        <f t="shared" si="1609"/>
        <v>0</v>
      </c>
      <c r="Z431">
        <f t="shared" si="1609"/>
        <v>0</v>
      </c>
      <c r="AA431">
        <f t="shared" si="1609"/>
        <v>0</v>
      </c>
      <c r="AB431">
        <f t="shared" si="1609"/>
        <v>0</v>
      </c>
      <c r="AC431">
        <f t="shared" si="1609"/>
        <v>0</v>
      </c>
      <c r="AD431">
        <f t="shared" si="1609"/>
        <v>0</v>
      </c>
      <c r="AE431">
        <f t="shared" si="1609"/>
        <v>0</v>
      </c>
      <c r="AF431">
        <f t="shared" si="1609"/>
        <v>0</v>
      </c>
      <c r="AG431">
        <f t="shared" si="1609"/>
        <v>0</v>
      </c>
      <c r="AH431">
        <f t="shared" si="1609"/>
        <v>0</v>
      </c>
      <c r="AI431">
        <f t="shared" si="1609"/>
        <v>0</v>
      </c>
      <c r="AJ431">
        <f t="shared" si="1609"/>
        <v>0</v>
      </c>
      <c r="AK431">
        <f t="shared" si="1609"/>
        <v>0</v>
      </c>
      <c r="AL431">
        <f t="shared" si="1609"/>
        <v>0</v>
      </c>
      <c r="AM431">
        <f t="shared" si="1609"/>
        <v>0</v>
      </c>
      <c r="AN431">
        <f t="shared" si="1609"/>
        <v>0</v>
      </c>
      <c r="AO431">
        <f t="shared" si="1609"/>
        <v>0</v>
      </c>
      <c r="AP431">
        <f t="shared" si="1609"/>
        <v>0</v>
      </c>
      <c r="AQ431">
        <f t="shared" si="1609"/>
        <v>0</v>
      </c>
      <c r="AR431">
        <f t="shared" si="1609"/>
        <v>0</v>
      </c>
      <c r="AS431">
        <f t="shared" si="1609"/>
        <v>0</v>
      </c>
      <c r="AT431">
        <f t="shared" si="1609"/>
        <v>0</v>
      </c>
      <c r="AU431">
        <f t="shared" si="1609"/>
        <v>0</v>
      </c>
      <c r="AV431">
        <f t="shared" si="1609"/>
        <v>0</v>
      </c>
      <c r="AW431">
        <f t="shared" si="1609"/>
        <v>0</v>
      </c>
      <c r="AX431">
        <f t="shared" si="1609"/>
        <v>0</v>
      </c>
      <c r="AY431">
        <f t="shared" si="1609"/>
        <v>0</v>
      </c>
      <c r="AZ431">
        <f t="shared" si="1609"/>
        <v>0</v>
      </c>
      <c r="BA431">
        <f t="shared" si="1609"/>
        <v>0</v>
      </c>
      <c r="BB431">
        <f t="shared" si="1609"/>
        <v>0</v>
      </c>
      <c r="BC431">
        <f t="shared" si="1609"/>
        <v>0</v>
      </c>
      <c r="BD431">
        <f t="shared" si="1609"/>
        <v>0</v>
      </c>
      <c r="BE431">
        <f t="shared" si="1609"/>
        <v>0</v>
      </c>
      <c r="BF431">
        <f t="shared" si="1609"/>
        <v>0</v>
      </c>
      <c r="BG431">
        <f t="shared" si="1609"/>
        <v>0</v>
      </c>
      <c r="BH431">
        <f t="shared" si="1609"/>
        <v>0</v>
      </c>
      <c r="BI431">
        <f t="shared" si="1609"/>
        <v>0</v>
      </c>
      <c r="BJ431">
        <f t="shared" si="1609"/>
        <v>0</v>
      </c>
      <c r="BK431">
        <f t="shared" si="1609"/>
        <v>0</v>
      </c>
      <c r="BL431">
        <f t="shared" si="1609"/>
        <v>0</v>
      </c>
      <c r="BM431">
        <f t="shared" si="1609"/>
        <v>0</v>
      </c>
      <c r="BN431">
        <f t="shared" si="1609"/>
        <v>0</v>
      </c>
      <c r="BO431">
        <f t="shared" si="1609"/>
        <v>0</v>
      </c>
      <c r="BP431">
        <f t="shared" si="1609"/>
        <v>0</v>
      </c>
      <c r="BQ431">
        <f t="shared" si="1609"/>
        <v>0</v>
      </c>
      <c r="BR431">
        <f t="shared" si="1609"/>
        <v>0</v>
      </c>
      <c r="BS431">
        <f t="shared" si="1609"/>
        <v>0</v>
      </c>
      <c r="BT431">
        <f t="shared" si="1609"/>
        <v>0</v>
      </c>
      <c r="BU431">
        <f t="shared" ref="BU431:DX431" si="1610">IF(AND($E431&gt;=BU$166,$E431&lt;BV$166)=TRUE,1,0)</f>
        <v>0</v>
      </c>
      <c r="BV431">
        <f t="shared" si="1610"/>
        <v>0</v>
      </c>
      <c r="BW431">
        <f t="shared" si="1610"/>
        <v>0</v>
      </c>
      <c r="BX431">
        <f t="shared" si="1610"/>
        <v>0</v>
      </c>
      <c r="BY431">
        <f t="shared" si="1610"/>
        <v>0</v>
      </c>
      <c r="BZ431">
        <f t="shared" si="1610"/>
        <v>0</v>
      </c>
      <c r="CA431">
        <f t="shared" si="1610"/>
        <v>0</v>
      </c>
      <c r="CB431">
        <f t="shared" si="1610"/>
        <v>0</v>
      </c>
      <c r="CC431">
        <f t="shared" si="1610"/>
        <v>0</v>
      </c>
      <c r="CD431">
        <f t="shared" si="1610"/>
        <v>0</v>
      </c>
      <c r="CE431">
        <f t="shared" si="1610"/>
        <v>0</v>
      </c>
      <c r="CF431">
        <f t="shared" si="1610"/>
        <v>0</v>
      </c>
      <c r="CG431">
        <f t="shared" si="1610"/>
        <v>1</v>
      </c>
      <c r="CH431">
        <f t="shared" si="1610"/>
        <v>0</v>
      </c>
      <c r="CI431">
        <f t="shared" si="1610"/>
        <v>0</v>
      </c>
      <c r="CJ431">
        <f t="shared" si="1610"/>
        <v>0</v>
      </c>
      <c r="CK431">
        <f t="shared" si="1610"/>
        <v>0</v>
      </c>
      <c r="CL431">
        <f t="shared" si="1610"/>
        <v>0</v>
      </c>
      <c r="CM431">
        <f t="shared" si="1610"/>
        <v>0</v>
      </c>
      <c r="CN431">
        <f t="shared" si="1610"/>
        <v>0</v>
      </c>
      <c r="CO431">
        <f t="shared" si="1610"/>
        <v>0</v>
      </c>
      <c r="CP431">
        <f t="shared" si="1610"/>
        <v>0</v>
      </c>
      <c r="CQ431">
        <f t="shared" si="1610"/>
        <v>0</v>
      </c>
      <c r="CR431">
        <f t="shared" si="1610"/>
        <v>0</v>
      </c>
      <c r="CS431">
        <f t="shared" si="1610"/>
        <v>0</v>
      </c>
      <c r="CT431">
        <f t="shared" si="1610"/>
        <v>0</v>
      </c>
      <c r="CU431">
        <f t="shared" si="1610"/>
        <v>0</v>
      </c>
      <c r="CV431">
        <f t="shared" si="1610"/>
        <v>0</v>
      </c>
      <c r="CW431">
        <f t="shared" si="1610"/>
        <v>0</v>
      </c>
      <c r="CX431">
        <f t="shared" si="1610"/>
        <v>0</v>
      </c>
      <c r="CY431">
        <f t="shared" si="1610"/>
        <v>0</v>
      </c>
      <c r="CZ431">
        <f t="shared" si="1610"/>
        <v>0</v>
      </c>
      <c r="DA431">
        <f t="shared" si="1610"/>
        <v>0</v>
      </c>
      <c r="DB431">
        <f t="shared" si="1610"/>
        <v>0</v>
      </c>
      <c r="DC431">
        <f t="shared" si="1610"/>
        <v>0</v>
      </c>
      <c r="DD431">
        <f t="shared" si="1610"/>
        <v>0</v>
      </c>
      <c r="DE431">
        <f t="shared" si="1610"/>
        <v>0</v>
      </c>
      <c r="DF431">
        <f t="shared" si="1610"/>
        <v>0</v>
      </c>
      <c r="DG431">
        <f t="shared" si="1610"/>
        <v>0</v>
      </c>
      <c r="DH431">
        <f t="shared" si="1610"/>
        <v>0</v>
      </c>
      <c r="DI431">
        <f t="shared" si="1610"/>
        <v>0</v>
      </c>
      <c r="DJ431">
        <f t="shared" si="1610"/>
        <v>0</v>
      </c>
      <c r="DK431">
        <f t="shared" si="1610"/>
        <v>0</v>
      </c>
      <c r="DL431">
        <f t="shared" si="1610"/>
        <v>0</v>
      </c>
      <c r="DM431">
        <f t="shared" si="1610"/>
        <v>0</v>
      </c>
      <c r="DN431">
        <f t="shared" si="1610"/>
        <v>0</v>
      </c>
      <c r="DO431">
        <f t="shared" si="1610"/>
        <v>0</v>
      </c>
      <c r="DP431">
        <f t="shared" si="1610"/>
        <v>0</v>
      </c>
      <c r="DQ431">
        <f t="shared" si="1610"/>
        <v>0</v>
      </c>
      <c r="DR431">
        <f t="shared" si="1610"/>
        <v>0</v>
      </c>
      <c r="DS431">
        <f t="shared" si="1610"/>
        <v>0</v>
      </c>
      <c r="DT431">
        <f t="shared" si="1610"/>
        <v>0</v>
      </c>
      <c r="DU431">
        <f t="shared" si="1610"/>
        <v>0</v>
      </c>
      <c r="DV431">
        <f t="shared" si="1610"/>
        <v>0</v>
      </c>
      <c r="DW431">
        <f t="shared" si="1610"/>
        <v>0</v>
      </c>
      <c r="DX431">
        <f t="shared" si="1610"/>
        <v>0</v>
      </c>
    </row>
    <row r="432" spans="1:128">
      <c r="A432">
        <f t="shared" si="1478"/>
        <v>0.46000000000000024</v>
      </c>
      <c r="B432">
        <f t="shared" si="1474"/>
        <v>1.4451326206513055</v>
      </c>
      <c r="C432">
        <f t="shared" ref="C432:G432" si="1611">C216</f>
        <v>1.403062066028667</v>
      </c>
      <c r="D432">
        <f t="shared" si="1611"/>
        <v>1.7547626772822376</v>
      </c>
      <c r="E432">
        <f t="shared" si="1611"/>
        <v>0.43986016096347469</v>
      </c>
      <c r="F432">
        <f t="shared" si="1611"/>
        <v>-0.24144241867423599</v>
      </c>
      <c r="G432">
        <f t="shared" si="1611"/>
        <v>0.90268038696113539</v>
      </c>
      <c r="I432">
        <f t="shared" ref="I432:BT432" si="1612">IF(AND($E432&gt;=I$166,$E432&lt;J$166)=TRUE,1,0)</f>
        <v>0</v>
      </c>
      <c r="J432">
        <f t="shared" si="1612"/>
        <v>0</v>
      </c>
      <c r="K432">
        <f t="shared" si="1612"/>
        <v>0</v>
      </c>
      <c r="L432">
        <f t="shared" si="1612"/>
        <v>0</v>
      </c>
      <c r="M432">
        <f t="shared" si="1612"/>
        <v>0</v>
      </c>
      <c r="N432">
        <f t="shared" si="1612"/>
        <v>0</v>
      </c>
      <c r="O432">
        <f t="shared" si="1612"/>
        <v>0</v>
      </c>
      <c r="P432">
        <f t="shared" si="1612"/>
        <v>0</v>
      </c>
      <c r="Q432">
        <f t="shared" si="1612"/>
        <v>0</v>
      </c>
      <c r="R432">
        <f t="shared" si="1612"/>
        <v>0</v>
      </c>
      <c r="S432">
        <f t="shared" si="1612"/>
        <v>0</v>
      </c>
      <c r="T432">
        <f t="shared" si="1612"/>
        <v>0</v>
      </c>
      <c r="U432">
        <f t="shared" si="1612"/>
        <v>0</v>
      </c>
      <c r="V432">
        <f t="shared" si="1612"/>
        <v>0</v>
      </c>
      <c r="W432">
        <f t="shared" si="1612"/>
        <v>0</v>
      </c>
      <c r="X432">
        <f t="shared" si="1612"/>
        <v>0</v>
      </c>
      <c r="Y432">
        <f t="shared" si="1612"/>
        <v>0</v>
      </c>
      <c r="Z432">
        <f t="shared" si="1612"/>
        <v>0</v>
      </c>
      <c r="AA432">
        <f t="shared" si="1612"/>
        <v>0</v>
      </c>
      <c r="AB432">
        <f t="shared" si="1612"/>
        <v>0</v>
      </c>
      <c r="AC432">
        <f t="shared" si="1612"/>
        <v>0</v>
      </c>
      <c r="AD432">
        <f t="shared" si="1612"/>
        <v>0</v>
      </c>
      <c r="AE432">
        <f t="shared" si="1612"/>
        <v>0</v>
      </c>
      <c r="AF432">
        <f t="shared" si="1612"/>
        <v>0</v>
      </c>
      <c r="AG432">
        <f t="shared" si="1612"/>
        <v>0</v>
      </c>
      <c r="AH432">
        <f t="shared" si="1612"/>
        <v>0</v>
      </c>
      <c r="AI432">
        <f t="shared" si="1612"/>
        <v>0</v>
      </c>
      <c r="AJ432">
        <f t="shared" si="1612"/>
        <v>0</v>
      </c>
      <c r="AK432">
        <f t="shared" si="1612"/>
        <v>0</v>
      </c>
      <c r="AL432">
        <f t="shared" si="1612"/>
        <v>0</v>
      </c>
      <c r="AM432">
        <f t="shared" si="1612"/>
        <v>0</v>
      </c>
      <c r="AN432">
        <f t="shared" si="1612"/>
        <v>0</v>
      </c>
      <c r="AO432">
        <f t="shared" si="1612"/>
        <v>0</v>
      </c>
      <c r="AP432">
        <f t="shared" si="1612"/>
        <v>0</v>
      </c>
      <c r="AQ432">
        <f t="shared" si="1612"/>
        <v>0</v>
      </c>
      <c r="AR432">
        <f t="shared" si="1612"/>
        <v>0</v>
      </c>
      <c r="AS432">
        <f t="shared" si="1612"/>
        <v>0</v>
      </c>
      <c r="AT432">
        <f t="shared" si="1612"/>
        <v>0</v>
      </c>
      <c r="AU432">
        <f t="shared" si="1612"/>
        <v>0</v>
      </c>
      <c r="AV432">
        <f t="shared" si="1612"/>
        <v>0</v>
      </c>
      <c r="AW432">
        <f t="shared" si="1612"/>
        <v>0</v>
      </c>
      <c r="AX432">
        <f t="shared" si="1612"/>
        <v>0</v>
      </c>
      <c r="AY432">
        <f t="shared" si="1612"/>
        <v>0</v>
      </c>
      <c r="AZ432">
        <f t="shared" si="1612"/>
        <v>0</v>
      </c>
      <c r="BA432">
        <f t="shared" si="1612"/>
        <v>0</v>
      </c>
      <c r="BB432">
        <f t="shared" si="1612"/>
        <v>0</v>
      </c>
      <c r="BC432">
        <f t="shared" si="1612"/>
        <v>0</v>
      </c>
      <c r="BD432">
        <f t="shared" si="1612"/>
        <v>0</v>
      </c>
      <c r="BE432">
        <f t="shared" si="1612"/>
        <v>0</v>
      </c>
      <c r="BF432">
        <f t="shared" si="1612"/>
        <v>0</v>
      </c>
      <c r="BG432">
        <f t="shared" si="1612"/>
        <v>0</v>
      </c>
      <c r="BH432">
        <f t="shared" si="1612"/>
        <v>0</v>
      </c>
      <c r="BI432">
        <f t="shared" si="1612"/>
        <v>0</v>
      </c>
      <c r="BJ432">
        <f t="shared" si="1612"/>
        <v>0</v>
      </c>
      <c r="BK432">
        <f t="shared" si="1612"/>
        <v>0</v>
      </c>
      <c r="BL432">
        <f t="shared" si="1612"/>
        <v>0</v>
      </c>
      <c r="BM432">
        <f t="shared" si="1612"/>
        <v>0</v>
      </c>
      <c r="BN432">
        <f t="shared" si="1612"/>
        <v>0</v>
      </c>
      <c r="BO432">
        <f t="shared" si="1612"/>
        <v>0</v>
      </c>
      <c r="BP432">
        <f t="shared" si="1612"/>
        <v>0</v>
      </c>
      <c r="BQ432">
        <f t="shared" si="1612"/>
        <v>0</v>
      </c>
      <c r="BR432">
        <f t="shared" si="1612"/>
        <v>0</v>
      </c>
      <c r="BS432">
        <f t="shared" si="1612"/>
        <v>0</v>
      </c>
      <c r="BT432">
        <f t="shared" si="1612"/>
        <v>0</v>
      </c>
      <c r="BU432">
        <f t="shared" ref="BU432:DX432" si="1613">IF(AND($E432&gt;=BU$166,$E432&lt;BV$166)=TRUE,1,0)</f>
        <v>0</v>
      </c>
      <c r="BV432">
        <f t="shared" si="1613"/>
        <v>0</v>
      </c>
      <c r="BW432">
        <f t="shared" si="1613"/>
        <v>0</v>
      </c>
      <c r="BX432">
        <f t="shared" si="1613"/>
        <v>0</v>
      </c>
      <c r="BY432">
        <f t="shared" si="1613"/>
        <v>0</v>
      </c>
      <c r="BZ432">
        <f t="shared" si="1613"/>
        <v>0</v>
      </c>
      <c r="CA432">
        <f t="shared" si="1613"/>
        <v>0</v>
      </c>
      <c r="CB432">
        <f t="shared" si="1613"/>
        <v>0</v>
      </c>
      <c r="CC432">
        <f t="shared" si="1613"/>
        <v>0</v>
      </c>
      <c r="CD432">
        <f t="shared" si="1613"/>
        <v>0</v>
      </c>
      <c r="CE432">
        <f t="shared" si="1613"/>
        <v>1</v>
      </c>
      <c r="CF432">
        <f t="shared" si="1613"/>
        <v>0</v>
      </c>
      <c r="CG432">
        <f t="shared" si="1613"/>
        <v>0</v>
      </c>
      <c r="CH432">
        <f t="shared" si="1613"/>
        <v>0</v>
      </c>
      <c r="CI432">
        <f t="shared" si="1613"/>
        <v>0</v>
      </c>
      <c r="CJ432">
        <f t="shared" si="1613"/>
        <v>0</v>
      </c>
      <c r="CK432">
        <f t="shared" si="1613"/>
        <v>0</v>
      </c>
      <c r="CL432">
        <f t="shared" si="1613"/>
        <v>0</v>
      </c>
      <c r="CM432">
        <f t="shared" si="1613"/>
        <v>0</v>
      </c>
      <c r="CN432">
        <f t="shared" si="1613"/>
        <v>0</v>
      </c>
      <c r="CO432">
        <f t="shared" si="1613"/>
        <v>0</v>
      </c>
      <c r="CP432">
        <f t="shared" si="1613"/>
        <v>0</v>
      </c>
      <c r="CQ432">
        <f t="shared" si="1613"/>
        <v>0</v>
      </c>
      <c r="CR432">
        <f t="shared" si="1613"/>
        <v>0</v>
      </c>
      <c r="CS432">
        <f t="shared" si="1613"/>
        <v>0</v>
      </c>
      <c r="CT432">
        <f t="shared" si="1613"/>
        <v>0</v>
      </c>
      <c r="CU432">
        <f t="shared" si="1613"/>
        <v>0</v>
      </c>
      <c r="CV432">
        <f t="shared" si="1613"/>
        <v>0</v>
      </c>
      <c r="CW432">
        <f t="shared" si="1613"/>
        <v>0</v>
      </c>
      <c r="CX432">
        <f t="shared" si="1613"/>
        <v>0</v>
      </c>
      <c r="CY432">
        <f t="shared" si="1613"/>
        <v>0</v>
      </c>
      <c r="CZ432">
        <f t="shared" si="1613"/>
        <v>0</v>
      </c>
      <c r="DA432">
        <f t="shared" si="1613"/>
        <v>0</v>
      </c>
      <c r="DB432">
        <f t="shared" si="1613"/>
        <v>0</v>
      </c>
      <c r="DC432">
        <f t="shared" si="1613"/>
        <v>0</v>
      </c>
      <c r="DD432">
        <f t="shared" si="1613"/>
        <v>0</v>
      </c>
      <c r="DE432">
        <f t="shared" si="1613"/>
        <v>0</v>
      </c>
      <c r="DF432">
        <f t="shared" si="1613"/>
        <v>0</v>
      </c>
      <c r="DG432">
        <f t="shared" si="1613"/>
        <v>0</v>
      </c>
      <c r="DH432">
        <f t="shared" si="1613"/>
        <v>0</v>
      </c>
      <c r="DI432">
        <f t="shared" si="1613"/>
        <v>0</v>
      </c>
      <c r="DJ432">
        <f t="shared" si="1613"/>
        <v>0</v>
      </c>
      <c r="DK432">
        <f t="shared" si="1613"/>
        <v>0</v>
      </c>
      <c r="DL432">
        <f t="shared" si="1613"/>
        <v>0</v>
      </c>
      <c r="DM432">
        <f t="shared" si="1613"/>
        <v>0</v>
      </c>
      <c r="DN432">
        <f t="shared" si="1613"/>
        <v>0</v>
      </c>
      <c r="DO432">
        <f t="shared" si="1613"/>
        <v>0</v>
      </c>
      <c r="DP432">
        <f t="shared" si="1613"/>
        <v>0</v>
      </c>
      <c r="DQ432">
        <f t="shared" si="1613"/>
        <v>0</v>
      </c>
      <c r="DR432">
        <f t="shared" si="1613"/>
        <v>0</v>
      </c>
      <c r="DS432">
        <f t="shared" si="1613"/>
        <v>0</v>
      </c>
      <c r="DT432">
        <f t="shared" si="1613"/>
        <v>0</v>
      </c>
      <c r="DU432">
        <f t="shared" si="1613"/>
        <v>0</v>
      </c>
      <c r="DV432">
        <f t="shared" si="1613"/>
        <v>0</v>
      </c>
      <c r="DW432">
        <f t="shared" si="1613"/>
        <v>0</v>
      </c>
      <c r="DX432">
        <f t="shared" si="1613"/>
        <v>0</v>
      </c>
    </row>
    <row r="433" spans="1:128">
      <c r="A433">
        <f t="shared" si="1478"/>
        <v>0.47000000000000025</v>
      </c>
      <c r="B433">
        <f t="shared" si="1474"/>
        <v>1.4765485471872035</v>
      </c>
      <c r="C433">
        <f t="shared" ref="C433:G433" si="1614">C217</f>
        <v>1.4079372325244792</v>
      </c>
      <c r="D433">
        <f t="shared" si="1614"/>
        <v>1.6729344289469086</v>
      </c>
      <c r="E433">
        <f t="shared" si="1614"/>
        <v>0.31487407480132878</v>
      </c>
      <c r="F433">
        <f t="shared" si="1614"/>
        <v>-0.20573266024786807</v>
      </c>
      <c r="G433">
        <f t="shared" si="1614"/>
        <v>1.0543408504222351</v>
      </c>
      <c r="I433">
        <f t="shared" ref="I433:BT433" si="1615">IF(AND($E433&gt;=I$166,$E433&lt;J$166)=TRUE,1,0)</f>
        <v>0</v>
      </c>
      <c r="J433">
        <f t="shared" si="1615"/>
        <v>0</v>
      </c>
      <c r="K433">
        <f t="shared" si="1615"/>
        <v>0</v>
      </c>
      <c r="L433">
        <f t="shared" si="1615"/>
        <v>0</v>
      </c>
      <c r="M433">
        <f t="shared" si="1615"/>
        <v>0</v>
      </c>
      <c r="N433">
        <f t="shared" si="1615"/>
        <v>0</v>
      </c>
      <c r="O433">
        <f t="shared" si="1615"/>
        <v>0</v>
      </c>
      <c r="P433">
        <f t="shared" si="1615"/>
        <v>0</v>
      </c>
      <c r="Q433">
        <f t="shared" si="1615"/>
        <v>0</v>
      </c>
      <c r="R433">
        <f t="shared" si="1615"/>
        <v>0</v>
      </c>
      <c r="S433">
        <f t="shared" si="1615"/>
        <v>0</v>
      </c>
      <c r="T433">
        <f t="shared" si="1615"/>
        <v>0</v>
      </c>
      <c r="U433">
        <f t="shared" si="1615"/>
        <v>0</v>
      </c>
      <c r="V433">
        <f t="shared" si="1615"/>
        <v>0</v>
      </c>
      <c r="W433">
        <f t="shared" si="1615"/>
        <v>0</v>
      </c>
      <c r="X433">
        <f t="shared" si="1615"/>
        <v>0</v>
      </c>
      <c r="Y433">
        <f t="shared" si="1615"/>
        <v>0</v>
      </c>
      <c r="Z433">
        <f t="shared" si="1615"/>
        <v>0</v>
      </c>
      <c r="AA433">
        <f t="shared" si="1615"/>
        <v>0</v>
      </c>
      <c r="AB433">
        <f t="shared" si="1615"/>
        <v>0</v>
      </c>
      <c r="AC433">
        <f t="shared" si="1615"/>
        <v>0</v>
      </c>
      <c r="AD433">
        <f t="shared" si="1615"/>
        <v>0</v>
      </c>
      <c r="AE433">
        <f t="shared" si="1615"/>
        <v>0</v>
      </c>
      <c r="AF433">
        <f t="shared" si="1615"/>
        <v>0</v>
      </c>
      <c r="AG433">
        <f t="shared" si="1615"/>
        <v>0</v>
      </c>
      <c r="AH433">
        <f t="shared" si="1615"/>
        <v>0</v>
      </c>
      <c r="AI433">
        <f t="shared" si="1615"/>
        <v>0</v>
      </c>
      <c r="AJ433">
        <f t="shared" si="1615"/>
        <v>0</v>
      </c>
      <c r="AK433">
        <f t="shared" si="1615"/>
        <v>0</v>
      </c>
      <c r="AL433">
        <f t="shared" si="1615"/>
        <v>0</v>
      </c>
      <c r="AM433">
        <f t="shared" si="1615"/>
        <v>0</v>
      </c>
      <c r="AN433">
        <f t="shared" si="1615"/>
        <v>0</v>
      </c>
      <c r="AO433">
        <f t="shared" si="1615"/>
        <v>0</v>
      </c>
      <c r="AP433">
        <f t="shared" si="1615"/>
        <v>0</v>
      </c>
      <c r="AQ433">
        <f t="shared" si="1615"/>
        <v>0</v>
      </c>
      <c r="AR433">
        <f t="shared" si="1615"/>
        <v>0</v>
      </c>
      <c r="AS433">
        <f t="shared" si="1615"/>
        <v>0</v>
      </c>
      <c r="AT433">
        <f t="shared" si="1615"/>
        <v>0</v>
      </c>
      <c r="AU433">
        <f t="shared" si="1615"/>
        <v>0</v>
      </c>
      <c r="AV433">
        <f t="shared" si="1615"/>
        <v>0</v>
      </c>
      <c r="AW433">
        <f t="shared" si="1615"/>
        <v>0</v>
      </c>
      <c r="AX433">
        <f t="shared" si="1615"/>
        <v>0</v>
      </c>
      <c r="AY433">
        <f t="shared" si="1615"/>
        <v>0</v>
      </c>
      <c r="AZ433">
        <f t="shared" si="1615"/>
        <v>0</v>
      </c>
      <c r="BA433">
        <f t="shared" si="1615"/>
        <v>0</v>
      </c>
      <c r="BB433">
        <f t="shared" si="1615"/>
        <v>0</v>
      </c>
      <c r="BC433">
        <f t="shared" si="1615"/>
        <v>0</v>
      </c>
      <c r="BD433">
        <f t="shared" si="1615"/>
        <v>0</v>
      </c>
      <c r="BE433">
        <f t="shared" si="1615"/>
        <v>0</v>
      </c>
      <c r="BF433">
        <f t="shared" si="1615"/>
        <v>0</v>
      </c>
      <c r="BG433">
        <f t="shared" si="1615"/>
        <v>0</v>
      </c>
      <c r="BH433">
        <f t="shared" si="1615"/>
        <v>0</v>
      </c>
      <c r="BI433">
        <f t="shared" si="1615"/>
        <v>0</v>
      </c>
      <c r="BJ433">
        <f t="shared" si="1615"/>
        <v>0</v>
      </c>
      <c r="BK433">
        <f t="shared" si="1615"/>
        <v>0</v>
      </c>
      <c r="BL433">
        <f t="shared" si="1615"/>
        <v>0</v>
      </c>
      <c r="BM433">
        <f t="shared" si="1615"/>
        <v>0</v>
      </c>
      <c r="BN433">
        <f t="shared" si="1615"/>
        <v>0</v>
      </c>
      <c r="BO433">
        <f t="shared" si="1615"/>
        <v>0</v>
      </c>
      <c r="BP433">
        <f t="shared" si="1615"/>
        <v>0</v>
      </c>
      <c r="BQ433">
        <f t="shared" si="1615"/>
        <v>0</v>
      </c>
      <c r="BR433">
        <f t="shared" si="1615"/>
        <v>0</v>
      </c>
      <c r="BS433">
        <f t="shared" si="1615"/>
        <v>0</v>
      </c>
      <c r="BT433">
        <f t="shared" si="1615"/>
        <v>0</v>
      </c>
      <c r="BU433">
        <f t="shared" ref="BU433:DX433" si="1616">IF(AND($E433&gt;=BU$166,$E433&lt;BV$166)=TRUE,1,0)</f>
        <v>0</v>
      </c>
      <c r="BV433">
        <f t="shared" si="1616"/>
        <v>0</v>
      </c>
      <c r="BW433">
        <f t="shared" si="1616"/>
        <v>0</v>
      </c>
      <c r="BX433">
        <f t="shared" si="1616"/>
        <v>0</v>
      </c>
      <c r="BY433">
        <f t="shared" si="1616"/>
        <v>0</v>
      </c>
      <c r="BZ433">
        <f t="shared" si="1616"/>
        <v>0</v>
      </c>
      <c r="CA433">
        <f t="shared" si="1616"/>
        <v>0</v>
      </c>
      <c r="CB433">
        <f t="shared" si="1616"/>
        <v>0</v>
      </c>
      <c r="CC433">
        <f t="shared" si="1616"/>
        <v>0</v>
      </c>
      <c r="CD433">
        <f t="shared" si="1616"/>
        <v>1</v>
      </c>
      <c r="CE433">
        <f t="shared" si="1616"/>
        <v>0</v>
      </c>
      <c r="CF433">
        <f t="shared" si="1616"/>
        <v>0</v>
      </c>
      <c r="CG433">
        <f t="shared" si="1616"/>
        <v>0</v>
      </c>
      <c r="CH433">
        <f t="shared" si="1616"/>
        <v>0</v>
      </c>
      <c r="CI433">
        <f t="shared" si="1616"/>
        <v>0</v>
      </c>
      <c r="CJ433">
        <f t="shared" si="1616"/>
        <v>0</v>
      </c>
      <c r="CK433">
        <f t="shared" si="1616"/>
        <v>0</v>
      </c>
      <c r="CL433">
        <f t="shared" si="1616"/>
        <v>0</v>
      </c>
      <c r="CM433">
        <f t="shared" si="1616"/>
        <v>0</v>
      </c>
      <c r="CN433">
        <f t="shared" si="1616"/>
        <v>0</v>
      </c>
      <c r="CO433">
        <f t="shared" si="1616"/>
        <v>0</v>
      </c>
      <c r="CP433">
        <f t="shared" si="1616"/>
        <v>0</v>
      </c>
      <c r="CQ433">
        <f t="shared" si="1616"/>
        <v>0</v>
      </c>
      <c r="CR433">
        <f t="shared" si="1616"/>
        <v>0</v>
      </c>
      <c r="CS433">
        <f t="shared" si="1616"/>
        <v>0</v>
      </c>
      <c r="CT433">
        <f t="shared" si="1616"/>
        <v>0</v>
      </c>
      <c r="CU433">
        <f t="shared" si="1616"/>
        <v>0</v>
      </c>
      <c r="CV433">
        <f t="shared" si="1616"/>
        <v>0</v>
      </c>
      <c r="CW433">
        <f t="shared" si="1616"/>
        <v>0</v>
      </c>
      <c r="CX433">
        <f t="shared" si="1616"/>
        <v>0</v>
      </c>
      <c r="CY433">
        <f t="shared" si="1616"/>
        <v>0</v>
      </c>
      <c r="CZ433">
        <f t="shared" si="1616"/>
        <v>0</v>
      </c>
      <c r="DA433">
        <f t="shared" si="1616"/>
        <v>0</v>
      </c>
      <c r="DB433">
        <f t="shared" si="1616"/>
        <v>0</v>
      </c>
      <c r="DC433">
        <f t="shared" si="1616"/>
        <v>0</v>
      </c>
      <c r="DD433">
        <f t="shared" si="1616"/>
        <v>0</v>
      </c>
      <c r="DE433">
        <f t="shared" si="1616"/>
        <v>0</v>
      </c>
      <c r="DF433">
        <f t="shared" si="1616"/>
        <v>0</v>
      </c>
      <c r="DG433">
        <f t="shared" si="1616"/>
        <v>0</v>
      </c>
      <c r="DH433">
        <f t="shared" si="1616"/>
        <v>0</v>
      </c>
      <c r="DI433">
        <f t="shared" si="1616"/>
        <v>0</v>
      </c>
      <c r="DJ433">
        <f t="shared" si="1616"/>
        <v>0</v>
      </c>
      <c r="DK433">
        <f t="shared" si="1616"/>
        <v>0</v>
      </c>
      <c r="DL433">
        <f t="shared" si="1616"/>
        <v>0</v>
      </c>
      <c r="DM433">
        <f t="shared" si="1616"/>
        <v>0</v>
      </c>
      <c r="DN433">
        <f t="shared" si="1616"/>
        <v>0</v>
      </c>
      <c r="DO433">
        <f t="shared" si="1616"/>
        <v>0</v>
      </c>
      <c r="DP433">
        <f t="shared" si="1616"/>
        <v>0</v>
      </c>
      <c r="DQ433">
        <f t="shared" si="1616"/>
        <v>0</v>
      </c>
      <c r="DR433">
        <f t="shared" si="1616"/>
        <v>0</v>
      </c>
      <c r="DS433">
        <f t="shared" si="1616"/>
        <v>0</v>
      </c>
      <c r="DT433">
        <f t="shared" si="1616"/>
        <v>0</v>
      </c>
      <c r="DU433">
        <f t="shared" si="1616"/>
        <v>0</v>
      </c>
      <c r="DV433">
        <f t="shared" si="1616"/>
        <v>0</v>
      </c>
      <c r="DW433">
        <f t="shared" si="1616"/>
        <v>0</v>
      </c>
      <c r="DX433">
        <f t="shared" si="1616"/>
        <v>0</v>
      </c>
    </row>
    <row r="434" spans="1:128">
      <c r="A434">
        <f t="shared" si="1478"/>
        <v>0.48000000000000026</v>
      </c>
      <c r="B434">
        <f t="shared" si="1474"/>
        <v>1.5079644737231015</v>
      </c>
      <c r="C434">
        <f t="shared" ref="C434:G434" si="1617">C218</f>
        <v>1.4114229349541114</v>
      </c>
      <c r="D434">
        <f t="shared" si="1617"/>
        <v>1.5886708936768232</v>
      </c>
      <c r="E434">
        <f t="shared" si="1617"/>
        <v>0.19950694155013005</v>
      </c>
      <c r="F434">
        <f t="shared" si="1617"/>
        <v>-0.15219366970343823</v>
      </c>
      <c r="G434">
        <f t="shared" si="1617"/>
        <v>1.1928033542244778</v>
      </c>
      <c r="I434">
        <f t="shared" ref="I434:BT434" si="1618">IF(AND($E434&gt;=I$166,$E434&lt;J$166)=TRUE,1,0)</f>
        <v>0</v>
      </c>
      <c r="J434">
        <f t="shared" si="1618"/>
        <v>0</v>
      </c>
      <c r="K434">
        <f t="shared" si="1618"/>
        <v>0</v>
      </c>
      <c r="L434">
        <f t="shared" si="1618"/>
        <v>0</v>
      </c>
      <c r="M434">
        <f t="shared" si="1618"/>
        <v>0</v>
      </c>
      <c r="N434">
        <f t="shared" si="1618"/>
        <v>0</v>
      </c>
      <c r="O434">
        <f t="shared" si="1618"/>
        <v>0</v>
      </c>
      <c r="P434">
        <f t="shared" si="1618"/>
        <v>0</v>
      </c>
      <c r="Q434">
        <f t="shared" si="1618"/>
        <v>0</v>
      </c>
      <c r="R434">
        <f t="shared" si="1618"/>
        <v>0</v>
      </c>
      <c r="S434">
        <f t="shared" si="1618"/>
        <v>0</v>
      </c>
      <c r="T434">
        <f t="shared" si="1618"/>
        <v>0</v>
      </c>
      <c r="U434">
        <f t="shared" si="1618"/>
        <v>0</v>
      </c>
      <c r="V434">
        <f t="shared" si="1618"/>
        <v>0</v>
      </c>
      <c r="W434">
        <f t="shared" si="1618"/>
        <v>0</v>
      </c>
      <c r="X434">
        <f t="shared" si="1618"/>
        <v>0</v>
      </c>
      <c r="Y434">
        <f t="shared" si="1618"/>
        <v>0</v>
      </c>
      <c r="Z434">
        <f t="shared" si="1618"/>
        <v>0</v>
      </c>
      <c r="AA434">
        <f t="shared" si="1618"/>
        <v>0</v>
      </c>
      <c r="AB434">
        <f t="shared" si="1618"/>
        <v>0</v>
      </c>
      <c r="AC434">
        <f t="shared" si="1618"/>
        <v>0</v>
      </c>
      <c r="AD434">
        <f t="shared" si="1618"/>
        <v>0</v>
      </c>
      <c r="AE434">
        <f t="shared" si="1618"/>
        <v>0</v>
      </c>
      <c r="AF434">
        <f t="shared" si="1618"/>
        <v>0</v>
      </c>
      <c r="AG434">
        <f t="shared" si="1618"/>
        <v>0</v>
      </c>
      <c r="AH434">
        <f t="shared" si="1618"/>
        <v>0</v>
      </c>
      <c r="AI434">
        <f t="shared" si="1618"/>
        <v>0</v>
      </c>
      <c r="AJ434">
        <f t="shared" si="1618"/>
        <v>0</v>
      </c>
      <c r="AK434">
        <f t="shared" si="1618"/>
        <v>0</v>
      </c>
      <c r="AL434">
        <f t="shared" si="1618"/>
        <v>0</v>
      </c>
      <c r="AM434">
        <f t="shared" si="1618"/>
        <v>0</v>
      </c>
      <c r="AN434">
        <f t="shared" si="1618"/>
        <v>0</v>
      </c>
      <c r="AO434">
        <f t="shared" si="1618"/>
        <v>0</v>
      </c>
      <c r="AP434">
        <f t="shared" si="1618"/>
        <v>0</v>
      </c>
      <c r="AQ434">
        <f t="shared" si="1618"/>
        <v>0</v>
      </c>
      <c r="AR434">
        <f t="shared" si="1618"/>
        <v>0</v>
      </c>
      <c r="AS434">
        <f t="shared" si="1618"/>
        <v>0</v>
      </c>
      <c r="AT434">
        <f t="shared" si="1618"/>
        <v>0</v>
      </c>
      <c r="AU434">
        <f t="shared" si="1618"/>
        <v>0</v>
      </c>
      <c r="AV434">
        <f t="shared" si="1618"/>
        <v>0</v>
      </c>
      <c r="AW434">
        <f t="shared" si="1618"/>
        <v>0</v>
      </c>
      <c r="AX434">
        <f t="shared" si="1618"/>
        <v>0</v>
      </c>
      <c r="AY434">
        <f t="shared" si="1618"/>
        <v>0</v>
      </c>
      <c r="AZ434">
        <f t="shared" si="1618"/>
        <v>0</v>
      </c>
      <c r="BA434">
        <f t="shared" si="1618"/>
        <v>0</v>
      </c>
      <c r="BB434">
        <f t="shared" si="1618"/>
        <v>0</v>
      </c>
      <c r="BC434">
        <f t="shared" si="1618"/>
        <v>0</v>
      </c>
      <c r="BD434">
        <f t="shared" si="1618"/>
        <v>0</v>
      </c>
      <c r="BE434">
        <f t="shared" si="1618"/>
        <v>0</v>
      </c>
      <c r="BF434">
        <f t="shared" si="1618"/>
        <v>0</v>
      </c>
      <c r="BG434">
        <f t="shared" si="1618"/>
        <v>0</v>
      </c>
      <c r="BH434">
        <f t="shared" si="1618"/>
        <v>0</v>
      </c>
      <c r="BI434">
        <f t="shared" si="1618"/>
        <v>0</v>
      </c>
      <c r="BJ434">
        <f t="shared" si="1618"/>
        <v>0</v>
      </c>
      <c r="BK434">
        <f t="shared" si="1618"/>
        <v>0</v>
      </c>
      <c r="BL434">
        <f t="shared" si="1618"/>
        <v>0</v>
      </c>
      <c r="BM434">
        <f t="shared" si="1618"/>
        <v>0</v>
      </c>
      <c r="BN434">
        <f t="shared" si="1618"/>
        <v>0</v>
      </c>
      <c r="BO434">
        <f t="shared" si="1618"/>
        <v>0</v>
      </c>
      <c r="BP434">
        <f t="shared" si="1618"/>
        <v>0</v>
      </c>
      <c r="BQ434">
        <f t="shared" si="1618"/>
        <v>0</v>
      </c>
      <c r="BR434">
        <f t="shared" si="1618"/>
        <v>0</v>
      </c>
      <c r="BS434">
        <f t="shared" si="1618"/>
        <v>0</v>
      </c>
      <c r="BT434">
        <f t="shared" si="1618"/>
        <v>0</v>
      </c>
      <c r="BU434">
        <f t="shared" ref="BU434:DX434" si="1619">IF(AND($E434&gt;=BU$166,$E434&lt;BV$166)=TRUE,1,0)</f>
        <v>0</v>
      </c>
      <c r="BV434">
        <f t="shared" si="1619"/>
        <v>0</v>
      </c>
      <c r="BW434">
        <f t="shared" si="1619"/>
        <v>0</v>
      </c>
      <c r="BX434">
        <f t="shared" si="1619"/>
        <v>0</v>
      </c>
      <c r="BY434">
        <f t="shared" si="1619"/>
        <v>0</v>
      </c>
      <c r="BZ434">
        <f t="shared" si="1619"/>
        <v>0</v>
      </c>
      <c r="CA434">
        <f t="shared" si="1619"/>
        <v>0</v>
      </c>
      <c r="CB434">
        <f t="shared" si="1619"/>
        <v>0</v>
      </c>
      <c r="CC434">
        <f t="shared" si="1619"/>
        <v>1</v>
      </c>
      <c r="CD434">
        <f t="shared" si="1619"/>
        <v>0</v>
      </c>
      <c r="CE434">
        <f t="shared" si="1619"/>
        <v>0</v>
      </c>
      <c r="CF434">
        <f t="shared" si="1619"/>
        <v>0</v>
      </c>
      <c r="CG434">
        <f t="shared" si="1619"/>
        <v>0</v>
      </c>
      <c r="CH434">
        <f t="shared" si="1619"/>
        <v>0</v>
      </c>
      <c r="CI434">
        <f t="shared" si="1619"/>
        <v>0</v>
      </c>
      <c r="CJ434">
        <f t="shared" si="1619"/>
        <v>0</v>
      </c>
      <c r="CK434">
        <f t="shared" si="1619"/>
        <v>0</v>
      </c>
      <c r="CL434">
        <f t="shared" si="1619"/>
        <v>0</v>
      </c>
      <c r="CM434">
        <f t="shared" si="1619"/>
        <v>0</v>
      </c>
      <c r="CN434">
        <f t="shared" si="1619"/>
        <v>0</v>
      </c>
      <c r="CO434">
        <f t="shared" si="1619"/>
        <v>0</v>
      </c>
      <c r="CP434">
        <f t="shared" si="1619"/>
        <v>0</v>
      </c>
      <c r="CQ434">
        <f t="shared" si="1619"/>
        <v>0</v>
      </c>
      <c r="CR434">
        <f t="shared" si="1619"/>
        <v>0</v>
      </c>
      <c r="CS434">
        <f t="shared" si="1619"/>
        <v>0</v>
      </c>
      <c r="CT434">
        <f t="shared" si="1619"/>
        <v>0</v>
      </c>
      <c r="CU434">
        <f t="shared" si="1619"/>
        <v>0</v>
      </c>
      <c r="CV434">
        <f t="shared" si="1619"/>
        <v>0</v>
      </c>
      <c r="CW434">
        <f t="shared" si="1619"/>
        <v>0</v>
      </c>
      <c r="CX434">
        <f t="shared" si="1619"/>
        <v>0</v>
      </c>
      <c r="CY434">
        <f t="shared" si="1619"/>
        <v>0</v>
      </c>
      <c r="CZ434">
        <f t="shared" si="1619"/>
        <v>0</v>
      </c>
      <c r="DA434">
        <f t="shared" si="1619"/>
        <v>0</v>
      </c>
      <c r="DB434">
        <f t="shared" si="1619"/>
        <v>0</v>
      </c>
      <c r="DC434">
        <f t="shared" si="1619"/>
        <v>0</v>
      </c>
      <c r="DD434">
        <f t="shared" si="1619"/>
        <v>0</v>
      </c>
      <c r="DE434">
        <f t="shared" si="1619"/>
        <v>0</v>
      </c>
      <c r="DF434">
        <f t="shared" si="1619"/>
        <v>0</v>
      </c>
      <c r="DG434">
        <f t="shared" si="1619"/>
        <v>0</v>
      </c>
      <c r="DH434">
        <f t="shared" si="1619"/>
        <v>0</v>
      </c>
      <c r="DI434">
        <f t="shared" si="1619"/>
        <v>0</v>
      </c>
      <c r="DJ434">
        <f t="shared" si="1619"/>
        <v>0</v>
      </c>
      <c r="DK434">
        <f t="shared" si="1619"/>
        <v>0</v>
      </c>
      <c r="DL434">
        <f t="shared" si="1619"/>
        <v>0</v>
      </c>
      <c r="DM434">
        <f t="shared" si="1619"/>
        <v>0</v>
      </c>
      <c r="DN434">
        <f t="shared" si="1619"/>
        <v>0</v>
      </c>
      <c r="DO434">
        <f t="shared" si="1619"/>
        <v>0</v>
      </c>
      <c r="DP434">
        <f t="shared" si="1619"/>
        <v>0</v>
      </c>
      <c r="DQ434">
        <f t="shared" si="1619"/>
        <v>0</v>
      </c>
      <c r="DR434">
        <f t="shared" si="1619"/>
        <v>0</v>
      </c>
      <c r="DS434">
        <f t="shared" si="1619"/>
        <v>0</v>
      </c>
      <c r="DT434">
        <f t="shared" si="1619"/>
        <v>0</v>
      </c>
      <c r="DU434">
        <f t="shared" si="1619"/>
        <v>0</v>
      </c>
      <c r="DV434">
        <f t="shared" si="1619"/>
        <v>0</v>
      </c>
      <c r="DW434">
        <f t="shared" si="1619"/>
        <v>0</v>
      </c>
      <c r="DX434">
        <f t="shared" si="1619"/>
        <v>0</v>
      </c>
    </row>
    <row r="435" spans="1:128">
      <c r="A435">
        <f t="shared" si="1478"/>
        <v>0.49000000000000027</v>
      </c>
      <c r="B435">
        <f t="shared" si="1474"/>
        <v>1.5393804002589995</v>
      </c>
      <c r="C435">
        <f t="shared" ref="C435:G435" si="1620">C219</f>
        <v>1.4135157333501003</v>
      </c>
      <c r="D435">
        <f t="shared" si="1620"/>
        <v>1.5023149376569058</v>
      </c>
      <c r="E435">
        <f t="shared" si="1620"/>
        <v>9.4377705132426604E-2</v>
      </c>
      <c r="F435">
        <f t="shared" si="1620"/>
        <v>-8.2870253590282855E-2</v>
      </c>
      <c r="G435">
        <f t="shared" si="1620"/>
        <v>1.3139319930771387</v>
      </c>
      <c r="I435">
        <f t="shared" ref="I435:BT435" si="1621">IF(AND($E435&gt;=I$166,$E435&lt;J$166)=TRUE,1,0)</f>
        <v>0</v>
      </c>
      <c r="J435">
        <f t="shared" si="1621"/>
        <v>0</v>
      </c>
      <c r="K435">
        <f t="shared" si="1621"/>
        <v>0</v>
      </c>
      <c r="L435">
        <f t="shared" si="1621"/>
        <v>0</v>
      </c>
      <c r="M435">
        <f t="shared" si="1621"/>
        <v>0</v>
      </c>
      <c r="N435">
        <f t="shared" si="1621"/>
        <v>0</v>
      </c>
      <c r="O435">
        <f t="shared" si="1621"/>
        <v>0</v>
      </c>
      <c r="P435">
        <f t="shared" si="1621"/>
        <v>0</v>
      </c>
      <c r="Q435">
        <f t="shared" si="1621"/>
        <v>0</v>
      </c>
      <c r="R435">
        <f t="shared" si="1621"/>
        <v>0</v>
      </c>
      <c r="S435">
        <f t="shared" si="1621"/>
        <v>0</v>
      </c>
      <c r="T435">
        <f t="shared" si="1621"/>
        <v>0</v>
      </c>
      <c r="U435">
        <f t="shared" si="1621"/>
        <v>0</v>
      </c>
      <c r="V435">
        <f t="shared" si="1621"/>
        <v>0</v>
      </c>
      <c r="W435">
        <f t="shared" si="1621"/>
        <v>0</v>
      </c>
      <c r="X435">
        <f t="shared" si="1621"/>
        <v>0</v>
      </c>
      <c r="Y435">
        <f t="shared" si="1621"/>
        <v>0</v>
      </c>
      <c r="Z435">
        <f t="shared" si="1621"/>
        <v>0</v>
      </c>
      <c r="AA435">
        <f t="shared" si="1621"/>
        <v>0</v>
      </c>
      <c r="AB435">
        <f t="shared" si="1621"/>
        <v>0</v>
      </c>
      <c r="AC435">
        <f t="shared" si="1621"/>
        <v>0</v>
      </c>
      <c r="AD435">
        <f t="shared" si="1621"/>
        <v>0</v>
      </c>
      <c r="AE435">
        <f t="shared" si="1621"/>
        <v>0</v>
      </c>
      <c r="AF435">
        <f t="shared" si="1621"/>
        <v>0</v>
      </c>
      <c r="AG435">
        <f t="shared" si="1621"/>
        <v>0</v>
      </c>
      <c r="AH435">
        <f t="shared" si="1621"/>
        <v>0</v>
      </c>
      <c r="AI435">
        <f t="shared" si="1621"/>
        <v>0</v>
      </c>
      <c r="AJ435">
        <f t="shared" si="1621"/>
        <v>0</v>
      </c>
      <c r="AK435">
        <f t="shared" si="1621"/>
        <v>0</v>
      </c>
      <c r="AL435">
        <f t="shared" si="1621"/>
        <v>0</v>
      </c>
      <c r="AM435">
        <f t="shared" si="1621"/>
        <v>0</v>
      </c>
      <c r="AN435">
        <f t="shared" si="1621"/>
        <v>0</v>
      </c>
      <c r="AO435">
        <f t="shared" si="1621"/>
        <v>0</v>
      </c>
      <c r="AP435">
        <f t="shared" si="1621"/>
        <v>0</v>
      </c>
      <c r="AQ435">
        <f t="shared" si="1621"/>
        <v>0</v>
      </c>
      <c r="AR435">
        <f t="shared" si="1621"/>
        <v>0</v>
      </c>
      <c r="AS435">
        <f t="shared" si="1621"/>
        <v>0</v>
      </c>
      <c r="AT435">
        <f t="shared" si="1621"/>
        <v>0</v>
      </c>
      <c r="AU435">
        <f t="shared" si="1621"/>
        <v>0</v>
      </c>
      <c r="AV435">
        <f t="shared" si="1621"/>
        <v>0</v>
      </c>
      <c r="AW435">
        <f t="shared" si="1621"/>
        <v>0</v>
      </c>
      <c r="AX435">
        <f t="shared" si="1621"/>
        <v>0</v>
      </c>
      <c r="AY435">
        <f t="shared" si="1621"/>
        <v>0</v>
      </c>
      <c r="AZ435">
        <f t="shared" si="1621"/>
        <v>0</v>
      </c>
      <c r="BA435">
        <f t="shared" si="1621"/>
        <v>0</v>
      </c>
      <c r="BB435">
        <f t="shared" si="1621"/>
        <v>0</v>
      </c>
      <c r="BC435">
        <f t="shared" si="1621"/>
        <v>0</v>
      </c>
      <c r="BD435">
        <f t="shared" si="1621"/>
        <v>0</v>
      </c>
      <c r="BE435">
        <f t="shared" si="1621"/>
        <v>0</v>
      </c>
      <c r="BF435">
        <f t="shared" si="1621"/>
        <v>0</v>
      </c>
      <c r="BG435">
        <f t="shared" si="1621"/>
        <v>0</v>
      </c>
      <c r="BH435">
        <f t="shared" si="1621"/>
        <v>0</v>
      </c>
      <c r="BI435">
        <f t="shared" si="1621"/>
        <v>0</v>
      </c>
      <c r="BJ435">
        <f t="shared" si="1621"/>
        <v>0</v>
      </c>
      <c r="BK435">
        <f t="shared" si="1621"/>
        <v>0</v>
      </c>
      <c r="BL435">
        <f t="shared" si="1621"/>
        <v>0</v>
      </c>
      <c r="BM435">
        <f t="shared" si="1621"/>
        <v>0</v>
      </c>
      <c r="BN435">
        <f t="shared" si="1621"/>
        <v>0</v>
      </c>
      <c r="BO435">
        <f t="shared" si="1621"/>
        <v>0</v>
      </c>
      <c r="BP435">
        <f t="shared" si="1621"/>
        <v>0</v>
      </c>
      <c r="BQ435">
        <f t="shared" si="1621"/>
        <v>0</v>
      </c>
      <c r="BR435">
        <f t="shared" si="1621"/>
        <v>0</v>
      </c>
      <c r="BS435">
        <f t="shared" si="1621"/>
        <v>0</v>
      </c>
      <c r="BT435">
        <f t="shared" si="1621"/>
        <v>0</v>
      </c>
      <c r="BU435">
        <f t="shared" ref="BU435:DX435" si="1622">IF(AND($E435&gt;=BU$166,$E435&lt;BV$166)=TRUE,1,0)</f>
        <v>0</v>
      </c>
      <c r="BV435">
        <f t="shared" si="1622"/>
        <v>0</v>
      </c>
      <c r="BW435">
        <f t="shared" si="1622"/>
        <v>0</v>
      </c>
      <c r="BX435">
        <f t="shared" si="1622"/>
        <v>0</v>
      </c>
      <c r="BY435">
        <f t="shared" si="1622"/>
        <v>0</v>
      </c>
      <c r="BZ435">
        <f t="shared" si="1622"/>
        <v>0</v>
      </c>
      <c r="CA435">
        <f t="shared" si="1622"/>
        <v>0</v>
      </c>
      <c r="CB435">
        <f t="shared" si="1622"/>
        <v>1</v>
      </c>
      <c r="CC435">
        <f t="shared" si="1622"/>
        <v>0</v>
      </c>
      <c r="CD435">
        <f t="shared" si="1622"/>
        <v>0</v>
      </c>
      <c r="CE435">
        <f t="shared" si="1622"/>
        <v>0</v>
      </c>
      <c r="CF435">
        <f t="shared" si="1622"/>
        <v>0</v>
      </c>
      <c r="CG435">
        <f t="shared" si="1622"/>
        <v>0</v>
      </c>
      <c r="CH435">
        <f t="shared" si="1622"/>
        <v>0</v>
      </c>
      <c r="CI435">
        <f t="shared" si="1622"/>
        <v>0</v>
      </c>
      <c r="CJ435">
        <f t="shared" si="1622"/>
        <v>0</v>
      </c>
      <c r="CK435">
        <f t="shared" si="1622"/>
        <v>0</v>
      </c>
      <c r="CL435">
        <f t="shared" si="1622"/>
        <v>0</v>
      </c>
      <c r="CM435">
        <f t="shared" si="1622"/>
        <v>0</v>
      </c>
      <c r="CN435">
        <f t="shared" si="1622"/>
        <v>0</v>
      </c>
      <c r="CO435">
        <f t="shared" si="1622"/>
        <v>0</v>
      </c>
      <c r="CP435">
        <f t="shared" si="1622"/>
        <v>0</v>
      </c>
      <c r="CQ435">
        <f t="shared" si="1622"/>
        <v>0</v>
      </c>
      <c r="CR435">
        <f t="shared" si="1622"/>
        <v>0</v>
      </c>
      <c r="CS435">
        <f t="shared" si="1622"/>
        <v>0</v>
      </c>
      <c r="CT435">
        <f t="shared" si="1622"/>
        <v>0</v>
      </c>
      <c r="CU435">
        <f t="shared" si="1622"/>
        <v>0</v>
      </c>
      <c r="CV435">
        <f t="shared" si="1622"/>
        <v>0</v>
      </c>
      <c r="CW435">
        <f t="shared" si="1622"/>
        <v>0</v>
      </c>
      <c r="CX435">
        <f t="shared" si="1622"/>
        <v>0</v>
      </c>
      <c r="CY435">
        <f t="shared" si="1622"/>
        <v>0</v>
      </c>
      <c r="CZ435">
        <f t="shared" si="1622"/>
        <v>0</v>
      </c>
      <c r="DA435">
        <f t="shared" si="1622"/>
        <v>0</v>
      </c>
      <c r="DB435">
        <f t="shared" si="1622"/>
        <v>0</v>
      </c>
      <c r="DC435">
        <f t="shared" si="1622"/>
        <v>0</v>
      </c>
      <c r="DD435">
        <f t="shared" si="1622"/>
        <v>0</v>
      </c>
      <c r="DE435">
        <f t="shared" si="1622"/>
        <v>0</v>
      </c>
      <c r="DF435">
        <f t="shared" si="1622"/>
        <v>0</v>
      </c>
      <c r="DG435">
        <f t="shared" si="1622"/>
        <v>0</v>
      </c>
      <c r="DH435">
        <f t="shared" si="1622"/>
        <v>0</v>
      </c>
      <c r="DI435">
        <f t="shared" si="1622"/>
        <v>0</v>
      </c>
      <c r="DJ435">
        <f t="shared" si="1622"/>
        <v>0</v>
      </c>
      <c r="DK435">
        <f t="shared" si="1622"/>
        <v>0</v>
      </c>
      <c r="DL435">
        <f t="shared" si="1622"/>
        <v>0</v>
      </c>
      <c r="DM435">
        <f t="shared" si="1622"/>
        <v>0</v>
      </c>
      <c r="DN435">
        <f t="shared" si="1622"/>
        <v>0</v>
      </c>
      <c r="DO435">
        <f t="shared" si="1622"/>
        <v>0</v>
      </c>
      <c r="DP435">
        <f t="shared" si="1622"/>
        <v>0</v>
      </c>
      <c r="DQ435">
        <f t="shared" si="1622"/>
        <v>0</v>
      </c>
      <c r="DR435">
        <f t="shared" si="1622"/>
        <v>0</v>
      </c>
      <c r="DS435">
        <f t="shared" si="1622"/>
        <v>0</v>
      </c>
      <c r="DT435">
        <f t="shared" si="1622"/>
        <v>0</v>
      </c>
      <c r="DU435">
        <f t="shared" si="1622"/>
        <v>0</v>
      </c>
      <c r="DV435">
        <f t="shared" si="1622"/>
        <v>0</v>
      </c>
      <c r="DW435">
        <f t="shared" si="1622"/>
        <v>0</v>
      </c>
      <c r="DX435">
        <f t="shared" si="1622"/>
        <v>0</v>
      </c>
    </row>
    <row r="436" spans="1:128">
      <c r="A436">
        <f t="shared" si="1478"/>
        <v>0.50000000000000022</v>
      </c>
      <c r="B436">
        <f t="shared" si="1474"/>
        <v>1.5707963267948972</v>
      </c>
      <c r="C436">
        <f t="shared" ref="C436:G436" si="1623">C220</f>
        <v>1.4142135623730951</v>
      </c>
      <c r="D436">
        <f t="shared" si="1623"/>
        <v>1.4142135623730934</v>
      </c>
      <c r="E436">
        <f t="shared" si="1623"/>
        <v>-1.7763568394002505E-15</v>
      </c>
      <c r="F436">
        <f t="shared" si="1623"/>
        <v>1.6453407492703675E-15</v>
      </c>
      <c r="G436">
        <f t="shared" si="1623"/>
        <v>1.4142135623730967</v>
      </c>
      <c r="I436">
        <f t="shared" ref="I436:BT436" si="1624">IF(AND($E436&gt;=I$166,$E436&lt;J$166)=TRUE,1,0)</f>
        <v>0</v>
      </c>
      <c r="J436">
        <f t="shared" si="1624"/>
        <v>0</v>
      </c>
      <c r="K436">
        <f t="shared" si="1624"/>
        <v>0</v>
      </c>
      <c r="L436">
        <f t="shared" si="1624"/>
        <v>0</v>
      </c>
      <c r="M436">
        <f t="shared" si="1624"/>
        <v>0</v>
      </c>
      <c r="N436">
        <f t="shared" si="1624"/>
        <v>0</v>
      </c>
      <c r="O436">
        <f t="shared" si="1624"/>
        <v>0</v>
      </c>
      <c r="P436">
        <f t="shared" si="1624"/>
        <v>0</v>
      </c>
      <c r="Q436">
        <f t="shared" si="1624"/>
        <v>0</v>
      </c>
      <c r="R436">
        <f t="shared" si="1624"/>
        <v>0</v>
      </c>
      <c r="S436">
        <f t="shared" si="1624"/>
        <v>0</v>
      </c>
      <c r="T436">
        <f t="shared" si="1624"/>
        <v>0</v>
      </c>
      <c r="U436">
        <f t="shared" si="1624"/>
        <v>0</v>
      </c>
      <c r="V436">
        <f t="shared" si="1624"/>
        <v>0</v>
      </c>
      <c r="W436">
        <f t="shared" si="1624"/>
        <v>0</v>
      </c>
      <c r="X436">
        <f t="shared" si="1624"/>
        <v>0</v>
      </c>
      <c r="Y436">
        <f t="shared" si="1624"/>
        <v>0</v>
      </c>
      <c r="Z436">
        <f t="shared" si="1624"/>
        <v>0</v>
      </c>
      <c r="AA436">
        <f t="shared" si="1624"/>
        <v>0</v>
      </c>
      <c r="AB436">
        <f t="shared" si="1624"/>
        <v>0</v>
      </c>
      <c r="AC436">
        <f t="shared" si="1624"/>
        <v>0</v>
      </c>
      <c r="AD436">
        <f t="shared" si="1624"/>
        <v>0</v>
      </c>
      <c r="AE436">
        <f t="shared" si="1624"/>
        <v>0</v>
      </c>
      <c r="AF436">
        <f t="shared" si="1624"/>
        <v>0</v>
      </c>
      <c r="AG436">
        <f t="shared" si="1624"/>
        <v>0</v>
      </c>
      <c r="AH436">
        <f t="shared" si="1624"/>
        <v>0</v>
      </c>
      <c r="AI436">
        <f t="shared" si="1624"/>
        <v>0</v>
      </c>
      <c r="AJ436">
        <f t="shared" si="1624"/>
        <v>0</v>
      </c>
      <c r="AK436">
        <f t="shared" si="1624"/>
        <v>0</v>
      </c>
      <c r="AL436">
        <f t="shared" si="1624"/>
        <v>0</v>
      </c>
      <c r="AM436">
        <f t="shared" si="1624"/>
        <v>0</v>
      </c>
      <c r="AN436">
        <f t="shared" si="1624"/>
        <v>0</v>
      </c>
      <c r="AO436">
        <f t="shared" si="1624"/>
        <v>0</v>
      </c>
      <c r="AP436">
        <f t="shared" si="1624"/>
        <v>0</v>
      </c>
      <c r="AQ436">
        <f t="shared" si="1624"/>
        <v>0</v>
      </c>
      <c r="AR436">
        <f t="shared" si="1624"/>
        <v>0</v>
      </c>
      <c r="AS436">
        <f t="shared" si="1624"/>
        <v>0</v>
      </c>
      <c r="AT436">
        <f t="shared" si="1624"/>
        <v>0</v>
      </c>
      <c r="AU436">
        <f t="shared" si="1624"/>
        <v>0</v>
      </c>
      <c r="AV436">
        <f t="shared" si="1624"/>
        <v>0</v>
      </c>
      <c r="AW436">
        <f t="shared" si="1624"/>
        <v>0</v>
      </c>
      <c r="AX436">
        <f t="shared" si="1624"/>
        <v>0</v>
      </c>
      <c r="AY436">
        <f t="shared" si="1624"/>
        <v>0</v>
      </c>
      <c r="AZ436">
        <f t="shared" si="1624"/>
        <v>0</v>
      </c>
      <c r="BA436">
        <f t="shared" si="1624"/>
        <v>0</v>
      </c>
      <c r="BB436">
        <f t="shared" si="1624"/>
        <v>0</v>
      </c>
      <c r="BC436">
        <f t="shared" si="1624"/>
        <v>0</v>
      </c>
      <c r="BD436">
        <f t="shared" si="1624"/>
        <v>0</v>
      </c>
      <c r="BE436">
        <f t="shared" si="1624"/>
        <v>0</v>
      </c>
      <c r="BF436">
        <f t="shared" si="1624"/>
        <v>0</v>
      </c>
      <c r="BG436">
        <f t="shared" si="1624"/>
        <v>0</v>
      </c>
      <c r="BH436">
        <f t="shared" si="1624"/>
        <v>0</v>
      </c>
      <c r="BI436">
        <f t="shared" si="1624"/>
        <v>0</v>
      </c>
      <c r="BJ436">
        <f t="shared" si="1624"/>
        <v>0</v>
      </c>
      <c r="BK436">
        <f t="shared" si="1624"/>
        <v>0</v>
      </c>
      <c r="BL436">
        <f t="shared" si="1624"/>
        <v>0</v>
      </c>
      <c r="BM436">
        <f t="shared" si="1624"/>
        <v>0</v>
      </c>
      <c r="BN436">
        <f t="shared" si="1624"/>
        <v>0</v>
      </c>
      <c r="BO436">
        <f t="shared" si="1624"/>
        <v>0</v>
      </c>
      <c r="BP436">
        <f t="shared" si="1624"/>
        <v>0</v>
      </c>
      <c r="BQ436">
        <f t="shared" si="1624"/>
        <v>0</v>
      </c>
      <c r="BR436">
        <f t="shared" si="1624"/>
        <v>0</v>
      </c>
      <c r="BS436">
        <f t="shared" si="1624"/>
        <v>0</v>
      </c>
      <c r="BT436">
        <f t="shared" si="1624"/>
        <v>0</v>
      </c>
      <c r="BU436">
        <f t="shared" ref="BU436:DX436" si="1625">IF(AND($E436&gt;=BU$166,$E436&lt;BV$166)=TRUE,1,0)</f>
        <v>0</v>
      </c>
      <c r="BV436">
        <f t="shared" si="1625"/>
        <v>0</v>
      </c>
      <c r="BW436">
        <f t="shared" si="1625"/>
        <v>0</v>
      </c>
      <c r="BX436">
        <f t="shared" si="1625"/>
        <v>0</v>
      </c>
      <c r="BY436">
        <f t="shared" si="1625"/>
        <v>0</v>
      </c>
      <c r="BZ436">
        <f t="shared" si="1625"/>
        <v>0</v>
      </c>
      <c r="CA436">
        <f t="shared" si="1625"/>
        <v>1</v>
      </c>
      <c r="CB436">
        <f t="shared" si="1625"/>
        <v>0</v>
      </c>
      <c r="CC436">
        <f t="shared" si="1625"/>
        <v>0</v>
      </c>
      <c r="CD436">
        <f t="shared" si="1625"/>
        <v>0</v>
      </c>
      <c r="CE436">
        <f t="shared" si="1625"/>
        <v>0</v>
      </c>
      <c r="CF436">
        <f t="shared" si="1625"/>
        <v>0</v>
      </c>
      <c r="CG436">
        <f t="shared" si="1625"/>
        <v>0</v>
      </c>
      <c r="CH436">
        <f t="shared" si="1625"/>
        <v>0</v>
      </c>
      <c r="CI436">
        <f t="shared" si="1625"/>
        <v>0</v>
      </c>
      <c r="CJ436">
        <f t="shared" si="1625"/>
        <v>0</v>
      </c>
      <c r="CK436">
        <f t="shared" si="1625"/>
        <v>0</v>
      </c>
      <c r="CL436">
        <f t="shared" si="1625"/>
        <v>0</v>
      </c>
      <c r="CM436">
        <f t="shared" si="1625"/>
        <v>0</v>
      </c>
      <c r="CN436">
        <f t="shared" si="1625"/>
        <v>0</v>
      </c>
      <c r="CO436">
        <f t="shared" si="1625"/>
        <v>0</v>
      </c>
      <c r="CP436">
        <f t="shared" si="1625"/>
        <v>0</v>
      </c>
      <c r="CQ436">
        <f t="shared" si="1625"/>
        <v>0</v>
      </c>
      <c r="CR436">
        <f t="shared" si="1625"/>
        <v>0</v>
      </c>
      <c r="CS436">
        <f t="shared" si="1625"/>
        <v>0</v>
      </c>
      <c r="CT436">
        <f t="shared" si="1625"/>
        <v>0</v>
      </c>
      <c r="CU436">
        <f t="shared" si="1625"/>
        <v>0</v>
      </c>
      <c r="CV436">
        <f t="shared" si="1625"/>
        <v>0</v>
      </c>
      <c r="CW436">
        <f t="shared" si="1625"/>
        <v>0</v>
      </c>
      <c r="CX436">
        <f t="shared" si="1625"/>
        <v>0</v>
      </c>
      <c r="CY436">
        <f t="shared" si="1625"/>
        <v>0</v>
      </c>
      <c r="CZ436">
        <f t="shared" si="1625"/>
        <v>0</v>
      </c>
      <c r="DA436">
        <f t="shared" si="1625"/>
        <v>0</v>
      </c>
      <c r="DB436">
        <f t="shared" si="1625"/>
        <v>0</v>
      </c>
      <c r="DC436">
        <f t="shared" si="1625"/>
        <v>0</v>
      </c>
      <c r="DD436">
        <f t="shared" si="1625"/>
        <v>0</v>
      </c>
      <c r="DE436">
        <f t="shared" si="1625"/>
        <v>0</v>
      </c>
      <c r="DF436">
        <f t="shared" si="1625"/>
        <v>0</v>
      </c>
      <c r="DG436">
        <f t="shared" si="1625"/>
        <v>0</v>
      </c>
      <c r="DH436">
        <f t="shared" si="1625"/>
        <v>0</v>
      </c>
      <c r="DI436">
        <f t="shared" si="1625"/>
        <v>0</v>
      </c>
      <c r="DJ436">
        <f t="shared" si="1625"/>
        <v>0</v>
      </c>
      <c r="DK436">
        <f t="shared" si="1625"/>
        <v>0</v>
      </c>
      <c r="DL436">
        <f t="shared" si="1625"/>
        <v>0</v>
      </c>
      <c r="DM436">
        <f t="shared" si="1625"/>
        <v>0</v>
      </c>
      <c r="DN436">
        <f t="shared" si="1625"/>
        <v>0</v>
      </c>
      <c r="DO436">
        <f t="shared" si="1625"/>
        <v>0</v>
      </c>
      <c r="DP436">
        <f t="shared" si="1625"/>
        <v>0</v>
      </c>
      <c r="DQ436">
        <f t="shared" si="1625"/>
        <v>0</v>
      </c>
      <c r="DR436">
        <f t="shared" si="1625"/>
        <v>0</v>
      </c>
      <c r="DS436">
        <f t="shared" si="1625"/>
        <v>0</v>
      </c>
      <c r="DT436">
        <f t="shared" si="1625"/>
        <v>0</v>
      </c>
      <c r="DU436">
        <f t="shared" si="1625"/>
        <v>0</v>
      </c>
      <c r="DV436">
        <f t="shared" si="1625"/>
        <v>0</v>
      </c>
      <c r="DW436">
        <f t="shared" si="1625"/>
        <v>0</v>
      </c>
      <c r="DX436">
        <f t="shared" si="1625"/>
        <v>0</v>
      </c>
    </row>
    <row r="437" spans="1:128">
      <c r="A437">
        <f t="shared" si="1478"/>
        <v>0.51000000000000023</v>
      </c>
      <c r="B437">
        <f t="shared" si="1474"/>
        <v>1.6022122533307952</v>
      </c>
      <c r="C437">
        <f t="shared" ref="C437:G437" si="1626">C221</f>
        <v>1.4135157333501003</v>
      </c>
      <c r="D437">
        <f t="shared" si="1626"/>
        <v>1.3247165290432907</v>
      </c>
      <c r="E437">
        <f t="shared" si="1626"/>
        <v>-8.3220703481188041E-2</v>
      </c>
      <c r="F437">
        <f t="shared" si="1626"/>
        <v>9.4027255241529467E-2</v>
      </c>
      <c r="G437">
        <f t="shared" si="1626"/>
        <v>1.4908295019089497</v>
      </c>
      <c r="I437">
        <f t="shared" ref="I437:BT437" si="1627">IF(AND($E437&gt;=I$166,$E437&lt;J$166)=TRUE,1,0)</f>
        <v>0</v>
      </c>
      <c r="J437">
        <f t="shared" si="1627"/>
        <v>0</v>
      </c>
      <c r="K437">
        <f t="shared" si="1627"/>
        <v>0</v>
      </c>
      <c r="L437">
        <f t="shared" si="1627"/>
        <v>0</v>
      </c>
      <c r="M437">
        <f t="shared" si="1627"/>
        <v>0</v>
      </c>
      <c r="N437">
        <f t="shared" si="1627"/>
        <v>0</v>
      </c>
      <c r="O437">
        <f t="shared" si="1627"/>
        <v>0</v>
      </c>
      <c r="P437">
        <f t="shared" si="1627"/>
        <v>0</v>
      </c>
      <c r="Q437">
        <f t="shared" si="1627"/>
        <v>0</v>
      </c>
      <c r="R437">
        <f t="shared" si="1627"/>
        <v>0</v>
      </c>
      <c r="S437">
        <f t="shared" si="1627"/>
        <v>0</v>
      </c>
      <c r="T437">
        <f t="shared" si="1627"/>
        <v>0</v>
      </c>
      <c r="U437">
        <f t="shared" si="1627"/>
        <v>0</v>
      </c>
      <c r="V437">
        <f t="shared" si="1627"/>
        <v>0</v>
      </c>
      <c r="W437">
        <f t="shared" si="1627"/>
        <v>0</v>
      </c>
      <c r="X437">
        <f t="shared" si="1627"/>
        <v>0</v>
      </c>
      <c r="Y437">
        <f t="shared" si="1627"/>
        <v>0</v>
      </c>
      <c r="Z437">
        <f t="shared" si="1627"/>
        <v>0</v>
      </c>
      <c r="AA437">
        <f t="shared" si="1627"/>
        <v>0</v>
      </c>
      <c r="AB437">
        <f t="shared" si="1627"/>
        <v>0</v>
      </c>
      <c r="AC437">
        <f t="shared" si="1627"/>
        <v>0</v>
      </c>
      <c r="AD437">
        <f t="shared" si="1627"/>
        <v>0</v>
      </c>
      <c r="AE437">
        <f t="shared" si="1627"/>
        <v>0</v>
      </c>
      <c r="AF437">
        <f t="shared" si="1627"/>
        <v>0</v>
      </c>
      <c r="AG437">
        <f t="shared" si="1627"/>
        <v>0</v>
      </c>
      <c r="AH437">
        <f t="shared" si="1627"/>
        <v>0</v>
      </c>
      <c r="AI437">
        <f t="shared" si="1627"/>
        <v>0</v>
      </c>
      <c r="AJ437">
        <f t="shared" si="1627"/>
        <v>0</v>
      </c>
      <c r="AK437">
        <f t="shared" si="1627"/>
        <v>0</v>
      </c>
      <c r="AL437">
        <f t="shared" si="1627"/>
        <v>0</v>
      </c>
      <c r="AM437">
        <f t="shared" si="1627"/>
        <v>0</v>
      </c>
      <c r="AN437">
        <f t="shared" si="1627"/>
        <v>0</v>
      </c>
      <c r="AO437">
        <f t="shared" si="1627"/>
        <v>0</v>
      </c>
      <c r="AP437">
        <f t="shared" si="1627"/>
        <v>0</v>
      </c>
      <c r="AQ437">
        <f t="shared" si="1627"/>
        <v>0</v>
      </c>
      <c r="AR437">
        <f t="shared" si="1627"/>
        <v>0</v>
      </c>
      <c r="AS437">
        <f t="shared" si="1627"/>
        <v>0</v>
      </c>
      <c r="AT437">
        <f t="shared" si="1627"/>
        <v>0</v>
      </c>
      <c r="AU437">
        <f t="shared" si="1627"/>
        <v>0</v>
      </c>
      <c r="AV437">
        <f t="shared" si="1627"/>
        <v>0</v>
      </c>
      <c r="AW437">
        <f t="shared" si="1627"/>
        <v>0</v>
      </c>
      <c r="AX437">
        <f t="shared" si="1627"/>
        <v>0</v>
      </c>
      <c r="AY437">
        <f t="shared" si="1627"/>
        <v>0</v>
      </c>
      <c r="AZ437">
        <f t="shared" si="1627"/>
        <v>0</v>
      </c>
      <c r="BA437">
        <f t="shared" si="1627"/>
        <v>0</v>
      </c>
      <c r="BB437">
        <f t="shared" si="1627"/>
        <v>0</v>
      </c>
      <c r="BC437">
        <f t="shared" si="1627"/>
        <v>0</v>
      </c>
      <c r="BD437">
        <f t="shared" si="1627"/>
        <v>0</v>
      </c>
      <c r="BE437">
        <f t="shared" si="1627"/>
        <v>0</v>
      </c>
      <c r="BF437">
        <f t="shared" si="1627"/>
        <v>0</v>
      </c>
      <c r="BG437">
        <f t="shared" si="1627"/>
        <v>0</v>
      </c>
      <c r="BH437">
        <f t="shared" si="1627"/>
        <v>0</v>
      </c>
      <c r="BI437">
        <f t="shared" si="1627"/>
        <v>0</v>
      </c>
      <c r="BJ437">
        <f t="shared" si="1627"/>
        <v>0</v>
      </c>
      <c r="BK437">
        <f t="shared" si="1627"/>
        <v>0</v>
      </c>
      <c r="BL437">
        <f t="shared" si="1627"/>
        <v>0</v>
      </c>
      <c r="BM437">
        <f t="shared" si="1627"/>
        <v>0</v>
      </c>
      <c r="BN437">
        <f t="shared" si="1627"/>
        <v>0</v>
      </c>
      <c r="BO437">
        <f t="shared" si="1627"/>
        <v>0</v>
      </c>
      <c r="BP437">
        <f t="shared" si="1627"/>
        <v>0</v>
      </c>
      <c r="BQ437">
        <f t="shared" si="1627"/>
        <v>0</v>
      </c>
      <c r="BR437">
        <f t="shared" si="1627"/>
        <v>0</v>
      </c>
      <c r="BS437">
        <f t="shared" si="1627"/>
        <v>0</v>
      </c>
      <c r="BT437">
        <f t="shared" si="1627"/>
        <v>0</v>
      </c>
      <c r="BU437">
        <f t="shared" ref="BU437:DX437" si="1628">IF(AND($E437&gt;=BU$166,$E437&lt;BV$166)=TRUE,1,0)</f>
        <v>0</v>
      </c>
      <c r="BV437">
        <f t="shared" si="1628"/>
        <v>0</v>
      </c>
      <c r="BW437">
        <f t="shared" si="1628"/>
        <v>0</v>
      </c>
      <c r="BX437">
        <f t="shared" si="1628"/>
        <v>0</v>
      </c>
      <c r="BY437">
        <f t="shared" si="1628"/>
        <v>0</v>
      </c>
      <c r="BZ437">
        <f t="shared" si="1628"/>
        <v>1</v>
      </c>
      <c r="CA437">
        <f t="shared" si="1628"/>
        <v>0</v>
      </c>
      <c r="CB437">
        <f t="shared" si="1628"/>
        <v>0</v>
      </c>
      <c r="CC437">
        <f t="shared" si="1628"/>
        <v>0</v>
      </c>
      <c r="CD437">
        <f t="shared" si="1628"/>
        <v>0</v>
      </c>
      <c r="CE437">
        <f t="shared" si="1628"/>
        <v>0</v>
      </c>
      <c r="CF437">
        <f t="shared" si="1628"/>
        <v>0</v>
      </c>
      <c r="CG437">
        <f t="shared" si="1628"/>
        <v>0</v>
      </c>
      <c r="CH437">
        <f t="shared" si="1628"/>
        <v>0</v>
      </c>
      <c r="CI437">
        <f t="shared" si="1628"/>
        <v>0</v>
      </c>
      <c r="CJ437">
        <f t="shared" si="1628"/>
        <v>0</v>
      </c>
      <c r="CK437">
        <f t="shared" si="1628"/>
        <v>0</v>
      </c>
      <c r="CL437">
        <f t="shared" si="1628"/>
        <v>0</v>
      </c>
      <c r="CM437">
        <f t="shared" si="1628"/>
        <v>0</v>
      </c>
      <c r="CN437">
        <f t="shared" si="1628"/>
        <v>0</v>
      </c>
      <c r="CO437">
        <f t="shared" si="1628"/>
        <v>0</v>
      </c>
      <c r="CP437">
        <f t="shared" si="1628"/>
        <v>0</v>
      </c>
      <c r="CQ437">
        <f t="shared" si="1628"/>
        <v>0</v>
      </c>
      <c r="CR437">
        <f t="shared" si="1628"/>
        <v>0</v>
      </c>
      <c r="CS437">
        <f t="shared" si="1628"/>
        <v>0</v>
      </c>
      <c r="CT437">
        <f t="shared" si="1628"/>
        <v>0</v>
      </c>
      <c r="CU437">
        <f t="shared" si="1628"/>
        <v>0</v>
      </c>
      <c r="CV437">
        <f t="shared" si="1628"/>
        <v>0</v>
      </c>
      <c r="CW437">
        <f t="shared" si="1628"/>
        <v>0</v>
      </c>
      <c r="CX437">
        <f t="shared" si="1628"/>
        <v>0</v>
      </c>
      <c r="CY437">
        <f t="shared" si="1628"/>
        <v>0</v>
      </c>
      <c r="CZ437">
        <f t="shared" si="1628"/>
        <v>0</v>
      </c>
      <c r="DA437">
        <f t="shared" si="1628"/>
        <v>0</v>
      </c>
      <c r="DB437">
        <f t="shared" si="1628"/>
        <v>0</v>
      </c>
      <c r="DC437">
        <f t="shared" si="1628"/>
        <v>0</v>
      </c>
      <c r="DD437">
        <f t="shared" si="1628"/>
        <v>0</v>
      </c>
      <c r="DE437">
        <f t="shared" si="1628"/>
        <v>0</v>
      </c>
      <c r="DF437">
        <f t="shared" si="1628"/>
        <v>0</v>
      </c>
      <c r="DG437">
        <f t="shared" si="1628"/>
        <v>0</v>
      </c>
      <c r="DH437">
        <f t="shared" si="1628"/>
        <v>0</v>
      </c>
      <c r="DI437">
        <f t="shared" si="1628"/>
        <v>0</v>
      </c>
      <c r="DJ437">
        <f t="shared" si="1628"/>
        <v>0</v>
      </c>
      <c r="DK437">
        <f t="shared" si="1628"/>
        <v>0</v>
      </c>
      <c r="DL437">
        <f t="shared" si="1628"/>
        <v>0</v>
      </c>
      <c r="DM437">
        <f t="shared" si="1628"/>
        <v>0</v>
      </c>
      <c r="DN437">
        <f t="shared" si="1628"/>
        <v>0</v>
      </c>
      <c r="DO437">
        <f t="shared" si="1628"/>
        <v>0</v>
      </c>
      <c r="DP437">
        <f t="shared" si="1628"/>
        <v>0</v>
      </c>
      <c r="DQ437">
        <f t="shared" si="1628"/>
        <v>0</v>
      </c>
      <c r="DR437">
        <f t="shared" si="1628"/>
        <v>0</v>
      </c>
      <c r="DS437">
        <f t="shared" si="1628"/>
        <v>0</v>
      </c>
      <c r="DT437">
        <f t="shared" si="1628"/>
        <v>0</v>
      </c>
      <c r="DU437">
        <f t="shared" si="1628"/>
        <v>0</v>
      </c>
      <c r="DV437">
        <f t="shared" si="1628"/>
        <v>0</v>
      </c>
      <c r="DW437">
        <f t="shared" si="1628"/>
        <v>0</v>
      </c>
      <c r="DX437">
        <f t="shared" si="1628"/>
        <v>0</v>
      </c>
    </row>
    <row r="438" spans="1:128">
      <c r="A438">
        <f t="shared" si="1478"/>
        <v>0.52000000000000024</v>
      </c>
      <c r="B438">
        <f t="shared" si="1474"/>
        <v>1.6336281798666932</v>
      </c>
      <c r="C438">
        <f t="shared" ref="C438:G438" si="1629">C222</f>
        <v>1.4114229349541114</v>
      </c>
      <c r="D438">
        <f t="shared" si="1629"/>
        <v>1.2341749762313956</v>
      </c>
      <c r="E438">
        <f t="shared" si="1629"/>
        <v>-0.15498897589529625</v>
      </c>
      <c r="F438">
        <f t="shared" si="1629"/>
        <v>0.1967116353582799</v>
      </c>
      <c r="G438">
        <f t="shared" si="1629"/>
        <v>1.5417086592861931</v>
      </c>
      <c r="I438">
        <f t="shared" ref="I438:BT438" si="1630">IF(AND($E438&gt;=I$166,$E438&lt;J$166)=TRUE,1,0)</f>
        <v>0</v>
      </c>
      <c r="J438">
        <f t="shared" si="1630"/>
        <v>0</v>
      </c>
      <c r="K438">
        <f t="shared" si="1630"/>
        <v>0</v>
      </c>
      <c r="L438">
        <f t="shared" si="1630"/>
        <v>0</v>
      </c>
      <c r="M438">
        <f t="shared" si="1630"/>
        <v>0</v>
      </c>
      <c r="N438">
        <f t="shared" si="1630"/>
        <v>0</v>
      </c>
      <c r="O438">
        <f t="shared" si="1630"/>
        <v>0</v>
      </c>
      <c r="P438">
        <f t="shared" si="1630"/>
        <v>0</v>
      </c>
      <c r="Q438">
        <f t="shared" si="1630"/>
        <v>0</v>
      </c>
      <c r="R438">
        <f t="shared" si="1630"/>
        <v>0</v>
      </c>
      <c r="S438">
        <f t="shared" si="1630"/>
        <v>0</v>
      </c>
      <c r="T438">
        <f t="shared" si="1630"/>
        <v>0</v>
      </c>
      <c r="U438">
        <f t="shared" si="1630"/>
        <v>0</v>
      </c>
      <c r="V438">
        <f t="shared" si="1630"/>
        <v>0</v>
      </c>
      <c r="W438">
        <f t="shared" si="1630"/>
        <v>0</v>
      </c>
      <c r="X438">
        <f t="shared" si="1630"/>
        <v>0</v>
      </c>
      <c r="Y438">
        <f t="shared" si="1630"/>
        <v>0</v>
      </c>
      <c r="Z438">
        <f t="shared" si="1630"/>
        <v>0</v>
      </c>
      <c r="AA438">
        <f t="shared" si="1630"/>
        <v>0</v>
      </c>
      <c r="AB438">
        <f t="shared" si="1630"/>
        <v>0</v>
      </c>
      <c r="AC438">
        <f t="shared" si="1630"/>
        <v>0</v>
      </c>
      <c r="AD438">
        <f t="shared" si="1630"/>
        <v>0</v>
      </c>
      <c r="AE438">
        <f t="shared" si="1630"/>
        <v>0</v>
      </c>
      <c r="AF438">
        <f t="shared" si="1630"/>
        <v>0</v>
      </c>
      <c r="AG438">
        <f t="shared" si="1630"/>
        <v>0</v>
      </c>
      <c r="AH438">
        <f t="shared" si="1630"/>
        <v>0</v>
      </c>
      <c r="AI438">
        <f t="shared" si="1630"/>
        <v>0</v>
      </c>
      <c r="AJ438">
        <f t="shared" si="1630"/>
        <v>0</v>
      </c>
      <c r="AK438">
        <f t="shared" si="1630"/>
        <v>0</v>
      </c>
      <c r="AL438">
        <f t="shared" si="1630"/>
        <v>0</v>
      </c>
      <c r="AM438">
        <f t="shared" si="1630"/>
        <v>0</v>
      </c>
      <c r="AN438">
        <f t="shared" si="1630"/>
        <v>0</v>
      </c>
      <c r="AO438">
        <f t="shared" si="1630"/>
        <v>0</v>
      </c>
      <c r="AP438">
        <f t="shared" si="1630"/>
        <v>0</v>
      </c>
      <c r="AQ438">
        <f t="shared" si="1630"/>
        <v>0</v>
      </c>
      <c r="AR438">
        <f t="shared" si="1630"/>
        <v>0</v>
      </c>
      <c r="AS438">
        <f t="shared" si="1630"/>
        <v>0</v>
      </c>
      <c r="AT438">
        <f t="shared" si="1630"/>
        <v>0</v>
      </c>
      <c r="AU438">
        <f t="shared" si="1630"/>
        <v>0</v>
      </c>
      <c r="AV438">
        <f t="shared" si="1630"/>
        <v>0</v>
      </c>
      <c r="AW438">
        <f t="shared" si="1630"/>
        <v>0</v>
      </c>
      <c r="AX438">
        <f t="shared" si="1630"/>
        <v>0</v>
      </c>
      <c r="AY438">
        <f t="shared" si="1630"/>
        <v>0</v>
      </c>
      <c r="AZ438">
        <f t="shared" si="1630"/>
        <v>0</v>
      </c>
      <c r="BA438">
        <f t="shared" si="1630"/>
        <v>0</v>
      </c>
      <c r="BB438">
        <f t="shared" si="1630"/>
        <v>0</v>
      </c>
      <c r="BC438">
        <f t="shared" si="1630"/>
        <v>0</v>
      </c>
      <c r="BD438">
        <f t="shared" si="1630"/>
        <v>0</v>
      </c>
      <c r="BE438">
        <f t="shared" si="1630"/>
        <v>0</v>
      </c>
      <c r="BF438">
        <f t="shared" si="1630"/>
        <v>0</v>
      </c>
      <c r="BG438">
        <f t="shared" si="1630"/>
        <v>0</v>
      </c>
      <c r="BH438">
        <f t="shared" si="1630"/>
        <v>0</v>
      </c>
      <c r="BI438">
        <f t="shared" si="1630"/>
        <v>0</v>
      </c>
      <c r="BJ438">
        <f t="shared" si="1630"/>
        <v>0</v>
      </c>
      <c r="BK438">
        <f t="shared" si="1630"/>
        <v>0</v>
      </c>
      <c r="BL438">
        <f t="shared" si="1630"/>
        <v>0</v>
      </c>
      <c r="BM438">
        <f t="shared" si="1630"/>
        <v>0</v>
      </c>
      <c r="BN438">
        <f t="shared" si="1630"/>
        <v>0</v>
      </c>
      <c r="BO438">
        <f t="shared" si="1630"/>
        <v>0</v>
      </c>
      <c r="BP438">
        <f t="shared" si="1630"/>
        <v>0</v>
      </c>
      <c r="BQ438">
        <f t="shared" si="1630"/>
        <v>0</v>
      </c>
      <c r="BR438">
        <f t="shared" si="1630"/>
        <v>0</v>
      </c>
      <c r="BS438">
        <f t="shared" si="1630"/>
        <v>0</v>
      </c>
      <c r="BT438">
        <f t="shared" si="1630"/>
        <v>0</v>
      </c>
      <c r="BU438">
        <f t="shared" ref="BU438:DX438" si="1631">IF(AND($E438&gt;=BU$166,$E438&lt;BV$166)=TRUE,1,0)</f>
        <v>0</v>
      </c>
      <c r="BV438">
        <f t="shared" si="1631"/>
        <v>0</v>
      </c>
      <c r="BW438">
        <f t="shared" si="1631"/>
        <v>0</v>
      </c>
      <c r="BX438">
        <f t="shared" si="1631"/>
        <v>0</v>
      </c>
      <c r="BY438">
        <f t="shared" si="1631"/>
        <v>1</v>
      </c>
      <c r="BZ438">
        <f t="shared" si="1631"/>
        <v>0</v>
      </c>
      <c r="CA438">
        <f t="shared" si="1631"/>
        <v>0</v>
      </c>
      <c r="CB438">
        <f t="shared" si="1631"/>
        <v>0</v>
      </c>
      <c r="CC438">
        <f t="shared" si="1631"/>
        <v>0</v>
      </c>
      <c r="CD438">
        <f t="shared" si="1631"/>
        <v>0</v>
      </c>
      <c r="CE438">
        <f t="shared" si="1631"/>
        <v>0</v>
      </c>
      <c r="CF438">
        <f t="shared" si="1631"/>
        <v>0</v>
      </c>
      <c r="CG438">
        <f t="shared" si="1631"/>
        <v>0</v>
      </c>
      <c r="CH438">
        <f t="shared" si="1631"/>
        <v>0</v>
      </c>
      <c r="CI438">
        <f t="shared" si="1631"/>
        <v>0</v>
      </c>
      <c r="CJ438">
        <f t="shared" si="1631"/>
        <v>0</v>
      </c>
      <c r="CK438">
        <f t="shared" si="1631"/>
        <v>0</v>
      </c>
      <c r="CL438">
        <f t="shared" si="1631"/>
        <v>0</v>
      </c>
      <c r="CM438">
        <f t="shared" si="1631"/>
        <v>0</v>
      </c>
      <c r="CN438">
        <f t="shared" si="1631"/>
        <v>0</v>
      </c>
      <c r="CO438">
        <f t="shared" si="1631"/>
        <v>0</v>
      </c>
      <c r="CP438">
        <f t="shared" si="1631"/>
        <v>0</v>
      </c>
      <c r="CQ438">
        <f t="shared" si="1631"/>
        <v>0</v>
      </c>
      <c r="CR438">
        <f t="shared" si="1631"/>
        <v>0</v>
      </c>
      <c r="CS438">
        <f t="shared" si="1631"/>
        <v>0</v>
      </c>
      <c r="CT438">
        <f t="shared" si="1631"/>
        <v>0</v>
      </c>
      <c r="CU438">
        <f t="shared" si="1631"/>
        <v>0</v>
      </c>
      <c r="CV438">
        <f t="shared" si="1631"/>
        <v>0</v>
      </c>
      <c r="CW438">
        <f t="shared" si="1631"/>
        <v>0</v>
      </c>
      <c r="CX438">
        <f t="shared" si="1631"/>
        <v>0</v>
      </c>
      <c r="CY438">
        <f t="shared" si="1631"/>
        <v>0</v>
      </c>
      <c r="CZ438">
        <f t="shared" si="1631"/>
        <v>0</v>
      </c>
      <c r="DA438">
        <f t="shared" si="1631"/>
        <v>0</v>
      </c>
      <c r="DB438">
        <f t="shared" si="1631"/>
        <v>0</v>
      </c>
      <c r="DC438">
        <f t="shared" si="1631"/>
        <v>0</v>
      </c>
      <c r="DD438">
        <f t="shared" si="1631"/>
        <v>0</v>
      </c>
      <c r="DE438">
        <f t="shared" si="1631"/>
        <v>0</v>
      </c>
      <c r="DF438">
        <f t="shared" si="1631"/>
        <v>0</v>
      </c>
      <c r="DG438">
        <f t="shared" si="1631"/>
        <v>0</v>
      </c>
      <c r="DH438">
        <f t="shared" si="1631"/>
        <v>0</v>
      </c>
      <c r="DI438">
        <f t="shared" si="1631"/>
        <v>0</v>
      </c>
      <c r="DJ438">
        <f t="shared" si="1631"/>
        <v>0</v>
      </c>
      <c r="DK438">
        <f t="shared" si="1631"/>
        <v>0</v>
      </c>
      <c r="DL438">
        <f t="shared" si="1631"/>
        <v>0</v>
      </c>
      <c r="DM438">
        <f t="shared" si="1631"/>
        <v>0</v>
      </c>
      <c r="DN438">
        <f t="shared" si="1631"/>
        <v>0</v>
      </c>
      <c r="DO438">
        <f t="shared" si="1631"/>
        <v>0</v>
      </c>
      <c r="DP438">
        <f t="shared" si="1631"/>
        <v>0</v>
      </c>
      <c r="DQ438">
        <f t="shared" si="1631"/>
        <v>0</v>
      </c>
      <c r="DR438">
        <f t="shared" si="1631"/>
        <v>0</v>
      </c>
      <c r="DS438">
        <f t="shared" si="1631"/>
        <v>0</v>
      </c>
      <c r="DT438">
        <f t="shared" si="1631"/>
        <v>0</v>
      </c>
      <c r="DU438">
        <f t="shared" si="1631"/>
        <v>0</v>
      </c>
      <c r="DV438">
        <f t="shared" si="1631"/>
        <v>0</v>
      </c>
      <c r="DW438">
        <f t="shared" si="1631"/>
        <v>0</v>
      </c>
      <c r="DX438">
        <f t="shared" si="1631"/>
        <v>0</v>
      </c>
    </row>
    <row r="439" spans="1:128">
      <c r="A439">
        <f t="shared" si="1478"/>
        <v>0.53000000000000025</v>
      </c>
      <c r="B439">
        <f t="shared" si="1474"/>
        <v>1.6650441064025912</v>
      </c>
      <c r="C439">
        <f t="shared" ref="C439:G439" si="1632">C223</f>
        <v>1.407937232524479</v>
      </c>
      <c r="D439">
        <f t="shared" si="1632"/>
        <v>1.1429400361020456</v>
      </c>
      <c r="E439">
        <f t="shared" si="1632"/>
        <v>-0.2151203180435326</v>
      </c>
      <c r="F439">
        <f t="shared" si="1632"/>
        <v>0.30548641700567181</v>
      </c>
      <c r="G439">
        <f t="shared" si="1632"/>
        <v>1.5655599276757703</v>
      </c>
      <c r="I439">
        <f t="shared" ref="I439:BT439" si="1633">IF(AND($E439&gt;=I$166,$E439&lt;J$166)=TRUE,1,0)</f>
        <v>0</v>
      </c>
      <c r="J439">
        <f t="shared" si="1633"/>
        <v>0</v>
      </c>
      <c r="K439">
        <f t="shared" si="1633"/>
        <v>0</v>
      </c>
      <c r="L439">
        <f t="shared" si="1633"/>
        <v>0</v>
      </c>
      <c r="M439">
        <f t="shared" si="1633"/>
        <v>0</v>
      </c>
      <c r="N439">
        <f t="shared" si="1633"/>
        <v>0</v>
      </c>
      <c r="O439">
        <f t="shared" si="1633"/>
        <v>0</v>
      </c>
      <c r="P439">
        <f t="shared" si="1633"/>
        <v>0</v>
      </c>
      <c r="Q439">
        <f t="shared" si="1633"/>
        <v>0</v>
      </c>
      <c r="R439">
        <f t="shared" si="1633"/>
        <v>0</v>
      </c>
      <c r="S439">
        <f t="shared" si="1633"/>
        <v>0</v>
      </c>
      <c r="T439">
        <f t="shared" si="1633"/>
        <v>0</v>
      </c>
      <c r="U439">
        <f t="shared" si="1633"/>
        <v>0</v>
      </c>
      <c r="V439">
        <f t="shared" si="1633"/>
        <v>0</v>
      </c>
      <c r="W439">
        <f t="shared" si="1633"/>
        <v>0</v>
      </c>
      <c r="X439">
        <f t="shared" si="1633"/>
        <v>0</v>
      </c>
      <c r="Y439">
        <f t="shared" si="1633"/>
        <v>0</v>
      </c>
      <c r="Z439">
        <f t="shared" si="1633"/>
        <v>0</v>
      </c>
      <c r="AA439">
        <f t="shared" si="1633"/>
        <v>0</v>
      </c>
      <c r="AB439">
        <f t="shared" si="1633"/>
        <v>0</v>
      </c>
      <c r="AC439">
        <f t="shared" si="1633"/>
        <v>0</v>
      </c>
      <c r="AD439">
        <f t="shared" si="1633"/>
        <v>0</v>
      </c>
      <c r="AE439">
        <f t="shared" si="1633"/>
        <v>0</v>
      </c>
      <c r="AF439">
        <f t="shared" si="1633"/>
        <v>0</v>
      </c>
      <c r="AG439">
        <f t="shared" si="1633"/>
        <v>0</v>
      </c>
      <c r="AH439">
        <f t="shared" si="1633"/>
        <v>0</v>
      </c>
      <c r="AI439">
        <f t="shared" si="1633"/>
        <v>0</v>
      </c>
      <c r="AJ439">
        <f t="shared" si="1633"/>
        <v>0</v>
      </c>
      <c r="AK439">
        <f t="shared" si="1633"/>
        <v>0</v>
      </c>
      <c r="AL439">
        <f t="shared" si="1633"/>
        <v>0</v>
      </c>
      <c r="AM439">
        <f t="shared" si="1633"/>
        <v>0</v>
      </c>
      <c r="AN439">
        <f t="shared" si="1633"/>
        <v>0</v>
      </c>
      <c r="AO439">
        <f t="shared" si="1633"/>
        <v>0</v>
      </c>
      <c r="AP439">
        <f t="shared" si="1633"/>
        <v>0</v>
      </c>
      <c r="AQ439">
        <f t="shared" si="1633"/>
        <v>0</v>
      </c>
      <c r="AR439">
        <f t="shared" si="1633"/>
        <v>0</v>
      </c>
      <c r="AS439">
        <f t="shared" si="1633"/>
        <v>0</v>
      </c>
      <c r="AT439">
        <f t="shared" si="1633"/>
        <v>0</v>
      </c>
      <c r="AU439">
        <f t="shared" si="1633"/>
        <v>0</v>
      </c>
      <c r="AV439">
        <f t="shared" si="1633"/>
        <v>0</v>
      </c>
      <c r="AW439">
        <f t="shared" si="1633"/>
        <v>0</v>
      </c>
      <c r="AX439">
        <f t="shared" si="1633"/>
        <v>0</v>
      </c>
      <c r="AY439">
        <f t="shared" si="1633"/>
        <v>0</v>
      </c>
      <c r="AZ439">
        <f t="shared" si="1633"/>
        <v>0</v>
      </c>
      <c r="BA439">
        <f t="shared" si="1633"/>
        <v>0</v>
      </c>
      <c r="BB439">
        <f t="shared" si="1633"/>
        <v>0</v>
      </c>
      <c r="BC439">
        <f t="shared" si="1633"/>
        <v>0</v>
      </c>
      <c r="BD439">
        <f t="shared" si="1633"/>
        <v>0</v>
      </c>
      <c r="BE439">
        <f t="shared" si="1633"/>
        <v>0</v>
      </c>
      <c r="BF439">
        <f t="shared" si="1633"/>
        <v>0</v>
      </c>
      <c r="BG439">
        <f t="shared" si="1633"/>
        <v>0</v>
      </c>
      <c r="BH439">
        <f t="shared" si="1633"/>
        <v>0</v>
      </c>
      <c r="BI439">
        <f t="shared" si="1633"/>
        <v>0</v>
      </c>
      <c r="BJ439">
        <f t="shared" si="1633"/>
        <v>0</v>
      </c>
      <c r="BK439">
        <f t="shared" si="1633"/>
        <v>0</v>
      </c>
      <c r="BL439">
        <f t="shared" si="1633"/>
        <v>0</v>
      </c>
      <c r="BM439">
        <f t="shared" si="1633"/>
        <v>0</v>
      </c>
      <c r="BN439">
        <f t="shared" si="1633"/>
        <v>0</v>
      </c>
      <c r="BO439">
        <f t="shared" si="1633"/>
        <v>0</v>
      </c>
      <c r="BP439">
        <f t="shared" si="1633"/>
        <v>0</v>
      </c>
      <c r="BQ439">
        <f t="shared" si="1633"/>
        <v>0</v>
      </c>
      <c r="BR439">
        <f t="shared" si="1633"/>
        <v>0</v>
      </c>
      <c r="BS439">
        <f t="shared" si="1633"/>
        <v>0</v>
      </c>
      <c r="BT439">
        <f t="shared" si="1633"/>
        <v>0</v>
      </c>
      <c r="BU439">
        <f t="shared" ref="BU439:DX439" si="1634">IF(AND($E439&gt;=BU$166,$E439&lt;BV$166)=TRUE,1,0)</f>
        <v>0</v>
      </c>
      <c r="BV439">
        <f t="shared" si="1634"/>
        <v>0</v>
      </c>
      <c r="BW439">
        <f t="shared" si="1634"/>
        <v>0</v>
      </c>
      <c r="BX439">
        <f t="shared" si="1634"/>
        <v>0</v>
      </c>
      <c r="BY439">
        <f t="shared" si="1634"/>
        <v>1</v>
      </c>
      <c r="BZ439">
        <f t="shared" si="1634"/>
        <v>0</v>
      </c>
      <c r="CA439">
        <f t="shared" si="1634"/>
        <v>0</v>
      </c>
      <c r="CB439">
        <f t="shared" si="1634"/>
        <v>0</v>
      </c>
      <c r="CC439">
        <f t="shared" si="1634"/>
        <v>0</v>
      </c>
      <c r="CD439">
        <f t="shared" si="1634"/>
        <v>0</v>
      </c>
      <c r="CE439">
        <f t="shared" si="1634"/>
        <v>0</v>
      </c>
      <c r="CF439">
        <f t="shared" si="1634"/>
        <v>0</v>
      </c>
      <c r="CG439">
        <f t="shared" si="1634"/>
        <v>0</v>
      </c>
      <c r="CH439">
        <f t="shared" si="1634"/>
        <v>0</v>
      </c>
      <c r="CI439">
        <f t="shared" si="1634"/>
        <v>0</v>
      </c>
      <c r="CJ439">
        <f t="shared" si="1634"/>
        <v>0</v>
      </c>
      <c r="CK439">
        <f t="shared" si="1634"/>
        <v>0</v>
      </c>
      <c r="CL439">
        <f t="shared" si="1634"/>
        <v>0</v>
      </c>
      <c r="CM439">
        <f t="shared" si="1634"/>
        <v>0</v>
      </c>
      <c r="CN439">
        <f t="shared" si="1634"/>
        <v>0</v>
      </c>
      <c r="CO439">
        <f t="shared" si="1634"/>
        <v>0</v>
      </c>
      <c r="CP439">
        <f t="shared" si="1634"/>
        <v>0</v>
      </c>
      <c r="CQ439">
        <f t="shared" si="1634"/>
        <v>0</v>
      </c>
      <c r="CR439">
        <f t="shared" si="1634"/>
        <v>0</v>
      </c>
      <c r="CS439">
        <f t="shared" si="1634"/>
        <v>0</v>
      </c>
      <c r="CT439">
        <f t="shared" si="1634"/>
        <v>0</v>
      </c>
      <c r="CU439">
        <f t="shared" si="1634"/>
        <v>0</v>
      </c>
      <c r="CV439">
        <f t="shared" si="1634"/>
        <v>0</v>
      </c>
      <c r="CW439">
        <f t="shared" si="1634"/>
        <v>0</v>
      </c>
      <c r="CX439">
        <f t="shared" si="1634"/>
        <v>0</v>
      </c>
      <c r="CY439">
        <f t="shared" si="1634"/>
        <v>0</v>
      </c>
      <c r="CZ439">
        <f t="shared" si="1634"/>
        <v>0</v>
      </c>
      <c r="DA439">
        <f t="shared" si="1634"/>
        <v>0</v>
      </c>
      <c r="DB439">
        <f t="shared" si="1634"/>
        <v>0</v>
      </c>
      <c r="DC439">
        <f t="shared" si="1634"/>
        <v>0</v>
      </c>
      <c r="DD439">
        <f t="shared" si="1634"/>
        <v>0</v>
      </c>
      <c r="DE439">
        <f t="shared" si="1634"/>
        <v>0</v>
      </c>
      <c r="DF439">
        <f t="shared" si="1634"/>
        <v>0</v>
      </c>
      <c r="DG439">
        <f t="shared" si="1634"/>
        <v>0</v>
      </c>
      <c r="DH439">
        <f t="shared" si="1634"/>
        <v>0</v>
      </c>
      <c r="DI439">
        <f t="shared" si="1634"/>
        <v>0</v>
      </c>
      <c r="DJ439">
        <f t="shared" si="1634"/>
        <v>0</v>
      </c>
      <c r="DK439">
        <f t="shared" si="1634"/>
        <v>0</v>
      </c>
      <c r="DL439">
        <f t="shared" si="1634"/>
        <v>0</v>
      </c>
      <c r="DM439">
        <f t="shared" si="1634"/>
        <v>0</v>
      </c>
      <c r="DN439">
        <f t="shared" si="1634"/>
        <v>0</v>
      </c>
      <c r="DO439">
        <f t="shared" si="1634"/>
        <v>0</v>
      </c>
      <c r="DP439">
        <f t="shared" si="1634"/>
        <v>0</v>
      </c>
      <c r="DQ439">
        <f t="shared" si="1634"/>
        <v>0</v>
      </c>
      <c r="DR439">
        <f t="shared" si="1634"/>
        <v>0</v>
      </c>
      <c r="DS439">
        <f t="shared" si="1634"/>
        <v>0</v>
      </c>
      <c r="DT439">
        <f t="shared" si="1634"/>
        <v>0</v>
      </c>
      <c r="DU439">
        <f t="shared" si="1634"/>
        <v>0</v>
      </c>
      <c r="DV439">
        <f t="shared" si="1634"/>
        <v>0</v>
      </c>
      <c r="DW439">
        <f t="shared" si="1634"/>
        <v>0</v>
      </c>
      <c r="DX439">
        <f t="shared" si="1634"/>
        <v>0</v>
      </c>
    </row>
    <row r="440" spans="1:128">
      <c r="A440">
        <f t="shared" si="1478"/>
        <v>0.54000000000000026</v>
      </c>
      <c r="B440">
        <f t="shared" si="1474"/>
        <v>1.6964600329384891</v>
      </c>
      <c r="C440">
        <f t="shared" ref="C440:G440" si="1635">C224</f>
        <v>1.4030620660286668</v>
      </c>
      <c r="D440">
        <f t="shared" si="1635"/>
        <v>1.0513614547750922</v>
      </c>
      <c r="E440">
        <f t="shared" si="1635"/>
        <v>-0.26354106154366863</v>
      </c>
      <c r="F440">
        <f t="shared" si="1635"/>
        <v>0.41776151809404904</v>
      </c>
      <c r="G440">
        <f t="shared" si="1635"/>
        <v>1.5618843237294151</v>
      </c>
      <c r="I440">
        <f t="shared" ref="I440:BT440" si="1636">IF(AND($E440&gt;=I$166,$E440&lt;J$166)=TRUE,1,0)</f>
        <v>0</v>
      </c>
      <c r="J440">
        <f t="shared" si="1636"/>
        <v>0</v>
      </c>
      <c r="K440">
        <f t="shared" si="1636"/>
        <v>0</v>
      </c>
      <c r="L440">
        <f t="shared" si="1636"/>
        <v>0</v>
      </c>
      <c r="M440">
        <f t="shared" si="1636"/>
        <v>0</v>
      </c>
      <c r="N440">
        <f t="shared" si="1636"/>
        <v>0</v>
      </c>
      <c r="O440">
        <f t="shared" si="1636"/>
        <v>0</v>
      </c>
      <c r="P440">
        <f t="shared" si="1636"/>
        <v>0</v>
      </c>
      <c r="Q440">
        <f t="shared" si="1636"/>
        <v>0</v>
      </c>
      <c r="R440">
        <f t="shared" si="1636"/>
        <v>0</v>
      </c>
      <c r="S440">
        <f t="shared" si="1636"/>
        <v>0</v>
      </c>
      <c r="T440">
        <f t="shared" si="1636"/>
        <v>0</v>
      </c>
      <c r="U440">
        <f t="shared" si="1636"/>
        <v>0</v>
      </c>
      <c r="V440">
        <f t="shared" si="1636"/>
        <v>0</v>
      </c>
      <c r="W440">
        <f t="shared" si="1636"/>
        <v>0</v>
      </c>
      <c r="X440">
        <f t="shared" si="1636"/>
        <v>0</v>
      </c>
      <c r="Y440">
        <f t="shared" si="1636"/>
        <v>0</v>
      </c>
      <c r="Z440">
        <f t="shared" si="1636"/>
        <v>0</v>
      </c>
      <c r="AA440">
        <f t="shared" si="1636"/>
        <v>0</v>
      </c>
      <c r="AB440">
        <f t="shared" si="1636"/>
        <v>0</v>
      </c>
      <c r="AC440">
        <f t="shared" si="1636"/>
        <v>0</v>
      </c>
      <c r="AD440">
        <f t="shared" si="1636"/>
        <v>0</v>
      </c>
      <c r="AE440">
        <f t="shared" si="1636"/>
        <v>0</v>
      </c>
      <c r="AF440">
        <f t="shared" si="1636"/>
        <v>0</v>
      </c>
      <c r="AG440">
        <f t="shared" si="1636"/>
        <v>0</v>
      </c>
      <c r="AH440">
        <f t="shared" si="1636"/>
        <v>0</v>
      </c>
      <c r="AI440">
        <f t="shared" si="1636"/>
        <v>0</v>
      </c>
      <c r="AJ440">
        <f t="shared" si="1636"/>
        <v>0</v>
      </c>
      <c r="AK440">
        <f t="shared" si="1636"/>
        <v>0</v>
      </c>
      <c r="AL440">
        <f t="shared" si="1636"/>
        <v>0</v>
      </c>
      <c r="AM440">
        <f t="shared" si="1636"/>
        <v>0</v>
      </c>
      <c r="AN440">
        <f t="shared" si="1636"/>
        <v>0</v>
      </c>
      <c r="AO440">
        <f t="shared" si="1636"/>
        <v>0</v>
      </c>
      <c r="AP440">
        <f t="shared" si="1636"/>
        <v>0</v>
      </c>
      <c r="AQ440">
        <f t="shared" si="1636"/>
        <v>0</v>
      </c>
      <c r="AR440">
        <f t="shared" si="1636"/>
        <v>0</v>
      </c>
      <c r="AS440">
        <f t="shared" si="1636"/>
        <v>0</v>
      </c>
      <c r="AT440">
        <f t="shared" si="1636"/>
        <v>0</v>
      </c>
      <c r="AU440">
        <f t="shared" si="1636"/>
        <v>0</v>
      </c>
      <c r="AV440">
        <f t="shared" si="1636"/>
        <v>0</v>
      </c>
      <c r="AW440">
        <f t="shared" si="1636"/>
        <v>0</v>
      </c>
      <c r="AX440">
        <f t="shared" si="1636"/>
        <v>0</v>
      </c>
      <c r="AY440">
        <f t="shared" si="1636"/>
        <v>0</v>
      </c>
      <c r="AZ440">
        <f t="shared" si="1636"/>
        <v>0</v>
      </c>
      <c r="BA440">
        <f t="shared" si="1636"/>
        <v>0</v>
      </c>
      <c r="BB440">
        <f t="shared" si="1636"/>
        <v>0</v>
      </c>
      <c r="BC440">
        <f t="shared" si="1636"/>
        <v>0</v>
      </c>
      <c r="BD440">
        <f t="shared" si="1636"/>
        <v>0</v>
      </c>
      <c r="BE440">
        <f t="shared" si="1636"/>
        <v>0</v>
      </c>
      <c r="BF440">
        <f t="shared" si="1636"/>
        <v>0</v>
      </c>
      <c r="BG440">
        <f t="shared" si="1636"/>
        <v>0</v>
      </c>
      <c r="BH440">
        <f t="shared" si="1636"/>
        <v>0</v>
      </c>
      <c r="BI440">
        <f t="shared" si="1636"/>
        <v>0</v>
      </c>
      <c r="BJ440">
        <f t="shared" si="1636"/>
        <v>0</v>
      </c>
      <c r="BK440">
        <f t="shared" si="1636"/>
        <v>0</v>
      </c>
      <c r="BL440">
        <f t="shared" si="1636"/>
        <v>0</v>
      </c>
      <c r="BM440">
        <f t="shared" si="1636"/>
        <v>0</v>
      </c>
      <c r="BN440">
        <f t="shared" si="1636"/>
        <v>0</v>
      </c>
      <c r="BO440">
        <f t="shared" si="1636"/>
        <v>0</v>
      </c>
      <c r="BP440">
        <f t="shared" si="1636"/>
        <v>0</v>
      </c>
      <c r="BQ440">
        <f t="shared" si="1636"/>
        <v>0</v>
      </c>
      <c r="BR440">
        <f t="shared" si="1636"/>
        <v>0</v>
      </c>
      <c r="BS440">
        <f t="shared" si="1636"/>
        <v>0</v>
      </c>
      <c r="BT440">
        <f t="shared" si="1636"/>
        <v>0</v>
      </c>
      <c r="BU440">
        <f t="shared" ref="BU440:DX440" si="1637">IF(AND($E440&gt;=BU$166,$E440&lt;BV$166)=TRUE,1,0)</f>
        <v>0</v>
      </c>
      <c r="BV440">
        <f t="shared" si="1637"/>
        <v>0</v>
      </c>
      <c r="BW440">
        <f t="shared" si="1637"/>
        <v>0</v>
      </c>
      <c r="BX440">
        <f t="shared" si="1637"/>
        <v>1</v>
      </c>
      <c r="BY440">
        <f t="shared" si="1637"/>
        <v>0</v>
      </c>
      <c r="BZ440">
        <f t="shared" si="1637"/>
        <v>0</v>
      </c>
      <c r="CA440">
        <f t="shared" si="1637"/>
        <v>0</v>
      </c>
      <c r="CB440">
        <f t="shared" si="1637"/>
        <v>0</v>
      </c>
      <c r="CC440">
        <f t="shared" si="1637"/>
        <v>0</v>
      </c>
      <c r="CD440">
        <f t="shared" si="1637"/>
        <v>0</v>
      </c>
      <c r="CE440">
        <f t="shared" si="1637"/>
        <v>0</v>
      </c>
      <c r="CF440">
        <f t="shared" si="1637"/>
        <v>0</v>
      </c>
      <c r="CG440">
        <f t="shared" si="1637"/>
        <v>0</v>
      </c>
      <c r="CH440">
        <f t="shared" si="1637"/>
        <v>0</v>
      </c>
      <c r="CI440">
        <f t="shared" si="1637"/>
        <v>0</v>
      </c>
      <c r="CJ440">
        <f t="shared" si="1637"/>
        <v>0</v>
      </c>
      <c r="CK440">
        <f t="shared" si="1637"/>
        <v>0</v>
      </c>
      <c r="CL440">
        <f t="shared" si="1637"/>
        <v>0</v>
      </c>
      <c r="CM440">
        <f t="shared" si="1637"/>
        <v>0</v>
      </c>
      <c r="CN440">
        <f t="shared" si="1637"/>
        <v>0</v>
      </c>
      <c r="CO440">
        <f t="shared" si="1637"/>
        <v>0</v>
      </c>
      <c r="CP440">
        <f t="shared" si="1637"/>
        <v>0</v>
      </c>
      <c r="CQ440">
        <f t="shared" si="1637"/>
        <v>0</v>
      </c>
      <c r="CR440">
        <f t="shared" si="1637"/>
        <v>0</v>
      </c>
      <c r="CS440">
        <f t="shared" si="1637"/>
        <v>0</v>
      </c>
      <c r="CT440">
        <f t="shared" si="1637"/>
        <v>0</v>
      </c>
      <c r="CU440">
        <f t="shared" si="1637"/>
        <v>0</v>
      </c>
      <c r="CV440">
        <f t="shared" si="1637"/>
        <v>0</v>
      </c>
      <c r="CW440">
        <f t="shared" si="1637"/>
        <v>0</v>
      </c>
      <c r="CX440">
        <f t="shared" si="1637"/>
        <v>0</v>
      </c>
      <c r="CY440">
        <f t="shared" si="1637"/>
        <v>0</v>
      </c>
      <c r="CZ440">
        <f t="shared" si="1637"/>
        <v>0</v>
      </c>
      <c r="DA440">
        <f t="shared" si="1637"/>
        <v>0</v>
      </c>
      <c r="DB440">
        <f t="shared" si="1637"/>
        <v>0</v>
      </c>
      <c r="DC440">
        <f t="shared" si="1637"/>
        <v>0</v>
      </c>
      <c r="DD440">
        <f t="shared" si="1637"/>
        <v>0</v>
      </c>
      <c r="DE440">
        <f t="shared" si="1637"/>
        <v>0</v>
      </c>
      <c r="DF440">
        <f t="shared" si="1637"/>
        <v>0</v>
      </c>
      <c r="DG440">
        <f t="shared" si="1637"/>
        <v>0</v>
      </c>
      <c r="DH440">
        <f t="shared" si="1637"/>
        <v>0</v>
      </c>
      <c r="DI440">
        <f t="shared" si="1637"/>
        <v>0</v>
      </c>
      <c r="DJ440">
        <f t="shared" si="1637"/>
        <v>0</v>
      </c>
      <c r="DK440">
        <f t="shared" si="1637"/>
        <v>0</v>
      </c>
      <c r="DL440">
        <f t="shared" si="1637"/>
        <v>0</v>
      </c>
      <c r="DM440">
        <f t="shared" si="1637"/>
        <v>0</v>
      </c>
      <c r="DN440">
        <f t="shared" si="1637"/>
        <v>0</v>
      </c>
      <c r="DO440">
        <f t="shared" si="1637"/>
        <v>0</v>
      </c>
      <c r="DP440">
        <f t="shared" si="1637"/>
        <v>0</v>
      </c>
      <c r="DQ440">
        <f t="shared" si="1637"/>
        <v>0</v>
      </c>
      <c r="DR440">
        <f t="shared" si="1637"/>
        <v>0</v>
      </c>
      <c r="DS440">
        <f t="shared" si="1637"/>
        <v>0</v>
      </c>
      <c r="DT440">
        <f t="shared" si="1637"/>
        <v>0</v>
      </c>
      <c r="DU440">
        <f t="shared" si="1637"/>
        <v>0</v>
      </c>
      <c r="DV440">
        <f t="shared" si="1637"/>
        <v>0</v>
      </c>
      <c r="DW440">
        <f t="shared" si="1637"/>
        <v>0</v>
      </c>
      <c r="DX440">
        <f t="shared" si="1637"/>
        <v>0</v>
      </c>
    </row>
    <row r="441" spans="1:128">
      <c r="A441">
        <f t="shared" si="1478"/>
        <v>0.55000000000000027</v>
      </c>
      <c r="B441">
        <f t="shared" si="1474"/>
        <v>1.7278759594743871</v>
      </c>
      <c r="C441">
        <f t="shared" ref="C441:G441" si="1638">C225</f>
        <v>1.3968022466674204</v>
      </c>
      <c r="D441">
        <f t="shared" si="1638"/>
        <v>0.95978622221859711</v>
      </c>
      <c r="E441">
        <f t="shared" si="1638"/>
        <v>-0.30028728845150243</v>
      </c>
      <c r="F441">
        <f t="shared" si="1638"/>
        <v>0.53096658710340827</v>
      </c>
      <c r="G441">
        <f t="shared" si="1638"/>
        <v>1.5309665871034042</v>
      </c>
      <c r="I441">
        <f t="shared" ref="I441:BT441" si="1639">IF(AND($E441&gt;=I$166,$E441&lt;J$166)=TRUE,1,0)</f>
        <v>0</v>
      </c>
      <c r="J441">
        <f t="shared" si="1639"/>
        <v>0</v>
      </c>
      <c r="K441">
        <f t="shared" si="1639"/>
        <v>0</v>
      </c>
      <c r="L441">
        <f t="shared" si="1639"/>
        <v>0</v>
      </c>
      <c r="M441">
        <f t="shared" si="1639"/>
        <v>0</v>
      </c>
      <c r="N441">
        <f t="shared" si="1639"/>
        <v>0</v>
      </c>
      <c r="O441">
        <f t="shared" si="1639"/>
        <v>0</v>
      </c>
      <c r="P441">
        <f t="shared" si="1639"/>
        <v>0</v>
      </c>
      <c r="Q441">
        <f t="shared" si="1639"/>
        <v>0</v>
      </c>
      <c r="R441">
        <f t="shared" si="1639"/>
        <v>0</v>
      </c>
      <c r="S441">
        <f t="shared" si="1639"/>
        <v>0</v>
      </c>
      <c r="T441">
        <f t="shared" si="1639"/>
        <v>0</v>
      </c>
      <c r="U441">
        <f t="shared" si="1639"/>
        <v>0</v>
      </c>
      <c r="V441">
        <f t="shared" si="1639"/>
        <v>0</v>
      </c>
      <c r="W441">
        <f t="shared" si="1639"/>
        <v>0</v>
      </c>
      <c r="X441">
        <f t="shared" si="1639"/>
        <v>0</v>
      </c>
      <c r="Y441">
        <f t="shared" si="1639"/>
        <v>0</v>
      </c>
      <c r="Z441">
        <f t="shared" si="1639"/>
        <v>0</v>
      </c>
      <c r="AA441">
        <f t="shared" si="1639"/>
        <v>0</v>
      </c>
      <c r="AB441">
        <f t="shared" si="1639"/>
        <v>0</v>
      </c>
      <c r="AC441">
        <f t="shared" si="1639"/>
        <v>0</v>
      </c>
      <c r="AD441">
        <f t="shared" si="1639"/>
        <v>0</v>
      </c>
      <c r="AE441">
        <f t="shared" si="1639"/>
        <v>0</v>
      </c>
      <c r="AF441">
        <f t="shared" si="1639"/>
        <v>0</v>
      </c>
      <c r="AG441">
        <f t="shared" si="1639"/>
        <v>0</v>
      </c>
      <c r="AH441">
        <f t="shared" si="1639"/>
        <v>0</v>
      </c>
      <c r="AI441">
        <f t="shared" si="1639"/>
        <v>0</v>
      </c>
      <c r="AJ441">
        <f t="shared" si="1639"/>
        <v>0</v>
      </c>
      <c r="AK441">
        <f t="shared" si="1639"/>
        <v>0</v>
      </c>
      <c r="AL441">
        <f t="shared" si="1639"/>
        <v>0</v>
      </c>
      <c r="AM441">
        <f t="shared" si="1639"/>
        <v>0</v>
      </c>
      <c r="AN441">
        <f t="shared" si="1639"/>
        <v>0</v>
      </c>
      <c r="AO441">
        <f t="shared" si="1639"/>
        <v>0</v>
      </c>
      <c r="AP441">
        <f t="shared" si="1639"/>
        <v>0</v>
      </c>
      <c r="AQ441">
        <f t="shared" si="1639"/>
        <v>0</v>
      </c>
      <c r="AR441">
        <f t="shared" si="1639"/>
        <v>0</v>
      </c>
      <c r="AS441">
        <f t="shared" si="1639"/>
        <v>0</v>
      </c>
      <c r="AT441">
        <f t="shared" si="1639"/>
        <v>0</v>
      </c>
      <c r="AU441">
        <f t="shared" si="1639"/>
        <v>0</v>
      </c>
      <c r="AV441">
        <f t="shared" si="1639"/>
        <v>0</v>
      </c>
      <c r="AW441">
        <f t="shared" si="1639"/>
        <v>0</v>
      </c>
      <c r="AX441">
        <f t="shared" si="1639"/>
        <v>0</v>
      </c>
      <c r="AY441">
        <f t="shared" si="1639"/>
        <v>0</v>
      </c>
      <c r="AZ441">
        <f t="shared" si="1639"/>
        <v>0</v>
      </c>
      <c r="BA441">
        <f t="shared" si="1639"/>
        <v>0</v>
      </c>
      <c r="BB441">
        <f t="shared" si="1639"/>
        <v>0</v>
      </c>
      <c r="BC441">
        <f t="shared" si="1639"/>
        <v>0</v>
      </c>
      <c r="BD441">
        <f t="shared" si="1639"/>
        <v>0</v>
      </c>
      <c r="BE441">
        <f t="shared" si="1639"/>
        <v>0</v>
      </c>
      <c r="BF441">
        <f t="shared" si="1639"/>
        <v>0</v>
      </c>
      <c r="BG441">
        <f t="shared" si="1639"/>
        <v>0</v>
      </c>
      <c r="BH441">
        <f t="shared" si="1639"/>
        <v>0</v>
      </c>
      <c r="BI441">
        <f t="shared" si="1639"/>
        <v>0</v>
      </c>
      <c r="BJ441">
        <f t="shared" si="1639"/>
        <v>0</v>
      </c>
      <c r="BK441">
        <f t="shared" si="1639"/>
        <v>0</v>
      </c>
      <c r="BL441">
        <f t="shared" si="1639"/>
        <v>0</v>
      </c>
      <c r="BM441">
        <f t="shared" si="1639"/>
        <v>0</v>
      </c>
      <c r="BN441">
        <f t="shared" si="1639"/>
        <v>0</v>
      </c>
      <c r="BO441">
        <f t="shared" si="1639"/>
        <v>0</v>
      </c>
      <c r="BP441">
        <f t="shared" si="1639"/>
        <v>0</v>
      </c>
      <c r="BQ441">
        <f t="shared" si="1639"/>
        <v>0</v>
      </c>
      <c r="BR441">
        <f t="shared" si="1639"/>
        <v>0</v>
      </c>
      <c r="BS441">
        <f t="shared" si="1639"/>
        <v>0</v>
      </c>
      <c r="BT441">
        <f t="shared" si="1639"/>
        <v>0</v>
      </c>
      <c r="BU441">
        <f t="shared" ref="BU441:DX441" si="1640">IF(AND($E441&gt;=BU$166,$E441&lt;BV$166)=TRUE,1,0)</f>
        <v>0</v>
      </c>
      <c r="BV441">
        <f t="shared" si="1640"/>
        <v>0</v>
      </c>
      <c r="BW441">
        <f t="shared" si="1640"/>
        <v>0</v>
      </c>
      <c r="BX441">
        <f t="shared" si="1640"/>
        <v>1</v>
      </c>
      <c r="BY441">
        <f t="shared" si="1640"/>
        <v>0</v>
      </c>
      <c r="BZ441">
        <f t="shared" si="1640"/>
        <v>0</v>
      </c>
      <c r="CA441">
        <f t="shared" si="1640"/>
        <v>0</v>
      </c>
      <c r="CB441">
        <f t="shared" si="1640"/>
        <v>0</v>
      </c>
      <c r="CC441">
        <f t="shared" si="1640"/>
        <v>0</v>
      </c>
      <c r="CD441">
        <f t="shared" si="1640"/>
        <v>0</v>
      </c>
      <c r="CE441">
        <f t="shared" si="1640"/>
        <v>0</v>
      </c>
      <c r="CF441">
        <f t="shared" si="1640"/>
        <v>0</v>
      </c>
      <c r="CG441">
        <f t="shared" si="1640"/>
        <v>0</v>
      </c>
      <c r="CH441">
        <f t="shared" si="1640"/>
        <v>0</v>
      </c>
      <c r="CI441">
        <f t="shared" si="1640"/>
        <v>0</v>
      </c>
      <c r="CJ441">
        <f t="shared" si="1640"/>
        <v>0</v>
      </c>
      <c r="CK441">
        <f t="shared" si="1640"/>
        <v>0</v>
      </c>
      <c r="CL441">
        <f t="shared" si="1640"/>
        <v>0</v>
      </c>
      <c r="CM441">
        <f t="shared" si="1640"/>
        <v>0</v>
      </c>
      <c r="CN441">
        <f t="shared" si="1640"/>
        <v>0</v>
      </c>
      <c r="CO441">
        <f t="shared" si="1640"/>
        <v>0</v>
      </c>
      <c r="CP441">
        <f t="shared" si="1640"/>
        <v>0</v>
      </c>
      <c r="CQ441">
        <f t="shared" si="1640"/>
        <v>0</v>
      </c>
      <c r="CR441">
        <f t="shared" si="1640"/>
        <v>0</v>
      </c>
      <c r="CS441">
        <f t="shared" si="1640"/>
        <v>0</v>
      </c>
      <c r="CT441">
        <f t="shared" si="1640"/>
        <v>0</v>
      </c>
      <c r="CU441">
        <f t="shared" si="1640"/>
        <v>0</v>
      </c>
      <c r="CV441">
        <f t="shared" si="1640"/>
        <v>0</v>
      </c>
      <c r="CW441">
        <f t="shared" si="1640"/>
        <v>0</v>
      </c>
      <c r="CX441">
        <f t="shared" si="1640"/>
        <v>0</v>
      </c>
      <c r="CY441">
        <f t="shared" si="1640"/>
        <v>0</v>
      </c>
      <c r="CZ441">
        <f t="shared" si="1640"/>
        <v>0</v>
      </c>
      <c r="DA441">
        <f t="shared" si="1640"/>
        <v>0</v>
      </c>
      <c r="DB441">
        <f t="shared" si="1640"/>
        <v>0</v>
      </c>
      <c r="DC441">
        <f t="shared" si="1640"/>
        <v>0</v>
      </c>
      <c r="DD441">
        <f t="shared" si="1640"/>
        <v>0</v>
      </c>
      <c r="DE441">
        <f t="shared" si="1640"/>
        <v>0</v>
      </c>
      <c r="DF441">
        <f t="shared" si="1640"/>
        <v>0</v>
      </c>
      <c r="DG441">
        <f t="shared" si="1640"/>
        <v>0</v>
      </c>
      <c r="DH441">
        <f t="shared" si="1640"/>
        <v>0</v>
      </c>
      <c r="DI441">
        <f t="shared" si="1640"/>
        <v>0</v>
      </c>
      <c r="DJ441">
        <f t="shared" si="1640"/>
        <v>0</v>
      </c>
      <c r="DK441">
        <f t="shared" si="1640"/>
        <v>0</v>
      </c>
      <c r="DL441">
        <f t="shared" si="1640"/>
        <v>0</v>
      </c>
      <c r="DM441">
        <f t="shared" si="1640"/>
        <v>0</v>
      </c>
      <c r="DN441">
        <f t="shared" si="1640"/>
        <v>0</v>
      </c>
      <c r="DO441">
        <f t="shared" si="1640"/>
        <v>0</v>
      </c>
      <c r="DP441">
        <f t="shared" si="1640"/>
        <v>0</v>
      </c>
      <c r="DQ441">
        <f t="shared" si="1640"/>
        <v>0</v>
      </c>
      <c r="DR441">
        <f t="shared" si="1640"/>
        <v>0</v>
      </c>
      <c r="DS441">
        <f t="shared" si="1640"/>
        <v>0</v>
      </c>
      <c r="DT441">
        <f t="shared" si="1640"/>
        <v>0</v>
      </c>
      <c r="DU441">
        <f t="shared" si="1640"/>
        <v>0</v>
      </c>
      <c r="DV441">
        <f t="shared" si="1640"/>
        <v>0</v>
      </c>
      <c r="DW441">
        <f t="shared" si="1640"/>
        <v>0</v>
      </c>
      <c r="DX441">
        <f t="shared" si="1640"/>
        <v>0</v>
      </c>
    </row>
    <row r="442" spans="1:128">
      <c r="A442">
        <f t="shared" si="1478"/>
        <v>0.56000000000000028</v>
      </c>
      <c r="B442">
        <f t="shared" si="1474"/>
        <v>1.7592918860102851</v>
      </c>
      <c r="C442">
        <f t="shared" ref="C442:G442" si="1641">C226</f>
        <v>1.3891639521266923</v>
      </c>
      <c r="D442">
        <f t="shared" si="1641"/>
        <v>0.86855721707748945</v>
      </c>
      <c r="E442">
        <f t="shared" si="1641"/>
        <v>-0.32550278625779827</v>
      </c>
      <c r="F442">
        <f t="shared" si="1641"/>
        <v>0.64259301502980859</v>
      </c>
      <c r="G442">
        <f t="shared" si="1641"/>
        <v>1.47384689058471</v>
      </c>
      <c r="I442">
        <f t="shared" ref="I442:BT442" si="1642">IF(AND($E442&gt;=I$166,$E442&lt;J$166)=TRUE,1,0)</f>
        <v>0</v>
      </c>
      <c r="J442">
        <f t="shared" si="1642"/>
        <v>0</v>
      </c>
      <c r="K442">
        <f t="shared" si="1642"/>
        <v>0</v>
      </c>
      <c r="L442">
        <f t="shared" si="1642"/>
        <v>0</v>
      </c>
      <c r="M442">
        <f t="shared" si="1642"/>
        <v>0</v>
      </c>
      <c r="N442">
        <f t="shared" si="1642"/>
        <v>0</v>
      </c>
      <c r="O442">
        <f t="shared" si="1642"/>
        <v>0</v>
      </c>
      <c r="P442">
        <f t="shared" si="1642"/>
        <v>0</v>
      </c>
      <c r="Q442">
        <f t="shared" si="1642"/>
        <v>0</v>
      </c>
      <c r="R442">
        <f t="shared" si="1642"/>
        <v>0</v>
      </c>
      <c r="S442">
        <f t="shared" si="1642"/>
        <v>0</v>
      </c>
      <c r="T442">
        <f t="shared" si="1642"/>
        <v>0</v>
      </c>
      <c r="U442">
        <f t="shared" si="1642"/>
        <v>0</v>
      </c>
      <c r="V442">
        <f t="shared" si="1642"/>
        <v>0</v>
      </c>
      <c r="W442">
        <f t="shared" si="1642"/>
        <v>0</v>
      </c>
      <c r="X442">
        <f t="shared" si="1642"/>
        <v>0</v>
      </c>
      <c r="Y442">
        <f t="shared" si="1642"/>
        <v>0</v>
      </c>
      <c r="Z442">
        <f t="shared" si="1642"/>
        <v>0</v>
      </c>
      <c r="AA442">
        <f t="shared" si="1642"/>
        <v>0</v>
      </c>
      <c r="AB442">
        <f t="shared" si="1642"/>
        <v>0</v>
      </c>
      <c r="AC442">
        <f t="shared" si="1642"/>
        <v>0</v>
      </c>
      <c r="AD442">
        <f t="shared" si="1642"/>
        <v>0</v>
      </c>
      <c r="AE442">
        <f t="shared" si="1642"/>
        <v>0</v>
      </c>
      <c r="AF442">
        <f t="shared" si="1642"/>
        <v>0</v>
      </c>
      <c r="AG442">
        <f t="shared" si="1642"/>
        <v>0</v>
      </c>
      <c r="AH442">
        <f t="shared" si="1642"/>
        <v>0</v>
      </c>
      <c r="AI442">
        <f t="shared" si="1642"/>
        <v>0</v>
      </c>
      <c r="AJ442">
        <f t="shared" si="1642"/>
        <v>0</v>
      </c>
      <c r="AK442">
        <f t="shared" si="1642"/>
        <v>0</v>
      </c>
      <c r="AL442">
        <f t="shared" si="1642"/>
        <v>0</v>
      </c>
      <c r="AM442">
        <f t="shared" si="1642"/>
        <v>0</v>
      </c>
      <c r="AN442">
        <f t="shared" si="1642"/>
        <v>0</v>
      </c>
      <c r="AO442">
        <f t="shared" si="1642"/>
        <v>0</v>
      </c>
      <c r="AP442">
        <f t="shared" si="1642"/>
        <v>0</v>
      </c>
      <c r="AQ442">
        <f t="shared" si="1642"/>
        <v>0</v>
      </c>
      <c r="AR442">
        <f t="shared" si="1642"/>
        <v>0</v>
      </c>
      <c r="AS442">
        <f t="shared" si="1642"/>
        <v>0</v>
      </c>
      <c r="AT442">
        <f t="shared" si="1642"/>
        <v>0</v>
      </c>
      <c r="AU442">
        <f t="shared" si="1642"/>
        <v>0</v>
      </c>
      <c r="AV442">
        <f t="shared" si="1642"/>
        <v>0</v>
      </c>
      <c r="AW442">
        <f t="shared" si="1642"/>
        <v>0</v>
      </c>
      <c r="AX442">
        <f t="shared" si="1642"/>
        <v>0</v>
      </c>
      <c r="AY442">
        <f t="shared" si="1642"/>
        <v>0</v>
      </c>
      <c r="AZ442">
        <f t="shared" si="1642"/>
        <v>0</v>
      </c>
      <c r="BA442">
        <f t="shared" si="1642"/>
        <v>0</v>
      </c>
      <c r="BB442">
        <f t="shared" si="1642"/>
        <v>0</v>
      </c>
      <c r="BC442">
        <f t="shared" si="1642"/>
        <v>0</v>
      </c>
      <c r="BD442">
        <f t="shared" si="1642"/>
        <v>0</v>
      </c>
      <c r="BE442">
        <f t="shared" si="1642"/>
        <v>0</v>
      </c>
      <c r="BF442">
        <f t="shared" si="1642"/>
        <v>0</v>
      </c>
      <c r="BG442">
        <f t="shared" si="1642"/>
        <v>0</v>
      </c>
      <c r="BH442">
        <f t="shared" si="1642"/>
        <v>0</v>
      </c>
      <c r="BI442">
        <f t="shared" si="1642"/>
        <v>0</v>
      </c>
      <c r="BJ442">
        <f t="shared" si="1642"/>
        <v>0</v>
      </c>
      <c r="BK442">
        <f t="shared" si="1642"/>
        <v>0</v>
      </c>
      <c r="BL442">
        <f t="shared" si="1642"/>
        <v>0</v>
      </c>
      <c r="BM442">
        <f t="shared" si="1642"/>
        <v>0</v>
      </c>
      <c r="BN442">
        <f t="shared" si="1642"/>
        <v>0</v>
      </c>
      <c r="BO442">
        <f t="shared" si="1642"/>
        <v>0</v>
      </c>
      <c r="BP442">
        <f t="shared" si="1642"/>
        <v>0</v>
      </c>
      <c r="BQ442">
        <f t="shared" si="1642"/>
        <v>0</v>
      </c>
      <c r="BR442">
        <f t="shared" si="1642"/>
        <v>0</v>
      </c>
      <c r="BS442">
        <f t="shared" si="1642"/>
        <v>0</v>
      </c>
      <c r="BT442">
        <f t="shared" si="1642"/>
        <v>0</v>
      </c>
      <c r="BU442">
        <f t="shared" ref="BU442:DX442" si="1643">IF(AND($E442&gt;=BU$166,$E442&lt;BV$166)=TRUE,1,0)</f>
        <v>0</v>
      </c>
      <c r="BV442">
        <f t="shared" si="1643"/>
        <v>0</v>
      </c>
      <c r="BW442">
        <f t="shared" si="1643"/>
        <v>0</v>
      </c>
      <c r="BX442">
        <f t="shared" si="1643"/>
        <v>1</v>
      </c>
      <c r="BY442">
        <f t="shared" si="1643"/>
        <v>0</v>
      </c>
      <c r="BZ442">
        <f t="shared" si="1643"/>
        <v>0</v>
      </c>
      <c r="CA442">
        <f t="shared" si="1643"/>
        <v>0</v>
      </c>
      <c r="CB442">
        <f t="shared" si="1643"/>
        <v>0</v>
      </c>
      <c r="CC442">
        <f t="shared" si="1643"/>
        <v>0</v>
      </c>
      <c r="CD442">
        <f t="shared" si="1643"/>
        <v>0</v>
      </c>
      <c r="CE442">
        <f t="shared" si="1643"/>
        <v>0</v>
      </c>
      <c r="CF442">
        <f t="shared" si="1643"/>
        <v>0</v>
      </c>
      <c r="CG442">
        <f t="shared" si="1643"/>
        <v>0</v>
      </c>
      <c r="CH442">
        <f t="shared" si="1643"/>
        <v>0</v>
      </c>
      <c r="CI442">
        <f t="shared" si="1643"/>
        <v>0</v>
      </c>
      <c r="CJ442">
        <f t="shared" si="1643"/>
        <v>0</v>
      </c>
      <c r="CK442">
        <f t="shared" si="1643"/>
        <v>0</v>
      </c>
      <c r="CL442">
        <f t="shared" si="1643"/>
        <v>0</v>
      </c>
      <c r="CM442">
        <f t="shared" si="1643"/>
        <v>0</v>
      </c>
      <c r="CN442">
        <f t="shared" si="1643"/>
        <v>0</v>
      </c>
      <c r="CO442">
        <f t="shared" si="1643"/>
        <v>0</v>
      </c>
      <c r="CP442">
        <f t="shared" si="1643"/>
        <v>0</v>
      </c>
      <c r="CQ442">
        <f t="shared" si="1643"/>
        <v>0</v>
      </c>
      <c r="CR442">
        <f t="shared" si="1643"/>
        <v>0</v>
      </c>
      <c r="CS442">
        <f t="shared" si="1643"/>
        <v>0</v>
      </c>
      <c r="CT442">
        <f t="shared" si="1643"/>
        <v>0</v>
      </c>
      <c r="CU442">
        <f t="shared" si="1643"/>
        <v>0</v>
      </c>
      <c r="CV442">
        <f t="shared" si="1643"/>
        <v>0</v>
      </c>
      <c r="CW442">
        <f t="shared" si="1643"/>
        <v>0</v>
      </c>
      <c r="CX442">
        <f t="shared" si="1643"/>
        <v>0</v>
      </c>
      <c r="CY442">
        <f t="shared" si="1643"/>
        <v>0</v>
      </c>
      <c r="CZ442">
        <f t="shared" si="1643"/>
        <v>0</v>
      </c>
      <c r="DA442">
        <f t="shared" si="1643"/>
        <v>0</v>
      </c>
      <c r="DB442">
        <f t="shared" si="1643"/>
        <v>0</v>
      </c>
      <c r="DC442">
        <f t="shared" si="1643"/>
        <v>0</v>
      </c>
      <c r="DD442">
        <f t="shared" si="1643"/>
        <v>0</v>
      </c>
      <c r="DE442">
        <f t="shared" si="1643"/>
        <v>0</v>
      </c>
      <c r="DF442">
        <f t="shared" si="1643"/>
        <v>0</v>
      </c>
      <c r="DG442">
        <f t="shared" si="1643"/>
        <v>0</v>
      </c>
      <c r="DH442">
        <f t="shared" si="1643"/>
        <v>0</v>
      </c>
      <c r="DI442">
        <f t="shared" si="1643"/>
        <v>0</v>
      </c>
      <c r="DJ442">
        <f t="shared" si="1643"/>
        <v>0</v>
      </c>
      <c r="DK442">
        <f t="shared" si="1643"/>
        <v>0</v>
      </c>
      <c r="DL442">
        <f t="shared" si="1643"/>
        <v>0</v>
      </c>
      <c r="DM442">
        <f t="shared" si="1643"/>
        <v>0</v>
      </c>
      <c r="DN442">
        <f t="shared" si="1643"/>
        <v>0</v>
      </c>
      <c r="DO442">
        <f t="shared" si="1643"/>
        <v>0</v>
      </c>
      <c r="DP442">
        <f t="shared" si="1643"/>
        <v>0</v>
      </c>
      <c r="DQ442">
        <f t="shared" si="1643"/>
        <v>0</v>
      </c>
      <c r="DR442">
        <f t="shared" si="1643"/>
        <v>0</v>
      </c>
      <c r="DS442">
        <f t="shared" si="1643"/>
        <v>0</v>
      </c>
      <c r="DT442">
        <f t="shared" si="1643"/>
        <v>0</v>
      </c>
      <c r="DU442">
        <f t="shared" si="1643"/>
        <v>0</v>
      </c>
      <c r="DV442">
        <f t="shared" si="1643"/>
        <v>0</v>
      </c>
      <c r="DW442">
        <f t="shared" si="1643"/>
        <v>0</v>
      </c>
      <c r="DX442">
        <f t="shared" si="1643"/>
        <v>0</v>
      </c>
    </row>
    <row r="443" spans="1:128">
      <c r="A443">
        <f t="shared" si="1478"/>
        <v>0.57000000000000028</v>
      </c>
      <c r="B443">
        <f t="shared" si="1474"/>
        <v>1.7907078125461831</v>
      </c>
      <c r="C443">
        <f t="shared" ref="C443:G443" si="1644">C227</f>
        <v>1.3801547204810116</v>
      </c>
      <c r="D443">
        <f t="shared" si="1644"/>
        <v>0.7780118717720752</v>
      </c>
      <c r="E443">
        <f t="shared" si="1644"/>
        <v>-0.33943606310670416</v>
      </c>
      <c r="F443">
        <f t="shared" si="1644"/>
        <v>0.7502342148148935</v>
      </c>
      <c r="G443">
        <f t="shared" si="1644"/>
        <v>1.3922737367350946</v>
      </c>
      <c r="I443">
        <f t="shared" ref="I443:BT443" si="1645">IF(AND($E443&gt;=I$166,$E443&lt;J$166)=TRUE,1,0)</f>
        <v>0</v>
      </c>
      <c r="J443">
        <f t="shared" si="1645"/>
        <v>0</v>
      </c>
      <c r="K443">
        <f t="shared" si="1645"/>
        <v>0</v>
      </c>
      <c r="L443">
        <f t="shared" si="1645"/>
        <v>0</v>
      </c>
      <c r="M443">
        <f t="shared" si="1645"/>
        <v>0</v>
      </c>
      <c r="N443">
        <f t="shared" si="1645"/>
        <v>0</v>
      </c>
      <c r="O443">
        <f t="shared" si="1645"/>
        <v>0</v>
      </c>
      <c r="P443">
        <f t="shared" si="1645"/>
        <v>0</v>
      </c>
      <c r="Q443">
        <f t="shared" si="1645"/>
        <v>0</v>
      </c>
      <c r="R443">
        <f t="shared" si="1645"/>
        <v>0</v>
      </c>
      <c r="S443">
        <f t="shared" si="1645"/>
        <v>0</v>
      </c>
      <c r="T443">
        <f t="shared" si="1645"/>
        <v>0</v>
      </c>
      <c r="U443">
        <f t="shared" si="1645"/>
        <v>0</v>
      </c>
      <c r="V443">
        <f t="shared" si="1645"/>
        <v>0</v>
      </c>
      <c r="W443">
        <f t="shared" si="1645"/>
        <v>0</v>
      </c>
      <c r="X443">
        <f t="shared" si="1645"/>
        <v>0</v>
      </c>
      <c r="Y443">
        <f t="shared" si="1645"/>
        <v>0</v>
      </c>
      <c r="Z443">
        <f t="shared" si="1645"/>
        <v>0</v>
      </c>
      <c r="AA443">
        <f t="shared" si="1645"/>
        <v>0</v>
      </c>
      <c r="AB443">
        <f t="shared" si="1645"/>
        <v>0</v>
      </c>
      <c r="AC443">
        <f t="shared" si="1645"/>
        <v>0</v>
      </c>
      <c r="AD443">
        <f t="shared" si="1645"/>
        <v>0</v>
      </c>
      <c r="AE443">
        <f t="shared" si="1645"/>
        <v>0</v>
      </c>
      <c r="AF443">
        <f t="shared" si="1645"/>
        <v>0</v>
      </c>
      <c r="AG443">
        <f t="shared" si="1645"/>
        <v>0</v>
      </c>
      <c r="AH443">
        <f t="shared" si="1645"/>
        <v>0</v>
      </c>
      <c r="AI443">
        <f t="shared" si="1645"/>
        <v>0</v>
      </c>
      <c r="AJ443">
        <f t="shared" si="1645"/>
        <v>0</v>
      </c>
      <c r="AK443">
        <f t="shared" si="1645"/>
        <v>0</v>
      </c>
      <c r="AL443">
        <f t="shared" si="1645"/>
        <v>0</v>
      </c>
      <c r="AM443">
        <f t="shared" si="1645"/>
        <v>0</v>
      </c>
      <c r="AN443">
        <f t="shared" si="1645"/>
        <v>0</v>
      </c>
      <c r="AO443">
        <f t="shared" si="1645"/>
        <v>0</v>
      </c>
      <c r="AP443">
        <f t="shared" si="1645"/>
        <v>0</v>
      </c>
      <c r="AQ443">
        <f t="shared" si="1645"/>
        <v>0</v>
      </c>
      <c r="AR443">
        <f t="shared" si="1645"/>
        <v>0</v>
      </c>
      <c r="AS443">
        <f t="shared" si="1645"/>
        <v>0</v>
      </c>
      <c r="AT443">
        <f t="shared" si="1645"/>
        <v>0</v>
      </c>
      <c r="AU443">
        <f t="shared" si="1645"/>
        <v>0</v>
      </c>
      <c r="AV443">
        <f t="shared" si="1645"/>
        <v>0</v>
      </c>
      <c r="AW443">
        <f t="shared" si="1645"/>
        <v>0</v>
      </c>
      <c r="AX443">
        <f t="shared" si="1645"/>
        <v>0</v>
      </c>
      <c r="AY443">
        <f t="shared" si="1645"/>
        <v>0</v>
      </c>
      <c r="AZ443">
        <f t="shared" si="1645"/>
        <v>0</v>
      </c>
      <c r="BA443">
        <f t="shared" si="1645"/>
        <v>0</v>
      </c>
      <c r="BB443">
        <f t="shared" si="1645"/>
        <v>0</v>
      </c>
      <c r="BC443">
        <f t="shared" si="1645"/>
        <v>0</v>
      </c>
      <c r="BD443">
        <f t="shared" si="1645"/>
        <v>0</v>
      </c>
      <c r="BE443">
        <f t="shared" si="1645"/>
        <v>0</v>
      </c>
      <c r="BF443">
        <f t="shared" si="1645"/>
        <v>0</v>
      </c>
      <c r="BG443">
        <f t="shared" si="1645"/>
        <v>0</v>
      </c>
      <c r="BH443">
        <f t="shared" si="1645"/>
        <v>0</v>
      </c>
      <c r="BI443">
        <f t="shared" si="1645"/>
        <v>0</v>
      </c>
      <c r="BJ443">
        <f t="shared" si="1645"/>
        <v>0</v>
      </c>
      <c r="BK443">
        <f t="shared" si="1645"/>
        <v>0</v>
      </c>
      <c r="BL443">
        <f t="shared" si="1645"/>
        <v>0</v>
      </c>
      <c r="BM443">
        <f t="shared" si="1645"/>
        <v>0</v>
      </c>
      <c r="BN443">
        <f t="shared" si="1645"/>
        <v>0</v>
      </c>
      <c r="BO443">
        <f t="shared" si="1645"/>
        <v>0</v>
      </c>
      <c r="BP443">
        <f t="shared" si="1645"/>
        <v>0</v>
      </c>
      <c r="BQ443">
        <f t="shared" si="1645"/>
        <v>0</v>
      </c>
      <c r="BR443">
        <f t="shared" si="1645"/>
        <v>0</v>
      </c>
      <c r="BS443">
        <f t="shared" si="1645"/>
        <v>0</v>
      </c>
      <c r="BT443">
        <f t="shared" si="1645"/>
        <v>0</v>
      </c>
      <c r="BU443">
        <f t="shared" ref="BU443:DX443" si="1646">IF(AND($E443&gt;=BU$166,$E443&lt;BV$166)=TRUE,1,0)</f>
        <v>0</v>
      </c>
      <c r="BV443">
        <f t="shared" si="1646"/>
        <v>0</v>
      </c>
      <c r="BW443">
        <f t="shared" si="1646"/>
        <v>0</v>
      </c>
      <c r="BX443">
        <f t="shared" si="1646"/>
        <v>1</v>
      </c>
      <c r="BY443">
        <f t="shared" si="1646"/>
        <v>0</v>
      </c>
      <c r="BZ443">
        <f t="shared" si="1646"/>
        <v>0</v>
      </c>
      <c r="CA443">
        <f t="shared" si="1646"/>
        <v>0</v>
      </c>
      <c r="CB443">
        <f t="shared" si="1646"/>
        <v>0</v>
      </c>
      <c r="CC443">
        <f t="shared" si="1646"/>
        <v>0</v>
      </c>
      <c r="CD443">
        <f t="shared" si="1646"/>
        <v>0</v>
      </c>
      <c r="CE443">
        <f t="shared" si="1646"/>
        <v>0</v>
      </c>
      <c r="CF443">
        <f t="shared" si="1646"/>
        <v>0</v>
      </c>
      <c r="CG443">
        <f t="shared" si="1646"/>
        <v>0</v>
      </c>
      <c r="CH443">
        <f t="shared" si="1646"/>
        <v>0</v>
      </c>
      <c r="CI443">
        <f t="shared" si="1646"/>
        <v>0</v>
      </c>
      <c r="CJ443">
        <f t="shared" si="1646"/>
        <v>0</v>
      </c>
      <c r="CK443">
        <f t="shared" si="1646"/>
        <v>0</v>
      </c>
      <c r="CL443">
        <f t="shared" si="1646"/>
        <v>0</v>
      </c>
      <c r="CM443">
        <f t="shared" si="1646"/>
        <v>0</v>
      </c>
      <c r="CN443">
        <f t="shared" si="1646"/>
        <v>0</v>
      </c>
      <c r="CO443">
        <f t="shared" si="1646"/>
        <v>0</v>
      </c>
      <c r="CP443">
        <f t="shared" si="1646"/>
        <v>0</v>
      </c>
      <c r="CQ443">
        <f t="shared" si="1646"/>
        <v>0</v>
      </c>
      <c r="CR443">
        <f t="shared" si="1646"/>
        <v>0</v>
      </c>
      <c r="CS443">
        <f t="shared" si="1646"/>
        <v>0</v>
      </c>
      <c r="CT443">
        <f t="shared" si="1646"/>
        <v>0</v>
      </c>
      <c r="CU443">
        <f t="shared" si="1646"/>
        <v>0</v>
      </c>
      <c r="CV443">
        <f t="shared" si="1646"/>
        <v>0</v>
      </c>
      <c r="CW443">
        <f t="shared" si="1646"/>
        <v>0</v>
      </c>
      <c r="CX443">
        <f t="shared" si="1646"/>
        <v>0</v>
      </c>
      <c r="CY443">
        <f t="shared" si="1646"/>
        <v>0</v>
      </c>
      <c r="CZ443">
        <f t="shared" si="1646"/>
        <v>0</v>
      </c>
      <c r="DA443">
        <f t="shared" si="1646"/>
        <v>0</v>
      </c>
      <c r="DB443">
        <f t="shared" si="1646"/>
        <v>0</v>
      </c>
      <c r="DC443">
        <f t="shared" si="1646"/>
        <v>0</v>
      </c>
      <c r="DD443">
        <f t="shared" si="1646"/>
        <v>0</v>
      </c>
      <c r="DE443">
        <f t="shared" si="1646"/>
        <v>0</v>
      </c>
      <c r="DF443">
        <f t="shared" si="1646"/>
        <v>0</v>
      </c>
      <c r="DG443">
        <f t="shared" si="1646"/>
        <v>0</v>
      </c>
      <c r="DH443">
        <f t="shared" si="1646"/>
        <v>0</v>
      </c>
      <c r="DI443">
        <f t="shared" si="1646"/>
        <v>0</v>
      </c>
      <c r="DJ443">
        <f t="shared" si="1646"/>
        <v>0</v>
      </c>
      <c r="DK443">
        <f t="shared" si="1646"/>
        <v>0</v>
      </c>
      <c r="DL443">
        <f t="shared" si="1646"/>
        <v>0</v>
      </c>
      <c r="DM443">
        <f t="shared" si="1646"/>
        <v>0</v>
      </c>
      <c r="DN443">
        <f t="shared" si="1646"/>
        <v>0</v>
      </c>
      <c r="DO443">
        <f t="shared" si="1646"/>
        <v>0</v>
      </c>
      <c r="DP443">
        <f t="shared" si="1646"/>
        <v>0</v>
      </c>
      <c r="DQ443">
        <f t="shared" si="1646"/>
        <v>0</v>
      </c>
      <c r="DR443">
        <f t="shared" si="1646"/>
        <v>0</v>
      </c>
      <c r="DS443">
        <f t="shared" si="1646"/>
        <v>0</v>
      </c>
      <c r="DT443">
        <f t="shared" si="1646"/>
        <v>0</v>
      </c>
      <c r="DU443">
        <f t="shared" si="1646"/>
        <v>0</v>
      </c>
      <c r="DV443">
        <f t="shared" si="1646"/>
        <v>0</v>
      </c>
      <c r="DW443">
        <f t="shared" si="1646"/>
        <v>0</v>
      </c>
      <c r="DX443">
        <f t="shared" si="1646"/>
        <v>0</v>
      </c>
    </row>
    <row r="444" spans="1:128">
      <c r="A444">
        <f t="shared" si="1478"/>
        <v>0.58000000000000029</v>
      </c>
      <c r="B444">
        <f t="shared" si="1474"/>
        <v>1.822123739082081</v>
      </c>
      <c r="C444">
        <f t="shared" ref="C444:G444" si="1647">C228</f>
        <v>1.3697834427543147</v>
      </c>
      <c r="D444">
        <f t="shared" si="1647"/>
        <v>0.68848086311659851</v>
      </c>
      <c r="E444">
        <f t="shared" si="1647"/>
        <v>-0.34243645632725894</v>
      </c>
      <c r="F444">
        <f t="shared" si="1647"/>
        <v>0.85162354700803389</v>
      </c>
      <c r="G444">
        <f t="shared" si="1647"/>
        <v>1.2886395714568484</v>
      </c>
      <c r="I444">
        <f t="shared" ref="I444:BT444" si="1648">IF(AND($E444&gt;=I$166,$E444&lt;J$166)=TRUE,1,0)</f>
        <v>0</v>
      </c>
      <c r="J444">
        <f t="shared" si="1648"/>
        <v>0</v>
      </c>
      <c r="K444">
        <f t="shared" si="1648"/>
        <v>0</v>
      </c>
      <c r="L444">
        <f t="shared" si="1648"/>
        <v>0</v>
      </c>
      <c r="M444">
        <f t="shared" si="1648"/>
        <v>0</v>
      </c>
      <c r="N444">
        <f t="shared" si="1648"/>
        <v>0</v>
      </c>
      <c r="O444">
        <f t="shared" si="1648"/>
        <v>0</v>
      </c>
      <c r="P444">
        <f t="shared" si="1648"/>
        <v>0</v>
      </c>
      <c r="Q444">
        <f t="shared" si="1648"/>
        <v>0</v>
      </c>
      <c r="R444">
        <f t="shared" si="1648"/>
        <v>0</v>
      </c>
      <c r="S444">
        <f t="shared" si="1648"/>
        <v>0</v>
      </c>
      <c r="T444">
        <f t="shared" si="1648"/>
        <v>0</v>
      </c>
      <c r="U444">
        <f t="shared" si="1648"/>
        <v>0</v>
      </c>
      <c r="V444">
        <f t="shared" si="1648"/>
        <v>0</v>
      </c>
      <c r="W444">
        <f t="shared" si="1648"/>
        <v>0</v>
      </c>
      <c r="X444">
        <f t="shared" si="1648"/>
        <v>0</v>
      </c>
      <c r="Y444">
        <f t="shared" si="1648"/>
        <v>0</v>
      </c>
      <c r="Z444">
        <f t="shared" si="1648"/>
        <v>0</v>
      </c>
      <c r="AA444">
        <f t="shared" si="1648"/>
        <v>0</v>
      </c>
      <c r="AB444">
        <f t="shared" si="1648"/>
        <v>0</v>
      </c>
      <c r="AC444">
        <f t="shared" si="1648"/>
        <v>0</v>
      </c>
      <c r="AD444">
        <f t="shared" si="1648"/>
        <v>0</v>
      </c>
      <c r="AE444">
        <f t="shared" si="1648"/>
        <v>0</v>
      </c>
      <c r="AF444">
        <f t="shared" si="1648"/>
        <v>0</v>
      </c>
      <c r="AG444">
        <f t="shared" si="1648"/>
        <v>0</v>
      </c>
      <c r="AH444">
        <f t="shared" si="1648"/>
        <v>0</v>
      </c>
      <c r="AI444">
        <f t="shared" si="1648"/>
        <v>0</v>
      </c>
      <c r="AJ444">
        <f t="shared" si="1648"/>
        <v>0</v>
      </c>
      <c r="AK444">
        <f t="shared" si="1648"/>
        <v>0</v>
      </c>
      <c r="AL444">
        <f t="shared" si="1648"/>
        <v>0</v>
      </c>
      <c r="AM444">
        <f t="shared" si="1648"/>
        <v>0</v>
      </c>
      <c r="AN444">
        <f t="shared" si="1648"/>
        <v>0</v>
      </c>
      <c r="AO444">
        <f t="shared" si="1648"/>
        <v>0</v>
      </c>
      <c r="AP444">
        <f t="shared" si="1648"/>
        <v>0</v>
      </c>
      <c r="AQ444">
        <f t="shared" si="1648"/>
        <v>0</v>
      </c>
      <c r="AR444">
        <f t="shared" si="1648"/>
        <v>0</v>
      </c>
      <c r="AS444">
        <f t="shared" si="1648"/>
        <v>0</v>
      </c>
      <c r="AT444">
        <f t="shared" si="1648"/>
        <v>0</v>
      </c>
      <c r="AU444">
        <f t="shared" si="1648"/>
        <v>0</v>
      </c>
      <c r="AV444">
        <f t="shared" si="1648"/>
        <v>0</v>
      </c>
      <c r="AW444">
        <f t="shared" si="1648"/>
        <v>0</v>
      </c>
      <c r="AX444">
        <f t="shared" si="1648"/>
        <v>0</v>
      </c>
      <c r="AY444">
        <f t="shared" si="1648"/>
        <v>0</v>
      </c>
      <c r="AZ444">
        <f t="shared" si="1648"/>
        <v>0</v>
      </c>
      <c r="BA444">
        <f t="shared" si="1648"/>
        <v>0</v>
      </c>
      <c r="BB444">
        <f t="shared" si="1648"/>
        <v>0</v>
      </c>
      <c r="BC444">
        <f t="shared" si="1648"/>
        <v>0</v>
      </c>
      <c r="BD444">
        <f t="shared" si="1648"/>
        <v>0</v>
      </c>
      <c r="BE444">
        <f t="shared" si="1648"/>
        <v>0</v>
      </c>
      <c r="BF444">
        <f t="shared" si="1648"/>
        <v>0</v>
      </c>
      <c r="BG444">
        <f t="shared" si="1648"/>
        <v>0</v>
      </c>
      <c r="BH444">
        <f t="shared" si="1648"/>
        <v>0</v>
      </c>
      <c r="BI444">
        <f t="shared" si="1648"/>
        <v>0</v>
      </c>
      <c r="BJ444">
        <f t="shared" si="1648"/>
        <v>0</v>
      </c>
      <c r="BK444">
        <f t="shared" si="1648"/>
        <v>0</v>
      </c>
      <c r="BL444">
        <f t="shared" si="1648"/>
        <v>0</v>
      </c>
      <c r="BM444">
        <f t="shared" si="1648"/>
        <v>0</v>
      </c>
      <c r="BN444">
        <f t="shared" si="1648"/>
        <v>0</v>
      </c>
      <c r="BO444">
        <f t="shared" si="1648"/>
        <v>0</v>
      </c>
      <c r="BP444">
        <f t="shared" si="1648"/>
        <v>0</v>
      </c>
      <c r="BQ444">
        <f t="shared" si="1648"/>
        <v>0</v>
      </c>
      <c r="BR444">
        <f t="shared" si="1648"/>
        <v>0</v>
      </c>
      <c r="BS444">
        <f t="shared" si="1648"/>
        <v>0</v>
      </c>
      <c r="BT444">
        <f t="shared" si="1648"/>
        <v>0</v>
      </c>
      <c r="BU444">
        <f t="shared" ref="BU444:DX444" si="1649">IF(AND($E444&gt;=BU$166,$E444&lt;BV$166)=TRUE,1,0)</f>
        <v>0</v>
      </c>
      <c r="BV444">
        <f t="shared" si="1649"/>
        <v>0</v>
      </c>
      <c r="BW444">
        <f t="shared" si="1649"/>
        <v>0</v>
      </c>
      <c r="BX444">
        <f t="shared" si="1649"/>
        <v>1</v>
      </c>
      <c r="BY444">
        <f t="shared" si="1649"/>
        <v>0</v>
      </c>
      <c r="BZ444">
        <f t="shared" si="1649"/>
        <v>0</v>
      </c>
      <c r="CA444">
        <f t="shared" si="1649"/>
        <v>0</v>
      </c>
      <c r="CB444">
        <f t="shared" si="1649"/>
        <v>0</v>
      </c>
      <c r="CC444">
        <f t="shared" si="1649"/>
        <v>0</v>
      </c>
      <c r="CD444">
        <f t="shared" si="1649"/>
        <v>0</v>
      </c>
      <c r="CE444">
        <f t="shared" si="1649"/>
        <v>0</v>
      </c>
      <c r="CF444">
        <f t="shared" si="1649"/>
        <v>0</v>
      </c>
      <c r="CG444">
        <f t="shared" si="1649"/>
        <v>0</v>
      </c>
      <c r="CH444">
        <f t="shared" si="1649"/>
        <v>0</v>
      </c>
      <c r="CI444">
        <f t="shared" si="1649"/>
        <v>0</v>
      </c>
      <c r="CJ444">
        <f t="shared" si="1649"/>
        <v>0</v>
      </c>
      <c r="CK444">
        <f t="shared" si="1649"/>
        <v>0</v>
      </c>
      <c r="CL444">
        <f t="shared" si="1649"/>
        <v>0</v>
      </c>
      <c r="CM444">
        <f t="shared" si="1649"/>
        <v>0</v>
      </c>
      <c r="CN444">
        <f t="shared" si="1649"/>
        <v>0</v>
      </c>
      <c r="CO444">
        <f t="shared" si="1649"/>
        <v>0</v>
      </c>
      <c r="CP444">
        <f t="shared" si="1649"/>
        <v>0</v>
      </c>
      <c r="CQ444">
        <f t="shared" si="1649"/>
        <v>0</v>
      </c>
      <c r="CR444">
        <f t="shared" si="1649"/>
        <v>0</v>
      </c>
      <c r="CS444">
        <f t="shared" si="1649"/>
        <v>0</v>
      </c>
      <c r="CT444">
        <f t="shared" si="1649"/>
        <v>0</v>
      </c>
      <c r="CU444">
        <f t="shared" si="1649"/>
        <v>0</v>
      </c>
      <c r="CV444">
        <f t="shared" si="1649"/>
        <v>0</v>
      </c>
      <c r="CW444">
        <f t="shared" si="1649"/>
        <v>0</v>
      </c>
      <c r="CX444">
        <f t="shared" si="1649"/>
        <v>0</v>
      </c>
      <c r="CY444">
        <f t="shared" si="1649"/>
        <v>0</v>
      </c>
      <c r="CZ444">
        <f t="shared" si="1649"/>
        <v>0</v>
      </c>
      <c r="DA444">
        <f t="shared" si="1649"/>
        <v>0</v>
      </c>
      <c r="DB444">
        <f t="shared" si="1649"/>
        <v>0</v>
      </c>
      <c r="DC444">
        <f t="shared" si="1649"/>
        <v>0</v>
      </c>
      <c r="DD444">
        <f t="shared" si="1649"/>
        <v>0</v>
      </c>
      <c r="DE444">
        <f t="shared" si="1649"/>
        <v>0</v>
      </c>
      <c r="DF444">
        <f t="shared" si="1649"/>
        <v>0</v>
      </c>
      <c r="DG444">
        <f t="shared" si="1649"/>
        <v>0</v>
      </c>
      <c r="DH444">
        <f t="shared" si="1649"/>
        <v>0</v>
      </c>
      <c r="DI444">
        <f t="shared" si="1649"/>
        <v>0</v>
      </c>
      <c r="DJ444">
        <f t="shared" si="1649"/>
        <v>0</v>
      </c>
      <c r="DK444">
        <f t="shared" si="1649"/>
        <v>0</v>
      </c>
      <c r="DL444">
        <f t="shared" si="1649"/>
        <v>0</v>
      </c>
      <c r="DM444">
        <f t="shared" si="1649"/>
        <v>0</v>
      </c>
      <c r="DN444">
        <f t="shared" si="1649"/>
        <v>0</v>
      </c>
      <c r="DO444">
        <f t="shared" si="1649"/>
        <v>0</v>
      </c>
      <c r="DP444">
        <f t="shared" si="1649"/>
        <v>0</v>
      </c>
      <c r="DQ444">
        <f t="shared" si="1649"/>
        <v>0</v>
      </c>
      <c r="DR444">
        <f t="shared" si="1649"/>
        <v>0</v>
      </c>
      <c r="DS444">
        <f t="shared" si="1649"/>
        <v>0</v>
      </c>
      <c r="DT444">
        <f t="shared" si="1649"/>
        <v>0</v>
      </c>
      <c r="DU444">
        <f t="shared" si="1649"/>
        <v>0</v>
      </c>
      <c r="DV444">
        <f t="shared" si="1649"/>
        <v>0</v>
      </c>
      <c r="DW444">
        <f t="shared" si="1649"/>
        <v>0</v>
      </c>
      <c r="DX444">
        <f t="shared" si="1649"/>
        <v>0</v>
      </c>
    </row>
    <row r="445" spans="1:128">
      <c r="A445">
        <f t="shared" si="1478"/>
        <v>0.5900000000000003</v>
      </c>
      <c r="B445">
        <f t="shared" si="1474"/>
        <v>1.8535396656179788</v>
      </c>
      <c r="C445">
        <f t="shared" ref="C445:G445" si="1650">C229</f>
        <v>1.3580603541455787</v>
      </c>
      <c r="D445">
        <f t="shared" si="1650"/>
        <v>0.60028683360337198</v>
      </c>
      <c r="E445">
        <f t="shared" si="1650"/>
        <v>-0.334949375295584</v>
      </c>
      <c r="F445">
        <f t="shared" si="1650"/>
        <v>0.94466931390393472</v>
      </c>
      <c r="G445">
        <f t="shared" si="1650"/>
        <v>1.1659010559864034</v>
      </c>
      <c r="I445">
        <f t="shared" ref="I445:BT445" si="1651">IF(AND($E445&gt;=I$166,$E445&lt;J$166)=TRUE,1,0)</f>
        <v>0</v>
      </c>
      <c r="J445">
        <f t="shared" si="1651"/>
        <v>0</v>
      </c>
      <c r="K445">
        <f t="shared" si="1651"/>
        <v>0</v>
      </c>
      <c r="L445">
        <f t="shared" si="1651"/>
        <v>0</v>
      </c>
      <c r="M445">
        <f t="shared" si="1651"/>
        <v>0</v>
      </c>
      <c r="N445">
        <f t="shared" si="1651"/>
        <v>0</v>
      </c>
      <c r="O445">
        <f t="shared" si="1651"/>
        <v>0</v>
      </c>
      <c r="P445">
        <f t="shared" si="1651"/>
        <v>0</v>
      </c>
      <c r="Q445">
        <f t="shared" si="1651"/>
        <v>0</v>
      </c>
      <c r="R445">
        <f t="shared" si="1651"/>
        <v>0</v>
      </c>
      <c r="S445">
        <f t="shared" si="1651"/>
        <v>0</v>
      </c>
      <c r="T445">
        <f t="shared" si="1651"/>
        <v>0</v>
      </c>
      <c r="U445">
        <f t="shared" si="1651"/>
        <v>0</v>
      </c>
      <c r="V445">
        <f t="shared" si="1651"/>
        <v>0</v>
      </c>
      <c r="W445">
        <f t="shared" si="1651"/>
        <v>0</v>
      </c>
      <c r="X445">
        <f t="shared" si="1651"/>
        <v>0</v>
      </c>
      <c r="Y445">
        <f t="shared" si="1651"/>
        <v>0</v>
      </c>
      <c r="Z445">
        <f t="shared" si="1651"/>
        <v>0</v>
      </c>
      <c r="AA445">
        <f t="shared" si="1651"/>
        <v>0</v>
      </c>
      <c r="AB445">
        <f t="shared" si="1651"/>
        <v>0</v>
      </c>
      <c r="AC445">
        <f t="shared" si="1651"/>
        <v>0</v>
      </c>
      <c r="AD445">
        <f t="shared" si="1651"/>
        <v>0</v>
      </c>
      <c r="AE445">
        <f t="shared" si="1651"/>
        <v>0</v>
      </c>
      <c r="AF445">
        <f t="shared" si="1651"/>
        <v>0</v>
      </c>
      <c r="AG445">
        <f t="shared" si="1651"/>
        <v>0</v>
      </c>
      <c r="AH445">
        <f t="shared" si="1651"/>
        <v>0</v>
      </c>
      <c r="AI445">
        <f t="shared" si="1651"/>
        <v>0</v>
      </c>
      <c r="AJ445">
        <f t="shared" si="1651"/>
        <v>0</v>
      </c>
      <c r="AK445">
        <f t="shared" si="1651"/>
        <v>0</v>
      </c>
      <c r="AL445">
        <f t="shared" si="1651"/>
        <v>0</v>
      </c>
      <c r="AM445">
        <f t="shared" si="1651"/>
        <v>0</v>
      </c>
      <c r="AN445">
        <f t="shared" si="1651"/>
        <v>0</v>
      </c>
      <c r="AO445">
        <f t="shared" si="1651"/>
        <v>0</v>
      </c>
      <c r="AP445">
        <f t="shared" si="1651"/>
        <v>0</v>
      </c>
      <c r="AQ445">
        <f t="shared" si="1651"/>
        <v>0</v>
      </c>
      <c r="AR445">
        <f t="shared" si="1651"/>
        <v>0</v>
      </c>
      <c r="AS445">
        <f t="shared" si="1651"/>
        <v>0</v>
      </c>
      <c r="AT445">
        <f t="shared" si="1651"/>
        <v>0</v>
      </c>
      <c r="AU445">
        <f t="shared" si="1651"/>
        <v>0</v>
      </c>
      <c r="AV445">
        <f t="shared" si="1651"/>
        <v>0</v>
      </c>
      <c r="AW445">
        <f t="shared" si="1651"/>
        <v>0</v>
      </c>
      <c r="AX445">
        <f t="shared" si="1651"/>
        <v>0</v>
      </c>
      <c r="AY445">
        <f t="shared" si="1651"/>
        <v>0</v>
      </c>
      <c r="AZ445">
        <f t="shared" si="1651"/>
        <v>0</v>
      </c>
      <c r="BA445">
        <f t="shared" si="1651"/>
        <v>0</v>
      </c>
      <c r="BB445">
        <f t="shared" si="1651"/>
        <v>0</v>
      </c>
      <c r="BC445">
        <f t="shared" si="1651"/>
        <v>0</v>
      </c>
      <c r="BD445">
        <f t="shared" si="1651"/>
        <v>0</v>
      </c>
      <c r="BE445">
        <f t="shared" si="1651"/>
        <v>0</v>
      </c>
      <c r="BF445">
        <f t="shared" si="1651"/>
        <v>0</v>
      </c>
      <c r="BG445">
        <f t="shared" si="1651"/>
        <v>0</v>
      </c>
      <c r="BH445">
        <f t="shared" si="1651"/>
        <v>0</v>
      </c>
      <c r="BI445">
        <f t="shared" si="1651"/>
        <v>0</v>
      </c>
      <c r="BJ445">
        <f t="shared" si="1651"/>
        <v>0</v>
      </c>
      <c r="BK445">
        <f t="shared" si="1651"/>
        <v>0</v>
      </c>
      <c r="BL445">
        <f t="shared" si="1651"/>
        <v>0</v>
      </c>
      <c r="BM445">
        <f t="shared" si="1651"/>
        <v>0</v>
      </c>
      <c r="BN445">
        <f t="shared" si="1651"/>
        <v>0</v>
      </c>
      <c r="BO445">
        <f t="shared" si="1651"/>
        <v>0</v>
      </c>
      <c r="BP445">
        <f t="shared" si="1651"/>
        <v>0</v>
      </c>
      <c r="BQ445">
        <f t="shared" si="1651"/>
        <v>0</v>
      </c>
      <c r="BR445">
        <f t="shared" si="1651"/>
        <v>0</v>
      </c>
      <c r="BS445">
        <f t="shared" si="1651"/>
        <v>0</v>
      </c>
      <c r="BT445">
        <f t="shared" si="1651"/>
        <v>0</v>
      </c>
      <c r="BU445">
        <f t="shared" ref="BU445:DX445" si="1652">IF(AND($E445&gt;=BU$166,$E445&lt;BV$166)=TRUE,1,0)</f>
        <v>0</v>
      </c>
      <c r="BV445">
        <f t="shared" si="1652"/>
        <v>0</v>
      </c>
      <c r="BW445">
        <f t="shared" si="1652"/>
        <v>0</v>
      </c>
      <c r="BX445">
        <f t="shared" si="1652"/>
        <v>1</v>
      </c>
      <c r="BY445">
        <f t="shared" si="1652"/>
        <v>0</v>
      </c>
      <c r="BZ445">
        <f t="shared" si="1652"/>
        <v>0</v>
      </c>
      <c r="CA445">
        <f t="shared" si="1652"/>
        <v>0</v>
      </c>
      <c r="CB445">
        <f t="shared" si="1652"/>
        <v>0</v>
      </c>
      <c r="CC445">
        <f t="shared" si="1652"/>
        <v>0</v>
      </c>
      <c r="CD445">
        <f t="shared" si="1652"/>
        <v>0</v>
      </c>
      <c r="CE445">
        <f t="shared" si="1652"/>
        <v>0</v>
      </c>
      <c r="CF445">
        <f t="shared" si="1652"/>
        <v>0</v>
      </c>
      <c r="CG445">
        <f t="shared" si="1652"/>
        <v>0</v>
      </c>
      <c r="CH445">
        <f t="shared" si="1652"/>
        <v>0</v>
      </c>
      <c r="CI445">
        <f t="shared" si="1652"/>
        <v>0</v>
      </c>
      <c r="CJ445">
        <f t="shared" si="1652"/>
        <v>0</v>
      </c>
      <c r="CK445">
        <f t="shared" si="1652"/>
        <v>0</v>
      </c>
      <c r="CL445">
        <f t="shared" si="1652"/>
        <v>0</v>
      </c>
      <c r="CM445">
        <f t="shared" si="1652"/>
        <v>0</v>
      </c>
      <c r="CN445">
        <f t="shared" si="1652"/>
        <v>0</v>
      </c>
      <c r="CO445">
        <f t="shared" si="1652"/>
        <v>0</v>
      </c>
      <c r="CP445">
        <f t="shared" si="1652"/>
        <v>0</v>
      </c>
      <c r="CQ445">
        <f t="shared" si="1652"/>
        <v>0</v>
      </c>
      <c r="CR445">
        <f t="shared" si="1652"/>
        <v>0</v>
      </c>
      <c r="CS445">
        <f t="shared" si="1652"/>
        <v>0</v>
      </c>
      <c r="CT445">
        <f t="shared" si="1652"/>
        <v>0</v>
      </c>
      <c r="CU445">
        <f t="shared" si="1652"/>
        <v>0</v>
      </c>
      <c r="CV445">
        <f t="shared" si="1652"/>
        <v>0</v>
      </c>
      <c r="CW445">
        <f t="shared" si="1652"/>
        <v>0</v>
      </c>
      <c r="CX445">
        <f t="shared" si="1652"/>
        <v>0</v>
      </c>
      <c r="CY445">
        <f t="shared" si="1652"/>
        <v>0</v>
      </c>
      <c r="CZ445">
        <f t="shared" si="1652"/>
        <v>0</v>
      </c>
      <c r="DA445">
        <f t="shared" si="1652"/>
        <v>0</v>
      </c>
      <c r="DB445">
        <f t="shared" si="1652"/>
        <v>0</v>
      </c>
      <c r="DC445">
        <f t="shared" si="1652"/>
        <v>0</v>
      </c>
      <c r="DD445">
        <f t="shared" si="1652"/>
        <v>0</v>
      </c>
      <c r="DE445">
        <f t="shared" si="1652"/>
        <v>0</v>
      </c>
      <c r="DF445">
        <f t="shared" si="1652"/>
        <v>0</v>
      </c>
      <c r="DG445">
        <f t="shared" si="1652"/>
        <v>0</v>
      </c>
      <c r="DH445">
        <f t="shared" si="1652"/>
        <v>0</v>
      </c>
      <c r="DI445">
        <f t="shared" si="1652"/>
        <v>0</v>
      </c>
      <c r="DJ445">
        <f t="shared" si="1652"/>
        <v>0</v>
      </c>
      <c r="DK445">
        <f t="shared" si="1652"/>
        <v>0</v>
      </c>
      <c r="DL445">
        <f t="shared" si="1652"/>
        <v>0</v>
      </c>
      <c r="DM445">
        <f t="shared" si="1652"/>
        <v>0</v>
      </c>
      <c r="DN445">
        <f t="shared" si="1652"/>
        <v>0</v>
      </c>
      <c r="DO445">
        <f t="shared" si="1652"/>
        <v>0</v>
      </c>
      <c r="DP445">
        <f t="shared" si="1652"/>
        <v>0</v>
      </c>
      <c r="DQ445">
        <f t="shared" si="1652"/>
        <v>0</v>
      </c>
      <c r="DR445">
        <f t="shared" si="1652"/>
        <v>0</v>
      </c>
      <c r="DS445">
        <f t="shared" si="1652"/>
        <v>0</v>
      </c>
      <c r="DT445">
        <f t="shared" si="1652"/>
        <v>0</v>
      </c>
      <c r="DU445">
        <f t="shared" si="1652"/>
        <v>0</v>
      </c>
      <c r="DV445">
        <f t="shared" si="1652"/>
        <v>0</v>
      </c>
      <c r="DW445">
        <f t="shared" si="1652"/>
        <v>0</v>
      </c>
      <c r="DX445">
        <f t="shared" si="1652"/>
        <v>0</v>
      </c>
    </row>
    <row r="446" spans="1:128">
      <c r="A446">
        <f t="shared" si="1478"/>
        <v>0.60000000000000031</v>
      </c>
      <c r="B446">
        <f t="shared" si="1474"/>
        <v>1.8849555921538768</v>
      </c>
      <c r="C446">
        <f t="shared" ref="C446:G446" si="1653">C230</f>
        <v>1.3449970239279143</v>
      </c>
      <c r="D446">
        <f t="shared" si="1653"/>
        <v>0.5137431483730055</v>
      </c>
      <c r="E446">
        <f t="shared" si="1653"/>
        <v>-0.31751072718189866</v>
      </c>
      <c r="F446">
        <f t="shared" si="1653"/>
        <v>1.0274862967460174</v>
      </c>
      <c r="G446">
        <f t="shared" si="1653"/>
        <v>1.027486296746013</v>
      </c>
      <c r="I446">
        <f t="shared" ref="I446:BT446" si="1654">IF(AND($E446&gt;=I$166,$E446&lt;J$166)=TRUE,1,0)</f>
        <v>0</v>
      </c>
      <c r="J446">
        <f t="shared" si="1654"/>
        <v>0</v>
      </c>
      <c r="K446">
        <f t="shared" si="1654"/>
        <v>0</v>
      </c>
      <c r="L446">
        <f t="shared" si="1654"/>
        <v>0</v>
      </c>
      <c r="M446">
        <f t="shared" si="1654"/>
        <v>0</v>
      </c>
      <c r="N446">
        <f t="shared" si="1654"/>
        <v>0</v>
      </c>
      <c r="O446">
        <f t="shared" si="1654"/>
        <v>0</v>
      </c>
      <c r="P446">
        <f t="shared" si="1654"/>
        <v>0</v>
      </c>
      <c r="Q446">
        <f t="shared" si="1654"/>
        <v>0</v>
      </c>
      <c r="R446">
        <f t="shared" si="1654"/>
        <v>0</v>
      </c>
      <c r="S446">
        <f t="shared" si="1654"/>
        <v>0</v>
      </c>
      <c r="T446">
        <f t="shared" si="1654"/>
        <v>0</v>
      </c>
      <c r="U446">
        <f t="shared" si="1654"/>
        <v>0</v>
      </c>
      <c r="V446">
        <f t="shared" si="1654"/>
        <v>0</v>
      </c>
      <c r="W446">
        <f t="shared" si="1654"/>
        <v>0</v>
      </c>
      <c r="X446">
        <f t="shared" si="1654"/>
        <v>0</v>
      </c>
      <c r="Y446">
        <f t="shared" si="1654"/>
        <v>0</v>
      </c>
      <c r="Z446">
        <f t="shared" si="1654"/>
        <v>0</v>
      </c>
      <c r="AA446">
        <f t="shared" si="1654"/>
        <v>0</v>
      </c>
      <c r="AB446">
        <f t="shared" si="1654"/>
        <v>0</v>
      </c>
      <c r="AC446">
        <f t="shared" si="1654"/>
        <v>0</v>
      </c>
      <c r="AD446">
        <f t="shared" si="1654"/>
        <v>0</v>
      </c>
      <c r="AE446">
        <f t="shared" si="1654"/>
        <v>0</v>
      </c>
      <c r="AF446">
        <f t="shared" si="1654"/>
        <v>0</v>
      </c>
      <c r="AG446">
        <f t="shared" si="1654"/>
        <v>0</v>
      </c>
      <c r="AH446">
        <f t="shared" si="1654"/>
        <v>0</v>
      </c>
      <c r="AI446">
        <f t="shared" si="1654"/>
        <v>0</v>
      </c>
      <c r="AJ446">
        <f t="shared" si="1654"/>
        <v>0</v>
      </c>
      <c r="AK446">
        <f t="shared" si="1654"/>
        <v>0</v>
      </c>
      <c r="AL446">
        <f t="shared" si="1654"/>
        <v>0</v>
      </c>
      <c r="AM446">
        <f t="shared" si="1654"/>
        <v>0</v>
      </c>
      <c r="AN446">
        <f t="shared" si="1654"/>
        <v>0</v>
      </c>
      <c r="AO446">
        <f t="shared" si="1654"/>
        <v>0</v>
      </c>
      <c r="AP446">
        <f t="shared" si="1654"/>
        <v>0</v>
      </c>
      <c r="AQ446">
        <f t="shared" si="1654"/>
        <v>0</v>
      </c>
      <c r="AR446">
        <f t="shared" si="1654"/>
        <v>0</v>
      </c>
      <c r="AS446">
        <f t="shared" si="1654"/>
        <v>0</v>
      </c>
      <c r="AT446">
        <f t="shared" si="1654"/>
        <v>0</v>
      </c>
      <c r="AU446">
        <f t="shared" si="1654"/>
        <v>0</v>
      </c>
      <c r="AV446">
        <f t="shared" si="1654"/>
        <v>0</v>
      </c>
      <c r="AW446">
        <f t="shared" si="1654"/>
        <v>0</v>
      </c>
      <c r="AX446">
        <f t="shared" si="1654"/>
        <v>0</v>
      </c>
      <c r="AY446">
        <f t="shared" si="1654"/>
        <v>0</v>
      </c>
      <c r="AZ446">
        <f t="shared" si="1654"/>
        <v>0</v>
      </c>
      <c r="BA446">
        <f t="shared" si="1654"/>
        <v>0</v>
      </c>
      <c r="BB446">
        <f t="shared" si="1654"/>
        <v>0</v>
      </c>
      <c r="BC446">
        <f t="shared" si="1654"/>
        <v>0</v>
      </c>
      <c r="BD446">
        <f t="shared" si="1654"/>
        <v>0</v>
      </c>
      <c r="BE446">
        <f t="shared" si="1654"/>
        <v>0</v>
      </c>
      <c r="BF446">
        <f t="shared" si="1654"/>
        <v>0</v>
      </c>
      <c r="BG446">
        <f t="shared" si="1654"/>
        <v>0</v>
      </c>
      <c r="BH446">
        <f t="shared" si="1654"/>
        <v>0</v>
      </c>
      <c r="BI446">
        <f t="shared" si="1654"/>
        <v>0</v>
      </c>
      <c r="BJ446">
        <f t="shared" si="1654"/>
        <v>0</v>
      </c>
      <c r="BK446">
        <f t="shared" si="1654"/>
        <v>0</v>
      </c>
      <c r="BL446">
        <f t="shared" si="1654"/>
        <v>0</v>
      </c>
      <c r="BM446">
        <f t="shared" si="1654"/>
        <v>0</v>
      </c>
      <c r="BN446">
        <f t="shared" si="1654"/>
        <v>0</v>
      </c>
      <c r="BO446">
        <f t="shared" si="1654"/>
        <v>0</v>
      </c>
      <c r="BP446">
        <f t="shared" si="1654"/>
        <v>0</v>
      </c>
      <c r="BQ446">
        <f t="shared" si="1654"/>
        <v>0</v>
      </c>
      <c r="BR446">
        <f t="shared" si="1654"/>
        <v>0</v>
      </c>
      <c r="BS446">
        <f t="shared" si="1654"/>
        <v>0</v>
      </c>
      <c r="BT446">
        <f t="shared" si="1654"/>
        <v>0</v>
      </c>
      <c r="BU446">
        <f t="shared" ref="BU446:DX446" si="1655">IF(AND($E446&gt;=BU$166,$E446&lt;BV$166)=TRUE,1,0)</f>
        <v>0</v>
      </c>
      <c r="BV446">
        <f t="shared" si="1655"/>
        <v>0</v>
      </c>
      <c r="BW446">
        <f t="shared" si="1655"/>
        <v>0</v>
      </c>
      <c r="BX446">
        <f t="shared" si="1655"/>
        <v>1</v>
      </c>
      <c r="BY446">
        <f t="shared" si="1655"/>
        <v>0</v>
      </c>
      <c r="BZ446">
        <f t="shared" si="1655"/>
        <v>0</v>
      </c>
      <c r="CA446">
        <f t="shared" si="1655"/>
        <v>0</v>
      </c>
      <c r="CB446">
        <f t="shared" si="1655"/>
        <v>0</v>
      </c>
      <c r="CC446">
        <f t="shared" si="1655"/>
        <v>0</v>
      </c>
      <c r="CD446">
        <f t="shared" si="1655"/>
        <v>0</v>
      </c>
      <c r="CE446">
        <f t="shared" si="1655"/>
        <v>0</v>
      </c>
      <c r="CF446">
        <f t="shared" si="1655"/>
        <v>0</v>
      </c>
      <c r="CG446">
        <f t="shared" si="1655"/>
        <v>0</v>
      </c>
      <c r="CH446">
        <f t="shared" si="1655"/>
        <v>0</v>
      </c>
      <c r="CI446">
        <f t="shared" si="1655"/>
        <v>0</v>
      </c>
      <c r="CJ446">
        <f t="shared" si="1655"/>
        <v>0</v>
      </c>
      <c r="CK446">
        <f t="shared" si="1655"/>
        <v>0</v>
      </c>
      <c r="CL446">
        <f t="shared" si="1655"/>
        <v>0</v>
      </c>
      <c r="CM446">
        <f t="shared" si="1655"/>
        <v>0</v>
      </c>
      <c r="CN446">
        <f t="shared" si="1655"/>
        <v>0</v>
      </c>
      <c r="CO446">
        <f t="shared" si="1655"/>
        <v>0</v>
      </c>
      <c r="CP446">
        <f t="shared" si="1655"/>
        <v>0</v>
      </c>
      <c r="CQ446">
        <f t="shared" si="1655"/>
        <v>0</v>
      </c>
      <c r="CR446">
        <f t="shared" si="1655"/>
        <v>0</v>
      </c>
      <c r="CS446">
        <f t="shared" si="1655"/>
        <v>0</v>
      </c>
      <c r="CT446">
        <f t="shared" si="1655"/>
        <v>0</v>
      </c>
      <c r="CU446">
        <f t="shared" si="1655"/>
        <v>0</v>
      </c>
      <c r="CV446">
        <f t="shared" si="1655"/>
        <v>0</v>
      </c>
      <c r="CW446">
        <f t="shared" si="1655"/>
        <v>0</v>
      </c>
      <c r="CX446">
        <f t="shared" si="1655"/>
        <v>0</v>
      </c>
      <c r="CY446">
        <f t="shared" si="1655"/>
        <v>0</v>
      </c>
      <c r="CZ446">
        <f t="shared" si="1655"/>
        <v>0</v>
      </c>
      <c r="DA446">
        <f t="shared" si="1655"/>
        <v>0</v>
      </c>
      <c r="DB446">
        <f t="shared" si="1655"/>
        <v>0</v>
      </c>
      <c r="DC446">
        <f t="shared" si="1655"/>
        <v>0</v>
      </c>
      <c r="DD446">
        <f t="shared" si="1655"/>
        <v>0</v>
      </c>
      <c r="DE446">
        <f t="shared" si="1655"/>
        <v>0</v>
      </c>
      <c r="DF446">
        <f t="shared" si="1655"/>
        <v>0</v>
      </c>
      <c r="DG446">
        <f t="shared" si="1655"/>
        <v>0</v>
      </c>
      <c r="DH446">
        <f t="shared" si="1655"/>
        <v>0</v>
      </c>
      <c r="DI446">
        <f t="shared" si="1655"/>
        <v>0</v>
      </c>
      <c r="DJ446">
        <f t="shared" si="1655"/>
        <v>0</v>
      </c>
      <c r="DK446">
        <f t="shared" si="1655"/>
        <v>0</v>
      </c>
      <c r="DL446">
        <f t="shared" si="1655"/>
        <v>0</v>
      </c>
      <c r="DM446">
        <f t="shared" si="1655"/>
        <v>0</v>
      </c>
      <c r="DN446">
        <f t="shared" si="1655"/>
        <v>0</v>
      </c>
      <c r="DO446">
        <f t="shared" si="1655"/>
        <v>0</v>
      </c>
      <c r="DP446">
        <f t="shared" si="1655"/>
        <v>0</v>
      </c>
      <c r="DQ446">
        <f t="shared" si="1655"/>
        <v>0</v>
      </c>
      <c r="DR446">
        <f t="shared" si="1655"/>
        <v>0</v>
      </c>
      <c r="DS446">
        <f t="shared" si="1655"/>
        <v>0</v>
      </c>
      <c r="DT446">
        <f t="shared" si="1655"/>
        <v>0</v>
      </c>
      <c r="DU446">
        <f t="shared" si="1655"/>
        <v>0</v>
      </c>
      <c r="DV446">
        <f t="shared" si="1655"/>
        <v>0</v>
      </c>
      <c r="DW446">
        <f t="shared" si="1655"/>
        <v>0</v>
      </c>
      <c r="DX446">
        <f t="shared" si="1655"/>
        <v>0</v>
      </c>
    </row>
    <row r="447" spans="1:128">
      <c r="A447">
        <f t="shared" si="1478"/>
        <v>0.61000000000000032</v>
      </c>
      <c r="B447">
        <f t="shared" si="1474"/>
        <v>1.9163715186897747</v>
      </c>
      <c r="C447">
        <f t="shared" ref="C447:G447" si="1656">C231</f>
        <v>1.330606344031092</v>
      </c>
      <c r="D447">
        <f t="shared" si="1656"/>
        <v>0.42915269274652434</v>
      </c>
      <c r="E447">
        <f t="shared" si="1656"/>
        <v>-0.29074058121724866</v>
      </c>
      <c r="F447">
        <f t="shared" si="1656"/>
        <v>1.0984233709094449</v>
      </c>
      <c r="G447">
        <f t="shared" si="1656"/>
        <v>0.87719162882696489</v>
      </c>
      <c r="I447">
        <f t="shared" ref="I447:BT447" si="1657">IF(AND($E447&gt;=I$166,$E447&lt;J$166)=TRUE,1,0)</f>
        <v>0</v>
      </c>
      <c r="J447">
        <f t="shared" si="1657"/>
        <v>0</v>
      </c>
      <c r="K447">
        <f t="shared" si="1657"/>
        <v>0</v>
      </c>
      <c r="L447">
        <f t="shared" si="1657"/>
        <v>0</v>
      </c>
      <c r="M447">
        <f t="shared" si="1657"/>
        <v>0</v>
      </c>
      <c r="N447">
        <f t="shared" si="1657"/>
        <v>0</v>
      </c>
      <c r="O447">
        <f t="shared" si="1657"/>
        <v>0</v>
      </c>
      <c r="P447">
        <f t="shared" si="1657"/>
        <v>0</v>
      </c>
      <c r="Q447">
        <f t="shared" si="1657"/>
        <v>0</v>
      </c>
      <c r="R447">
        <f t="shared" si="1657"/>
        <v>0</v>
      </c>
      <c r="S447">
        <f t="shared" si="1657"/>
        <v>0</v>
      </c>
      <c r="T447">
        <f t="shared" si="1657"/>
        <v>0</v>
      </c>
      <c r="U447">
        <f t="shared" si="1657"/>
        <v>0</v>
      </c>
      <c r="V447">
        <f t="shared" si="1657"/>
        <v>0</v>
      </c>
      <c r="W447">
        <f t="shared" si="1657"/>
        <v>0</v>
      </c>
      <c r="X447">
        <f t="shared" si="1657"/>
        <v>0</v>
      </c>
      <c r="Y447">
        <f t="shared" si="1657"/>
        <v>0</v>
      </c>
      <c r="Z447">
        <f t="shared" si="1657"/>
        <v>0</v>
      </c>
      <c r="AA447">
        <f t="shared" si="1657"/>
        <v>0</v>
      </c>
      <c r="AB447">
        <f t="shared" si="1657"/>
        <v>0</v>
      </c>
      <c r="AC447">
        <f t="shared" si="1657"/>
        <v>0</v>
      </c>
      <c r="AD447">
        <f t="shared" si="1657"/>
        <v>0</v>
      </c>
      <c r="AE447">
        <f t="shared" si="1657"/>
        <v>0</v>
      </c>
      <c r="AF447">
        <f t="shared" si="1657"/>
        <v>0</v>
      </c>
      <c r="AG447">
        <f t="shared" si="1657"/>
        <v>0</v>
      </c>
      <c r="AH447">
        <f t="shared" si="1657"/>
        <v>0</v>
      </c>
      <c r="AI447">
        <f t="shared" si="1657"/>
        <v>0</v>
      </c>
      <c r="AJ447">
        <f t="shared" si="1657"/>
        <v>0</v>
      </c>
      <c r="AK447">
        <f t="shared" si="1657"/>
        <v>0</v>
      </c>
      <c r="AL447">
        <f t="shared" si="1657"/>
        <v>0</v>
      </c>
      <c r="AM447">
        <f t="shared" si="1657"/>
        <v>0</v>
      </c>
      <c r="AN447">
        <f t="shared" si="1657"/>
        <v>0</v>
      </c>
      <c r="AO447">
        <f t="shared" si="1657"/>
        <v>0</v>
      </c>
      <c r="AP447">
        <f t="shared" si="1657"/>
        <v>0</v>
      </c>
      <c r="AQ447">
        <f t="shared" si="1657"/>
        <v>0</v>
      </c>
      <c r="AR447">
        <f t="shared" si="1657"/>
        <v>0</v>
      </c>
      <c r="AS447">
        <f t="shared" si="1657"/>
        <v>0</v>
      </c>
      <c r="AT447">
        <f t="shared" si="1657"/>
        <v>0</v>
      </c>
      <c r="AU447">
        <f t="shared" si="1657"/>
        <v>0</v>
      </c>
      <c r="AV447">
        <f t="shared" si="1657"/>
        <v>0</v>
      </c>
      <c r="AW447">
        <f t="shared" si="1657"/>
        <v>0</v>
      </c>
      <c r="AX447">
        <f t="shared" si="1657"/>
        <v>0</v>
      </c>
      <c r="AY447">
        <f t="shared" si="1657"/>
        <v>0</v>
      </c>
      <c r="AZ447">
        <f t="shared" si="1657"/>
        <v>0</v>
      </c>
      <c r="BA447">
        <f t="shared" si="1657"/>
        <v>0</v>
      </c>
      <c r="BB447">
        <f t="shared" si="1657"/>
        <v>0</v>
      </c>
      <c r="BC447">
        <f t="shared" si="1657"/>
        <v>0</v>
      </c>
      <c r="BD447">
        <f t="shared" si="1657"/>
        <v>0</v>
      </c>
      <c r="BE447">
        <f t="shared" si="1657"/>
        <v>0</v>
      </c>
      <c r="BF447">
        <f t="shared" si="1657"/>
        <v>0</v>
      </c>
      <c r="BG447">
        <f t="shared" si="1657"/>
        <v>0</v>
      </c>
      <c r="BH447">
        <f t="shared" si="1657"/>
        <v>0</v>
      </c>
      <c r="BI447">
        <f t="shared" si="1657"/>
        <v>0</v>
      </c>
      <c r="BJ447">
        <f t="shared" si="1657"/>
        <v>0</v>
      </c>
      <c r="BK447">
        <f t="shared" si="1657"/>
        <v>0</v>
      </c>
      <c r="BL447">
        <f t="shared" si="1657"/>
        <v>0</v>
      </c>
      <c r="BM447">
        <f t="shared" si="1657"/>
        <v>0</v>
      </c>
      <c r="BN447">
        <f t="shared" si="1657"/>
        <v>0</v>
      </c>
      <c r="BO447">
        <f t="shared" si="1657"/>
        <v>0</v>
      </c>
      <c r="BP447">
        <f t="shared" si="1657"/>
        <v>0</v>
      </c>
      <c r="BQ447">
        <f t="shared" si="1657"/>
        <v>0</v>
      </c>
      <c r="BR447">
        <f t="shared" si="1657"/>
        <v>0</v>
      </c>
      <c r="BS447">
        <f t="shared" si="1657"/>
        <v>0</v>
      </c>
      <c r="BT447">
        <f t="shared" si="1657"/>
        <v>0</v>
      </c>
      <c r="BU447">
        <f t="shared" ref="BU447:DX447" si="1658">IF(AND($E447&gt;=BU$166,$E447&lt;BV$166)=TRUE,1,0)</f>
        <v>0</v>
      </c>
      <c r="BV447">
        <f t="shared" si="1658"/>
        <v>0</v>
      </c>
      <c r="BW447">
        <f t="shared" si="1658"/>
        <v>0</v>
      </c>
      <c r="BX447">
        <f t="shared" si="1658"/>
        <v>1</v>
      </c>
      <c r="BY447">
        <f t="shared" si="1658"/>
        <v>0</v>
      </c>
      <c r="BZ447">
        <f t="shared" si="1658"/>
        <v>0</v>
      </c>
      <c r="CA447">
        <f t="shared" si="1658"/>
        <v>0</v>
      </c>
      <c r="CB447">
        <f t="shared" si="1658"/>
        <v>0</v>
      </c>
      <c r="CC447">
        <f t="shared" si="1658"/>
        <v>0</v>
      </c>
      <c r="CD447">
        <f t="shared" si="1658"/>
        <v>0</v>
      </c>
      <c r="CE447">
        <f t="shared" si="1658"/>
        <v>0</v>
      </c>
      <c r="CF447">
        <f t="shared" si="1658"/>
        <v>0</v>
      </c>
      <c r="CG447">
        <f t="shared" si="1658"/>
        <v>0</v>
      </c>
      <c r="CH447">
        <f t="shared" si="1658"/>
        <v>0</v>
      </c>
      <c r="CI447">
        <f t="shared" si="1658"/>
        <v>0</v>
      </c>
      <c r="CJ447">
        <f t="shared" si="1658"/>
        <v>0</v>
      </c>
      <c r="CK447">
        <f t="shared" si="1658"/>
        <v>0</v>
      </c>
      <c r="CL447">
        <f t="shared" si="1658"/>
        <v>0</v>
      </c>
      <c r="CM447">
        <f t="shared" si="1658"/>
        <v>0</v>
      </c>
      <c r="CN447">
        <f t="shared" si="1658"/>
        <v>0</v>
      </c>
      <c r="CO447">
        <f t="shared" si="1658"/>
        <v>0</v>
      </c>
      <c r="CP447">
        <f t="shared" si="1658"/>
        <v>0</v>
      </c>
      <c r="CQ447">
        <f t="shared" si="1658"/>
        <v>0</v>
      </c>
      <c r="CR447">
        <f t="shared" si="1658"/>
        <v>0</v>
      </c>
      <c r="CS447">
        <f t="shared" si="1658"/>
        <v>0</v>
      </c>
      <c r="CT447">
        <f t="shared" si="1658"/>
        <v>0</v>
      </c>
      <c r="CU447">
        <f t="shared" si="1658"/>
        <v>0</v>
      </c>
      <c r="CV447">
        <f t="shared" si="1658"/>
        <v>0</v>
      </c>
      <c r="CW447">
        <f t="shared" si="1658"/>
        <v>0</v>
      </c>
      <c r="CX447">
        <f t="shared" si="1658"/>
        <v>0</v>
      </c>
      <c r="CY447">
        <f t="shared" si="1658"/>
        <v>0</v>
      </c>
      <c r="CZ447">
        <f t="shared" si="1658"/>
        <v>0</v>
      </c>
      <c r="DA447">
        <f t="shared" si="1658"/>
        <v>0</v>
      </c>
      <c r="DB447">
        <f t="shared" si="1658"/>
        <v>0</v>
      </c>
      <c r="DC447">
        <f t="shared" si="1658"/>
        <v>0</v>
      </c>
      <c r="DD447">
        <f t="shared" si="1658"/>
        <v>0</v>
      </c>
      <c r="DE447">
        <f t="shared" si="1658"/>
        <v>0</v>
      </c>
      <c r="DF447">
        <f t="shared" si="1658"/>
        <v>0</v>
      </c>
      <c r="DG447">
        <f t="shared" si="1658"/>
        <v>0</v>
      </c>
      <c r="DH447">
        <f t="shared" si="1658"/>
        <v>0</v>
      </c>
      <c r="DI447">
        <f t="shared" si="1658"/>
        <v>0</v>
      </c>
      <c r="DJ447">
        <f t="shared" si="1658"/>
        <v>0</v>
      </c>
      <c r="DK447">
        <f t="shared" si="1658"/>
        <v>0</v>
      </c>
      <c r="DL447">
        <f t="shared" si="1658"/>
        <v>0</v>
      </c>
      <c r="DM447">
        <f t="shared" si="1658"/>
        <v>0</v>
      </c>
      <c r="DN447">
        <f t="shared" si="1658"/>
        <v>0</v>
      </c>
      <c r="DO447">
        <f t="shared" si="1658"/>
        <v>0</v>
      </c>
      <c r="DP447">
        <f t="shared" si="1658"/>
        <v>0</v>
      </c>
      <c r="DQ447">
        <f t="shared" si="1658"/>
        <v>0</v>
      </c>
      <c r="DR447">
        <f t="shared" si="1658"/>
        <v>0</v>
      </c>
      <c r="DS447">
        <f t="shared" si="1658"/>
        <v>0</v>
      </c>
      <c r="DT447">
        <f t="shared" si="1658"/>
        <v>0</v>
      </c>
      <c r="DU447">
        <f t="shared" si="1658"/>
        <v>0</v>
      </c>
      <c r="DV447">
        <f t="shared" si="1658"/>
        <v>0</v>
      </c>
      <c r="DW447">
        <f t="shared" si="1658"/>
        <v>0</v>
      </c>
      <c r="DX447">
        <f t="shared" si="1658"/>
        <v>0</v>
      </c>
    </row>
    <row r="448" spans="1:128">
      <c r="A448">
        <f t="shared" si="1478"/>
        <v>0.62000000000000033</v>
      </c>
      <c r="B448">
        <f t="shared" si="1474"/>
        <v>1.9477874452256727</v>
      </c>
      <c r="C448">
        <f t="shared" ref="C448:G448" si="1659">C232</f>
        <v>1.3149025163187615</v>
      </c>
      <c r="D448">
        <f t="shared" si="1659"/>
        <v>0.34680671503115645</v>
      </c>
      <c r="E448">
        <f t="shared" si="1659"/>
        <v>-0.25533613367777475</v>
      </c>
      <c r="F448">
        <f t="shared" si="1659"/>
        <v>1.156086801276337</v>
      </c>
      <c r="G448">
        <f t="shared" si="1659"/>
        <v>0.71907077682750931</v>
      </c>
      <c r="I448">
        <f t="shared" ref="I448:BT448" si="1660">IF(AND($E448&gt;=I$166,$E448&lt;J$166)=TRUE,1,0)</f>
        <v>0</v>
      </c>
      <c r="J448">
        <f t="shared" si="1660"/>
        <v>0</v>
      </c>
      <c r="K448">
        <f t="shared" si="1660"/>
        <v>0</v>
      </c>
      <c r="L448">
        <f t="shared" si="1660"/>
        <v>0</v>
      </c>
      <c r="M448">
        <f t="shared" si="1660"/>
        <v>0</v>
      </c>
      <c r="N448">
        <f t="shared" si="1660"/>
        <v>0</v>
      </c>
      <c r="O448">
        <f t="shared" si="1660"/>
        <v>0</v>
      </c>
      <c r="P448">
        <f t="shared" si="1660"/>
        <v>0</v>
      </c>
      <c r="Q448">
        <f t="shared" si="1660"/>
        <v>0</v>
      </c>
      <c r="R448">
        <f t="shared" si="1660"/>
        <v>0</v>
      </c>
      <c r="S448">
        <f t="shared" si="1660"/>
        <v>0</v>
      </c>
      <c r="T448">
        <f t="shared" si="1660"/>
        <v>0</v>
      </c>
      <c r="U448">
        <f t="shared" si="1660"/>
        <v>0</v>
      </c>
      <c r="V448">
        <f t="shared" si="1660"/>
        <v>0</v>
      </c>
      <c r="W448">
        <f t="shared" si="1660"/>
        <v>0</v>
      </c>
      <c r="X448">
        <f t="shared" si="1660"/>
        <v>0</v>
      </c>
      <c r="Y448">
        <f t="shared" si="1660"/>
        <v>0</v>
      </c>
      <c r="Z448">
        <f t="shared" si="1660"/>
        <v>0</v>
      </c>
      <c r="AA448">
        <f t="shared" si="1660"/>
        <v>0</v>
      </c>
      <c r="AB448">
        <f t="shared" si="1660"/>
        <v>0</v>
      </c>
      <c r="AC448">
        <f t="shared" si="1660"/>
        <v>0</v>
      </c>
      <c r="AD448">
        <f t="shared" si="1660"/>
        <v>0</v>
      </c>
      <c r="AE448">
        <f t="shared" si="1660"/>
        <v>0</v>
      </c>
      <c r="AF448">
        <f t="shared" si="1660"/>
        <v>0</v>
      </c>
      <c r="AG448">
        <f t="shared" si="1660"/>
        <v>0</v>
      </c>
      <c r="AH448">
        <f t="shared" si="1660"/>
        <v>0</v>
      </c>
      <c r="AI448">
        <f t="shared" si="1660"/>
        <v>0</v>
      </c>
      <c r="AJ448">
        <f t="shared" si="1660"/>
        <v>0</v>
      </c>
      <c r="AK448">
        <f t="shared" si="1660"/>
        <v>0</v>
      </c>
      <c r="AL448">
        <f t="shared" si="1660"/>
        <v>0</v>
      </c>
      <c r="AM448">
        <f t="shared" si="1660"/>
        <v>0</v>
      </c>
      <c r="AN448">
        <f t="shared" si="1660"/>
        <v>0</v>
      </c>
      <c r="AO448">
        <f t="shared" si="1660"/>
        <v>0</v>
      </c>
      <c r="AP448">
        <f t="shared" si="1660"/>
        <v>0</v>
      </c>
      <c r="AQ448">
        <f t="shared" si="1660"/>
        <v>0</v>
      </c>
      <c r="AR448">
        <f t="shared" si="1660"/>
        <v>0</v>
      </c>
      <c r="AS448">
        <f t="shared" si="1660"/>
        <v>0</v>
      </c>
      <c r="AT448">
        <f t="shared" si="1660"/>
        <v>0</v>
      </c>
      <c r="AU448">
        <f t="shared" si="1660"/>
        <v>0</v>
      </c>
      <c r="AV448">
        <f t="shared" si="1660"/>
        <v>0</v>
      </c>
      <c r="AW448">
        <f t="shared" si="1660"/>
        <v>0</v>
      </c>
      <c r="AX448">
        <f t="shared" si="1660"/>
        <v>0</v>
      </c>
      <c r="AY448">
        <f t="shared" si="1660"/>
        <v>0</v>
      </c>
      <c r="AZ448">
        <f t="shared" si="1660"/>
        <v>0</v>
      </c>
      <c r="BA448">
        <f t="shared" si="1660"/>
        <v>0</v>
      </c>
      <c r="BB448">
        <f t="shared" si="1660"/>
        <v>0</v>
      </c>
      <c r="BC448">
        <f t="shared" si="1660"/>
        <v>0</v>
      </c>
      <c r="BD448">
        <f t="shared" si="1660"/>
        <v>0</v>
      </c>
      <c r="BE448">
        <f t="shared" si="1660"/>
        <v>0</v>
      </c>
      <c r="BF448">
        <f t="shared" si="1660"/>
        <v>0</v>
      </c>
      <c r="BG448">
        <f t="shared" si="1660"/>
        <v>0</v>
      </c>
      <c r="BH448">
        <f t="shared" si="1660"/>
        <v>0</v>
      </c>
      <c r="BI448">
        <f t="shared" si="1660"/>
        <v>0</v>
      </c>
      <c r="BJ448">
        <f t="shared" si="1660"/>
        <v>0</v>
      </c>
      <c r="BK448">
        <f t="shared" si="1660"/>
        <v>0</v>
      </c>
      <c r="BL448">
        <f t="shared" si="1660"/>
        <v>0</v>
      </c>
      <c r="BM448">
        <f t="shared" si="1660"/>
        <v>0</v>
      </c>
      <c r="BN448">
        <f t="shared" si="1660"/>
        <v>0</v>
      </c>
      <c r="BO448">
        <f t="shared" si="1660"/>
        <v>0</v>
      </c>
      <c r="BP448">
        <f t="shared" si="1660"/>
        <v>0</v>
      </c>
      <c r="BQ448">
        <f t="shared" si="1660"/>
        <v>0</v>
      </c>
      <c r="BR448">
        <f t="shared" si="1660"/>
        <v>0</v>
      </c>
      <c r="BS448">
        <f t="shared" si="1660"/>
        <v>0</v>
      </c>
      <c r="BT448">
        <f t="shared" si="1660"/>
        <v>0</v>
      </c>
      <c r="BU448">
        <f t="shared" ref="BU448:DX448" si="1661">IF(AND($E448&gt;=BU$166,$E448&lt;BV$166)=TRUE,1,0)</f>
        <v>0</v>
      </c>
      <c r="BV448">
        <f t="shared" si="1661"/>
        <v>0</v>
      </c>
      <c r="BW448">
        <f t="shared" si="1661"/>
        <v>0</v>
      </c>
      <c r="BX448">
        <f t="shared" si="1661"/>
        <v>1</v>
      </c>
      <c r="BY448">
        <f t="shared" si="1661"/>
        <v>0</v>
      </c>
      <c r="BZ448">
        <f t="shared" si="1661"/>
        <v>0</v>
      </c>
      <c r="CA448">
        <f t="shared" si="1661"/>
        <v>0</v>
      </c>
      <c r="CB448">
        <f t="shared" si="1661"/>
        <v>0</v>
      </c>
      <c r="CC448">
        <f t="shared" si="1661"/>
        <v>0</v>
      </c>
      <c r="CD448">
        <f t="shared" si="1661"/>
        <v>0</v>
      </c>
      <c r="CE448">
        <f t="shared" si="1661"/>
        <v>0</v>
      </c>
      <c r="CF448">
        <f t="shared" si="1661"/>
        <v>0</v>
      </c>
      <c r="CG448">
        <f t="shared" si="1661"/>
        <v>0</v>
      </c>
      <c r="CH448">
        <f t="shared" si="1661"/>
        <v>0</v>
      </c>
      <c r="CI448">
        <f t="shared" si="1661"/>
        <v>0</v>
      </c>
      <c r="CJ448">
        <f t="shared" si="1661"/>
        <v>0</v>
      </c>
      <c r="CK448">
        <f t="shared" si="1661"/>
        <v>0</v>
      </c>
      <c r="CL448">
        <f t="shared" si="1661"/>
        <v>0</v>
      </c>
      <c r="CM448">
        <f t="shared" si="1661"/>
        <v>0</v>
      </c>
      <c r="CN448">
        <f t="shared" si="1661"/>
        <v>0</v>
      </c>
      <c r="CO448">
        <f t="shared" si="1661"/>
        <v>0</v>
      </c>
      <c r="CP448">
        <f t="shared" si="1661"/>
        <v>0</v>
      </c>
      <c r="CQ448">
        <f t="shared" si="1661"/>
        <v>0</v>
      </c>
      <c r="CR448">
        <f t="shared" si="1661"/>
        <v>0</v>
      </c>
      <c r="CS448">
        <f t="shared" si="1661"/>
        <v>0</v>
      </c>
      <c r="CT448">
        <f t="shared" si="1661"/>
        <v>0</v>
      </c>
      <c r="CU448">
        <f t="shared" si="1661"/>
        <v>0</v>
      </c>
      <c r="CV448">
        <f t="shared" si="1661"/>
        <v>0</v>
      </c>
      <c r="CW448">
        <f t="shared" si="1661"/>
        <v>0</v>
      </c>
      <c r="CX448">
        <f t="shared" si="1661"/>
        <v>0</v>
      </c>
      <c r="CY448">
        <f t="shared" si="1661"/>
        <v>0</v>
      </c>
      <c r="CZ448">
        <f t="shared" si="1661"/>
        <v>0</v>
      </c>
      <c r="DA448">
        <f t="shared" si="1661"/>
        <v>0</v>
      </c>
      <c r="DB448">
        <f t="shared" si="1661"/>
        <v>0</v>
      </c>
      <c r="DC448">
        <f t="shared" si="1661"/>
        <v>0</v>
      </c>
      <c r="DD448">
        <f t="shared" si="1661"/>
        <v>0</v>
      </c>
      <c r="DE448">
        <f t="shared" si="1661"/>
        <v>0</v>
      </c>
      <c r="DF448">
        <f t="shared" si="1661"/>
        <v>0</v>
      </c>
      <c r="DG448">
        <f t="shared" si="1661"/>
        <v>0</v>
      </c>
      <c r="DH448">
        <f t="shared" si="1661"/>
        <v>0</v>
      </c>
      <c r="DI448">
        <f t="shared" si="1661"/>
        <v>0</v>
      </c>
      <c r="DJ448">
        <f t="shared" si="1661"/>
        <v>0</v>
      </c>
      <c r="DK448">
        <f t="shared" si="1661"/>
        <v>0</v>
      </c>
      <c r="DL448">
        <f t="shared" si="1661"/>
        <v>0</v>
      </c>
      <c r="DM448">
        <f t="shared" si="1661"/>
        <v>0</v>
      </c>
      <c r="DN448">
        <f t="shared" si="1661"/>
        <v>0</v>
      </c>
      <c r="DO448">
        <f t="shared" si="1661"/>
        <v>0</v>
      </c>
      <c r="DP448">
        <f t="shared" si="1661"/>
        <v>0</v>
      </c>
      <c r="DQ448">
        <f t="shared" si="1661"/>
        <v>0</v>
      </c>
      <c r="DR448">
        <f t="shared" si="1661"/>
        <v>0</v>
      </c>
      <c r="DS448">
        <f t="shared" si="1661"/>
        <v>0</v>
      </c>
      <c r="DT448">
        <f t="shared" si="1661"/>
        <v>0</v>
      </c>
      <c r="DU448">
        <f t="shared" si="1661"/>
        <v>0</v>
      </c>
      <c r="DV448">
        <f t="shared" si="1661"/>
        <v>0</v>
      </c>
      <c r="DW448">
        <f t="shared" si="1661"/>
        <v>0</v>
      </c>
      <c r="DX448">
        <f t="shared" si="1661"/>
        <v>0</v>
      </c>
    </row>
    <row r="449" spans="1:128">
      <c r="A449">
        <f t="shared" si="1478"/>
        <v>0.63000000000000034</v>
      </c>
      <c r="B449">
        <f t="shared" si="1474"/>
        <v>1.9792033717615707</v>
      </c>
      <c r="C449">
        <f t="shared" ref="C449:G449" si="1662">C233</f>
        <v>1.297901038572929</v>
      </c>
      <c r="D449">
        <f t="shared" si="1662"/>
        <v>0.26698371912906738</v>
      </c>
      <c r="E449">
        <f t="shared" si="1662"/>
        <v>-0.21206404177187604</v>
      </c>
      <c r="F449">
        <f t="shared" si="1662"/>
        <v>1.1993588931822352</v>
      </c>
      <c r="G449">
        <f t="shared" si="1662"/>
        <v>0.55731937126202391</v>
      </c>
      <c r="I449">
        <f t="shared" ref="I449:BT449" si="1663">IF(AND($E449&gt;=I$166,$E449&lt;J$166)=TRUE,1,0)</f>
        <v>0</v>
      </c>
      <c r="J449">
        <f t="shared" si="1663"/>
        <v>0</v>
      </c>
      <c r="K449">
        <f t="shared" si="1663"/>
        <v>0</v>
      </c>
      <c r="L449">
        <f t="shared" si="1663"/>
        <v>0</v>
      </c>
      <c r="M449">
        <f t="shared" si="1663"/>
        <v>0</v>
      </c>
      <c r="N449">
        <f t="shared" si="1663"/>
        <v>0</v>
      </c>
      <c r="O449">
        <f t="shared" si="1663"/>
        <v>0</v>
      </c>
      <c r="P449">
        <f t="shared" si="1663"/>
        <v>0</v>
      </c>
      <c r="Q449">
        <f t="shared" si="1663"/>
        <v>0</v>
      </c>
      <c r="R449">
        <f t="shared" si="1663"/>
        <v>0</v>
      </c>
      <c r="S449">
        <f t="shared" si="1663"/>
        <v>0</v>
      </c>
      <c r="T449">
        <f t="shared" si="1663"/>
        <v>0</v>
      </c>
      <c r="U449">
        <f t="shared" si="1663"/>
        <v>0</v>
      </c>
      <c r="V449">
        <f t="shared" si="1663"/>
        <v>0</v>
      </c>
      <c r="W449">
        <f t="shared" si="1663"/>
        <v>0</v>
      </c>
      <c r="X449">
        <f t="shared" si="1663"/>
        <v>0</v>
      </c>
      <c r="Y449">
        <f t="shared" si="1663"/>
        <v>0</v>
      </c>
      <c r="Z449">
        <f t="shared" si="1663"/>
        <v>0</v>
      </c>
      <c r="AA449">
        <f t="shared" si="1663"/>
        <v>0</v>
      </c>
      <c r="AB449">
        <f t="shared" si="1663"/>
        <v>0</v>
      </c>
      <c r="AC449">
        <f t="shared" si="1663"/>
        <v>0</v>
      </c>
      <c r="AD449">
        <f t="shared" si="1663"/>
        <v>0</v>
      </c>
      <c r="AE449">
        <f t="shared" si="1663"/>
        <v>0</v>
      </c>
      <c r="AF449">
        <f t="shared" si="1663"/>
        <v>0</v>
      </c>
      <c r="AG449">
        <f t="shared" si="1663"/>
        <v>0</v>
      </c>
      <c r="AH449">
        <f t="shared" si="1663"/>
        <v>0</v>
      </c>
      <c r="AI449">
        <f t="shared" si="1663"/>
        <v>0</v>
      </c>
      <c r="AJ449">
        <f t="shared" si="1663"/>
        <v>0</v>
      </c>
      <c r="AK449">
        <f t="shared" si="1663"/>
        <v>0</v>
      </c>
      <c r="AL449">
        <f t="shared" si="1663"/>
        <v>0</v>
      </c>
      <c r="AM449">
        <f t="shared" si="1663"/>
        <v>0</v>
      </c>
      <c r="AN449">
        <f t="shared" si="1663"/>
        <v>0</v>
      </c>
      <c r="AO449">
        <f t="shared" si="1663"/>
        <v>0</v>
      </c>
      <c r="AP449">
        <f t="shared" si="1663"/>
        <v>0</v>
      </c>
      <c r="AQ449">
        <f t="shared" si="1663"/>
        <v>0</v>
      </c>
      <c r="AR449">
        <f t="shared" si="1663"/>
        <v>0</v>
      </c>
      <c r="AS449">
        <f t="shared" si="1663"/>
        <v>0</v>
      </c>
      <c r="AT449">
        <f t="shared" si="1663"/>
        <v>0</v>
      </c>
      <c r="AU449">
        <f t="shared" si="1663"/>
        <v>0</v>
      </c>
      <c r="AV449">
        <f t="shared" si="1663"/>
        <v>0</v>
      </c>
      <c r="AW449">
        <f t="shared" si="1663"/>
        <v>0</v>
      </c>
      <c r="AX449">
        <f t="shared" si="1663"/>
        <v>0</v>
      </c>
      <c r="AY449">
        <f t="shared" si="1663"/>
        <v>0</v>
      </c>
      <c r="AZ449">
        <f t="shared" si="1663"/>
        <v>0</v>
      </c>
      <c r="BA449">
        <f t="shared" si="1663"/>
        <v>0</v>
      </c>
      <c r="BB449">
        <f t="shared" si="1663"/>
        <v>0</v>
      </c>
      <c r="BC449">
        <f t="shared" si="1663"/>
        <v>0</v>
      </c>
      <c r="BD449">
        <f t="shared" si="1663"/>
        <v>0</v>
      </c>
      <c r="BE449">
        <f t="shared" si="1663"/>
        <v>0</v>
      </c>
      <c r="BF449">
        <f t="shared" si="1663"/>
        <v>0</v>
      </c>
      <c r="BG449">
        <f t="shared" si="1663"/>
        <v>0</v>
      </c>
      <c r="BH449">
        <f t="shared" si="1663"/>
        <v>0</v>
      </c>
      <c r="BI449">
        <f t="shared" si="1663"/>
        <v>0</v>
      </c>
      <c r="BJ449">
        <f t="shared" si="1663"/>
        <v>0</v>
      </c>
      <c r="BK449">
        <f t="shared" si="1663"/>
        <v>0</v>
      </c>
      <c r="BL449">
        <f t="shared" si="1663"/>
        <v>0</v>
      </c>
      <c r="BM449">
        <f t="shared" si="1663"/>
        <v>0</v>
      </c>
      <c r="BN449">
        <f t="shared" si="1663"/>
        <v>0</v>
      </c>
      <c r="BO449">
        <f t="shared" si="1663"/>
        <v>0</v>
      </c>
      <c r="BP449">
        <f t="shared" si="1663"/>
        <v>0</v>
      </c>
      <c r="BQ449">
        <f t="shared" si="1663"/>
        <v>0</v>
      </c>
      <c r="BR449">
        <f t="shared" si="1663"/>
        <v>0</v>
      </c>
      <c r="BS449">
        <f t="shared" si="1663"/>
        <v>0</v>
      </c>
      <c r="BT449">
        <f t="shared" si="1663"/>
        <v>0</v>
      </c>
      <c r="BU449">
        <f t="shared" ref="BU449:DX449" si="1664">IF(AND($E449&gt;=BU$166,$E449&lt;BV$166)=TRUE,1,0)</f>
        <v>0</v>
      </c>
      <c r="BV449">
        <f t="shared" si="1664"/>
        <v>0</v>
      </c>
      <c r="BW449">
        <f t="shared" si="1664"/>
        <v>0</v>
      </c>
      <c r="BX449">
        <f t="shared" si="1664"/>
        <v>0</v>
      </c>
      <c r="BY449">
        <f t="shared" si="1664"/>
        <v>1</v>
      </c>
      <c r="BZ449">
        <f t="shared" si="1664"/>
        <v>0</v>
      </c>
      <c r="CA449">
        <f t="shared" si="1664"/>
        <v>0</v>
      </c>
      <c r="CB449">
        <f t="shared" si="1664"/>
        <v>0</v>
      </c>
      <c r="CC449">
        <f t="shared" si="1664"/>
        <v>0</v>
      </c>
      <c r="CD449">
        <f t="shared" si="1664"/>
        <v>0</v>
      </c>
      <c r="CE449">
        <f t="shared" si="1664"/>
        <v>0</v>
      </c>
      <c r="CF449">
        <f t="shared" si="1664"/>
        <v>0</v>
      </c>
      <c r="CG449">
        <f t="shared" si="1664"/>
        <v>0</v>
      </c>
      <c r="CH449">
        <f t="shared" si="1664"/>
        <v>0</v>
      </c>
      <c r="CI449">
        <f t="shared" si="1664"/>
        <v>0</v>
      </c>
      <c r="CJ449">
        <f t="shared" si="1664"/>
        <v>0</v>
      </c>
      <c r="CK449">
        <f t="shared" si="1664"/>
        <v>0</v>
      </c>
      <c r="CL449">
        <f t="shared" si="1664"/>
        <v>0</v>
      </c>
      <c r="CM449">
        <f t="shared" si="1664"/>
        <v>0</v>
      </c>
      <c r="CN449">
        <f t="shared" si="1664"/>
        <v>0</v>
      </c>
      <c r="CO449">
        <f t="shared" si="1664"/>
        <v>0</v>
      </c>
      <c r="CP449">
        <f t="shared" si="1664"/>
        <v>0</v>
      </c>
      <c r="CQ449">
        <f t="shared" si="1664"/>
        <v>0</v>
      </c>
      <c r="CR449">
        <f t="shared" si="1664"/>
        <v>0</v>
      </c>
      <c r="CS449">
        <f t="shared" si="1664"/>
        <v>0</v>
      </c>
      <c r="CT449">
        <f t="shared" si="1664"/>
        <v>0</v>
      </c>
      <c r="CU449">
        <f t="shared" si="1664"/>
        <v>0</v>
      </c>
      <c r="CV449">
        <f t="shared" si="1664"/>
        <v>0</v>
      </c>
      <c r="CW449">
        <f t="shared" si="1664"/>
        <v>0</v>
      </c>
      <c r="CX449">
        <f t="shared" si="1664"/>
        <v>0</v>
      </c>
      <c r="CY449">
        <f t="shared" si="1664"/>
        <v>0</v>
      </c>
      <c r="CZ449">
        <f t="shared" si="1664"/>
        <v>0</v>
      </c>
      <c r="DA449">
        <f t="shared" si="1664"/>
        <v>0</v>
      </c>
      <c r="DB449">
        <f t="shared" si="1664"/>
        <v>0</v>
      </c>
      <c r="DC449">
        <f t="shared" si="1664"/>
        <v>0</v>
      </c>
      <c r="DD449">
        <f t="shared" si="1664"/>
        <v>0</v>
      </c>
      <c r="DE449">
        <f t="shared" si="1664"/>
        <v>0</v>
      </c>
      <c r="DF449">
        <f t="shared" si="1664"/>
        <v>0</v>
      </c>
      <c r="DG449">
        <f t="shared" si="1664"/>
        <v>0</v>
      </c>
      <c r="DH449">
        <f t="shared" si="1664"/>
        <v>0</v>
      </c>
      <c r="DI449">
        <f t="shared" si="1664"/>
        <v>0</v>
      </c>
      <c r="DJ449">
        <f t="shared" si="1664"/>
        <v>0</v>
      </c>
      <c r="DK449">
        <f t="shared" si="1664"/>
        <v>0</v>
      </c>
      <c r="DL449">
        <f t="shared" si="1664"/>
        <v>0</v>
      </c>
      <c r="DM449">
        <f t="shared" si="1664"/>
        <v>0</v>
      </c>
      <c r="DN449">
        <f t="shared" si="1664"/>
        <v>0</v>
      </c>
      <c r="DO449">
        <f t="shared" si="1664"/>
        <v>0</v>
      </c>
      <c r="DP449">
        <f t="shared" si="1664"/>
        <v>0</v>
      </c>
      <c r="DQ449">
        <f t="shared" si="1664"/>
        <v>0</v>
      </c>
      <c r="DR449">
        <f t="shared" si="1664"/>
        <v>0</v>
      </c>
      <c r="DS449">
        <f t="shared" si="1664"/>
        <v>0</v>
      </c>
      <c r="DT449">
        <f t="shared" si="1664"/>
        <v>0</v>
      </c>
      <c r="DU449">
        <f t="shared" si="1664"/>
        <v>0</v>
      </c>
      <c r="DV449">
        <f t="shared" si="1664"/>
        <v>0</v>
      </c>
      <c r="DW449">
        <f t="shared" si="1664"/>
        <v>0</v>
      </c>
      <c r="DX449">
        <f t="shared" si="1664"/>
        <v>0</v>
      </c>
    </row>
    <row r="450" spans="1:128">
      <c r="A450">
        <f t="shared" si="1478"/>
        <v>0.64000000000000035</v>
      </c>
      <c r="B450">
        <f t="shared" si="1474"/>
        <v>2.0106192982974687</v>
      </c>
      <c r="C450">
        <f t="shared" ref="C450:G450" si="1665">C234</f>
        <v>1.2796186891995165</v>
      </c>
      <c r="D450">
        <f t="shared" si="1665"/>
        <v>0.18994841127792039</v>
      </c>
      <c r="E450">
        <f t="shared" si="1665"/>
        <v>-0.16175219997564788</v>
      </c>
      <c r="F450">
        <f t="shared" si="1665"/>
        <v>1.2274117521510435</v>
      </c>
      <c r="G450">
        <f t="shared" si="1665"/>
        <v>0.39615787659613089</v>
      </c>
      <c r="I450">
        <f t="shared" ref="I450:BT450" si="1666">IF(AND($E450&gt;=I$166,$E450&lt;J$166)=TRUE,1,0)</f>
        <v>0</v>
      </c>
      <c r="J450">
        <f t="shared" si="1666"/>
        <v>0</v>
      </c>
      <c r="K450">
        <f t="shared" si="1666"/>
        <v>0</v>
      </c>
      <c r="L450">
        <f t="shared" si="1666"/>
        <v>0</v>
      </c>
      <c r="M450">
        <f t="shared" si="1666"/>
        <v>0</v>
      </c>
      <c r="N450">
        <f t="shared" si="1666"/>
        <v>0</v>
      </c>
      <c r="O450">
        <f t="shared" si="1666"/>
        <v>0</v>
      </c>
      <c r="P450">
        <f t="shared" si="1666"/>
        <v>0</v>
      </c>
      <c r="Q450">
        <f t="shared" si="1666"/>
        <v>0</v>
      </c>
      <c r="R450">
        <f t="shared" si="1666"/>
        <v>0</v>
      </c>
      <c r="S450">
        <f t="shared" si="1666"/>
        <v>0</v>
      </c>
      <c r="T450">
        <f t="shared" si="1666"/>
        <v>0</v>
      </c>
      <c r="U450">
        <f t="shared" si="1666"/>
        <v>0</v>
      </c>
      <c r="V450">
        <f t="shared" si="1666"/>
        <v>0</v>
      </c>
      <c r="W450">
        <f t="shared" si="1666"/>
        <v>0</v>
      </c>
      <c r="X450">
        <f t="shared" si="1666"/>
        <v>0</v>
      </c>
      <c r="Y450">
        <f t="shared" si="1666"/>
        <v>0</v>
      </c>
      <c r="Z450">
        <f t="shared" si="1666"/>
        <v>0</v>
      </c>
      <c r="AA450">
        <f t="shared" si="1666"/>
        <v>0</v>
      </c>
      <c r="AB450">
        <f t="shared" si="1666"/>
        <v>0</v>
      </c>
      <c r="AC450">
        <f t="shared" si="1666"/>
        <v>0</v>
      </c>
      <c r="AD450">
        <f t="shared" si="1666"/>
        <v>0</v>
      </c>
      <c r="AE450">
        <f t="shared" si="1666"/>
        <v>0</v>
      </c>
      <c r="AF450">
        <f t="shared" si="1666"/>
        <v>0</v>
      </c>
      <c r="AG450">
        <f t="shared" si="1666"/>
        <v>0</v>
      </c>
      <c r="AH450">
        <f t="shared" si="1666"/>
        <v>0</v>
      </c>
      <c r="AI450">
        <f t="shared" si="1666"/>
        <v>0</v>
      </c>
      <c r="AJ450">
        <f t="shared" si="1666"/>
        <v>0</v>
      </c>
      <c r="AK450">
        <f t="shared" si="1666"/>
        <v>0</v>
      </c>
      <c r="AL450">
        <f t="shared" si="1666"/>
        <v>0</v>
      </c>
      <c r="AM450">
        <f t="shared" si="1666"/>
        <v>0</v>
      </c>
      <c r="AN450">
        <f t="shared" si="1666"/>
        <v>0</v>
      </c>
      <c r="AO450">
        <f t="shared" si="1666"/>
        <v>0</v>
      </c>
      <c r="AP450">
        <f t="shared" si="1666"/>
        <v>0</v>
      </c>
      <c r="AQ450">
        <f t="shared" si="1666"/>
        <v>0</v>
      </c>
      <c r="AR450">
        <f t="shared" si="1666"/>
        <v>0</v>
      </c>
      <c r="AS450">
        <f t="shared" si="1666"/>
        <v>0</v>
      </c>
      <c r="AT450">
        <f t="shared" si="1666"/>
        <v>0</v>
      </c>
      <c r="AU450">
        <f t="shared" si="1666"/>
        <v>0</v>
      </c>
      <c r="AV450">
        <f t="shared" si="1666"/>
        <v>0</v>
      </c>
      <c r="AW450">
        <f t="shared" si="1666"/>
        <v>0</v>
      </c>
      <c r="AX450">
        <f t="shared" si="1666"/>
        <v>0</v>
      </c>
      <c r="AY450">
        <f t="shared" si="1666"/>
        <v>0</v>
      </c>
      <c r="AZ450">
        <f t="shared" si="1666"/>
        <v>0</v>
      </c>
      <c r="BA450">
        <f t="shared" si="1666"/>
        <v>0</v>
      </c>
      <c r="BB450">
        <f t="shared" si="1666"/>
        <v>0</v>
      </c>
      <c r="BC450">
        <f t="shared" si="1666"/>
        <v>0</v>
      </c>
      <c r="BD450">
        <f t="shared" si="1666"/>
        <v>0</v>
      </c>
      <c r="BE450">
        <f t="shared" si="1666"/>
        <v>0</v>
      </c>
      <c r="BF450">
        <f t="shared" si="1666"/>
        <v>0</v>
      </c>
      <c r="BG450">
        <f t="shared" si="1666"/>
        <v>0</v>
      </c>
      <c r="BH450">
        <f t="shared" si="1666"/>
        <v>0</v>
      </c>
      <c r="BI450">
        <f t="shared" si="1666"/>
        <v>0</v>
      </c>
      <c r="BJ450">
        <f t="shared" si="1666"/>
        <v>0</v>
      </c>
      <c r="BK450">
        <f t="shared" si="1666"/>
        <v>0</v>
      </c>
      <c r="BL450">
        <f t="shared" si="1666"/>
        <v>0</v>
      </c>
      <c r="BM450">
        <f t="shared" si="1666"/>
        <v>0</v>
      </c>
      <c r="BN450">
        <f t="shared" si="1666"/>
        <v>0</v>
      </c>
      <c r="BO450">
        <f t="shared" si="1666"/>
        <v>0</v>
      </c>
      <c r="BP450">
        <f t="shared" si="1666"/>
        <v>0</v>
      </c>
      <c r="BQ450">
        <f t="shared" si="1666"/>
        <v>0</v>
      </c>
      <c r="BR450">
        <f t="shared" si="1666"/>
        <v>0</v>
      </c>
      <c r="BS450">
        <f t="shared" si="1666"/>
        <v>0</v>
      </c>
      <c r="BT450">
        <f t="shared" si="1666"/>
        <v>0</v>
      </c>
      <c r="BU450">
        <f t="shared" ref="BU450:DX450" si="1667">IF(AND($E450&gt;=BU$166,$E450&lt;BV$166)=TRUE,1,0)</f>
        <v>0</v>
      </c>
      <c r="BV450">
        <f t="shared" si="1667"/>
        <v>0</v>
      </c>
      <c r="BW450">
        <f t="shared" si="1667"/>
        <v>0</v>
      </c>
      <c r="BX450">
        <f t="shared" si="1667"/>
        <v>0</v>
      </c>
      <c r="BY450">
        <f t="shared" si="1667"/>
        <v>1</v>
      </c>
      <c r="BZ450">
        <f t="shared" si="1667"/>
        <v>0</v>
      </c>
      <c r="CA450">
        <f t="shared" si="1667"/>
        <v>0</v>
      </c>
      <c r="CB450">
        <f t="shared" si="1667"/>
        <v>0</v>
      </c>
      <c r="CC450">
        <f t="shared" si="1667"/>
        <v>0</v>
      </c>
      <c r="CD450">
        <f t="shared" si="1667"/>
        <v>0</v>
      </c>
      <c r="CE450">
        <f t="shared" si="1667"/>
        <v>0</v>
      </c>
      <c r="CF450">
        <f t="shared" si="1667"/>
        <v>0</v>
      </c>
      <c r="CG450">
        <f t="shared" si="1667"/>
        <v>0</v>
      </c>
      <c r="CH450">
        <f t="shared" si="1667"/>
        <v>0</v>
      </c>
      <c r="CI450">
        <f t="shared" si="1667"/>
        <v>0</v>
      </c>
      <c r="CJ450">
        <f t="shared" si="1667"/>
        <v>0</v>
      </c>
      <c r="CK450">
        <f t="shared" si="1667"/>
        <v>0</v>
      </c>
      <c r="CL450">
        <f t="shared" si="1667"/>
        <v>0</v>
      </c>
      <c r="CM450">
        <f t="shared" si="1667"/>
        <v>0</v>
      </c>
      <c r="CN450">
        <f t="shared" si="1667"/>
        <v>0</v>
      </c>
      <c r="CO450">
        <f t="shared" si="1667"/>
        <v>0</v>
      </c>
      <c r="CP450">
        <f t="shared" si="1667"/>
        <v>0</v>
      </c>
      <c r="CQ450">
        <f t="shared" si="1667"/>
        <v>0</v>
      </c>
      <c r="CR450">
        <f t="shared" si="1667"/>
        <v>0</v>
      </c>
      <c r="CS450">
        <f t="shared" si="1667"/>
        <v>0</v>
      </c>
      <c r="CT450">
        <f t="shared" si="1667"/>
        <v>0</v>
      </c>
      <c r="CU450">
        <f t="shared" si="1667"/>
        <v>0</v>
      </c>
      <c r="CV450">
        <f t="shared" si="1667"/>
        <v>0</v>
      </c>
      <c r="CW450">
        <f t="shared" si="1667"/>
        <v>0</v>
      </c>
      <c r="CX450">
        <f t="shared" si="1667"/>
        <v>0</v>
      </c>
      <c r="CY450">
        <f t="shared" si="1667"/>
        <v>0</v>
      </c>
      <c r="CZ450">
        <f t="shared" si="1667"/>
        <v>0</v>
      </c>
      <c r="DA450">
        <f t="shared" si="1667"/>
        <v>0</v>
      </c>
      <c r="DB450">
        <f t="shared" si="1667"/>
        <v>0</v>
      </c>
      <c r="DC450">
        <f t="shared" si="1667"/>
        <v>0</v>
      </c>
      <c r="DD450">
        <f t="shared" si="1667"/>
        <v>0</v>
      </c>
      <c r="DE450">
        <f t="shared" si="1667"/>
        <v>0</v>
      </c>
      <c r="DF450">
        <f t="shared" si="1667"/>
        <v>0</v>
      </c>
      <c r="DG450">
        <f t="shared" si="1667"/>
        <v>0</v>
      </c>
      <c r="DH450">
        <f t="shared" si="1667"/>
        <v>0</v>
      </c>
      <c r="DI450">
        <f t="shared" si="1667"/>
        <v>0</v>
      </c>
      <c r="DJ450">
        <f t="shared" si="1667"/>
        <v>0</v>
      </c>
      <c r="DK450">
        <f t="shared" si="1667"/>
        <v>0</v>
      </c>
      <c r="DL450">
        <f t="shared" si="1667"/>
        <v>0</v>
      </c>
      <c r="DM450">
        <f t="shared" si="1667"/>
        <v>0</v>
      </c>
      <c r="DN450">
        <f t="shared" si="1667"/>
        <v>0</v>
      </c>
      <c r="DO450">
        <f t="shared" si="1667"/>
        <v>0</v>
      </c>
      <c r="DP450">
        <f t="shared" si="1667"/>
        <v>0</v>
      </c>
      <c r="DQ450">
        <f t="shared" si="1667"/>
        <v>0</v>
      </c>
      <c r="DR450">
        <f t="shared" si="1667"/>
        <v>0</v>
      </c>
      <c r="DS450">
        <f t="shared" si="1667"/>
        <v>0</v>
      </c>
      <c r="DT450">
        <f t="shared" si="1667"/>
        <v>0</v>
      </c>
      <c r="DU450">
        <f t="shared" si="1667"/>
        <v>0</v>
      </c>
      <c r="DV450">
        <f t="shared" si="1667"/>
        <v>0</v>
      </c>
      <c r="DW450">
        <f t="shared" si="1667"/>
        <v>0</v>
      </c>
      <c r="DX450">
        <f t="shared" si="1667"/>
        <v>0</v>
      </c>
    </row>
    <row r="451" spans="1:128">
      <c r="A451">
        <f t="shared" si="1478"/>
        <v>0.65000000000000036</v>
      </c>
      <c r="B451">
        <f t="shared" ref="B451:B486" si="1668">PI()*A451</f>
        <v>2.0420352248333669</v>
      </c>
      <c r="C451">
        <f t="shared" ref="C451:G451" si="1669">C235</f>
        <v>1.2600735106701004</v>
      </c>
      <c r="D451">
        <f t="shared" si="1669"/>
        <v>0.11595070503472971</v>
      </c>
      <c r="E451">
        <f t="shared" si="1669"/>
        <v>-0.10528103704773872</v>
      </c>
      <c r="F451">
        <f t="shared" si="1669"/>
        <v>1.2397159868801739</v>
      </c>
      <c r="G451">
        <f t="shared" si="1669"/>
        <v>0.23971598688016793</v>
      </c>
      <c r="I451">
        <f t="shared" ref="I451:BT451" si="1670">IF(AND($E451&gt;=I$166,$E451&lt;J$166)=TRUE,1,0)</f>
        <v>0</v>
      </c>
      <c r="J451">
        <f t="shared" si="1670"/>
        <v>0</v>
      </c>
      <c r="K451">
        <f t="shared" si="1670"/>
        <v>0</v>
      </c>
      <c r="L451">
        <f t="shared" si="1670"/>
        <v>0</v>
      </c>
      <c r="M451">
        <f t="shared" si="1670"/>
        <v>0</v>
      </c>
      <c r="N451">
        <f t="shared" si="1670"/>
        <v>0</v>
      </c>
      <c r="O451">
        <f t="shared" si="1670"/>
        <v>0</v>
      </c>
      <c r="P451">
        <f t="shared" si="1670"/>
        <v>0</v>
      </c>
      <c r="Q451">
        <f t="shared" si="1670"/>
        <v>0</v>
      </c>
      <c r="R451">
        <f t="shared" si="1670"/>
        <v>0</v>
      </c>
      <c r="S451">
        <f t="shared" si="1670"/>
        <v>0</v>
      </c>
      <c r="T451">
        <f t="shared" si="1670"/>
        <v>0</v>
      </c>
      <c r="U451">
        <f t="shared" si="1670"/>
        <v>0</v>
      </c>
      <c r="V451">
        <f t="shared" si="1670"/>
        <v>0</v>
      </c>
      <c r="W451">
        <f t="shared" si="1670"/>
        <v>0</v>
      </c>
      <c r="X451">
        <f t="shared" si="1670"/>
        <v>0</v>
      </c>
      <c r="Y451">
        <f t="shared" si="1670"/>
        <v>0</v>
      </c>
      <c r="Z451">
        <f t="shared" si="1670"/>
        <v>0</v>
      </c>
      <c r="AA451">
        <f t="shared" si="1670"/>
        <v>0</v>
      </c>
      <c r="AB451">
        <f t="shared" si="1670"/>
        <v>0</v>
      </c>
      <c r="AC451">
        <f t="shared" si="1670"/>
        <v>0</v>
      </c>
      <c r="AD451">
        <f t="shared" si="1670"/>
        <v>0</v>
      </c>
      <c r="AE451">
        <f t="shared" si="1670"/>
        <v>0</v>
      </c>
      <c r="AF451">
        <f t="shared" si="1670"/>
        <v>0</v>
      </c>
      <c r="AG451">
        <f t="shared" si="1670"/>
        <v>0</v>
      </c>
      <c r="AH451">
        <f t="shared" si="1670"/>
        <v>0</v>
      </c>
      <c r="AI451">
        <f t="shared" si="1670"/>
        <v>0</v>
      </c>
      <c r="AJ451">
        <f t="shared" si="1670"/>
        <v>0</v>
      </c>
      <c r="AK451">
        <f t="shared" si="1670"/>
        <v>0</v>
      </c>
      <c r="AL451">
        <f t="shared" si="1670"/>
        <v>0</v>
      </c>
      <c r="AM451">
        <f t="shared" si="1670"/>
        <v>0</v>
      </c>
      <c r="AN451">
        <f t="shared" si="1670"/>
        <v>0</v>
      </c>
      <c r="AO451">
        <f t="shared" si="1670"/>
        <v>0</v>
      </c>
      <c r="AP451">
        <f t="shared" si="1670"/>
        <v>0</v>
      </c>
      <c r="AQ451">
        <f t="shared" si="1670"/>
        <v>0</v>
      </c>
      <c r="AR451">
        <f t="shared" si="1670"/>
        <v>0</v>
      </c>
      <c r="AS451">
        <f t="shared" si="1670"/>
        <v>0</v>
      </c>
      <c r="AT451">
        <f t="shared" si="1670"/>
        <v>0</v>
      </c>
      <c r="AU451">
        <f t="shared" si="1670"/>
        <v>0</v>
      </c>
      <c r="AV451">
        <f t="shared" si="1670"/>
        <v>0</v>
      </c>
      <c r="AW451">
        <f t="shared" si="1670"/>
        <v>0</v>
      </c>
      <c r="AX451">
        <f t="shared" si="1670"/>
        <v>0</v>
      </c>
      <c r="AY451">
        <f t="shared" si="1670"/>
        <v>0</v>
      </c>
      <c r="AZ451">
        <f t="shared" si="1670"/>
        <v>0</v>
      </c>
      <c r="BA451">
        <f t="shared" si="1670"/>
        <v>0</v>
      </c>
      <c r="BB451">
        <f t="shared" si="1670"/>
        <v>0</v>
      </c>
      <c r="BC451">
        <f t="shared" si="1670"/>
        <v>0</v>
      </c>
      <c r="BD451">
        <f t="shared" si="1670"/>
        <v>0</v>
      </c>
      <c r="BE451">
        <f t="shared" si="1670"/>
        <v>0</v>
      </c>
      <c r="BF451">
        <f t="shared" si="1670"/>
        <v>0</v>
      </c>
      <c r="BG451">
        <f t="shared" si="1670"/>
        <v>0</v>
      </c>
      <c r="BH451">
        <f t="shared" si="1670"/>
        <v>0</v>
      </c>
      <c r="BI451">
        <f t="shared" si="1670"/>
        <v>0</v>
      </c>
      <c r="BJ451">
        <f t="shared" si="1670"/>
        <v>0</v>
      </c>
      <c r="BK451">
        <f t="shared" si="1670"/>
        <v>0</v>
      </c>
      <c r="BL451">
        <f t="shared" si="1670"/>
        <v>0</v>
      </c>
      <c r="BM451">
        <f t="shared" si="1670"/>
        <v>0</v>
      </c>
      <c r="BN451">
        <f t="shared" si="1670"/>
        <v>0</v>
      </c>
      <c r="BO451">
        <f t="shared" si="1670"/>
        <v>0</v>
      </c>
      <c r="BP451">
        <f t="shared" si="1670"/>
        <v>0</v>
      </c>
      <c r="BQ451">
        <f t="shared" si="1670"/>
        <v>0</v>
      </c>
      <c r="BR451">
        <f t="shared" si="1670"/>
        <v>0</v>
      </c>
      <c r="BS451">
        <f t="shared" si="1670"/>
        <v>0</v>
      </c>
      <c r="BT451">
        <f t="shared" si="1670"/>
        <v>0</v>
      </c>
      <c r="BU451">
        <f t="shared" ref="BU451:DX451" si="1671">IF(AND($E451&gt;=BU$166,$E451&lt;BV$166)=TRUE,1,0)</f>
        <v>0</v>
      </c>
      <c r="BV451">
        <f t="shared" si="1671"/>
        <v>0</v>
      </c>
      <c r="BW451">
        <f t="shared" si="1671"/>
        <v>0</v>
      </c>
      <c r="BX451">
        <f t="shared" si="1671"/>
        <v>0</v>
      </c>
      <c r="BY451">
        <f t="shared" si="1671"/>
        <v>0</v>
      </c>
      <c r="BZ451">
        <f t="shared" si="1671"/>
        <v>1</v>
      </c>
      <c r="CA451">
        <f t="shared" si="1671"/>
        <v>0</v>
      </c>
      <c r="CB451">
        <f t="shared" si="1671"/>
        <v>0</v>
      </c>
      <c r="CC451">
        <f t="shared" si="1671"/>
        <v>0</v>
      </c>
      <c r="CD451">
        <f t="shared" si="1671"/>
        <v>0</v>
      </c>
      <c r="CE451">
        <f t="shared" si="1671"/>
        <v>0</v>
      </c>
      <c r="CF451">
        <f t="shared" si="1671"/>
        <v>0</v>
      </c>
      <c r="CG451">
        <f t="shared" si="1671"/>
        <v>0</v>
      </c>
      <c r="CH451">
        <f t="shared" si="1671"/>
        <v>0</v>
      </c>
      <c r="CI451">
        <f t="shared" si="1671"/>
        <v>0</v>
      </c>
      <c r="CJ451">
        <f t="shared" si="1671"/>
        <v>0</v>
      </c>
      <c r="CK451">
        <f t="shared" si="1671"/>
        <v>0</v>
      </c>
      <c r="CL451">
        <f t="shared" si="1671"/>
        <v>0</v>
      </c>
      <c r="CM451">
        <f t="shared" si="1671"/>
        <v>0</v>
      </c>
      <c r="CN451">
        <f t="shared" si="1671"/>
        <v>0</v>
      </c>
      <c r="CO451">
        <f t="shared" si="1671"/>
        <v>0</v>
      </c>
      <c r="CP451">
        <f t="shared" si="1671"/>
        <v>0</v>
      </c>
      <c r="CQ451">
        <f t="shared" si="1671"/>
        <v>0</v>
      </c>
      <c r="CR451">
        <f t="shared" si="1671"/>
        <v>0</v>
      </c>
      <c r="CS451">
        <f t="shared" si="1671"/>
        <v>0</v>
      </c>
      <c r="CT451">
        <f t="shared" si="1671"/>
        <v>0</v>
      </c>
      <c r="CU451">
        <f t="shared" si="1671"/>
        <v>0</v>
      </c>
      <c r="CV451">
        <f t="shared" si="1671"/>
        <v>0</v>
      </c>
      <c r="CW451">
        <f t="shared" si="1671"/>
        <v>0</v>
      </c>
      <c r="CX451">
        <f t="shared" si="1671"/>
        <v>0</v>
      </c>
      <c r="CY451">
        <f t="shared" si="1671"/>
        <v>0</v>
      </c>
      <c r="CZ451">
        <f t="shared" si="1671"/>
        <v>0</v>
      </c>
      <c r="DA451">
        <f t="shared" si="1671"/>
        <v>0</v>
      </c>
      <c r="DB451">
        <f t="shared" si="1671"/>
        <v>0</v>
      </c>
      <c r="DC451">
        <f t="shared" si="1671"/>
        <v>0</v>
      </c>
      <c r="DD451">
        <f t="shared" si="1671"/>
        <v>0</v>
      </c>
      <c r="DE451">
        <f t="shared" si="1671"/>
        <v>0</v>
      </c>
      <c r="DF451">
        <f t="shared" si="1671"/>
        <v>0</v>
      </c>
      <c r="DG451">
        <f t="shared" si="1671"/>
        <v>0</v>
      </c>
      <c r="DH451">
        <f t="shared" si="1671"/>
        <v>0</v>
      </c>
      <c r="DI451">
        <f t="shared" si="1671"/>
        <v>0</v>
      </c>
      <c r="DJ451">
        <f t="shared" si="1671"/>
        <v>0</v>
      </c>
      <c r="DK451">
        <f t="shared" si="1671"/>
        <v>0</v>
      </c>
      <c r="DL451">
        <f t="shared" si="1671"/>
        <v>0</v>
      </c>
      <c r="DM451">
        <f t="shared" si="1671"/>
        <v>0</v>
      </c>
      <c r="DN451">
        <f t="shared" si="1671"/>
        <v>0</v>
      </c>
      <c r="DO451">
        <f t="shared" si="1671"/>
        <v>0</v>
      </c>
      <c r="DP451">
        <f t="shared" si="1671"/>
        <v>0</v>
      </c>
      <c r="DQ451">
        <f t="shared" si="1671"/>
        <v>0</v>
      </c>
      <c r="DR451">
        <f t="shared" si="1671"/>
        <v>0</v>
      </c>
      <c r="DS451">
        <f t="shared" si="1671"/>
        <v>0</v>
      </c>
      <c r="DT451">
        <f t="shared" si="1671"/>
        <v>0</v>
      </c>
      <c r="DU451">
        <f t="shared" si="1671"/>
        <v>0</v>
      </c>
      <c r="DV451">
        <f t="shared" si="1671"/>
        <v>0</v>
      </c>
      <c r="DW451">
        <f t="shared" si="1671"/>
        <v>0</v>
      </c>
      <c r="DX451">
        <f t="shared" si="1671"/>
        <v>0</v>
      </c>
    </row>
    <row r="452" spans="1:128">
      <c r="A452">
        <f t="shared" ref="A452:A486" si="1672">A451+0.01</f>
        <v>0.66000000000000036</v>
      </c>
      <c r="B452">
        <f t="shared" si="1668"/>
        <v>2.0734511513692646</v>
      </c>
      <c r="C452">
        <f t="shared" ref="C452:G452" si="1673">C236</f>
        <v>1.2392847917161716</v>
      </c>
      <c r="D452">
        <f t="shared" si="1673"/>
        <v>4.5224788380880065E-2</v>
      </c>
      <c r="E452">
        <f t="shared" si="1673"/>
        <v>-4.3574415925922441E-2</v>
      </c>
      <c r="F452">
        <f t="shared" si="1673"/>
        <v>1.2360442732735919</v>
      </c>
      <c r="G452">
        <f t="shared" si="1673"/>
        <v>9.1921467638219179E-2</v>
      </c>
      <c r="I452">
        <f t="shared" ref="I452:BT452" si="1674">IF(AND($E452&gt;=I$166,$E452&lt;J$166)=TRUE,1,0)</f>
        <v>0</v>
      </c>
      <c r="J452">
        <f t="shared" si="1674"/>
        <v>0</v>
      </c>
      <c r="K452">
        <f t="shared" si="1674"/>
        <v>0</v>
      </c>
      <c r="L452">
        <f t="shared" si="1674"/>
        <v>0</v>
      </c>
      <c r="M452">
        <f t="shared" si="1674"/>
        <v>0</v>
      </c>
      <c r="N452">
        <f t="shared" si="1674"/>
        <v>0</v>
      </c>
      <c r="O452">
        <f t="shared" si="1674"/>
        <v>0</v>
      </c>
      <c r="P452">
        <f t="shared" si="1674"/>
        <v>0</v>
      </c>
      <c r="Q452">
        <f t="shared" si="1674"/>
        <v>0</v>
      </c>
      <c r="R452">
        <f t="shared" si="1674"/>
        <v>0</v>
      </c>
      <c r="S452">
        <f t="shared" si="1674"/>
        <v>0</v>
      </c>
      <c r="T452">
        <f t="shared" si="1674"/>
        <v>0</v>
      </c>
      <c r="U452">
        <f t="shared" si="1674"/>
        <v>0</v>
      </c>
      <c r="V452">
        <f t="shared" si="1674"/>
        <v>0</v>
      </c>
      <c r="W452">
        <f t="shared" si="1674"/>
        <v>0</v>
      </c>
      <c r="X452">
        <f t="shared" si="1674"/>
        <v>0</v>
      </c>
      <c r="Y452">
        <f t="shared" si="1674"/>
        <v>0</v>
      </c>
      <c r="Z452">
        <f t="shared" si="1674"/>
        <v>0</v>
      </c>
      <c r="AA452">
        <f t="shared" si="1674"/>
        <v>0</v>
      </c>
      <c r="AB452">
        <f t="shared" si="1674"/>
        <v>0</v>
      </c>
      <c r="AC452">
        <f t="shared" si="1674"/>
        <v>0</v>
      </c>
      <c r="AD452">
        <f t="shared" si="1674"/>
        <v>0</v>
      </c>
      <c r="AE452">
        <f t="shared" si="1674"/>
        <v>0</v>
      </c>
      <c r="AF452">
        <f t="shared" si="1674"/>
        <v>0</v>
      </c>
      <c r="AG452">
        <f t="shared" si="1674"/>
        <v>0</v>
      </c>
      <c r="AH452">
        <f t="shared" si="1674"/>
        <v>0</v>
      </c>
      <c r="AI452">
        <f t="shared" si="1674"/>
        <v>0</v>
      </c>
      <c r="AJ452">
        <f t="shared" si="1674"/>
        <v>0</v>
      </c>
      <c r="AK452">
        <f t="shared" si="1674"/>
        <v>0</v>
      </c>
      <c r="AL452">
        <f t="shared" si="1674"/>
        <v>0</v>
      </c>
      <c r="AM452">
        <f t="shared" si="1674"/>
        <v>0</v>
      </c>
      <c r="AN452">
        <f t="shared" si="1674"/>
        <v>0</v>
      </c>
      <c r="AO452">
        <f t="shared" si="1674"/>
        <v>0</v>
      </c>
      <c r="AP452">
        <f t="shared" si="1674"/>
        <v>0</v>
      </c>
      <c r="AQ452">
        <f t="shared" si="1674"/>
        <v>0</v>
      </c>
      <c r="AR452">
        <f t="shared" si="1674"/>
        <v>0</v>
      </c>
      <c r="AS452">
        <f t="shared" si="1674"/>
        <v>0</v>
      </c>
      <c r="AT452">
        <f t="shared" si="1674"/>
        <v>0</v>
      </c>
      <c r="AU452">
        <f t="shared" si="1674"/>
        <v>0</v>
      </c>
      <c r="AV452">
        <f t="shared" si="1674"/>
        <v>0</v>
      </c>
      <c r="AW452">
        <f t="shared" si="1674"/>
        <v>0</v>
      </c>
      <c r="AX452">
        <f t="shared" si="1674"/>
        <v>0</v>
      </c>
      <c r="AY452">
        <f t="shared" si="1674"/>
        <v>0</v>
      </c>
      <c r="AZ452">
        <f t="shared" si="1674"/>
        <v>0</v>
      </c>
      <c r="BA452">
        <f t="shared" si="1674"/>
        <v>0</v>
      </c>
      <c r="BB452">
        <f t="shared" si="1674"/>
        <v>0</v>
      </c>
      <c r="BC452">
        <f t="shared" si="1674"/>
        <v>0</v>
      </c>
      <c r="BD452">
        <f t="shared" si="1674"/>
        <v>0</v>
      </c>
      <c r="BE452">
        <f t="shared" si="1674"/>
        <v>0</v>
      </c>
      <c r="BF452">
        <f t="shared" si="1674"/>
        <v>0</v>
      </c>
      <c r="BG452">
        <f t="shared" si="1674"/>
        <v>0</v>
      </c>
      <c r="BH452">
        <f t="shared" si="1674"/>
        <v>0</v>
      </c>
      <c r="BI452">
        <f t="shared" si="1674"/>
        <v>0</v>
      </c>
      <c r="BJ452">
        <f t="shared" si="1674"/>
        <v>0</v>
      </c>
      <c r="BK452">
        <f t="shared" si="1674"/>
        <v>0</v>
      </c>
      <c r="BL452">
        <f t="shared" si="1674"/>
        <v>0</v>
      </c>
      <c r="BM452">
        <f t="shared" si="1674"/>
        <v>0</v>
      </c>
      <c r="BN452">
        <f t="shared" si="1674"/>
        <v>0</v>
      </c>
      <c r="BO452">
        <f t="shared" si="1674"/>
        <v>0</v>
      </c>
      <c r="BP452">
        <f t="shared" si="1674"/>
        <v>0</v>
      </c>
      <c r="BQ452">
        <f t="shared" si="1674"/>
        <v>0</v>
      </c>
      <c r="BR452">
        <f t="shared" si="1674"/>
        <v>0</v>
      </c>
      <c r="BS452">
        <f t="shared" si="1674"/>
        <v>0</v>
      </c>
      <c r="BT452">
        <f t="shared" si="1674"/>
        <v>0</v>
      </c>
      <c r="BU452">
        <f t="shared" ref="BU452:DX452" si="1675">IF(AND($E452&gt;=BU$166,$E452&lt;BV$166)=TRUE,1,0)</f>
        <v>0</v>
      </c>
      <c r="BV452">
        <f t="shared" si="1675"/>
        <v>0</v>
      </c>
      <c r="BW452">
        <f t="shared" si="1675"/>
        <v>0</v>
      </c>
      <c r="BX452">
        <f t="shared" si="1675"/>
        <v>0</v>
      </c>
      <c r="BY452">
        <f t="shared" si="1675"/>
        <v>0</v>
      </c>
      <c r="BZ452">
        <f t="shared" si="1675"/>
        <v>0</v>
      </c>
      <c r="CA452">
        <f t="shared" si="1675"/>
        <v>1</v>
      </c>
      <c r="CB452">
        <f t="shared" si="1675"/>
        <v>0</v>
      </c>
      <c r="CC452">
        <f t="shared" si="1675"/>
        <v>0</v>
      </c>
      <c r="CD452">
        <f t="shared" si="1675"/>
        <v>0</v>
      </c>
      <c r="CE452">
        <f t="shared" si="1675"/>
        <v>0</v>
      </c>
      <c r="CF452">
        <f t="shared" si="1675"/>
        <v>0</v>
      </c>
      <c r="CG452">
        <f t="shared" si="1675"/>
        <v>0</v>
      </c>
      <c r="CH452">
        <f t="shared" si="1675"/>
        <v>0</v>
      </c>
      <c r="CI452">
        <f t="shared" si="1675"/>
        <v>0</v>
      </c>
      <c r="CJ452">
        <f t="shared" si="1675"/>
        <v>0</v>
      </c>
      <c r="CK452">
        <f t="shared" si="1675"/>
        <v>0</v>
      </c>
      <c r="CL452">
        <f t="shared" si="1675"/>
        <v>0</v>
      </c>
      <c r="CM452">
        <f t="shared" si="1675"/>
        <v>0</v>
      </c>
      <c r="CN452">
        <f t="shared" si="1675"/>
        <v>0</v>
      </c>
      <c r="CO452">
        <f t="shared" si="1675"/>
        <v>0</v>
      </c>
      <c r="CP452">
        <f t="shared" si="1675"/>
        <v>0</v>
      </c>
      <c r="CQ452">
        <f t="shared" si="1675"/>
        <v>0</v>
      </c>
      <c r="CR452">
        <f t="shared" si="1675"/>
        <v>0</v>
      </c>
      <c r="CS452">
        <f t="shared" si="1675"/>
        <v>0</v>
      </c>
      <c r="CT452">
        <f t="shared" si="1675"/>
        <v>0</v>
      </c>
      <c r="CU452">
        <f t="shared" si="1675"/>
        <v>0</v>
      </c>
      <c r="CV452">
        <f t="shared" si="1675"/>
        <v>0</v>
      </c>
      <c r="CW452">
        <f t="shared" si="1675"/>
        <v>0</v>
      </c>
      <c r="CX452">
        <f t="shared" si="1675"/>
        <v>0</v>
      </c>
      <c r="CY452">
        <f t="shared" si="1675"/>
        <v>0</v>
      </c>
      <c r="CZ452">
        <f t="shared" si="1675"/>
        <v>0</v>
      </c>
      <c r="DA452">
        <f t="shared" si="1675"/>
        <v>0</v>
      </c>
      <c r="DB452">
        <f t="shared" si="1675"/>
        <v>0</v>
      </c>
      <c r="DC452">
        <f t="shared" si="1675"/>
        <v>0</v>
      </c>
      <c r="DD452">
        <f t="shared" si="1675"/>
        <v>0</v>
      </c>
      <c r="DE452">
        <f t="shared" si="1675"/>
        <v>0</v>
      </c>
      <c r="DF452">
        <f t="shared" si="1675"/>
        <v>0</v>
      </c>
      <c r="DG452">
        <f t="shared" si="1675"/>
        <v>0</v>
      </c>
      <c r="DH452">
        <f t="shared" si="1675"/>
        <v>0</v>
      </c>
      <c r="DI452">
        <f t="shared" si="1675"/>
        <v>0</v>
      </c>
      <c r="DJ452">
        <f t="shared" si="1675"/>
        <v>0</v>
      </c>
      <c r="DK452">
        <f t="shared" si="1675"/>
        <v>0</v>
      </c>
      <c r="DL452">
        <f t="shared" si="1675"/>
        <v>0</v>
      </c>
      <c r="DM452">
        <f t="shared" si="1675"/>
        <v>0</v>
      </c>
      <c r="DN452">
        <f t="shared" si="1675"/>
        <v>0</v>
      </c>
      <c r="DO452">
        <f t="shared" si="1675"/>
        <v>0</v>
      </c>
      <c r="DP452">
        <f t="shared" si="1675"/>
        <v>0</v>
      </c>
      <c r="DQ452">
        <f t="shared" si="1675"/>
        <v>0</v>
      </c>
      <c r="DR452">
        <f t="shared" si="1675"/>
        <v>0</v>
      </c>
      <c r="DS452">
        <f t="shared" si="1675"/>
        <v>0</v>
      </c>
      <c r="DT452">
        <f t="shared" si="1675"/>
        <v>0</v>
      </c>
      <c r="DU452">
        <f t="shared" si="1675"/>
        <v>0</v>
      </c>
      <c r="DV452">
        <f t="shared" si="1675"/>
        <v>0</v>
      </c>
      <c r="DW452">
        <f t="shared" si="1675"/>
        <v>0</v>
      </c>
      <c r="DX452">
        <f t="shared" si="1675"/>
        <v>0</v>
      </c>
    </row>
    <row r="453" spans="1:128">
      <c r="A453">
        <f t="shared" si="1672"/>
        <v>0.67000000000000037</v>
      </c>
      <c r="B453">
        <f t="shared" si="1668"/>
        <v>2.1048670779051624</v>
      </c>
      <c r="C453">
        <f t="shared" ref="C453:G453" si="1676">C237</f>
        <v>1.2172730482934855</v>
      </c>
      <c r="D453">
        <f t="shared" si="1676"/>
        <v>-2.2011743422688079E-2</v>
      </c>
      <c r="E453">
        <f t="shared" si="1676"/>
        <v>2.2409778070039195E-2</v>
      </c>
      <c r="F453">
        <f t="shared" si="1676"/>
        <v>1.2164697814053265</v>
      </c>
      <c r="G453">
        <f t="shared" si="1676"/>
        <v>-4.3603729264777069E-2</v>
      </c>
      <c r="I453">
        <f t="shared" ref="I453:BT453" si="1677">IF(AND($E453&gt;=I$166,$E453&lt;J$166)=TRUE,1,0)</f>
        <v>0</v>
      </c>
      <c r="J453">
        <f t="shared" si="1677"/>
        <v>0</v>
      </c>
      <c r="K453">
        <f t="shared" si="1677"/>
        <v>0</v>
      </c>
      <c r="L453">
        <f t="shared" si="1677"/>
        <v>0</v>
      </c>
      <c r="M453">
        <f t="shared" si="1677"/>
        <v>0</v>
      </c>
      <c r="N453">
        <f t="shared" si="1677"/>
        <v>0</v>
      </c>
      <c r="O453">
        <f t="shared" si="1677"/>
        <v>0</v>
      </c>
      <c r="P453">
        <f t="shared" si="1677"/>
        <v>0</v>
      </c>
      <c r="Q453">
        <f t="shared" si="1677"/>
        <v>0</v>
      </c>
      <c r="R453">
        <f t="shared" si="1677"/>
        <v>0</v>
      </c>
      <c r="S453">
        <f t="shared" si="1677"/>
        <v>0</v>
      </c>
      <c r="T453">
        <f t="shared" si="1677"/>
        <v>0</v>
      </c>
      <c r="U453">
        <f t="shared" si="1677"/>
        <v>0</v>
      </c>
      <c r="V453">
        <f t="shared" si="1677"/>
        <v>0</v>
      </c>
      <c r="W453">
        <f t="shared" si="1677"/>
        <v>0</v>
      </c>
      <c r="X453">
        <f t="shared" si="1677"/>
        <v>0</v>
      </c>
      <c r="Y453">
        <f t="shared" si="1677"/>
        <v>0</v>
      </c>
      <c r="Z453">
        <f t="shared" si="1677"/>
        <v>0</v>
      </c>
      <c r="AA453">
        <f t="shared" si="1677"/>
        <v>0</v>
      </c>
      <c r="AB453">
        <f t="shared" si="1677"/>
        <v>0</v>
      </c>
      <c r="AC453">
        <f t="shared" si="1677"/>
        <v>0</v>
      </c>
      <c r="AD453">
        <f t="shared" si="1677"/>
        <v>0</v>
      </c>
      <c r="AE453">
        <f t="shared" si="1677"/>
        <v>0</v>
      </c>
      <c r="AF453">
        <f t="shared" si="1677"/>
        <v>0</v>
      </c>
      <c r="AG453">
        <f t="shared" si="1677"/>
        <v>0</v>
      </c>
      <c r="AH453">
        <f t="shared" si="1677"/>
        <v>0</v>
      </c>
      <c r="AI453">
        <f t="shared" si="1677"/>
        <v>0</v>
      </c>
      <c r="AJ453">
        <f t="shared" si="1677"/>
        <v>0</v>
      </c>
      <c r="AK453">
        <f t="shared" si="1677"/>
        <v>0</v>
      </c>
      <c r="AL453">
        <f t="shared" si="1677"/>
        <v>0</v>
      </c>
      <c r="AM453">
        <f t="shared" si="1677"/>
        <v>0</v>
      </c>
      <c r="AN453">
        <f t="shared" si="1677"/>
        <v>0</v>
      </c>
      <c r="AO453">
        <f t="shared" si="1677"/>
        <v>0</v>
      </c>
      <c r="AP453">
        <f t="shared" si="1677"/>
        <v>0</v>
      </c>
      <c r="AQ453">
        <f t="shared" si="1677"/>
        <v>0</v>
      </c>
      <c r="AR453">
        <f t="shared" si="1677"/>
        <v>0</v>
      </c>
      <c r="AS453">
        <f t="shared" si="1677"/>
        <v>0</v>
      </c>
      <c r="AT453">
        <f t="shared" si="1677"/>
        <v>0</v>
      </c>
      <c r="AU453">
        <f t="shared" si="1677"/>
        <v>0</v>
      </c>
      <c r="AV453">
        <f t="shared" si="1677"/>
        <v>0</v>
      </c>
      <c r="AW453">
        <f t="shared" si="1677"/>
        <v>0</v>
      </c>
      <c r="AX453">
        <f t="shared" si="1677"/>
        <v>0</v>
      </c>
      <c r="AY453">
        <f t="shared" si="1677"/>
        <v>0</v>
      </c>
      <c r="AZ453">
        <f t="shared" si="1677"/>
        <v>0</v>
      </c>
      <c r="BA453">
        <f t="shared" si="1677"/>
        <v>0</v>
      </c>
      <c r="BB453">
        <f t="shared" si="1677"/>
        <v>0</v>
      </c>
      <c r="BC453">
        <f t="shared" si="1677"/>
        <v>0</v>
      </c>
      <c r="BD453">
        <f t="shared" si="1677"/>
        <v>0</v>
      </c>
      <c r="BE453">
        <f t="shared" si="1677"/>
        <v>0</v>
      </c>
      <c r="BF453">
        <f t="shared" si="1677"/>
        <v>0</v>
      </c>
      <c r="BG453">
        <f t="shared" si="1677"/>
        <v>0</v>
      </c>
      <c r="BH453">
        <f t="shared" si="1677"/>
        <v>0</v>
      </c>
      <c r="BI453">
        <f t="shared" si="1677"/>
        <v>0</v>
      </c>
      <c r="BJ453">
        <f t="shared" si="1677"/>
        <v>0</v>
      </c>
      <c r="BK453">
        <f t="shared" si="1677"/>
        <v>0</v>
      </c>
      <c r="BL453">
        <f t="shared" si="1677"/>
        <v>0</v>
      </c>
      <c r="BM453">
        <f t="shared" si="1677"/>
        <v>0</v>
      </c>
      <c r="BN453">
        <f t="shared" si="1677"/>
        <v>0</v>
      </c>
      <c r="BO453">
        <f t="shared" si="1677"/>
        <v>0</v>
      </c>
      <c r="BP453">
        <f t="shared" si="1677"/>
        <v>0</v>
      </c>
      <c r="BQ453">
        <f t="shared" si="1677"/>
        <v>0</v>
      </c>
      <c r="BR453">
        <f t="shared" si="1677"/>
        <v>0</v>
      </c>
      <c r="BS453">
        <f t="shared" si="1677"/>
        <v>0</v>
      </c>
      <c r="BT453">
        <f t="shared" si="1677"/>
        <v>0</v>
      </c>
      <c r="BU453">
        <f t="shared" ref="BU453:DX453" si="1678">IF(AND($E453&gt;=BU$166,$E453&lt;BV$166)=TRUE,1,0)</f>
        <v>0</v>
      </c>
      <c r="BV453">
        <f t="shared" si="1678"/>
        <v>0</v>
      </c>
      <c r="BW453">
        <f t="shared" si="1678"/>
        <v>0</v>
      </c>
      <c r="BX453">
        <f t="shared" si="1678"/>
        <v>0</v>
      </c>
      <c r="BY453">
        <f t="shared" si="1678"/>
        <v>0</v>
      </c>
      <c r="BZ453">
        <f t="shared" si="1678"/>
        <v>0</v>
      </c>
      <c r="CA453">
        <f t="shared" si="1678"/>
        <v>1</v>
      </c>
      <c r="CB453">
        <f t="shared" si="1678"/>
        <v>0</v>
      </c>
      <c r="CC453">
        <f t="shared" si="1678"/>
        <v>0</v>
      </c>
      <c r="CD453">
        <f t="shared" si="1678"/>
        <v>0</v>
      </c>
      <c r="CE453">
        <f t="shared" si="1678"/>
        <v>0</v>
      </c>
      <c r="CF453">
        <f t="shared" si="1678"/>
        <v>0</v>
      </c>
      <c r="CG453">
        <f t="shared" si="1678"/>
        <v>0</v>
      </c>
      <c r="CH453">
        <f t="shared" si="1678"/>
        <v>0</v>
      </c>
      <c r="CI453">
        <f t="shared" si="1678"/>
        <v>0</v>
      </c>
      <c r="CJ453">
        <f t="shared" si="1678"/>
        <v>0</v>
      </c>
      <c r="CK453">
        <f t="shared" si="1678"/>
        <v>0</v>
      </c>
      <c r="CL453">
        <f t="shared" si="1678"/>
        <v>0</v>
      </c>
      <c r="CM453">
        <f t="shared" si="1678"/>
        <v>0</v>
      </c>
      <c r="CN453">
        <f t="shared" si="1678"/>
        <v>0</v>
      </c>
      <c r="CO453">
        <f t="shared" si="1678"/>
        <v>0</v>
      </c>
      <c r="CP453">
        <f t="shared" si="1678"/>
        <v>0</v>
      </c>
      <c r="CQ453">
        <f t="shared" si="1678"/>
        <v>0</v>
      </c>
      <c r="CR453">
        <f t="shared" si="1678"/>
        <v>0</v>
      </c>
      <c r="CS453">
        <f t="shared" si="1678"/>
        <v>0</v>
      </c>
      <c r="CT453">
        <f t="shared" si="1678"/>
        <v>0</v>
      </c>
      <c r="CU453">
        <f t="shared" si="1678"/>
        <v>0</v>
      </c>
      <c r="CV453">
        <f t="shared" si="1678"/>
        <v>0</v>
      </c>
      <c r="CW453">
        <f t="shared" si="1678"/>
        <v>0</v>
      </c>
      <c r="CX453">
        <f t="shared" si="1678"/>
        <v>0</v>
      </c>
      <c r="CY453">
        <f t="shared" si="1678"/>
        <v>0</v>
      </c>
      <c r="CZ453">
        <f t="shared" si="1678"/>
        <v>0</v>
      </c>
      <c r="DA453">
        <f t="shared" si="1678"/>
        <v>0</v>
      </c>
      <c r="DB453">
        <f t="shared" si="1678"/>
        <v>0</v>
      </c>
      <c r="DC453">
        <f t="shared" si="1678"/>
        <v>0</v>
      </c>
      <c r="DD453">
        <f t="shared" si="1678"/>
        <v>0</v>
      </c>
      <c r="DE453">
        <f t="shared" si="1678"/>
        <v>0</v>
      </c>
      <c r="DF453">
        <f t="shared" si="1678"/>
        <v>0</v>
      </c>
      <c r="DG453">
        <f t="shared" si="1678"/>
        <v>0</v>
      </c>
      <c r="DH453">
        <f t="shared" si="1678"/>
        <v>0</v>
      </c>
      <c r="DI453">
        <f t="shared" si="1678"/>
        <v>0</v>
      </c>
      <c r="DJ453">
        <f t="shared" si="1678"/>
        <v>0</v>
      </c>
      <c r="DK453">
        <f t="shared" si="1678"/>
        <v>0</v>
      </c>
      <c r="DL453">
        <f t="shared" si="1678"/>
        <v>0</v>
      </c>
      <c r="DM453">
        <f t="shared" si="1678"/>
        <v>0</v>
      </c>
      <c r="DN453">
        <f t="shared" si="1678"/>
        <v>0</v>
      </c>
      <c r="DO453">
        <f t="shared" si="1678"/>
        <v>0</v>
      </c>
      <c r="DP453">
        <f t="shared" si="1678"/>
        <v>0</v>
      </c>
      <c r="DQ453">
        <f t="shared" si="1678"/>
        <v>0</v>
      </c>
      <c r="DR453">
        <f t="shared" si="1678"/>
        <v>0</v>
      </c>
      <c r="DS453">
        <f t="shared" si="1678"/>
        <v>0</v>
      </c>
      <c r="DT453">
        <f t="shared" si="1678"/>
        <v>0</v>
      </c>
      <c r="DU453">
        <f t="shared" si="1678"/>
        <v>0</v>
      </c>
      <c r="DV453">
        <f t="shared" si="1678"/>
        <v>0</v>
      </c>
      <c r="DW453">
        <f t="shared" si="1678"/>
        <v>0</v>
      </c>
      <c r="DX453">
        <f t="shared" si="1678"/>
        <v>0</v>
      </c>
    </row>
    <row r="454" spans="1:128">
      <c r="A454">
        <f t="shared" si="1672"/>
        <v>0.68000000000000038</v>
      </c>
      <c r="B454">
        <f t="shared" si="1668"/>
        <v>2.1362830044410606</v>
      </c>
      <c r="C454">
        <f t="shared" ref="C454:G454" si="1679">C238</f>
        <v>1.1940600033352891</v>
      </c>
      <c r="D454">
        <f t="shared" si="1679"/>
        <v>-8.5558685864229211E-2</v>
      </c>
      <c r="E454">
        <f t="shared" si="1679"/>
        <v>9.1689272858489546E-2</v>
      </c>
      <c r="F454">
        <f t="shared" si="1679"/>
        <v>1.1813595507800796</v>
      </c>
      <c r="G454">
        <f t="shared" si="1679"/>
        <v>-0.16363747314783805</v>
      </c>
      <c r="I454">
        <f t="shared" ref="I454:BT454" si="1680">IF(AND($E454&gt;=I$166,$E454&lt;J$166)=TRUE,1,0)</f>
        <v>0</v>
      </c>
      <c r="J454">
        <f t="shared" si="1680"/>
        <v>0</v>
      </c>
      <c r="K454">
        <f t="shared" si="1680"/>
        <v>0</v>
      </c>
      <c r="L454">
        <f t="shared" si="1680"/>
        <v>0</v>
      </c>
      <c r="M454">
        <f t="shared" si="1680"/>
        <v>0</v>
      </c>
      <c r="N454">
        <f t="shared" si="1680"/>
        <v>0</v>
      </c>
      <c r="O454">
        <f t="shared" si="1680"/>
        <v>0</v>
      </c>
      <c r="P454">
        <f t="shared" si="1680"/>
        <v>0</v>
      </c>
      <c r="Q454">
        <f t="shared" si="1680"/>
        <v>0</v>
      </c>
      <c r="R454">
        <f t="shared" si="1680"/>
        <v>0</v>
      </c>
      <c r="S454">
        <f t="shared" si="1680"/>
        <v>0</v>
      </c>
      <c r="T454">
        <f t="shared" si="1680"/>
        <v>0</v>
      </c>
      <c r="U454">
        <f t="shared" si="1680"/>
        <v>0</v>
      </c>
      <c r="V454">
        <f t="shared" si="1680"/>
        <v>0</v>
      </c>
      <c r="W454">
        <f t="shared" si="1680"/>
        <v>0</v>
      </c>
      <c r="X454">
        <f t="shared" si="1680"/>
        <v>0</v>
      </c>
      <c r="Y454">
        <f t="shared" si="1680"/>
        <v>0</v>
      </c>
      <c r="Z454">
        <f t="shared" si="1680"/>
        <v>0</v>
      </c>
      <c r="AA454">
        <f t="shared" si="1680"/>
        <v>0</v>
      </c>
      <c r="AB454">
        <f t="shared" si="1680"/>
        <v>0</v>
      </c>
      <c r="AC454">
        <f t="shared" si="1680"/>
        <v>0</v>
      </c>
      <c r="AD454">
        <f t="shared" si="1680"/>
        <v>0</v>
      </c>
      <c r="AE454">
        <f t="shared" si="1680"/>
        <v>0</v>
      </c>
      <c r="AF454">
        <f t="shared" si="1680"/>
        <v>0</v>
      </c>
      <c r="AG454">
        <f t="shared" si="1680"/>
        <v>0</v>
      </c>
      <c r="AH454">
        <f t="shared" si="1680"/>
        <v>0</v>
      </c>
      <c r="AI454">
        <f t="shared" si="1680"/>
        <v>0</v>
      </c>
      <c r="AJ454">
        <f t="shared" si="1680"/>
        <v>0</v>
      </c>
      <c r="AK454">
        <f t="shared" si="1680"/>
        <v>0</v>
      </c>
      <c r="AL454">
        <f t="shared" si="1680"/>
        <v>0</v>
      </c>
      <c r="AM454">
        <f t="shared" si="1680"/>
        <v>0</v>
      </c>
      <c r="AN454">
        <f t="shared" si="1680"/>
        <v>0</v>
      </c>
      <c r="AO454">
        <f t="shared" si="1680"/>
        <v>0</v>
      </c>
      <c r="AP454">
        <f t="shared" si="1680"/>
        <v>0</v>
      </c>
      <c r="AQ454">
        <f t="shared" si="1680"/>
        <v>0</v>
      </c>
      <c r="AR454">
        <f t="shared" si="1680"/>
        <v>0</v>
      </c>
      <c r="AS454">
        <f t="shared" si="1680"/>
        <v>0</v>
      </c>
      <c r="AT454">
        <f t="shared" si="1680"/>
        <v>0</v>
      </c>
      <c r="AU454">
        <f t="shared" si="1680"/>
        <v>0</v>
      </c>
      <c r="AV454">
        <f t="shared" si="1680"/>
        <v>0</v>
      </c>
      <c r="AW454">
        <f t="shared" si="1680"/>
        <v>0</v>
      </c>
      <c r="AX454">
        <f t="shared" si="1680"/>
        <v>0</v>
      </c>
      <c r="AY454">
        <f t="shared" si="1680"/>
        <v>0</v>
      </c>
      <c r="AZ454">
        <f t="shared" si="1680"/>
        <v>0</v>
      </c>
      <c r="BA454">
        <f t="shared" si="1680"/>
        <v>0</v>
      </c>
      <c r="BB454">
        <f t="shared" si="1680"/>
        <v>0</v>
      </c>
      <c r="BC454">
        <f t="shared" si="1680"/>
        <v>0</v>
      </c>
      <c r="BD454">
        <f t="shared" si="1680"/>
        <v>0</v>
      </c>
      <c r="BE454">
        <f t="shared" si="1680"/>
        <v>0</v>
      </c>
      <c r="BF454">
        <f t="shared" si="1680"/>
        <v>0</v>
      </c>
      <c r="BG454">
        <f t="shared" si="1680"/>
        <v>0</v>
      </c>
      <c r="BH454">
        <f t="shared" si="1680"/>
        <v>0</v>
      </c>
      <c r="BI454">
        <f t="shared" si="1680"/>
        <v>0</v>
      </c>
      <c r="BJ454">
        <f t="shared" si="1680"/>
        <v>0</v>
      </c>
      <c r="BK454">
        <f t="shared" si="1680"/>
        <v>0</v>
      </c>
      <c r="BL454">
        <f t="shared" si="1680"/>
        <v>0</v>
      </c>
      <c r="BM454">
        <f t="shared" si="1680"/>
        <v>0</v>
      </c>
      <c r="BN454">
        <f t="shared" si="1680"/>
        <v>0</v>
      </c>
      <c r="BO454">
        <f t="shared" si="1680"/>
        <v>0</v>
      </c>
      <c r="BP454">
        <f t="shared" si="1680"/>
        <v>0</v>
      </c>
      <c r="BQ454">
        <f t="shared" si="1680"/>
        <v>0</v>
      </c>
      <c r="BR454">
        <f t="shared" si="1680"/>
        <v>0</v>
      </c>
      <c r="BS454">
        <f t="shared" si="1680"/>
        <v>0</v>
      </c>
      <c r="BT454">
        <f t="shared" si="1680"/>
        <v>0</v>
      </c>
      <c r="BU454">
        <f t="shared" ref="BU454:DX454" si="1681">IF(AND($E454&gt;=BU$166,$E454&lt;BV$166)=TRUE,1,0)</f>
        <v>0</v>
      </c>
      <c r="BV454">
        <f t="shared" si="1681"/>
        <v>0</v>
      </c>
      <c r="BW454">
        <f t="shared" si="1681"/>
        <v>0</v>
      </c>
      <c r="BX454">
        <f t="shared" si="1681"/>
        <v>0</v>
      </c>
      <c r="BY454">
        <f t="shared" si="1681"/>
        <v>0</v>
      </c>
      <c r="BZ454">
        <f t="shared" si="1681"/>
        <v>0</v>
      </c>
      <c r="CA454">
        <f t="shared" si="1681"/>
        <v>0</v>
      </c>
      <c r="CB454">
        <f t="shared" si="1681"/>
        <v>1</v>
      </c>
      <c r="CC454">
        <f t="shared" si="1681"/>
        <v>0</v>
      </c>
      <c r="CD454">
        <f t="shared" si="1681"/>
        <v>0</v>
      </c>
      <c r="CE454">
        <f t="shared" si="1681"/>
        <v>0</v>
      </c>
      <c r="CF454">
        <f t="shared" si="1681"/>
        <v>0</v>
      </c>
      <c r="CG454">
        <f t="shared" si="1681"/>
        <v>0</v>
      </c>
      <c r="CH454">
        <f t="shared" si="1681"/>
        <v>0</v>
      </c>
      <c r="CI454">
        <f t="shared" si="1681"/>
        <v>0</v>
      </c>
      <c r="CJ454">
        <f t="shared" si="1681"/>
        <v>0</v>
      </c>
      <c r="CK454">
        <f t="shared" si="1681"/>
        <v>0</v>
      </c>
      <c r="CL454">
        <f t="shared" si="1681"/>
        <v>0</v>
      </c>
      <c r="CM454">
        <f t="shared" si="1681"/>
        <v>0</v>
      </c>
      <c r="CN454">
        <f t="shared" si="1681"/>
        <v>0</v>
      </c>
      <c r="CO454">
        <f t="shared" si="1681"/>
        <v>0</v>
      </c>
      <c r="CP454">
        <f t="shared" si="1681"/>
        <v>0</v>
      </c>
      <c r="CQ454">
        <f t="shared" si="1681"/>
        <v>0</v>
      </c>
      <c r="CR454">
        <f t="shared" si="1681"/>
        <v>0</v>
      </c>
      <c r="CS454">
        <f t="shared" si="1681"/>
        <v>0</v>
      </c>
      <c r="CT454">
        <f t="shared" si="1681"/>
        <v>0</v>
      </c>
      <c r="CU454">
        <f t="shared" si="1681"/>
        <v>0</v>
      </c>
      <c r="CV454">
        <f t="shared" si="1681"/>
        <v>0</v>
      </c>
      <c r="CW454">
        <f t="shared" si="1681"/>
        <v>0</v>
      </c>
      <c r="CX454">
        <f t="shared" si="1681"/>
        <v>0</v>
      </c>
      <c r="CY454">
        <f t="shared" si="1681"/>
        <v>0</v>
      </c>
      <c r="CZ454">
        <f t="shared" si="1681"/>
        <v>0</v>
      </c>
      <c r="DA454">
        <f t="shared" si="1681"/>
        <v>0</v>
      </c>
      <c r="DB454">
        <f t="shared" si="1681"/>
        <v>0</v>
      </c>
      <c r="DC454">
        <f t="shared" si="1681"/>
        <v>0</v>
      </c>
      <c r="DD454">
        <f t="shared" si="1681"/>
        <v>0</v>
      </c>
      <c r="DE454">
        <f t="shared" si="1681"/>
        <v>0</v>
      </c>
      <c r="DF454">
        <f t="shared" si="1681"/>
        <v>0</v>
      </c>
      <c r="DG454">
        <f t="shared" si="1681"/>
        <v>0</v>
      </c>
      <c r="DH454">
        <f t="shared" si="1681"/>
        <v>0</v>
      </c>
      <c r="DI454">
        <f t="shared" si="1681"/>
        <v>0</v>
      </c>
      <c r="DJ454">
        <f t="shared" si="1681"/>
        <v>0</v>
      </c>
      <c r="DK454">
        <f t="shared" si="1681"/>
        <v>0</v>
      </c>
      <c r="DL454">
        <f t="shared" si="1681"/>
        <v>0</v>
      </c>
      <c r="DM454">
        <f t="shared" si="1681"/>
        <v>0</v>
      </c>
      <c r="DN454">
        <f t="shared" si="1681"/>
        <v>0</v>
      </c>
      <c r="DO454">
        <f t="shared" si="1681"/>
        <v>0</v>
      </c>
      <c r="DP454">
        <f t="shared" si="1681"/>
        <v>0</v>
      </c>
      <c r="DQ454">
        <f t="shared" si="1681"/>
        <v>0</v>
      </c>
      <c r="DR454">
        <f t="shared" si="1681"/>
        <v>0</v>
      </c>
      <c r="DS454">
        <f t="shared" si="1681"/>
        <v>0</v>
      </c>
      <c r="DT454">
        <f t="shared" si="1681"/>
        <v>0</v>
      </c>
      <c r="DU454">
        <f t="shared" si="1681"/>
        <v>0</v>
      </c>
      <c r="DV454">
        <f t="shared" si="1681"/>
        <v>0</v>
      </c>
      <c r="DW454">
        <f t="shared" si="1681"/>
        <v>0</v>
      </c>
      <c r="DX454">
        <f t="shared" si="1681"/>
        <v>0</v>
      </c>
    </row>
    <row r="455" spans="1:128">
      <c r="A455">
        <f t="shared" si="1672"/>
        <v>0.69000000000000039</v>
      </c>
      <c r="B455">
        <f t="shared" si="1668"/>
        <v>2.1676989309769583</v>
      </c>
      <c r="C455">
        <f t="shared" ref="C455:G455" si="1682">C239</f>
        <v>1.1696685653144125</v>
      </c>
      <c r="D455">
        <f t="shared" si="1682"/>
        <v>-0.14523395100435033</v>
      </c>
      <c r="E455">
        <f t="shared" si="1682"/>
        <v>0.1632671795186722</v>
      </c>
      <c r="F455">
        <f t="shared" si="1682"/>
        <v>1.1313629808062715</v>
      </c>
      <c r="G455">
        <f t="shared" si="1682"/>
        <v>-0.26543926586114996</v>
      </c>
      <c r="I455">
        <f t="shared" ref="I455:BT455" si="1683">IF(AND($E455&gt;=I$166,$E455&lt;J$166)=TRUE,1,0)</f>
        <v>0</v>
      </c>
      <c r="J455">
        <f t="shared" si="1683"/>
        <v>0</v>
      </c>
      <c r="K455">
        <f t="shared" si="1683"/>
        <v>0</v>
      </c>
      <c r="L455">
        <f t="shared" si="1683"/>
        <v>0</v>
      </c>
      <c r="M455">
        <f t="shared" si="1683"/>
        <v>0</v>
      </c>
      <c r="N455">
        <f t="shared" si="1683"/>
        <v>0</v>
      </c>
      <c r="O455">
        <f t="shared" si="1683"/>
        <v>0</v>
      </c>
      <c r="P455">
        <f t="shared" si="1683"/>
        <v>0</v>
      </c>
      <c r="Q455">
        <f t="shared" si="1683"/>
        <v>0</v>
      </c>
      <c r="R455">
        <f t="shared" si="1683"/>
        <v>0</v>
      </c>
      <c r="S455">
        <f t="shared" si="1683"/>
        <v>0</v>
      </c>
      <c r="T455">
        <f t="shared" si="1683"/>
        <v>0</v>
      </c>
      <c r="U455">
        <f t="shared" si="1683"/>
        <v>0</v>
      </c>
      <c r="V455">
        <f t="shared" si="1683"/>
        <v>0</v>
      </c>
      <c r="W455">
        <f t="shared" si="1683"/>
        <v>0</v>
      </c>
      <c r="X455">
        <f t="shared" si="1683"/>
        <v>0</v>
      </c>
      <c r="Y455">
        <f t="shared" si="1683"/>
        <v>0</v>
      </c>
      <c r="Z455">
        <f t="shared" si="1683"/>
        <v>0</v>
      </c>
      <c r="AA455">
        <f t="shared" si="1683"/>
        <v>0</v>
      </c>
      <c r="AB455">
        <f t="shared" si="1683"/>
        <v>0</v>
      </c>
      <c r="AC455">
        <f t="shared" si="1683"/>
        <v>0</v>
      </c>
      <c r="AD455">
        <f t="shared" si="1683"/>
        <v>0</v>
      </c>
      <c r="AE455">
        <f t="shared" si="1683"/>
        <v>0</v>
      </c>
      <c r="AF455">
        <f t="shared" si="1683"/>
        <v>0</v>
      </c>
      <c r="AG455">
        <f t="shared" si="1683"/>
        <v>0</v>
      </c>
      <c r="AH455">
        <f t="shared" si="1683"/>
        <v>0</v>
      </c>
      <c r="AI455">
        <f t="shared" si="1683"/>
        <v>0</v>
      </c>
      <c r="AJ455">
        <f t="shared" si="1683"/>
        <v>0</v>
      </c>
      <c r="AK455">
        <f t="shared" si="1683"/>
        <v>0</v>
      </c>
      <c r="AL455">
        <f t="shared" si="1683"/>
        <v>0</v>
      </c>
      <c r="AM455">
        <f t="shared" si="1683"/>
        <v>0</v>
      </c>
      <c r="AN455">
        <f t="shared" si="1683"/>
        <v>0</v>
      </c>
      <c r="AO455">
        <f t="shared" si="1683"/>
        <v>0</v>
      </c>
      <c r="AP455">
        <f t="shared" si="1683"/>
        <v>0</v>
      </c>
      <c r="AQ455">
        <f t="shared" si="1683"/>
        <v>0</v>
      </c>
      <c r="AR455">
        <f t="shared" si="1683"/>
        <v>0</v>
      </c>
      <c r="AS455">
        <f t="shared" si="1683"/>
        <v>0</v>
      </c>
      <c r="AT455">
        <f t="shared" si="1683"/>
        <v>0</v>
      </c>
      <c r="AU455">
        <f t="shared" si="1683"/>
        <v>0</v>
      </c>
      <c r="AV455">
        <f t="shared" si="1683"/>
        <v>0</v>
      </c>
      <c r="AW455">
        <f t="shared" si="1683"/>
        <v>0</v>
      </c>
      <c r="AX455">
        <f t="shared" si="1683"/>
        <v>0</v>
      </c>
      <c r="AY455">
        <f t="shared" si="1683"/>
        <v>0</v>
      </c>
      <c r="AZ455">
        <f t="shared" si="1683"/>
        <v>0</v>
      </c>
      <c r="BA455">
        <f t="shared" si="1683"/>
        <v>0</v>
      </c>
      <c r="BB455">
        <f t="shared" si="1683"/>
        <v>0</v>
      </c>
      <c r="BC455">
        <f t="shared" si="1683"/>
        <v>0</v>
      </c>
      <c r="BD455">
        <f t="shared" si="1683"/>
        <v>0</v>
      </c>
      <c r="BE455">
        <f t="shared" si="1683"/>
        <v>0</v>
      </c>
      <c r="BF455">
        <f t="shared" si="1683"/>
        <v>0</v>
      </c>
      <c r="BG455">
        <f t="shared" si="1683"/>
        <v>0</v>
      </c>
      <c r="BH455">
        <f t="shared" si="1683"/>
        <v>0</v>
      </c>
      <c r="BI455">
        <f t="shared" si="1683"/>
        <v>0</v>
      </c>
      <c r="BJ455">
        <f t="shared" si="1683"/>
        <v>0</v>
      </c>
      <c r="BK455">
        <f t="shared" si="1683"/>
        <v>0</v>
      </c>
      <c r="BL455">
        <f t="shared" si="1683"/>
        <v>0</v>
      </c>
      <c r="BM455">
        <f t="shared" si="1683"/>
        <v>0</v>
      </c>
      <c r="BN455">
        <f t="shared" si="1683"/>
        <v>0</v>
      </c>
      <c r="BO455">
        <f t="shared" si="1683"/>
        <v>0</v>
      </c>
      <c r="BP455">
        <f t="shared" si="1683"/>
        <v>0</v>
      </c>
      <c r="BQ455">
        <f t="shared" si="1683"/>
        <v>0</v>
      </c>
      <c r="BR455">
        <f t="shared" si="1683"/>
        <v>0</v>
      </c>
      <c r="BS455">
        <f t="shared" si="1683"/>
        <v>0</v>
      </c>
      <c r="BT455">
        <f t="shared" si="1683"/>
        <v>0</v>
      </c>
      <c r="BU455">
        <f t="shared" ref="BU455:DX455" si="1684">IF(AND($E455&gt;=BU$166,$E455&lt;BV$166)=TRUE,1,0)</f>
        <v>0</v>
      </c>
      <c r="BV455">
        <f t="shared" si="1684"/>
        <v>0</v>
      </c>
      <c r="BW455">
        <f t="shared" si="1684"/>
        <v>0</v>
      </c>
      <c r="BX455">
        <f t="shared" si="1684"/>
        <v>0</v>
      </c>
      <c r="BY455">
        <f t="shared" si="1684"/>
        <v>0</v>
      </c>
      <c r="BZ455">
        <f t="shared" si="1684"/>
        <v>0</v>
      </c>
      <c r="CA455">
        <f t="shared" si="1684"/>
        <v>0</v>
      </c>
      <c r="CB455">
        <f t="shared" si="1684"/>
        <v>0</v>
      </c>
      <c r="CC455">
        <f t="shared" si="1684"/>
        <v>1</v>
      </c>
      <c r="CD455">
        <f t="shared" si="1684"/>
        <v>0</v>
      </c>
      <c r="CE455">
        <f t="shared" si="1684"/>
        <v>0</v>
      </c>
      <c r="CF455">
        <f t="shared" si="1684"/>
        <v>0</v>
      </c>
      <c r="CG455">
        <f t="shared" si="1684"/>
        <v>0</v>
      </c>
      <c r="CH455">
        <f t="shared" si="1684"/>
        <v>0</v>
      </c>
      <c r="CI455">
        <f t="shared" si="1684"/>
        <v>0</v>
      </c>
      <c r="CJ455">
        <f t="shared" si="1684"/>
        <v>0</v>
      </c>
      <c r="CK455">
        <f t="shared" si="1684"/>
        <v>0</v>
      </c>
      <c r="CL455">
        <f t="shared" si="1684"/>
        <v>0</v>
      </c>
      <c r="CM455">
        <f t="shared" si="1684"/>
        <v>0</v>
      </c>
      <c r="CN455">
        <f t="shared" si="1684"/>
        <v>0</v>
      </c>
      <c r="CO455">
        <f t="shared" si="1684"/>
        <v>0</v>
      </c>
      <c r="CP455">
        <f t="shared" si="1684"/>
        <v>0</v>
      </c>
      <c r="CQ455">
        <f t="shared" si="1684"/>
        <v>0</v>
      </c>
      <c r="CR455">
        <f t="shared" si="1684"/>
        <v>0</v>
      </c>
      <c r="CS455">
        <f t="shared" si="1684"/>
        <v>0</v>
      </c>
      <c r="CT455">
        <f t="shared" si="1684"/>
        <v>0</v>
      </c>
      <c r="CU455">
        <f t="shared" si="1684"/>
        <v>0</v>
      </c>
      <c r="CV455">
        <f t="shared" si="1684"/>
        <v>0</v>
      </c>
      <c r="CW455">
        <f t="shared" si="1684"/>
        <v>0</v>
      </c>
      <c r="CX455">
        <f t="shared" si="1684"/>
        <v>0</v>
      </c>
      <c r="CY455">
        <f t="shared" si="1684"/>
        <v>0</v>
      </c>
      <c r="CZ455">
        <f t="shared" si="1684"/>
        <v>0</v>
      </c>
      <c r="DA455">
        <f t="shared" si="1684"/>
        <v>0</v>
      </c>
      <c r="DB455">
        <f t="shared" si="1684"/>
        <v>0</v>
      </c>
      <c r="DC455">
        <f t="shared" si="1684"/>
        <v>0</v>
      </c>
      <c r="DD455">
        <f t="shared" si="1684"/>
        <v>0</v>
      </c>
      <c r="DE455">
        <f t="shared" si="1684"/>
        <v>0</v>
      </c>
      <c r="DF455">
        <f t="shared" si="1684"/>
        <v>0</v>
      </c>
      <c r="DG455">
        <f t="shared" si="1684"/>
        <v>0</v>
      </c>
      <c r="DH455">
        <f t="shared" si="1684"/>
        <v>0</v>
      </c>
      <c r="DI455">
        <f t="shared" si="1684"/>
        <v>0</v>
      </c>
      <c r="DJ455">
        <f t="shared" si="1684"/>
        <v>0</v>
      </c>
      <c r="DK455">
        <f t="shared" si="1684"/>
        <v>0</v>
      </c>
      <c r="DL455">
        <f t="shared" si="1684"/>
        <v>0</v>
      </c>
      <c r="DM455">
        <f t="shared" si="1684"/>
        <v>0</v>
      </c>
      <c r="DN455">
        <f t="shared" si="1684"/>
        <v>0</v>
      </c>
      <c r="DO455">
        <f t="shared" si="1684"/>
        <v>0</v>
      </c>
      <c r="DP455">
        <f t="shared" si="1684"/>
        <v>0</v>
      </c>
      <c r="DQ455">
        <f t="shared" si="1684"/>
        <v>0</v>
      </c>
      <c r="DR455">
        <f t="shared" si="1684"/>
        <v>0</v>
      </c>
      <c r="DS455">
        <f t="shared" si="1684"/>
        <v>0</v>
      </c>
      <c r="DT455">
        <f t="shared" si="1684"/>
        <v>0</v>
      </c>
      <c r="DU455">
        <f t="shared" si="1684"/>
        <v>0</v>
      </c>
      <c r="DV455">
        <f t="shared" si="1684"/>
        <v>0</v>
      </c>
      <c r="DW455">
        <f t="shared" si="1684"/>
        <v>0</v>
      </c>
      <c r="DX455">
        <f t="shared" si="1684"/>
        <v>0</v>
      </c>
    </row>
    <row r="456" spans="1:128">
      <c r="A456">
        <f t="shared" si="1672"/>
        <v>0.7000000000000004</v>
      </c>
      <c r="B456">
        <f t="shared" si="1668"/>
        <v>2.1991148575128565</v>
      </c>
      <c r="C456">
        <f t="shared" ref="C456:G456" si="1685">C240</f>
        <v>1.1441228056353676</v>
      </c>
      <c r="D456">
        <f t="shared" si="1685"/>
        <v>-0.20087421829254826</v>
      </c>
      <c r="E456">
        <f t="shared" si="1685"/>
        <v>0.23614180615627728</v>
      </c>
      <c r="F456">
        <f t="shared" si="1685"/>
        <v>1.0673956817111785</v>
      </c>
      <c r="G456">
        <f t="shared" si="1685"/>
        <v>-0.34681788066191666</v>
      </c>
      <c r="I456">
        <f t="shared" ref="I456:BT456" si="1686">IF(AND($E456&gt;=I$166,$E456&lt;J$166)=TRUE,1,0)</f>
        <v>0</v>
      </c>
      <c r="J456">
        <f t="shared" si="1686"/>
        <v>0</v>
      </c>
      <c r="K456">
        <f t="shared" si="1686"/>
        <v>0</v>
      </c>
      <c r="L456">
        <f t="shared" si="1686"/>
        <v>0</v>
      </c>
      <c r="M456">
        <f t="shared" si="1686"/>
        <v>0</v>
      </c>
      <c r="N456">
        <f t="shared" si="1686"/>
        <v>0</v>
      </c>
      <c r="O456">
        <f t="shared" si="1686"/>
        <v>0</v>
      </c>
      <c r="P456">
        <f t="shared" si="1686"/>
        <v>0</v>
      </c>
      <c r="Q456">
        <f t="shared" si="1686"/>
        <v>0</v>
      </c>
      <c r="R456">
        <f t="shared" si="1686"/>
        <v>0</v>
      </c>
      <c r="S456">
        <f t="shared" si="1686"/>
        <v>0</v>
      </c>
      <c r="T456">
        <f t="shared" si="1686"/>
        <v>0</v>
      </c>
      <c r="U456">
        <f t="shared" si="1686"/>
        <v>0</v>
      </c>
      <c r="V456">
        <f t="shared" si="1686"/>
        <v>0</v>
      </c>
      <c r="W456">
        <f t="shared" si="1686"/>
        <v>0</v>
      </c>
      <c r="X456">
        <f t="shared" si="1686"/>
        <v>0</v>
      </c>
      <c r="Y456">
        <f t="shared" si="1686"/>
        <v>0</v>
      </c>
      <c r="Z456">
        <f t="shared" si="1686"/>
        <v>0</v>
      </c>
      <c r="AA456">
        <f t="shared" si="1686"/>
        <v>0</v>
      </c>
      <c r="AB456">
        <f t="shared" si="1686"/>
        <v>0</v>
      </c>
      <c r="AC456">
        <f t="shared" si="1686"/>
        <v>0</v>
      </c>
      <c r="AD456">
        <f t="shared" si="1686"/>
        <v>0</v>
      </c>
      <c r="AE456">
        <f t="shared" si="1686"/>
        <v>0</v>
      </c>
      <c r="AF456">
        <f t="shared" si="1686"/>
        <v>0</v>
      </c>
      <c r="AG456">
        <f t="shared" si="1686"/>
        <v>0</v>
      </c>
      <c r="AH456">
        <f t="shared" si="1686"/>
        <v>0</v>
      </c>
      <c r="AI456">
        <f t="shared" si="1686"/>
        <v>0</v>
      </c>
      <c r="AJ456">
        <f t="shared" si="1686"/>
        <v>0</v>
      </c>
      <c r="AK456">
        <f t="shared" si="1686"/>
        <v>0</v>
      </c>
      <c r="AL456">
        <f t="shared" si="1686"/>
        <v>0</v>
      </c>
      <c r="AM456">
        <f t="shared" si="1686"/>
        <v>0</v>
      </c>
      <c r="AN456">
        <f t="shared" si="1686"/>
        <v>0</v>
      </c>
      <c r="AO456">
        <f t="shared" si="1686"/>
        <v>0</v>
      </c>
      <c r="AP456">
        <f t="shared" si="1686"/>
        <v>0</v>
      </c>
      <c r="AQ456">
        <f t="shared" si="1686"/>
        <v>0</v>
      </c>
      <c r="AR456">
        <f t="shared" si="1686"/>
        <v>0</v>
      </c>
      <c r="AS456">
        <f t="shared" si="1686"/>
        <v>0</v>
      </c>
      <c r="AT456">
        <f t="shared" si="1686"/>
        <v>0</v>
      </c>
      <c r="AU456">
        <f t="shared" si="1686"/>
        <v>0</v>
      </c>
      <c r="AV456">
        <f t="shared" si="1686"/>
        <v>0</v>
      </c>
      <c r="AW456">
        <f t="shared" si="1686"/>
        <v>0</v>
      </c>
      <c r="AX456">
        <f t="shared" si="1686"/>
        <v>0</v>
      </c>
      <c r="AY456">
        <f t="shared" si="1686"/>
        <v>0</v>
      </c>
      <c r="AZ456">
        <f t="shared" si="1686"/>
        <v>0</v>
      </c>
      <c r="BA456">
        <f t="shared" si="1686"/>
        <v>0</v>
      </c>
      <c r="BB456">
        <f t="shared" si="1686"/>
        <v>0</v>
      </c>
      <c r="BC456">
        <f t="shared" si="1686"/>
        <v>0</v>
      </c>
      <c r="BD456">
        <f t="shared" si="1686"/>
        <v>0</v>
      </c>
      <c r="BE456">
        <f t="shared" si="1686"/>
        <v>0</v>
      </c>
      <c r="BF456">
        <f t="shared" si="1686"/>
        <v>0</v>
      </c>
      <c r="BG456">
        <f t="shared" si="1686"/>
        <v>0</v>
      </c>
      <c r="BH456">
        <f t="shared" si="1686"/>
        <v>0</v>
      </c>
      <c r="BI456">
        <f t="shared" si="1686"/>
        <v>0</v>
      </c>
      <c r="BJ456">
        <f t="shared" si="1686"/>
        <v>0</v>
      </c>
      <c r="BK456">
        <f t="shared" si="1686"/>
        <v>0</v>
      </c>
      <c r="BL456">
        <f t="shared" si="1686"/>
        <v>0</v>
      </c>
      <c r="BM456">
        <f t="shared" si="1686"/>
        <v>0</v>
      </c>
      <c r="BN456">
        <f t="shared" si="1686"/>
        <v>0</v>
      </c>
      <c r="BO456">
        <f t="shared" si="1686"/>
        <v>0</v>
      </c>
      <c r="BP456">
        <f t="shared" si="1686"/>
        <v>0</v>
      </c>
      <c r="BQ456">
        <f t="shared" si="1686"/>
        <v>0</v>
      </c>
      <c r="BR456">
        <f t="shared" si="1686"/>
        <v>0</v>
      </c>
      <c r="BS456">
        <f t="shared" si="1686"/>
        <v>0</v>
      </c>
      <c r="BT456">
        <f t="shared" si="1686"/>
        <v>0</v>
      </c>
      <c r="BU456">
        <f t="shared" ref="BU456:DX456" si="1687">IF(AND($E456&gt;=BU$166,$E456&lt;BV$166)=TRUE,1,0)</f>
        <v>0</v>
      </c>
      <c r="BV456">
        <f t="shared" si="1687"/>
        <v>0</v>
      </c>
      <c r="BW456">
        <f t="shared" si="1687"/>
        <v>0</v>
      </c>
      <c r="BX456">
        <f t="shared" si="1687"/>
        <v>0</v>
      </c>
      <c r="BY456">
        <f t="shared" si="1687"/>
        <v>0</v>
      </c>
      <c r="BZ456">
        <f t="shared" si="1687"/>
        <v>0</v>
      </c>
      <c r="CA456">
        <f t="shared" si="1687"/>
        <v>0</v>
      </c>
      <c r="CB456">
        <f t="shared" si="1687"/>
        <v>0</v>
      </c>
      <c r="CC456">
        <f t="shared" si="1687"/>
        <v>1</v>
      </c>
      <c r="CD456">
        <f t="shared" si="1687"/>
        <v>0</v>
      </c>
      <c r="CE456">
        <f t="shared" si="1687"/>
        <v>0</v>
      </c>
      <c r="CF456">
        <f t="shared" si="1687"/>
        <v>0</v>
      </c>
      <c r="CG456">
        <f t="shared" si="1687"/>
        <v>0</v>
      </c>
      <c r="CH456">
        <f t="shared" si="1687"/>
        <v>0</v>
      </c>
      <c r="CI456">
        <f t="shared" si="1687"/>
        <v>0</v>
      </c>
      <c r="CJ456">
        <f t="shared" si="1687"/>
        <v>0</v>
      </c>
      <c r="CK456">
        <f t="shared" si="1687"/>
        <v>0</v>
      </c>
      <c r="CL456">
        <f t="shared" si="1687"/>
        <v>0</v>
      </c>
      <c r="CM456">
        <f t="shared" si="1687"/>
        <v>0</v>
      </c>
      <c r="CN456">
        <f t="shared" si="1687"/>
        <v>0</v>
      </c>
      <c r="CO456">
        <f t="shared" si="1687"/>
        <v>0</v>
      </c>
      <c r="CP456">
        <f t="shared" si="1687"/>
        <v>0</v>
      </c>
      <c r="CQ456">
        <f t="shared" si="1687"/>
        <v>0</v>
      </c>
      <c r="CR456">
        <f t="shared" si="1687"/>
        <v>0</v>
      </c>
      <c r="CS456">
        <f t="shared" si="1687"/>
        <v>0</v>
      </c>
      <c r="CT456">
        <f t="shared" si="1687"/>
        <v>0</v>
      </c>
      <c r="CU456">
        <f t="shared" si="1687"/>
        <v>0</v>
      </c>
      <c r="CV456">
        <f t="shared" si="1687"/>
        <v>0</v>
      </c>
      <c r="CW456">
        <f t="shared" si="1687"/>
        <v>0</v>
      </c>
      <c r="CX456">
        <f t="shared" si="1687"/>
        <v>0</v>
      </c>
      <c r="CY456">
        <f t="shared" si="1687"/>
        <v>0</v>
      </c>
      <c r="CZ456">
        <f t="shared" si="1687"/>
        <v>0</v>
      </c>
      <c r="DA456">
        <f t="shared" si="1687"/>
        <v>0</v>
      </c>
      <c r="DB456">
        <f t="shared" si="1687"/>
        <v>0</v>
      </c>
      <c r="DC456">
        <f t="shared" si="1687"/>
        <v>0</v>
      </c>
      <c r="DD456">
        <f t="shared" si="1687"/>
        <v>0</v>
      </c>
      <c r="DE456">
        <f t="shared" si="1687"/>
        <v>0</v>
      </c>
      <c r="DF456">
        <f t="shared" si="1687"/>
        <v>0</v>
      </c>
      <c r="DG456">
        <f t="shared" si="1687"/>
        <v>0</v>
      </c>
      <c r="DH456">
        <f t="shared" si="1687"/>
        <v>0</v>
      </c>
      <c r="DI456">
        <f t="shared" si="1687"/>
        <v>0</v>
      </c>
      <c r="DJ456">
        <f t="shared" si="1687"/>
        <v>0</v>
      </c>
      <c r="DK456">
        <f t="shared" si="1687"/>
        <v>0</v>
      </c>
      <c r="DL456">
        <f t="shared" si="1687"/>
        <v>0</v>
      </c>
      <c r="DM456">
        <f t="shared" si="1687"/>
        <v>0</v>
      </c>
      <c r="DN456">
        <f t="shared" si="1687"/>
        <v>0</v>
      </c>
      <c r="DO456">
        <f t="shared" si="1687"/>
        <v>0</v>
      </c>
      <c r="DP456">
        <f t="shared" si="1687"/>
        <v>0</v>
      </c>
      <c r="DQ456">
        <f t="shared" si="1687"/>
        <v>0</v>
      </c>
      <c r="DR456">
        <f t="shared" si="1687"/>
        <v>0</v>
      </c>
      <c r="DS456">
        <f t="shared" si="1687"/>
        <v>0</v>
      </c>
      <c r="DT456">
        <f t="shared" si="1687"/>
        <v>0</v>
      </c>
      <c r="DU456">
        <f t="shared" si="1687"/>
        <v>0</v>
      </c>
      <c r="DV456">
        <f t="shared" si="1687"/>
        <v>0</v>
      </c>
      <c r="DW456">
        <f t="shared" si="1687"/>
        <v>0</v>
      </c>
      <c r="DX456">
        <f t="shared" si="1687"/>
        <v>0</v>
      </c>
    </row>
    <row r="457" spans="1:128">
      <c r="A457">
        <f t="shared" si="1672"/>
        <v>0.71000000000000041</v>
      </c>
      <c r="B457">
        <f t="shared" si="1668"/>
        <v>2.2305307840487543</v>
      </c>
      <c r="C457">
        <f t="shared" ref="C457:G457" si="1688">C241</f>
        <v>1.1174479348787814</v>
      </c>
      <c r="D457">
        <f t="shared" si="1688"/>
        <v>-0.25233550787553449</v>
      </c>
      <c r="E457">
        <f t="shared" si="1688"/>
        <v>0.30931642532804249</v>
      </c>
      <c r="F457">
        <f t="shared" si="1688"/>
        <v>0.99061900496575106</v>
      </c>
      <c r="G457">
        <f t="shared" si="1688"/>
        <v>-0.4061832417016682</v>
      </c>
      <c r="I457">
        <f t="shared" ref="I457:BT457" si="1689">IF(AND($E457&gt;=I$166,$E457&lt;J$166)=TRUE,1,0)</f>
        <v>0</v>
      </c>
      <c r="J457">
        <f t="shared" si="1689"/>
        <v>0</v>
      </c>
      <c r="K457">
        <f t="shared" si="1689"/>
        <v>0</v>
      </c>
      <c r="L457">
        <f t="shared" si="1689"/>
        <v>0</v>
      </c>
      <c r="M457">
        <f t="shared" si="1689"/>
        <v>0</v>
      </c>
      <c r="N457">
        <f t="shared" si="1689"/>
        <v>0</v>
      </c>
      <c r="O457">
        <f t="shared" si="1689"/>
        <v>0</v>
      </c>
      <c r="P457">
        <f t="shared" si="1689"/>
        <v>0</v>
      </c>
      <c r="Q457">
        <f t="shared" si="1689"/>
        <v>0</v>
      </c>
      <c r="R457">
        <f t="shared" si="1689"/>
        <v>0</v>
      </c>
      <c r="S457">
        <f t="shared" si="1689"/>
        <v>0</v>
      </c>
      <c r="T457">
        <f t="shared" si="1689"/>
        <v>0</v>
      </c>
      <c r="U457">
        <f t="shared" si="1689"/>
        <v>0</v>
      </c>
      <c r="V457">
        <f t="shared" si="1689"/>
        <v>0</v>
      </c>
      <c r="W457">
        <f t="shared" si="1689"/>
        <v>0</v>
      </c>
      <c r="X457">
        <f t="shared" si="1689"/>
        <v>0</v>
      </c>
      <c r="Y457">
        <f t="shared" si="1689"/>
        <v>0</v>
      </c>
      <c r="Z457">
        <f t="shared" si="1689"/>
        <v>0</v>
      </c>
      <c r="AA457">
        <f t="shared" si="1689"/>
        <v>0</v>
      </c>
      <c r="AB457">
        <f t="shared" si="1689"/>
        <v>0</v>
      </c>
      <c r="AC457">
        <f t="shared" si="1689"/>
        <v>0</v>
      </c>
      <c r="AD457">
        <f t="shared" si="1689"/>
        <v>0</v>
      </c>
      <c r="AE457">
        <f t="shared" si="1689"/>
        <v>0</v>
      </c>
      <c r="AF457">
        <f t="shared" si="1689"/>
        <v>0</v>
      </c>
      <c r="AG457">
        <f t="shared" si="1689"/>
        <v>0</v>
      </c>
      <c r="AH457">
        <f t="shared" si="1689"/>
        <v>0</v>
      </c>
      <c r="AI457">
        <f t="shared" si="1689"/>
        <v>0</v>
      </c>
      <c r="AJ457">
        <f t="shared" si="1689"/>
        <v>0</v>
      </c>
      <c r="AK457">
        <f t="shared" si="1689"/>
        <v>0</v>
      </c>
      <c r="AL457">
        <f t="shared" si="1689"/>
        <v>0</v>
      </c>
      <c r="AM457">
        <f t="shared" si="1689"/>
        <v>0</v>
      </c>
      <c r="AN457">
        <f t="shared" si="1689"/>
        <v>0</v>
      </c>
      <c r="AO457">
        <f t="shared" si="1689"/>
        <v>0</v>
      </c>
      <c r="AP457">
        <f t="shared" si="1689"/>
        <v>0</v>
      </c>
      <c r="AQ457">
        <f t="shared" si="1689"/>
        <v>0</v>
      </c>
      <c r="AR457">
        <f t="shared" si="1689"/>
        <v>0</v>
      </c>
      <c r="AS457">
        <f t="shared" si="1689"/>
        <v>0</v>
      </c>
      <c r="AT457">
        <f t="shared" si="1689"/>
        <v>0</v>
      </c>
      <c r="AU457">
        <f t="shared" si="1689"/>
        <v>0</v>
      </c>
      <c r="AV457">
        <f t="shared" si="1689"/>
        <v>0</v>
      </c>
      <c r="AW457">
        <f t="shared" si="1689"/>
        <v>0</v>
      </c>
      <c r="AX457">
        <f t="shared" si="1689"/>
        <v>0</v>
      </c>
      <c r="AY457">
        <f t="shared" si="1689"/>
        <v>0</v>
      </c>
      <c r="AZ457">
        <f t="shared" si="1689"/>
        <v>0</v>
      </c>
      <c r="BA457">
        <f t="shared" si="1689"/>
        <v>0</v>
      </c>
      <c r="BB457">
        <f t="shared" si="1689"/>
        <v>0</v>
      </c>
      <c r="BC457">
        <f t="shared" si="1689"/>
        <v>0</v>
      </c>
      <c r="BD457">
        <f t="shared" si="1689"/>
        <v>0</v>
      </c>
      <c r="BE457">
        <f t="shared" si="1689"/>
        <v>0</v>
      </c>
      <c r="BF457">
        <f t="shared" si="1689"/>
        <v>0</v>
      </c>
      <c r="BG457">
        <f t="shared" si="1689"/>
        <v>0</v>
      </c>
      <c r="BH457">
        <f t="shared" si="1689"/>
        <v>0</v>
      </c>
      <c r="BI457">
        <f t="shared" si="1689"/>
        <v>0</v>
      </c>
      <c r="BJ457">
        <f t="shared" si="1689"/>
        <v>0</v>
      </c>
      <c r="BK457">
        <f t="shared" si="1689"/>
        <v>0</v>
      </c>
      <c r="BL457">
        <f t="shared" si="1689"/>
        <v>0</v>
      </c>
      <c r="BM457">
        <f t="shared" si="1689"/>
        <v>0</v>
      </c>
      <c r="BN457">
        <f t="shared" si="1689"/>
        <v>0</v>
      </c>
      <c r="BO457">
        <f t="shared" si="1689"/>
        <v>0</v>
      </c>
      <c r="BP457">
        <f t="shared" si="1689"/>
        <v>0</v>
      </c>
      <c r="BQ457">
        <f t="shared" si="1689"/>
        <v>0</v>
      </c>
      <c r="BR457">
        <f t="shared" si="1689"/>
        <v>0</v>
      </c>
      <c r="BS457">
        <f t="shared" si="1689"/>
        <v>0</v>
      </c>
      <c r="BT457">
        <f t="shared" si="1689"/>
        <v>0</v>
      </c>
      <c r="BU457">
        <f t="shared" ref="BU457:DX457" si="1690">IF(AND($E457&gt;=BU$166,$E457&lt;BV$166)=TRUE,1,0)</f>
        <v>0</v>
      </c>
      <c r="BV457">
        <f t="shared" si="1690"/>
        <v>0</v>
      </c>
      <c r="BW457">
        <f t="shared" si="1690"/>
        <v>0</v>
      </c>
      <c r="BX457">
        <f t="shared" si="1690"/>
        <v>0</v>
      </c>
      <c r="BY457">
        <f t="shared" si="1690"/>
        <v>0</v>
      </c>
      <c r="BZ457">
        <f t="shared" si="1690"/>
        <v>0</v>
      </c>
      <c r="CA457">
        <f t="shared" si="1690"/>
        <v>0</v>
      </c>
      <c r="CB457">
        <f t="shared" si="1690"/>
        <v>0</v>
      </c>
      <c r="CC457">
        <f t="shared" si="1690"/>
        <v>0</v>
      </c>
      <c r="CD457">
        <f t="shared" si="1690"/>
        <v>1</v>
      </c>
      <c r="CE457">
        <f t="shared" si="1690"/>
        <v>0</v>
      </c>
      <c r="CF457">
        <f t="shared" si="1690"/>
        <v>0</v>
      </c>
      <c r="CG457">
        <f t="shared" si="1690"/>
        <v>0</v>
      </c>
      <c r="CH457">
        <f t="shared" si="1690"/>
        <v>0</v>
      </c>
      <c r="CI457">
        <f t="shared" si="1690"/>
        <v>0</v>
      </c>
      <c r="CJ457">
        <f t="shared" si="1690"/>
        <v>0</v>
      </c>
      <c r="CK457">
        <f t="shared" si="1690"/>
        <v>0</v>
      </c>
      <c r="CL457">
        <f t="shared" si="1690"/>
        <v>0</v>
      </c>
      <c r="CM457">
        <f t="shared" si="1690"/>
        <v>0</v>
      </c>
      <c r="CN457">
        <f t="shared" si="1690"/>
        <v>0</v>
      </c>
      <c r="CO457">
        <f t="shared" si="1690"/>
        <v>0</v>
      </c>
      <c r="CP457">
        <f t="shared" si="1690"/>
        <v>0</v>
      </c>
      <c r="CQ457">
        <f t="shared" si="1690"/>
        <v>0</v>
      </c>
      <c r="CR457">
        <f t="shared" si="1690"/>
        <v>0</v>
      </c>
      <c r="CS457">
        <f t="shared" si="1690"/>
        <v>0</v>
      </c>
      <c r="CT457">
        <f t="shared" si="1690"/>
        <v>0</v>
      </c>
      <c r="CU457">
        <f t="shared" si="1690"/>
        <v>0</v>
      </c>
      <c r="CV457">
        <f t="shared" si="1690"/>
        <v>0</v>
      </c>
      <c r="CW457">
        <f t="shared" si="1690"/>
        <v>0</v>
      </c>
      <c r="CX457">
        <f t="shared" si="1690"/>
        <v>0</v>
      </c>
      <c r="CY457">
        <f t="shared" si="1690"/>
        <v>0</v>
      </c>
      <c r="CZ457">
        <f t="shared" si="1690"/>
        <v>0</v>
      </c>
      <c r="DA457">
        <f t="shared" si="1690"/>
        <v>0</v>
      </c>
      <c r="DB457">
        <f t="shared" si="1690"/>
        <v>0</v>
      </c>
      <c r="DC457">
        <f t="shared" si="1690"/>
        <v>0</v>
      </c>
      <c r="DD457">
        <f t="shared" si="1690"/>
        <v>0</v>
      </c>
      <c r="DE457">
        <f t="shared" si="1690"/>
        <v>0</v>
      </c>
      <c r="DF457">
        <f t="shared" si="1690"/>
        <v>0</v>
      </c>
      <c r="DG457">
        <f t="shared" si="1690"/>
        <v>0</v>
      </c>
      <c r="DH457">
        <f t="shared" si="1690"/>
        <v>0</v>
      </c>
      <c r="DI457">
        <f t="shared" si="1690"/>
        <v>0</v>
      </c>
      <c r="DJ457">
        <f t="shared" si="1690"/>
        <v>0</v>
      </c>
      <c r="DK457">
        <f t="shared" si="1690"/>
        <v>0</v>
      </c>
      <c r="DL457">
        <f t="shared" si="1690"/>
        <v>0</v>
      </c>
      <c r="DM457">
        <f t="shared" si="1690"/>
        <v>0</v>
      </c>
      <c r="DN457">
        <f t="shared" si="1690"/>
        <v>0</v>
      </c>
      <c r="DO457">
        <f t="shared" si="1690"/>
        <v>0</v>
      </c>
      <c r="DP457">
        <f t="shared" si="1690"/>
        <v>0</v>
      </c>
      <c r="DQ457">
        <f t="shared" si="1690"/>
        <v>0</v>
      </c>
      <c r="DR457">
        <f t="shared" si="1690"/>
        <v>0</v>
      </c>
      <c r="DS457">
        <f t="shared" si="1690"/>
        <v>0</v>
      </c>
      <c r="DT457">
        <f t="shared" si="1690"/>
        <v>0</v>
      </c>
      <c r="DU457">
        <f t="shared" si="1690"/>
        <v>0</v>
      </c>
      <c r="DV457">
        <f t="shared" si="1690"/>
        <v>0</v>
      </c>
      <c r="DW457">
        <f t="shared" si="1690"/>
        <v>0</v>
      </c>
      <c r="DX457">
        <f t="shared" si="1690"/>
        <v>0</v>
      </c>
    </row>
    <row r="458" spans="1:128">
      <c r="A458">
        <f t="shared" si="1672"/>
        <v>0.72000000000000042</v>
      </c>
      <c r="B458">
        <f t="shared" si="1668"/>
        <v>2.2619467105846525</v>
      </c>
      <c r="C458">
        <f t="shared" ref="C458:G458" si="1691">C242</f>
        <v>1.0896702779215932</v>
      </c>
      <c r="D458">
        <f t="shared" si="1691"/>
        <v>-0.29949367420509998</v>
      </c>
      <c r="E458">
        <f t="shared" si="1691"/>
        <v>0.38180890543261881</v>
      </c>
      <c r="F458">
        <f t="shared" si="1691"/>
        <v>0.90241564048181233</v>
      </c>
      <c r="G458">
        <f t="shared" si="1691"/>
        <v>-0.44258138344609954</v>
      </c>
      <c r="I458">
        <f t="shared" ref="I458:BT458" si="1692">IF(AND($E458&gt;=I$166,$E458&lt;J$166)=TRUE,1,0)</f>
        <v>0</v>
      </c>
      <c r="J458">
        <f t="shared" si="1692"/>
        <v>0</v>
      </c>
      <c r="K458">
        <f t="shared" si="1692"/>
        <v>0</v>
      </c>
      <c r="L458">
        <f t="shared" si="1692"/>
        <v>0</v>
      </c>
      <c r="M458">
        <f t="shared" si="1692"/>
        <v>0</v>
      </c>
      <c r="N458">
        <f t="shared" si="1692"/>
        <v>0</v>
      </c>
      <c r="O458">
        <f t="shared" si="1692"/>
        <v>0</v>
      </c>
      <c r="P458">
        <f t="shared" si="1692"/>
        <v>0</v>
      </c>
      <c r="Q458">
        <f t="shared" si="1692"/>
        <v>0</v>
      </c>
      <c r="R458">
        <f t="shared" si="1692"/>
        <v>0</v>
      </c>
      <c r="S458">
        <f t="shared" si="1692"/>
        <v>0</v>
      </c>
      <c r="T458">
        <f t="shared" si="1692"/>
        <v>0</v>
      </c>
      <c r="U458">
        <f t="shared" si="1692"/>
        <v>0</v>
      </c>
      <c r="V458">
        <f t="shared" si="1692"/>
        <v>0</v>
      </c>
      <c r="W458">
        <f t="shared" si="1692"/>
        <v>0</v>
      </c>
      <c r="X458">
        <f t="shared" si="1692"/>
        <v>0</v>
      </c>
      <c r="Y458">
        <f t="shared" si="1692"/>
        <v>0</v>
      </c>
      <c r="Z458">
        <f t="shared" si="1692"/>
        <v>0</v>
      </c>
      <c r="AA458">
        <f t="shared" si="1692"/>
        <v>0</v>
      </c>
      <c r="AB458">
        <f t="shared" si="1692"/>
        <v>0</v>
      </c>
      <c r="AC458">
        <f t="shared" si="1692"/>
        <v>0</v>
      </c>
      <c r="AD458">
        <f t="shared" si="1692"/>
        <v>0</v>
      </c>
      <c r="AE458">
        <f t="shared" si="1692"/>
        <v>0</v>
      </c>
      <c r="AF458">
        <f t="shared" si="1692"/>
        <v>0</v>
      </c>
      <c r="AG458">
        <f t="shared" si="1692"/>
        <v>0</v>
      </c>
      <c r="AH458">
        <f t="shared" si="1692"/>
        <v>0</v>
      </c>
      <c r="AI458">
        <f t="shared" si="1692"/>
        <v>0</v>
      </c>
      <c r="AJ458">
        <f t="shared" si="1692"/>
        <v>0</v>
      </c>
      <c r="AK458">
        <f t="shared" si="1692"/>
        <v>0</v>
      </c>
      <c r="AL458">
        <f t="shared" si="1692"/>
        <v>0</v>
      </c>
      <c r="AM458">
        <f t="shared" si="1692"/>
        <v>0</v>
      </c>
      <c r="AN458">
        <f t="shared" si="1692"/>
        <v>0</v>
      </c>
      <c r="AO458">
        <f t="shared" si="1692"/>
        <v>0</v>
      </c>
      <c r="AP458">
        <f t="shared" si="1692"/>
        <v>0</v>
      </c>
      <c r="AQ458">
        <f t="shared" si="1692"/>
        <v>0</v>
      </c>
      <c r="AR458">
        <f t="shared" si="1692"/>
        <v>0</v>
      </c>
      <c r="AS458">
        <f t="shared" si="1692"/>
        <v>0</v>
      </c>
      <c r="AT458">
        <f t="shared" si="1692"/>
        <v>0</v>
      </c>
      <c r="AU458">
        <f t="shared" si="1692"/>
        <v>0</v>
      </c>
      <c r="AV458">
        <f t="shared" si="1692"/>
        <v>0</v>
      </c>
      <c r="AW458">
        <f t="shared" si="1692"/>
        <v>0</v>
      </c>
      <c r="AX458">
        <f t="shared" si="1692"/>
        <v>0</v>
      </c>
      <c r="AY458">
        <f t="shared" si="1692"/>
        <v>0</v>
      </c>
      <c r="AZ458">
        <f t="shared" si="1692"/>
        <v>0</v>
      </c>
      <c r="BA458">
        <f t="shared" si="1692"/>
        <v>0</v>
      </c>
      <c r="BB458">
        <f t="shared" si="1692"/>
        <v>0</v>
      </c>
      <c r="BC458">
        <f t="shared" si="1692"/>
        <v>0</v>
      </c>
      <c r="BD458">
        <f t="shared" si="1692"/>
        <v>0</v>
      </c>
      <c r="BE458">
        <f t="shared" si="1692"/>
        <v>0</v>
      </c>
      <c r="BF458">
        <f t="shared" si="1692"/>
        <v>0</v>
      </c>
      <c r="BG458">
        <f t="shared" si="1692"/>
        <v>0</v>
      </c>
      <c r="BH458">
        <f t="shared" si="1692"/>
        <v>0</v>
      </c>
      <c r="BI458">
        <f t="shared" si="1692"/>
        <v>0</v>
      </c>
      <c r="BJ458">
        <f t="shared" si="1692"/>
        <v>0</v>
      </c>
      <c r="BK458">
        <f t="shared" si="1692"/>
        <v>0</v>
      </c>
      <c r="BL458">
        <f t="shared" si="1692"/>
        <v>0</v>
      </c>
      <c r="BM458">
        <f t="shared" si="1692"/>
        <v>0</v>
      </c>
      <c r="BN458">
        <f t="shared" si="1692"/>
        <v>0</v>
      </c>
      <c r="BO458">
        <f t="shared" si="1692"/>
        <v>0</v>
      </c>
      <c r="BP458">
        <f t="shared" si="1692"/>
        <v>0</v>
      </c>
      <c r="BQ458">
        <f t="shared" si="1692"/>
        <v>0</v>
      </c>
      <c r="BR458">
        <f t="shared" si="1692"/>
        <v>0</v>
      </c>
      <c r="BS458">
        <f t="shared" si="1692"/>
        <v>0</v>
      </c>
      <c r="BT458">
        <f t="shared" si="1692"/>
        <v>0</v>
      </c>
      <c r="BU458">
        <f t="shared" ref="BU458:DX458" si="1693">IF(AND($E458&gt;=BU$166,$E458&lt;BV$166)=TRUE,1,0)</f>
        <v>0</v>
      </c>
      <c r="BV458">
        <f t="shared" si="1693"/>
        <v>0</v>
      </c>
      <c r="BW458">
        <f t="shared" si="1693"/>
        <v>0</v>
      </c>
      <c r="BX458">
        <f t="shared" si="1693"/>
        <v>0</v>
      </c>
      <c r="BY458">
        <f t="shared" si="1693"/>
        <v>0</v>
      </c>
      <c r="BZ458">
        <f t="shared" si="1693"/>
        <v>0</v>
      </c>
      <c r="CA458">
        <f t="shared" si="1693"/>
        <v>0</v>
      </c>
      <c r="CB458">
        <f t="shared" si="1693"/>
        <v>0</v>
      </c>
      <c r="CC458">
        <f t="shared" si="1693"/>
        <v>0</v>
      </c>
      <c r="CD458">
        <f t="shared" si="1693"/>
        <v>0</v>
      </c>
      <c r="CE458">
        <f t="shared" si="1693"/>
        <v>1</v>
      </c>
      <c r="CF458">
        <f t="shared" si="1693"/>
        <v>0</v>
      </c>
      <c r="CG458">
        <f t="shared" si="1693"/>
        <v>0</v>
      </c>
      <c r="CH458">
        <f t="shared" si="1693"/>
        <v>0</v>
      </c>
      <c r="CI458">
        <f t="shared" si="1693"/>
        <v>0</v>
      </c>
      <c r="CJ458">
        <f t="shared" si="1693"/>
        <v>0</v>
      </c>
      <c r="CK458">
        <f t="shared" si="1693"/>
        <v>0</v>
      </c>
      <c r="CL458">
        <f t="shared" si="1693"/>
        <v>0</v>
      </c>
      <c r="CM458">
        <f t="shared" si="1693"/>
        <v>0</v>
      </c>
      <c r="CN458">
        <f t="shared" si="1693"/>
        <v>0</v>
      </c>
      <c r="CO458">
        <f t="shared" si="1693"/>
        <v>0</v>
      </c>
      <c r="CP458">
        <f t="shared" si="1693"/>
        <v>0</v>
      </c>
      <c r="CQ458">
        <f t="shared" si="1693"/>
        <v>0</v>
      </c>
      <c r="CR458">
        <f t="shared" si="1693"/>
        <v>0</v>
      </c>
      <c r="CS458">
        <f t="shared" si="1693"/>
        <v>0</v>
      </c>
      <c r="CT458">
        <f t="shared" si="1693"/>
        <v>0</v>
      </c>
      <c r="CU458">
        <f t="shared" si="1693"/>
        <v>0</v>
      </c>
      <c r="CV458">
        <f t="shared" si="1693"/>
        <v>0</v>
      </c>
      <c r="CW458">
        <f t="shared" si="1693"/>
        <v>0</v>
      </c>
      <c r="CX458">
        <f t="shared" si="1693"/>
        <v>0</v>
      </c>
      <c r="CY458">
        <f t="shared" si="1693"/>
        <v>0</v>
      </c>
      <c r="CZ458">
        <f t="shared" si="1693"/>
        <v>0</v>
      </c>
      <c r="DA458">
        <f t="shared" si="1693"/>
        <v>0</v>
      </c>
      <c r="DB458">
        <f t="shared" si="1693"/>
        <v>0</v>
      </c>
      <c r="DC458">
        <f t="shared" si="1693"/>
        <v>0</v>
      </c>
      <c r="DD458">
        <f t="shared" si="1693"/>
        <v>0</v>
      </c>
      <c r="DE458">
        <f t="shared" si="1693"/>
        <v>0</v>
      </c>
      <c r="DF458">
        <f t="shared" si="1693"/>
        <v>0</v>
      </c>
      <c r="DG458">
        <f t="shared" si="1693"/>
        <v>0</v>
      </c>
      <c r="DH458">
        <f t="shared" si="1693"/>
        <v>0</v>
      </c>
      <c r="DI458">
        <f t="shared" si="1693"/>
        <v>0</v>
      </c>
      <c r="DJ458">
        <f t="shared" si="1693"/>
        <v>0</v>
      </c>
      <c r="DK458">
        <f t="shared" si="1693"/>
        <v>0</v>
      </c>
      <c r="DL458">
        <f t="shared" si="1693"/>
        <v>0</v>
      </c>
      <c r="DM458">
        <f t="shared" si="1693"/>
        <v>0</v>
      </c>
      <c r="DN458">
        <f t="shared" si="1693"/>
        <v>0</v>
      </c>
      <c r="DO458">
        <f t="shared" si="1693"/>
        <v>0</v>
      </c>
      <c r="DP458">
        <f t="shared" si="1693"/>
        <v>0</v>
      </c>
      <c r="DQ458">
        <f t="shared" si="1693"/>
        <v>0</v>
      </c>
      <c r="DR458">
        <f t="shared" si="1693"/>
        <v>0</v>
      </c>
      <c r="DS458">
        <f t="shared" si="1693"/>
        <v>0</v>
      </c>
      <c r="DT458">
        <f t="shared" si="1693"/>
        <v>0</v>
      </c>
      <c r="DU458">
        <f t="shared" si="1693"/>
        <v>0</v>
      </c>
      <c r="DV458">
        <f t="shared" si="1693"/>
        <v>0</v>
      </c>
      <c r="DW458">
        <f t="shared" si="1693"/>
        <v>0</v>
      </c>
      <c r="DX458">
        <f t="shared" si="1693"/>
        <v>0</v>
      </c>
    </row>
    <row r="459" spans="1:128">
      <c r="A459">
        <f t="shared" si="1672"/>
        <v>0.73000000000000043</v>
      </c>
      <c r="B459">
        <f t="shared" si="1668"/>
        <v>2.2933626371205502</v>
      </c>
      <c r="C459">
        <f t="shared" ref="C459:G459" si="1694">C243</f>
        <v>1.0608172479575839</v>
      </c>
      <c r="D459">
        <f t="shared" si="1694"/>
        <v>-0.34224481807108331</v>
      </c>
      <c r="E459">
        <f t="shared" si="1694"/>
        <v>0.4526611180718848</v>
      </c>
      <c r="F459">
        <f t="shared" si="1694"/>
        <v>0.8043617293254508</v>
      </c>
      <c r="G459">
        <f t="shared" si="1694"/>
        <v>-0.45571178134464652</v>
      </c>
      <c r="I459">
        <f t="shared" ref="I459:BT459" si="1695">IF(AND($E459&gt;=I$166,$E459&lt;J$166)=TRUE,1,0)</f>
        <v>0</v>
      </c>
      <c r="J459">
        <f t="shared" si="1695"/>
        <v>0</v>
      </c>
      <c r="K459">
        <f t="shared" si="1695"/>
        <v>0</v>
      </c>
      <c r="L459">
        <f t="shared" si="1695"/>
        <v>0</v>
      </c>
      <c r="M459">
        <f t="shared" si="1695"/>
        <v>0</v>
      </c>
      <c r="N459">
        <f t="shared" si="1695"/>
        <v>0</v>
      </c>
      <c r="O459">
        <f t="shared" si="1695"/>
        <v>0</v>
      </c>
      <c r="P459">
        <f t="shared" si="1695"/>
        <v>0</v>
      </c>
      <c r="Q459">
        <f t="shared" si="1695"/>
        <v>0</v>
      </c>
      <c r="R459">
        <f t="shared" si="1695"/>
        <v>0</v>
      </c>
      <c r="S459">
        <f t="shared" si="1695"/>
        <v>0</v>
      </c>
      <c r="T459">
        <f t="shared" si="1695"/>
        <v>0</v>
      </c>
      <c r="U459">
        <f t="shared" si="1695"/>
        <v>0</v>
      </c>
      <c r="V459">
        <f t="shared" si="1695"/>
        <v>0</v>
      </c>
      <c r="W459">
        <f t="shared" si="1695"/>
        <v>0</v>
      </c>
      <c r="X459">
        <f t="shared" si="1695"/>
        <v>0</v>
      </c>
      <c r="Y459">
        <f t="shared" si="1695"/>
        <v>0</v>
      </c>
      <c r="Z459">
        <f t="shared" si="1695"/>
        <v>0</v>
      </c>
      <c r="AA459">
        <f t="shared" si="1695"/>
        <v>0</v>
      </c>
      <c r="AB459">
        <f t="shared" si="1695"/>
        <v>0</v>
      </c>
      <c r="AC459">
        <f t="shared" si="1695"/>
        <v>0</v>
      </c>
      <c r="AD459">
        <f t="shared" si="1695"/>
        <v>0</v>
      </c>
      <c r="AE459">
        <f t="shared" si="1695"/>
        <v>0</v>
      </c>
      <c r="AF459">
        <f t="shared" si="1695"/>
        <v>0</v>
      </c>
      <c r="AG459">
        <f t="shared" si="1695"/>
        <v>0</v>
      </c>
      <c r="AH459">
        <f t="shared" si="1695"/>
        <v>0</v>
      </c>
      <c r="AI459">
        <f t="shared" si="1695"/>
        <v>0</v>
      </c>
      <c r="AJ459">
        <f t="shared" si="1695"/>
        <v>0</v>
      </c>
      <c r="AK459">
        <f t="shared" si="1695"/>
        <v>0</v>
      </c>
      <c r="AL459">
        <f t="shared" si="1695"/>
        <v>0</v>
      </c>
      <c r="AM459">
        <f t="shared" si="1695"/>
        <v>0</v>
      </c>
      <c r="AN459">
        <f t="shared" si="1695"/>
        <v>0</v>
      </c>
      <c r="AO459">
        <f t="shared" si="1695"/>
        <v>0</v>
      </c>
      <c r="AP459">
        <f t="shared" si="1695"/>
        <v>0</v>
      </c>
      <c r="AQ459">
        <f t="shared" si="1695"/>
        <v>0</v>
      </c>
      <c r="AR459">
        <f t="shared" si="1695"/>
        <v>0</v>
      </c>
      <c r="AS459">
        <f t="shared" si="1695"/>
        <v>0</v>
      </c>
      <c r="AT459">
        <f t="shared" si="1695"/>
        <v>0</v>
      </c>
      <c r="AU459">
        <f t="shared" si="1695"/>
        <v>0</v>
      </c>
      <c r="AV459">
        <f t="shared" si="1695"/>
        <v>0</v>
      </c>
      <c r="AW459">
        <f t="shared" si="1695"/>
        <v>0</v>
      </c>
      <c r="AX459">
        <f t="shared" si="1695"/>
        <v>0</v>
      </c>
      <c r="AY459">
        <f t="shared" si="1695"/>
        <v>0</v>
      </c>
      <c r="AZ459">
        <f t="shared" si="1695"/>
        <v>0</v>
      </c>
      <c r="BA459">
        <f t="shared" si="1695"/>
        <v>0</v>
      </c>
      <c r="BB459">
        <f t="shared" si="1695"/>
        <v>0</v>
      </c>
      <c r="BC459">
        <f t="shared" si="1695"/>
        <v>0</v>
      </c>
      <c r="BD459">
        <f t="shared" si="1695"/>
        <v>0</v>
      </c>
      <c r="BE459">
        <f t="shared" si="1695"/>
        <v>0</v>
      </c>
      <c r="BF459">
        <f t="shared" si="1695"/>
        <v>0</v>
      </c>
      <c r="BG459">
        <f t="shared" si="1695"/>
        <v>0</v>
      </c>
      <c r="BH459">
        <f t="shared" si="1695"/>
        <v>0</v>
      </c>
      <c r="BI459">
        <f t="shared" si="1695"/>
        <v>0</v>
      </c>
      <c r="BJ459">
        <f t="shared" si="1695"/>
        <v>0</v>
      </c>
      <c r="BK459">
        <f t="shared" si="1695"/>
        <v>0</v>
      </c>
      <c r="BL459">
        <f t="shared" si="1695"/>
        <v>0</v>
      </c>
      <c r="BM459">
        <f t="shared" si="1695"/>
        <v>0</v>
      </c>
      <c r="BN459">
        <f t="shared" si="1695"/>
        <v>0</v>
      </c>
      <c r="BO459">
        <f t="shared" si="1695"/>
        <v>0</v>
      </c>
      <c r="BP459">
        <f t="shared" si="1695"/>
        <v>0</v>
      </c>
      <c r="BQ459">
        <f t="shared" si="1695"/>
        <v>0</v>
      </c>
      <c r="BR459">
        <f t="shared" si="1695"/>
        <v>0</v>
      </c>
      <c r="BS459">
        <f t="shared" si="1695"/>
        <v>0</v>
      </c>
      <c r="BT459">
        <f t="shared" si="1695"/>
        <v>0</v>
      </c>
      <c r="BU459">
        <f t="shared" ref="BU459:DX459" si="1696">IF(AND($E459&gt;=BU$166,$E459&lt;BV$166)=TRUE,1,0)</f>
        <v>0</v>
      </c>
      <c r="BV459">
        <f t="shared" si="1696"/>
        <v>0</v>
      </c>
      <c r="BW459">
        <f t="shared" si="1696"/>
        <v>0</v>
      </c>
      <c r="BX459">
        <f t="shared" si="1696"/>
        <v>0</v>
      </c>
      <c r="BY459">
        <f t="shared" si="1696"/>
        <v>0</v>
      </c>
      <c r="BZ459">
        <f t="shared" si="1696"/>
        <v>0</v>
      </c>
      <c r="CA459">
        <f t="shared" si="1696"/>
        <v>0</v>
      </c>
      <c r="CB459">
        <f t="shared" si="1696"/>
        <v>0</v>
      </c>
      <c r="CC459">
        <f t="shared" si="1696"/>
        <v>0</v>
      </c>
      <c r="CD459">
        <f t="shared" si="1696"/>
        <v>0</v>
      </c>
      <c r="CE459">
        <f t="shared" si="1696"/>
        <v>0</v>
      </c>
      <c r="CF459">
        <f t="shared" si="1696"/>
        <v>1</v>
      </c>
      <c r="CG459">
        <f t="shared" si="1696"/>
        <v>0</v>
      </c>
      <c r="CH459">
        <f t="shared" si="1696"/>
        <v>0</v>
      </c>
      <c r="CI459">
        <f t="shared" si="1696"/>
        <v>0</v>
      </c>
      <c r="CJ459">
        <f t="shared" si="1696"/>
        <v>0</v>
      </c>
      <c r="CK459">
        <f t="shared" si="1696"/>
        <v>0</v>
      </c>
      <c r="CL459">
        <f t="shared" si="1696"/>
        <v>0</v>
      </c>
      <c r="CM459">
        <f t="shared" si="1696"/>
        <v>0</v>
      </c>
      <c r="CN459">
        <f t="shared" si="1696"/>
        <v>0</v>
      </c>
      <c r="CO459">
        <f t="shared" si="1696"/>
        <v>0</v>
      </c>
      <c r="CP459">
        <f t="shared" si="1696"/>
        <v>0</v>
      </c>
      <c r="CQ459">
        <f t="shared" si="1696"/>
        <v>0</v>
      </c>
      <c r="CR459">
        <f t="shared" si="1696"/>
        <v>0</v>
      </c>
      <c r="CS459">
        <f t="shared" si="1696"/>
        <v>0</v>
      </c>
      <c r="CT459">
        <f t="shared" si="1696"/>
        <v>0</v>
      </c>
      <c r="CU459">
        <f t="shared" si="1696"/>
        <v>0</v>
      </c>
      <c r="CV459">
        <f t="shared" si="1696"/>
        <v>0</v>
      </c>
      <c r="CW459">
        <f t="shared" si="1696"/>
        <v>0</v>
      </c>
      <c r="CX459">
        <f t="shared" si="1696"/>
        <v>0</v>
      </c>
      <c r="CY459">
        <f t="shared" si="1696"/>
        <v>0</v>
      </c>
      <c r="CZ459">
        <f t="shared" si="1696"/>
        <v>0</v>
      </c>
      <c r="DA459">
        <f t="shared" si="1696"/>
        <v>0</v>
      </c>
      <c r="DB459">
        <f t="shared" si="1696"/>
        <v>0</v>
      </c>
      <c r="DC459">
        <f t="shared" si="1696"/>
        <v>0</v>
      </c>
      <c r="DD459">
        <f t="shared" si="1696"/>
        <v>0</v>
      </c>
      <c r="DE459">
        <f t="shared" si="1696"/>
        <v>0</v>
      </c>
      <c r="DF459">
        <f t="shared" si="1696"/>
        <v>0</v>
      </c>
      <c r="DG459">
        <f t="shared" si="1696"/>
        <v>0</v>
      </c>
      <c r="DH459">
        <f t="shared" si="1696"/>
        <v>0</v>
      </c>
      <c r="DI459">
        <f t="shared" si="1696"/>
        <v>0</v>
      </c>
      <c r="DJ459">
        <f t="shared" si="1696"/>
        <v>0</v>
      </c>
      <c r="DK459">
        <f t="shared" si="1696"/>
        <v>0</v>
      </c>
      <c r="DL459">
        <f t="shared" si="1696"/>
        <v>0</v>
      </c>
      <c r="DM459">
        <f t="shared" si="1696"/>
        <v>0</v>
      </c>
      <c r="DN459">
        <f t="shared" si="1696"/>
        <v>0</v>
      </c>
      <c r="DO459">
        <f t="shared" si="1696"/>
        <v>0</v>
      </c>
      <c r="DP459">
        <f t="shared" si="1696"/>
        <v>0</v>
      </c>
      <c r="DQ459">
        <f t="shared" si="1696"/>
        <v>0</v>
      </c>
      <c r="DR459">
        <f t="shared" si="1696"/>
        <v>0</v>
      </c>
      <c r="DS459">
        <f t="shared" si="1696"/>
        <v>0</v>
      </c>
      <c r="DT459">
        <f t="shared" si="1696"/>
        <v>0</v>
      </c>
      <c r="DU459">
        <f t="shared" si="1696"/>
        <v>0</v>
      </c>
      <c r="DV459">
        <f t="shared" si="1696"/>
        <v>0</v>
      </c>
      <c r="DW459">
        <f t="shared" si="1696"/>
        <v>0</v>
      </c>
      <c r="DX459">
        <f t="shared" si="1696"/>
        <v>0</v>
      </c>
    </row>
    <row r="460" spans="1:128">
      <c r="A460">
        <f t="shared" si="1672"/>
        <v>0.74000000000000044</v>
      </c>
      <c r="B460">
        <f t="shared" si="1668"/>
        <v>2.3247785636564484</v>
      </c>
      <c r="C460">
        <f t="shared" ref="C460:G460" si="1697">C244</f>
        <v>1.0309173194438586</v>
      </c>
      <c r="D460">
        <f t="shared" si="1697"/>
        <v>-0.3805056155102533</v>
      </c>
      <c r="E460">
        <f t="shared" si="1697"/>
        <v>0.52094803577431747</v>
      </c>
      <c r="F460">
        <f t="shared" si="1697"/>
        <v>0.69819599449702341</v>
      </c>
      <c r="G460">
        <f t="shared" si="1697"/>
        <v>-0.44592681113833976</v>
      </c>
      <c r="I460">
        <f t="shared" ref="I460:BT460" si="1698">IF(AND($E460&gt;=I$166,$E460&lt;J$166)=TRUE,1,0)</f>
        <v>0</v>
      </c>
      <c r="J460">
        <f t="shared" si="1698"/>
        <v>0</v>
      </c>
      <c r="K460">
        <f t="shared" si="1698"/>
        <v>0</v>
      </c>
      <c r="L460">
        <f t="shared" si="1698"/>
        <v>0</v>
      </c>
      <c r="M460">
        <f t="shared" si="1698"/>
        <v>0</v>
      </c>
      <c r="N460">
        <f t="shared" si="1698"/>
        <v>0</v>
      </c>
      <c r="O460">
        <f t="shared" si="1698"/>
        <v>0</v>
      </c>
      <c r="P460">
        <f t="shared" si="1698"/>
        <v>0</v>
      </c>
      <c r="Q460">
        <f t="shared" si="1698"/>
        <v>0</v>
      </c>
      <c r="R460">
        <f t="shared" si="1698"/>
        <v>0</v>
      </c>
      <c r="S460">
        <f t="shared" si="1698"/>
        <v>0</v>
      </c>
      <c r="T460">
        <f t="shared" si="1698"/>
        <v>0</v>
      </c>
      <c r="U460">
        <f t="shared" si="1698"/>
        <v>0</v>
      </c>
      <c r="V460">
        <f t="shared" si="1698"/>
        <v>0</v>
      </c>
      <c r="W460">
        <f t="shared" si="1698"/>
        <v>0</v>
      </c>
      <c r="X460">
        <f t="shared" si="1698"/>
        <v>0</v>
      </c>
      <c r="Y460">
        <f t="shared" si="1698"/>
        <v>0</v>
      </c>
      <c r="Z460">
        <f t="shared" si="1698"/>
        <v>0</v>
      </c>
      <c r="AA460">
        <f t="shared" si="1698"/>
        <v>0</v>
      </c>
      <c r="AB460">
        <f t="shared" si="1698"/>
        <v>0</v>
      </c>
      <c r="AC460">
        <f t="shared" si="1698"/>
        <v>0</v>
      </c>
      <c r="AD460">
        <f t="shared" si="1698"/>
        <v>0</v>
      </c>
      <c r="AE460">
        <f t="shared" si="1698"/>
        <v>0</v>
      </c>
      <c r="AF460">
        <f t="shared" si="1698"/>
        <v>0</v>
      </c>
      <c r="AG460">
        <f t="shared" si="1698"/>
        <v>0</v>
      </c>
      <c r="AH460">
        <f t="shared" si="1698"/>
        <v>0</v>
      </c>
      <c r="AI460">
        <f t="shared" si="1698"/>
        <v>0</v>
      </c>
      <c r="AJ460">
        <f t="shared" si="1698"/>
        <v>0</v>
      </c>
      <c r="AK460">
        <f t="shared" si="1698"/>
        <v>0</v>
      </c>
      <c r="AL460">
        <f t="shared" si="1698"/>
        <v>0</v>
      </c>
      <c r="AM460">
        <f t="shared" si="1698"/>
        <v>0</v>
      </c>
      <c r="AN460">
        <f t="shared" si="1698"/>
        <v>0</v>
      </c>
      <c r="AO460">
        <f t="shared" si="1698"/>
        <v>0</v>
      </c>
      <c r="AP460">
        <f t="shared" si="1698"/>
        <v>0</v>
      </c>
      <c r="AQ460">
        <f t="shared" si="1698"/>
        <v>0</v>
      </c>
      <c r="AR460">
        <f t="shared" si="1698"/>
        <v>0</v>
      </c>
      <c r="AS460">
        <f t="shared" si="1698"/>
        <v>0</v>
      </c>
      <c r="AT460">
        <f t="shared" si="1698"/>
        <v>0</v>
      </c>
      <c r="AU460">
        <f t="shared" si="1698"/>
        <v>0</v>
      </c>
      <c r="AV460">
        <f t="shared" si="1698"/>
        <v>0</v>
      </c>
      <c r="AW460">
        <f t="shared" si="1698"/>
        <v>0</v>
      </c>
      <c r="AX460">
        <f t="shared" si="1698"/>
        <v>0</v>
      </c>
      <c r="AY460">
        <f t="shared" si="1698"/>
        <v>0</v>
      </c>
      <c r="AZ460">
        <f t="shared" si="1698"/>
        <v>0</v>
      </c>
      <c r="BA460">
        <f t="shared" si="1698"/>
        <v>0</v>
      </c>
      <c r="BB460">
        <f t="shared" si="1698"/>
        <v>0</v>
      </c>
      <c r="BC460">
        <f t="shared" si="1698"/>
        <v>0</v>
      </c>
      <c r="BD460">
        <f t="shared" si="1698"/>
        <v>0</v>
      </c>
      <c r="BE460">
        <f t="shared" si="1698"/>
        <v>0</v>
      </c>
      <c r="BF460">
        <f t="shared" si="1698"/>
        <v>0</v>
      </c>
      <c r="BG460">
        <f t="shared" si="1698"/>
        <v>0</v>
      </c>
      <c r="BH460">
        <f t="shared" si="1698"/>
        <v>0</v>
      </c>
      <c r="BI460">
        <f t="shared" si="1698"/>
        <v>0</v>
      </c>
      <c r="BJ460">
        <f t="shared" si="1698"/>
        <v>0</v>
      </c>
      <c r="BK460">
        <f t="shared" si="1698"/>
        <v>0</v>
      </c>
      <c r="BL460">
        <f t="shared" si="1698"/>
        <v>0</v>
      </c>
      <c r="BM460">
        <f t="shared" si="1698"/>
        <v>0</v>
      </c>
      <c r="BN460">
        <f t="shared" si="1698"/>
        <v>0</v>
      </c>
      <c r="BO460">
        <f t="shared" si="1698"/>
        <v>0</v>
      </c>
      <c r="BP460">
        <f t="shared" si="1698"/>
        <v>0</v>
      </c>
      <c r="BQ460">
        <f t="shared" si="1698"/>
        <v>0</v>
      </c>
      <c r="BR460">
        <f t="shared" si="1698"/>
        <v>0</v>
      </c>
      <c r="BS460">
        <f t="shared" si="1698"/>
        <v>0</v>
      </c>
      <c r="BT460">
        <f t="shared" si="1698"/>
        <v>0</v>
      </c>
      <c r="BU460">
        <f t="shared" ref="BU460:DX460" si="1699">IF(AND($E460&gt;=BU$166,$E460&lt;BV$166)=TRUE,1,0)</f>
        <v>0</v>
      </c>
      <c r="BV460">
        <f t="shared" si="1699"/>
        <v>0</v>
      </c>
      <c r="BW460">
        <f t="shared" si="1699"/>
        <v>0</v>
      </c>
      <c r="BX460">
        <f t="shared" si="1699"/>
        <v>0</v>
      </c>
      <c r="BY460">
        <f t="shared" si="1699"/>
        <v>0</v>
      </c>
      <c r="BZ460">
        <f t="shared" si="1699"/>
        <v>0</v>
      </c>
      <c r="CA460">
        <f t="shared" si="1699"/>
        <v>0</v>
      </c>
      <c r="CB460">
        <f t="shared" si="1699"/>
        <v>0</v>
      </c>
      <c r="CC460">
        <f t="shared" si="1699"/>
        <v>0</v>
      </c>
      <c r="CD460">
        <f t="shared" si="1699"/>
        <v>0</v>
      </c>
      <c r="CE460">
        <f t="shared" si="1699"/>
        <v>0</v>
      </c>
      <c r="CF460">
        <f t="shared" si="1699"/>
        <v>1</v>
      </c>
      <c r="CG460">
        <f t="shared" si="1699"/>
        <v>0</v>
      </c>
      <c r="CH460">
        <f t="shared" si="1699"/>
        <v>0</v>
      </c>
      <c r="CI460">
        <f t="shared" si="1699"/>
        <v>0</v>
      </c>
      <c r="CJ460">
        <f t="shared" si="1699"/>
        <v>0</v>
      </c>
      <c r="CK460">
        <f t="shared" si="1699"/>
        <v>0</v>
      </c>
      <c r="CL460">
        <f t="shared" si="1699"/>
        <v>0</v>
      </c>
      <c r="CM460">
        <f t="shared" si="1699"/>
        <v>0</v>
      </c>
      <c r="CN460">
        <f t="shared" si="1699"/>
        <v>0</v>
      </c>
      <c r="CO460">
        <f t="shared" si="1699"/>
        <v>0</v>
      </c>
      <c r="CP460">
        <f t="shared" si="1699"/>
        <v>0</v>
      </c>
      <c r="CQ460">
        <f t="shared" si="1699"/>
        <v>0</v>
      </c>
      <c r="CR460">
        <f t="shared" si="1699"/>
        <v>0</v>
      </c>
      <c r="CS460">
        <f t="shared" si="1699"/>
        <v>0</v>
      </c>
      <c r="CT460">
        <f t="shared" si="1699"/>
        <v>0</v>
      </c>
      <c r="CU460">
        <f t="shared" si="1699"/>
        <v>0</v>
      </c>
      <c r="CV460">
        <f t="shared" si="1699"/>
        <v>0</v>
      </c>
      <c r="CW460">
        <f t="shared" si="1699"/>
        <v>0</v>
      </c>
      <c r="CX460">
        <f t="shared" si="1699"/>
        <v>0</v>
      </c>
      <c r="CY460">
        <f t="shared" si="1699"/>
        <v>0</v>
      </c>
      <c r="CZ460">
        <f t="shared" si="1699"/>
        <v>0</v>
      </c>
      <c r="DA460">
        <f t="shared" si="1699"/>
        <v>0</v>
      </c>
      <c r="DB460">
        <f t="shared" si="1699"/>
        <v>0</v>
      </c>
      <c r="DC460">
        <f t="shared" si="1699"/>
        <v>0</v>
      </c>
      <c r="DD460">
        <f t="shared" si="1699"/>
        <v>0</v>
      </c>
      <c r="DE460">
        <f t="shared" si="1699"/>
        <v>0</v>
      </c>
      <c r="DF460">
        <f t="shared" si="1699"/>
        <v>0</v>
      </c>
      <c r="DG460">
        <f t="shared" si="1699"/>
        <v>0</v>
      </c>
      <c r="DH460">
        <f t="shared" si="1699"/>
        <v>0</v>
      </c>
      <c r="DI460">
        <f t="shared" si="1699"/>
        <v>0</v>
      </c>
      <c r="DJ460">
        <f t="shared" si="1699"/>
        <v>0</v>
      </c>
      <c r="DK460">
        <f t="shared" si="1699"/>
        <v>0</v>
      </c>
      <c r="DL460">
        <f t="shared" si="1699"/>
        <v>0</v>
      </c>
      <c r="DM460">
        <f t="shared" si="1699"/>
        <v>0</v>
      </c>
      <c r="DN460">
        <f t="shared" si="1699"/>
        <v>0</v>
      </c>
      <c r="DO460">
        <f t="shared" si="1699"/>
        <v>0</v>
      </c>
      <c r="DP460">
        <f t="shared" si="1699"/>
        <v>0</v>
      </c>
      <c r="DQ460">
        <f t="shared" si="1699"/>
        <v>0</v>
      </c>
      <c r="DR460">
        <f t="shared" si="1699"/>
        <v>0</v>
      </c>
      <c r="DS460">
        <f t="shared" si="1699"/>
        <v>0</v>
      </c>
      <c r="DT460">
        <f t="shared" si="1699"/>
        <v>0</v>
      </c>
      <c r="DU460">
        <f t="shared" si="1699"/>
        <v>0</v>
      </c>
      <c r="DV460">
        <f t="shared" si="1699"/>
        <v>0</v>
      </c>
      <c r="DW460">
        <f t="shared" si="1699"/>
        <v>0</v>
      </c>
      <c r="DX460">
        <f t="shared" si="1699"/>
        <v>0</v>
      </c>
    </row>
    <row r="461" spans="1:128">
      <c r="A461">
        <f t="shared" si="1672"/>
        <v>0.75000000000000044</v>
      </c>
      <c r="B461">
        <f t="shared" si="1668"/>
        <v>2.3561944901923462</v>
      </c>
      <c r="C461">
        <f t="shared" ref="C461:G461" si="1700">C245</f>
        <v>0.99999999999999889</v>
      </c>
      <c r="D461">
        <f t="shared" si="1700"/>
        <v>-0.41421356237309626</v>
      </c>
      <c r="E461">
        <f t="shared" si="1700"/>
        <v>0.58578643762690796</v>
      </c>
      <c r="F461">
        <f t="shared" si="1700"/>
        <v>0.58578643762690097</v>
      </c>
      <c r="G461">
        <f t="shared" si="1700"/>
        <v>-0.41421356237309337</v>
      </c>
      <c r="I461">
        <f t="shared" ref="I461:BT461" si="1701">IF(AND($E461&gt;=I$166,$E461&lt;J$166)=TRUE,1,0)</f>
        <v>0</v>
      </c>
      <c r="J461">
        <f t="shared" si="1701"/>
        <v>0</v>
      </c>
      <c r="K461">
        <f t="shared" si="1701"/>
        <v>0</v>
      </c>
      <c r="L461">
        <f t="shared" si="1701"/>
        <v>0</v>
      </c>
      <c r="M461">
        <f t="shared" si="1701"/>
        <v>0</v>
      </c>
      <c r="N461">
        <f t="shared" si="1701"/>
        <v>0</v>
      </c>
      <c r="O461">
        <f t="shared" si="1701"/>
        <v>0</v>
      </c>
      <c r="P461">
        <f t="shared" si="1701"/>
        <v>0</v>
      </c>
      <c r="Q461">
        <f t="shared" si="1701"/>
        <v>0</v>
      </c>
      <c r="R461">
        <f t="shared" si="1701"/>
        <v>0</v>
      </c>
      <c r="S461">
        <f t="shared" si="1701"/>
        <v>0</v>
      </c>
      <c r="T461">
        <f t="shared" si="1701"/>
        <v>0</v>
      </c>
      <c r="U461">
        <f t="shared" si="1701"/>
        <v>0</v>
      </c>
      <c r="V461">
        <f t="shared" si="1701"/>
        <v>0</v>
      </c>
      <c r="W461">
        <f t="shared" si="1701"/>
        <v>0</v>
      </c>
      <c r="X461">
        <f t="shared" si="1701"/>
        <v>0</v>
      </c>
      <c r="Y461">
        <f t="shared" si="1701"/>
        <v>0</v>
      </c>
      <c r="Z461">
        <f t="shared" si="1701"/>
        <v>0</v>
      </c>
      <c r="AA461">
        <f t="shared" si="1701"/>
        <v>0</v>
      </c>
      <c r="AB461">
        <f t="shared" si="1701"/>
        <v>0</v>
      </c>
      <c r="AC461">
        <f t="shared" si="1701"/>
        <v>0</v>
      </c>
      <c r="AD461">
        <f t="shared" si="1701"/>
        <v>0</v>
      </c>
      <c r="AE461">
        <f t="shared" si="1701"/>
        <v>0</v>
      </c>
      <c r="AF461">
        <f t="shared" si="1701"/>
        <v>0</v>
      </c>
      <c r="AG461">
        <f t="shared" si="1701"/>
        <v>0</v>
      </c>
      <c r="AH461">
        <f t="shared" si="1701"/>
        <v>0</v>
      </c>
      <c r="AI461">
        <f t="shared" si="1701"/>
        <v>0</v>
      </c>
      <c r="AJ461">
        <f t="shared" si="1701"/>
        <v>0</v>
      </c>
      <c r="AK461">
        <f t="shared" si="1701"/>
        <v>0</v>
      </c>
      <c r="AL461">
        <f t="shared" si="1701"/>
        <v>0</v>
      </c>
      <c r="AM461">
        <f t="shared" si="1701"/>
        <v>0</v>
      </c>
      <c r="AN461">
        <f t="shared" si="1701"/>
        <v>0</v>
      </c>
      <c r="AO461">
        <f t="shared" si="1701"/>
        <v>0</v>
      </c>
      <c r="AP461">
        <f t="shared" si="1701"/>
        <v>0</v>
      </c>
      <c r="AQ461">
        <f t="shared" si="1701"/>
        <v>0</v>
      </c>
      <c r="AR461">
        <f t="shared" si="1701"/>
        <v>0</v>
      </c>
      <c r="AS461">
        <f t="shared" si="1701"/>
        <v>0</v>
      </c>
      <c r="AT461">
        <f t="shared" si="1701"/>
        <v>0</v>
      </c>
      <c r="AU461">
        <f t="shared" si="1701"/>
        <v>0</v>
      </c>
      <c r="AV461">
        <f t="shared" si="1701"/>
        <v>0</v>
      </c>
      <c r="AW461">
        <f t="shared" si="1701"/>
        <v>0</v>
      </c>
      <c r="AX461">
        <f t="shared" si="1701"/>
        <v>0</v>
      </c>
      <c r="AY461">
        <f t="shared" si="1701"/>
        <v>0</v>
      </c>
      <c r="AZ461">
        <f t="shared" si="1701"/>
        <v>0</v>
      </c>
      <c r="BA461">
        <f t="shared" si="1701"/>
        <v>0</v>
      </c>
      <c r="BB461">
        <f t="shared" si="1701"/>
        <v>0</v>
      </c>
      <c r="BC461">
        <f t="shared" si="1701"/>
        <v>0</v>
      </c>
      <c r="BD461">
        <f t="shared" si="1701"/>
        <v>0</v>
      </c>
      <c r="BE461">
        <f t="shared" si="1701"/>
        <v>0</v>
      </c>
      <c r="BF461">
        <f t="shared" si="1701"/>
        <v>0</v>
      </c>
      <c r="BG461">
        <f t="shared" si="1701"/>
        <v>0</v>
      </c>
      <c r="BH461">
        <f t="shared" si="1701"/>
        <v>0</v>
      </c>
      <c r="BI461">
        <f t="shared" si="1701"/>
        <v>0</v>
      </c>
      <c r="BJ461">
        <f t="shared" si="1701"/>
        <v>0</v>
      </c>
      <c r="BK461">
        <f t="shared" si="1701"/>
        <v>0</v>
      </c>
      <c r="BL461">
        <f t="shared" si="1701"/>
        <v>0</v>
      </c>
      <c r="BM461">
        <f t="shared" si="1701"/>
        <v>0</v>
      </c>
      <c r="BN461">
        <f t="shared" si="1701"/>
        <v>0</v>
      </c>
      <c r="BO461">
        <f t="shared" si="1701"/>
        <v>0</v>
      </c>
      <c r="BP461">
        <f t="shared" si="1701"/>
        <v>0</v>
      </c>
      <c r="BQ461">
        <f t="shared" si="1701"/>
        <v>0</v>
      </c>
      <c r="BR461">
        <f t="shared" si="1701"/>
        <v>0</v>
      </c>
      <c r="BS461">
        <f t="shared" si="1701"/>
        <v>0</v>
      </c>
      <c r="BT461">
        <f t="shared" si="1701"/>
        <v>0</v>
      </c>
      <c r="BU461">
        <f t="shared" ref="BU461:DX461" si="1702">IF(AND($E461&gt;=BU$166,$E461&lt;BV$166)=TRUE,1,0)</f>
        <v>0</v>
      </c>
      <c r="BV461">
        <f t="shared" si="1702"/>
        <v>0</v>
      </c>
      <c r="BW461">
        <f t="shared" si="1702"/>
        <v>0</v>
      </c>
      <c r="BX461">
        <f t="shared" si="1702"/>
        <v>0</v>
      </c>
      <c r="BY461">
        <f t="shared" si="1702"/>
        <v>0</v>
      </c>
      <c r="BZ461">
        <f t="shared" si="1702"/>
        <v>0</v>
      </c>
      <c r="CA461">
        <f t="shared" si="1702"/>
        <v>0</v>
      </c>
      <c r="CB461">
        <f t="shared" si="1702"/>
        <v>0</v>
      </c>
      <c r="CC461">
        <f t="shared" si="1702"/>
        <v>0</v>
      </c>
      <c r="CD461">
        <f t="shared" si="1702"/>
        <v>0</v>
      </c>
      <c r="CE461">
        <f t="shared" si="1702"/>
        <v>0</v>
      </c>
      <c r="CF461">
        <f t="shared" si="1702"/>
        <v>0</v>
      </c>
      <c r="CG461">
        <f t="shared" si="1702"/>
        <v>1</v>
      </c>
      <c r="CH461">
        <f t="shared" si="1702"/>
        <v>0</v>
      </c>
      <c r="CI461">
        <f t="shared" si="1702"/>
        <v>0</v>
      </c>
      <c r="CJ461">
        <f t="shared" si="1702"/>
        <v>0</v>
      </c>
      <c r="CK461">
        <f t="shared" si="1702"/>
        <v>0</v>
      </c>
      <c r="CL461">
        <f t="shared" si="1702"/>
        <v>0</v>
      </c>
      <c r="CM461">
        <f t="shared" si="1702"/>
        <v>0</v>
      </c>
      <c r="CN461">
        <f t="shared" si="1702"/>
        <v>0</v>
      </c>
      <c r="CO461">
        <f t="shared" si="1702"/>
        <v>0</v>
      </c>
      <c r="CP461">
        <f t="shared" si="1702"/>
        <v>0</v>
      </c>
      <c r="CQ461">
        <f t="shared" si="1702"/>
        <v>0</v>
      </c>
      <c r="CR461">
        <f t="shared" si="1702"/>
        <v>0</v>
      </c>
      <c r="CS461">
        <f t="shared" si="1702"/>
        <v>0</v>
      </c>
      <c r="CT461">
        <f t="shared" si="1702"/>
        <v>0</v>
      </c>
      <c r="CU461">
        <f t="shared" si="1702"/>
        <v>0</v>
      </c>
      <c r="CV461">
        <f t="shared" si="1702"/>
        <v>0</v>
      </c>
      <c r="CW461">
        <f t="shared" si="1702"/>
        <v>0</v>
      </c>
      <c r="CX461">
        <f t="shared" si="1702"/>
        <v>0</v>
      </c>
      <c r="CY461">
        <f t="shared" si="1702"/>
        <v>0</v>
      </c>
      <c r="CZ461">
        <f t="shared" si="1702"/>
        <v>0</v>
      </c>
      <c r="DA461">
        <f t="shared" si="1702"/>
        <v>0</v>
      </c>
      <c r="DB461">
        <f t="shared" si="1702"/>
        <v>0</v>
      </c>
      <c r="DC461">
        <f t="shared" si="1702"/>
        <v>0</v>
      </c>
      <c r="DD461">
        <f t="shared" si="1702"/>
        <v>0</v>
      </c>
      <c r="DE461">
        <f t="shared" si="1702"/>
        <v>0</v>
      </c>
      <c r="DF461">
        <f t="shared" si="1702"/>
        <v>0</v>
      </c>
      <c r="DG461">
        <f t="shared" si="1702"/>
        <v>0</v>
      </c>
      <c r="DH461">
        <f t="shared" si="1702"/>
        <v>0</v>
      </c>
      <c r="DI461">
        <f t="shared" si="1702"/>
        <v>0</v>
      </c>
      <c r="DJ461">
        <f t="shared" si="1702"/>
        <v>0</v>
      </c>
      <c r="DK461">
        <f t="shared" si="1702"/>
        <v>0</v>
      </c>
      <c r="DL461">
        <f t="shared" si="1702"/>
        <v>0</v>
      </c>
      <c r="DM461">
        <f t="shared" si="1702"/>
        <v>0</v>
      </c>
      <c r="DN461">
        <f t="shared" si="1702"/>
        <v>0</v>
      </c>
      <c r="DO461">
        <f t="shared" si="1702"/>
        <v>0</v>
      </c>
      <c r="DP461">
        <f t="shared" si="1702"/>
        <v>0</v>
      </c>
      <c r="DQ461">
        <f t="shared" si="1702"/>
        <v>0</v>
      </c>
      <c r="DR461">
        <f t="shared" si="1702"/>
        <v>0</v>
      </c>
      <c r="DS461">
        <f t="shared" si="1702"/>
        <v>0</v>
      </c>
      <c r="DT461">
        <f t="shared" si="1702"/>
        <v>0</v>
      </c>
      <c r="DU461">
        <f t="shared" si="1702"/>
        <v>0</v>
      </c>
      <c r="DV461">
        <f t="shared" si="1702"/>
        <v>0</v>
      </c>
      <c r="DW461">
        <f t="shared" si="1702"/>
        <v>0</v>
      </c>
      <c r="DX461">
        <f t="shared" si="1702"/>
        <v>0</v>
      </c>
    </row>
    <row r="462" spans="1:128">
      <c r="A462">
        <f t="shared" si="1672"/>
        <v>0.76000000000000045</v>
      </c>
      <c r="B462">
        <f t="shared" si="1668"/>
        <v>2.3876104167282444</v>
      </c>
      <c r="C462">
        <f t="shared" ref="C462:G462" si="1703">C246</f>
        <v>0.96809580128760186</v>
      </c>
      <c r="D462">
        <f t="shared" si="1703"/>
        <v>-0.44332713366650933</v>
      </c>
      <c r="E462">
        <f t="shared" si="1703"/>
        <v>0.64634314425508921</v>
      </c>
      <c r="F462">
        <f t="shared" si="1703"/>
        <v>0.46909518553236684</v>
      </c>
      <c r="G462">
        <f t="shared" si="1703"/>
        <v>-0.36215869002253254</v>
      </c>
      <c r="I462">
        <f t="shared" ref="I462:BT462" si="1704">IF(AND($E462&gt;=I$166,$E462&lt;J$166)=TRUE,1,0)</f>
        <v>0</v>
      </c>
      <c r="J462">
        <f t="shared" si="1704"/>
        <v>0</v>
      </c>
      <c r="K462">
        <f t="shared" si="1704"/>
        <v>0</v>
      </c>
      <c r="L462">
        <f t="shared" si="1704"/>
        <v>0</v>
      </c>
      <c r="M462">
        <f t="shared" si="1704"/>
        <v>0</v>
      </c>
      <c r="N462">
        <f t="shared" si="1704"/>
        <v>0</v>
      </c>
      <c r="O462">
        <f t="shared" si="1704"/>
        <v>0</v>
      </c>
      <c r="P462">
        <f t="shared" si="1704"/>
        <v>0</v>
      </c>
      <c r="Q462">
        <f t="shared" si="1704"/>
        <v>0</v>
      </c>
      <c r="R462">
        <f t="shared" si="1704"/>
        <v>0</v>
      </c>
      <c r="S462">
        <f t="shared" si="1704"/>
        <v>0</v>
      </c>
      <c r="T462">
        <f t="shared" si="1704"/>
        <v>0</v>
      </c>
      <c r="U462">
        <f t="shared" si="1704"/>
        <v>0</v>
      </c>
      <c r="V462">
        <f t="shared" si="1704"/>
        <v>0</v>
      </c>
      <c r="W462">
        <f t="shared" si="1704"/>
        <v>0</v>
      </c>
      <c r="X462">
        <f t="shared" si="1704"/>
        <v>0</v>
      </c>
      <c r="Y462">
        <f t="shared" si="1704"/>
        <v>0</v>
      </c>
      <c r="Z462">
        <f t="shared" si="1704"/>
        <v>0</v>
      </c>
      <c r="AA462">
        <f t="shared" si="1704"/>
        <v>0</v>
      </c>
      <c r="AB462">
        <f t="shared" si="1704"/>
        <v>0</v>
      </c>
      <c r="AC462">
        <f t="shared" si="1704"/>
        <v>0</v>
      </c>
      <c r="AD462">
        <f t="shared" si="1704"/>
        <v>0</v>
      </c>
      <c r="AE462">
        <f t="shared" si="1704"/>
        <v>0</v>
      </c>
      <c r="AF462">
        <f t="shared" si="1704"/>
        <v>0</v>
      </c>
      <c r="AG462">
        <f t="shared" si="1704"/>
        <v>0</v>
      </c>
      <c r="AH462">
        <f t="shared" si="1704"/>
        <v>0</v>
      </c>
      <c r="AI462">
        <f t="shared" si="1704"/>
        <v>0</v>
      </c>
      <c r="AJ462">
        <f t="shared" si="1704"/>
        <v>0</v>
      </c>
      <c r="AK462">
        <f t="shared" si="1704"/>
        <v>0</v>
      </c>
      <c r="AL462">
        <f t="shared" si="1704"/>
        <v>0</v>
      </c>
      <c r="AM462">
        <f t="shared" si="1704"/>
        <v>0</v>
      </c>
      <c r="AN462">
        <f t="shared" si="1704"/>
        <v>0</v>
      </c>
      <c r="AO462">
        <f t="shared" si="1704"/>
        <v>0</v>
      </c>
      <c r="AP462">
        <f t="shared" si="1704"/>
        <v>0</v>
      </c>
      <c r="AQ462">
        <f t="shared" si="1704"/>
        <v>0</v>
      </c>
      <c r="AR462">
        <f t="shared" si="1704"/>
        <v>0</v>
      </c>
      <c r="AS462">
        <f t="shared" si="1704"/>
        <v>0</v>
      </c>
      <c r="AT462">
        <f t="shared" si="1704"/>
        <v>0</v>
      </c>
      <c r="AU462">
        <f t="shared" si="1704"/>
        <v>0</v>
      </c>
      <c r="AV462">
        <f t="shared" si="1704"/>
        <v>0</v>
      </c>
      <c r="AW462">
        <f t="shared" si="1704"/>
        <v>0</v>
      </c>
      <c r="AX462">
        <f t="shared" si="1704"/>
        <v>0</v>
      </c>
      <c r="AY462">
        <f t="shared" si="1704"/>
        <v>0</v>
      </c>
      <c r="AZ462">
        <f t="shared" si="1704"/>
        <v>0</v>
      </c>
      <c r="BA462">
        <f t="shared" si="1704"/>
        <v>0</v>
      </c>
      <c r="BB462">
        <f t="shared" si="1704"/>
        <v>0</v>
      </c>
      <c r="BC462">
        <f t="shared" si="1704"/>
        <v>0</v>
      </c>
      <c r="BD462">
        <f t="shared" si="1704"/>
        <v>0</v>
      </c>
      <c r="BE462">
        <f t="shared" si="1704"/>
        <v>0</v>
      </c>
      <c r="BF462">
        <f t="shared" si="1704"/>
        <v>0</v>
      </c>
      <c r="BG462">
        <f t="shared" si="1704"/>
        <v>0</v>
      </c>
      <c r="BH462">
        <f t="shared" si="1704"/>
        <v>0</v>
      </c>
      <c r="BI462">
        <f t="shared" si="1704"/>
        <v>0</v>
      </c>
      <c r="BJ462">
        <f t="shared" si="1704"/>
        <v>0</v>
      </c>
      <c r="BK462">
        <f t="shared" si="1704"/>
        <v>0</v>
      </c>
      <c r="BL462">
        <f t="shared" si="1704"/>
        <v>0</v>
      </c>
      <c r="BM462">
        <f t="shared" si="1704"/>
        <v>0</v>
      </c>
      <c r="BN462">
        <f t="shared" si="1704"/>
        <v>0</v>
      </c>
      <c r="BO462">
        <f t="shared" si="1704"/>
        <v>0</v>
      </c>
      <c r="BP462">
        <f t="shared" si="1704"/>
        <v>0</v>
      </c>
      <c r="BQ462">
        <f t="shared" si="1704"/>
        <v>0</v>
      </c>
      <c r="BR462">
        <f t="shared" si="1704"/>
        <v>0</v>
      </c>
      <c r="BS462">
        <f t="shared" si="1704"/>
        <v>0</v>
      </c>
      <c r="BT462">
        <f t="shared" si="1704"/>
        <v>0</v>
      </c>
      <c r="BU462">
        <f t="shared" ref="BU462:DX462" si="1705">IF(AND($E462&gt;=BU$166,$E462&lt;BV$166)=TRUE,1,0)</f>
        <v>0</v>
      </c>
      <c r="BV462">
        <f t="shared" si="1705"/>
        <v>0</v>
      </c>
      <c r="BW462">
        <f t="shared" si="1705"/>
        <v>0</v>
      </c>
      <c r="BX462">
        <f t="shared" si="1705"/>
        <v>0</v>
      </c>
      <c r="BY462">
        <f t="shared" si="1705"/>
        <v>0</v>
      </c>
      <c r="BZ462">
        <f t="shared" si="1705"/>
        <v>0</v>
      </c>
      <c r="CA462">
        <f t="shared" si="1705"/>
        <v>0</v>
      </c>
      <c r="CB462">
        <f t="shared" si="1705"/>
        <v>0</v>
      </c>
      <c r="CC462">
        <f t="shared" si="1705"/>
        <v>0</v>
      </c>
      <c r="CD462">
        <f t="shared" si="1705"/>
        <v>0</v>
      </c>
      <c r="CE462">
        <f t="shared" si="1705"/>
        <v>0</v>
      </c>
      <c r="CF462">
        <f t="shared" si="1705"/>
        <v>0</v>
      </c>
      <c r="CG462">
        <f t="shared" si="1705"/>
        <v>1</v>
      </c>
      <c r="CH462">
        <f t="shared" si="1705"/>
        <v>0</v>
      </c>
      <c r="CI462">
        <f t="shared" si="1705"/>
        <v>0</v>
      </c>
      <c r="CJ462">
        <f t="shared" si="1705"/>
        <v>0</v>
      </c>
      <c r="CK462">
        <f t="shared" si="1705"/>
        <v>0</v>
      </c>
      <c r="CL462">
        <f t="shared" si="1705"/>
        <v>0</v>
      </c>
      <c r="CM462">
        <f t="shared" si="1705"/>
        <v>0</v>
      </c>
      <c r="CN462">
        <f t="shared" si="1705"/>
        <v>0</v>
      </c>
      <c r="CO462">
        <f t="shared" si="1705"/>
        <v>0</v>
      </c>
      <c r="CP462">
        <f t="shared" si="1705"/>
        <v>0</v>
      </c>
      <c r="CQ462">
        <f t="shared" si="1705"/>
        <v>0</v>
      </c>
      <c r="CR462">
        <f t="shared" si="1705"/>
        <v>0</v>
      </c>
      <c r="CS462">
        <f t="shared" si="1705"/>
        <v>0</v>
      </c>
      <c r="CT462">
        <f t="shared" si="1705"/>
        <v>0</v>
      </c>
      <c r="CU462">
        <f t="shared" si="1705"/>
        <v>0</v>
      </c>
      <c r="CV462">
        <f t="shared" si="1705"/>
        <v>0</v>
      </c>
      <c r="CW462">
        <f t="shared" si="1705"/>
        <v>0</v>
      </c>
      <c r="CX462">
        <f t="shared" si="1705"/>
        <v>0</v>
      </c>
      <c r="CY462">
        <f t="shared" si="1705"/>
        <v>0</v>
      </c>
      <c r="CZ462">
        <f t="shared" si="1705"/>
        <v>0</v>
      </c>
      <c r="DA462">
        <f t="shared" si="1705"/>
        <v>0</v>
      </c>
      <c r="DB462">
        <f t="shared" si="1705"/>
        <v>0</v>
      </c>
      <c r="DC462">
        <f t="shared" si="1705"/>
        <v>0</v>
      </c>
      <c r="DD462">
        <f t="shared" si="1705"/>
        <v>0</v>
      </c>
      <c r="DE462">
        <f t="shared" si="1705"/>
        <v>0</v>
      </c>
      <c r="DF462">
        <f t="shared" si="1705"/>
        <v>0</v>
      </c>
      <c r="DG462">
        <f t="shared" si="1705"/>
        <v>0</v>
      </c>
      <c r="DH462">
        <f t="shared" si="1705"/>
        <v>0</v>
      </c>
      <c r="DI462">
        <f t="shared" si="1705"/>
        <v>0</v>
      </c>
      <c r="DJ462">
        <f t="shared" si="1705"/>
        <v>0</v>
      </c>
      <c r="DK462">
        <f t="shared" si="1705"/>
        <v>0</v>
      </c>
      <c r="DL462">
        <f t="shared" si="1705"/>
        <v>0</v>
      </c>
      <c r="DM462">
        <f t="shared" si="1705"/>
        <v>0</v>
      </c>
      <c r="DN462">
        <f t="shared" si="1705"/>
        <v>0</v>
      </c>
      <c r="DO462">
        <f t="shared" si="1705"/>
        <v>0</v>
      </c>
      <c r="DP462">
        <f t="shared" si="1705"/>
        <v>0</v>
      </c>
      <c r="DQ462">
        <f t="shared" si="1705"/>
        <v>0</v>
      </c>
      <c r="DR462">
        <f t="shared" si="1705"/>
        <v>0</v>
      </c>
      <c r="DS462">
        <f t="shared" si="1705"/>
        <v>0</v>
      </c>
      <c r="DT462">
        <f t="shared" si="1705"/>
        <v>0</v>
      </c>
      <c r="DU462">
        <f t="shared" si="1705"/>
        <v>0</v>
      </c>
      <c r="DV462">
        <f t="shared" si="1705"/>
        <v>0</v>
      </c>
      <c r="DW462">
        <f t="shared" si="1705"/>
        <v>0</v>
      </c>
      <c r="DX462">
        <f t="shared" si="1705"/>
        <v>0</v>
      </c>
    </row>
    <row r="463" spans="1:128">
      <c r="A463">
        <f t="shared" si="1672"/>
        <v>0.77000000000000046</v>
      </c>
      <c r="B463">
        <f t="shared" si="1668"/>
        <v>2.4190263432641421</v>
      </c>
      <c r="C463">
        <f t="shared" ref="C463:G463" si="1706">C247</f>
        <v>0.93523620889895676</v>
      </c>
      <c r="D463">
        <f t="shared" si="1706"/>
        <v>-0.46782585712970981</v>
      </c>
      <c r="E463">
        <f t="shared" si="1706"/>
        <v>0.70184270818470673</v>
      </c>
      <c r="F463">
        <f t="shared" si="1706"/>
        <v>0.35014209693112708</v>
      </c>
      <c r="G463">
        <f t="shared" si="1706"/>
        <v>-0.29189742498906968</v>
      </c>
      <c r="I463">
        <f t="shared" ref="I463:BT463" si="1707">IF(AND($E463&gt;=I$166,$E463&lt;J$166)=TRUE,1,0)</f>
        <v>0</v>
      </c>
      <c r="J463">
        <f t="shared" si="1707"/>
        <v>0</v>
      </c>
      <c r="K463">
        <f t="shared" si="1707"/>
        <v>0</v>
      </c>
      <c r="L463">
        <f t="shared" si="1707"/>
        <v>0</v>
      </c>
      <c r="M463">
        <f t="shared" si="1707"/>
        <v>0</v>
      </c>
      <c r="N463">
        <f t="shared" si="1707"/>
        <v>0</v>
      </c>
      <c r="O463">
        <f t="shared" si="1707"/>
        <v>0</v>
      </c>
      <c r="P463">
        <f t="shared" si="1707"/>
        <v>0</v>
      </c>
      <c r="Q463">
        <f t="shared" si="1707"/>
        <v>0</v>
      </c>
      <c r="R463">
        <f t="shared" si="1707"/>
        <v>0</v>
      </c>
      <c r="S463">
        <f t="shared" si="1707"/>
        <v>0</v>
      </c>
      <c r="T463">
        <f t="shared" si="1707"/>
        <v>0</v>
      </c>
      <c r="U463">
        <f t="shared" si="1707"/>
        <v>0</v>
      </c>
      <c r="V463">
        <f t="shared" si="1707"/>
        <v>0</v>
      </c>
      <c r="W463">
        <f t="shared" si="1707"/>
        <v>0</v>
      </c>
      <c r="X463">
        <f t="shared" si="1707"/>
        <v>0</v>
      </c>
      <c r="Y463">
        <f t="shared" si="1707"/>
        <v>0</v>
      </c>
      <c r="Z463">
        <f t="shared" si="1707"/>
        <v>0</v>
      </c>
      <c r="AA463">
        <f t="shared" si="1707"/>
        <v>0</v>
      </c>
      <c r="AB463">
        <f t="shared" si="1707"/>
        <v>0</v>
      </c>
      <c r="AC463">
        <f t="shared" si="1707"/>
        <v>0</v>
      </c>
      <c r="AD463">
        <f t="shared" si="1707"/>
        <v>0</v>
      </c>
      <c r="AE463">
        <f t="shared" si="1707"/>
        <v>0</v>
      </c>
      <c r="AF463">
        <f t="shared" si="1707"/>
        <v>0</v>
      </c>
      <c r="AG463">
        <f t="shared" si="1707"/>
        <v>0</v>
      </c>
      <c r="AH463">
        <f t="shared" si="1707"/>
        <v>0</v>
      </c>
      <c r="AI463">
        <f t="shared" si="1707"/>
        <v>0</v>
      </c>
      <c r="AJ463">
        <f t="shared" si="1707"/>
        <v>0</v>
      </c>
      <c r="AK463">
        <f t="shared" si="1707"/>
        <v>0</v>
      </c>
      <c r="AL463">
        <f t="shared" si="1707"/>
        <v>0</v>
      </c>
      <c r="AM463">
        <f t="shared" si="1707"/>
        <v>0</v>
      </c>
      <c r="AN463">
        <f t="shared" si="1707"/>
        <v>0</v>
      </c>
      <c r="AO463">
        <f t="shared" si="1707"/>
        <v>0</v>
      </c>
      <c r="AP463">
        <f t="shared" si="1707"/>
        <v>0</v>
      </c>
      <c r="AQ463">
        <f t="shared" si="1707"/>
        <v>0</v>
      </c>
      <c r="AR463">
        <f t="shared" si="1707"/>
        <v>0</v>
      </c>
      <c r="AS463">
        <f t="shared" si="1707"/>
        <v>0</v>
      </c>
      <c r="AT463">
        <f t="shared" si="1707"/>
        <v>0</v>
      </c>
      <c r="AU463">
        <f t="shared" si="1707"/>
        <v>0</v>
      </c>
      <c r="AV463">
        <f t="shared" si="1707"/>
        <v>0</v>
      </c>
      <c r="AW463">
        <f t="shared" si="1707"/>
        <v>0</v>
      </c>
      <c r="AX463">
        <f t="shared" si="1707"/>
        <v>0</v>
      </c>
      <c r="AY463">
        <f t="shared" si="1707"/>
        <v>0</v>
      </c>
      <c r="AZ463">
        <f t="shared" si="1707"/>
        <v>0</v>
      </c>
      <c r="BA463">
        <f t="shared" si="1707"/>
        <v>0</v>
      </c>
      <c r="BB463">
        <f t="shared" si="1707"/>
        <v>0</v>
      </c>
      <c r="BC463">
        <f t="shared" si="1707"/>
        <v>0</v>
      </c>
      <c r="BD463">
        <f t="shared" si="1707"/>
        <v>0</v>
      </c>
      <c r="BE463">
        <f t="shared" si="1707"/>
        <v>0</v>
      </c>
      <c r="BF463">
        <f t="shared" si="1707"/>
        <v>0</v>
      </c>
      <c r="BG463">
        <f t="shared" si="1707"/>
        <v>0</v>
      </c>
      <c r="BH463">
        <f t="shared" si="1707"/>
        <v>0</v>
      </c>
      <c r="BI463">
        <f t="shared" si="1707"/>
        <v>0</v>
      </c>
      <c r="BJ463">
        <f t="shared" si="1707"/>
        <v>0</v>
      </c>
      <c r="BK463">
        <f t="shared" si="1707"/>
        <v>0</v>
      </c>
      <c r="BL463">
        <f t="shared" si="1707"/>
        <v>0</v>
      </c>
      <c r="BM463">
        <f t="shared" si="1707"/>
        <v>0</v>
      </c>
      <c r="BN463">
        <f t="shared" si="1707"/>
        <v>0</v>
      </c>
      <c r="BO463">
        <f t="shared" si="1707"/>
        <v>0</v>
      </c>
      <c r="BP463">
        <f t="shared" si="1707"/>
        <v>0</v>
      </c>
      <c r="BQ463">
        <f t="shared" si="1707"/>
        <v>0</v>
      </c>
      <c r="BR463">
        <f t="shared" si="1707"/>
        <v>0</v>
      </c>
      <c r="BS463">
        <f t="shared" si="1707"/>
        <v>0</v>
      </c>
      <c r="BT463">
        <f t="shared" si="1707"/>
        <v>0</v>
      </c>
      <c r="BU463">
        <f t="shared" ref="BU463:DX463" si="1708">IF(AND($E463&gt;=BU$166,$E463&lt;BV$166)=TRUE,1,0)</f>
        <v>0</v>
      </c>
      <c r="BV463">
        <f t="shared" si="1708"/>
        <v>0</v>
      </c>
      <c r="BW463">
        <f t="shared" si="1708"/>
        <v>0</v>
      </c>
      <c r="BX463">
        <f t="shared" si="1708"/>
        <v>0</v>
      </c>
      <c r="BY463">
        <f t="shared" si="1708"/>
        <v>0</v>
      </c>
      <c r="BZ463">
        <f t="shared" si="1708"/>
        <v>0</v>
      </c>
      <c r="CA463">
        <f t="shared" si="1708"/>
        <v>0</v>
      </c>
      <c r="CB463">
        <f t="shared" si="1708"/>
        <v>0</v>
      </c>
      <c r="CC463">
        <f t="shared" si="1708"/>
        <v>0</v>
      </c>
      <c r="CD463">
        <f t="shared" si="1708"/>
        <v>0</v>
      </c>
      <c r="CE463">
        <f t="shared" si="1708"/>
        <v>0</v>
      </c>
      <c r="CF463">
        <f t="shared" si="1708"/>
        <v>0</v>
      </c>
      <c r="CG463">
        <f t="shared" si="1708"/>
        <v>0</v>
      </c>
      <c r="CH463">
        <f t="shared" si="1708"/>
        <v>1</v>
      </c>
      <c r="CI463">
        <f t="shared" si="1708"/>
        <v>0</v>
      </c>
      <c r="CJ463">
        <f t="shared" si="1708"/>
        <v>0</v>
      </c>
      <c r="CK463">
        <f t="shared" si="1708"/>
        <v>0</v>
      </c>
      <c r="CL463">
        <f t="shared" si="1708"/>
        <v>0</v>
      </c>
      <c r="CM463">
        <f t="shared" si="1708"/>
        <v>0</v>
      </c>
      <c r="CN463">
        <f t="shared" si="1708"/>
        <v>0</v>
      </c>
      <c r="CO463">
        <f t="shared" si="1708"/>
        <v>0</v>
      </c>
      <c r="CP463">
        <f t="shared" si="1708"/>
        <v>0</v>
      </c>
      <c r="CQ463">
        <f t="shared" si="1708"/>
        <v>0</v>
      </c>
      <c r="CR463">
        <f t="shared" si="1708"/>
        <v>0</v>
      </c>
      <c r="CS463">
        <f t="shared" si="1708"/>
        <v>0</v>
      </c>
      <c r="CT463">
        <f t="shared" si="1708"/>
        <v>0</v>
      </c>
      <c r="CU463">
        <f t="shared" si="1708"/>
        <v>0</v>
      </c>
      <c r="CV463">
        <f t="shared" si="1708"/>
        <v>0</v>
      </c>
      <c r="CW463">
        <f t="shared" si="1708"/>
        <v>0</v>
      </c>
      <c r="CX463">
        <f t="shared" si="1708"/>
        <v>0</v>
      </c>
      <c r="CY463">
        <f t="shared" si="1708"/>
        <v>0</v>
      </c>
      <c r="CZ463">
        <f t="shared" si="1708"/>
        <v>0</v>
      </c>
      <c r="DA463">
        <f t="shared" si="1708"/>
        <v>0</v>
      </c>
      <c r="DB463">
        <f t="shared" si="1708"/>
        <v>0</v>
      </c>
      <c r="DC463">
        <f t="shared" si="1708"/>
        <v>0</v>
      </c>
      <c r="DD463">
        <f t="shared" si="1708"/>
        <v>0</v>
      </c>
      <c r="DE463">
        <f t="shared" si="1708"/>
        <v>0</v>
      </c>
      <c r="DF463">
        <f t="shared" si="1708"/>
        <v>0</v>
      </c>
      <c r="DG463">
        <f t="shared" si="1708"/>
        <v>0</v>
      </c>
      <c r="DH463">
        <f t="shared" si="1708"/>
        <v>0</v>
      </c>
      <c r="DI463">
        <f t="shared" si="1708"/>
        <v>0</v>
      </c>
      <c r="DJ463">
        <f t="shared" si="1708"/>
        <v>0</v>
      </c>
      <c r="DK463">
        <f t="shared" si="1708"/>
        <v>0</v>
      </c>
      <c r="DL463">
        <f t="shared" si="1708"/>
        <v>0</v>
      </c>
      <c r="DM463">
        <f t="shared" si="1708"/>
        <v>0</v>
      </c>
      <c r="DN463">
        <f t="shared" si="1708"/>
        <v>0</v>
      </c>
      <c r="DO463">
        <f t="shared" si="1708"/>
        <v>0</v>
      </c>
      <c r="DP463">
        <f t="shared" si="1708"/>
        <v>0</v>
      </c>
      <c r="DQ463">
        <f t="shared" si="1708"/>
        <v>0</v>
      </c>
      <c r="DR463">
        <f t="shared" si="1708"/>
        <v>0</v>
      </c>
      <c r="DS463">
        <f t="shared" si="1708"/>
        <v>0</v>
      </c>
      <c r="DT463">
        <f t="shared" si="1708"/>
        <v>0</v>
      </c>
      <c r="DU463">
        <f t="shared" si="1708"/>
        <v>0</v>
      </c>
      <c r="DV463">
        <f t="shared" si="1708"/>
        <v>0</v>
      </c>
      <c r="DW463">
        <f t="shared" si="1708"/>
        <v>0</v>
      </c>
      <c r="DX463">
        <f t="shared" si="1708"/>
        <v>0</v>
      </c>
    </row>
    <row r="464" spans="1:128">
      <c r="A464">
        <f t="shared" si="1672"/>
        <v>0.78000000000000047</v>
      </c>
      <c r="B464">
        <f t="shared" si="1668"/>
        <v>2.4504422698000403</v>
      </c>
      <c r="C464">
        <f t="shared" ref="C464:G464" si="1709">C248</f>
        <v>0.90145365128456412</v>
      </c>
      <c r="D464">
        <f t="shared" si="1709"/>
        <v>-0.48771030084212752</v>
      </c>
      <c r="E464">
        <f t="shared" si="1709"/>
        <v>0.75157449087404782</v>
      </c>
      <c r="F464">
        <f t="shared" si="1709"/>
        <v>0.23096775582483886</v>
      </c>
      <c r="G464">
        <f t="shared" si="1709"/>
        <v>-0.20604826862397096</v>
      </c>
      <c r="I464">
        <f t="shared" ref="I464:BT464" si="1710">IF(AND($E464&gt;=I$166,$E464&lt;J$166)=TRUE,1,0)</f>
        <v>0</v>
      </c>
      <c r="J464">
        <f t="shared" si="1710"/>
        <v>0</v>
      </c>
      <c r="K464">
        <f t="shared" si="1710"/>
        <v>0</v>
      </c>
      <c r="L464">
        <f t="shared" si="1710"/>
        <v>0</v>
      </c>
      <c r="M464">
        <f t="shared" si="1710"/>
        <v>0</v>
      </c>
      <c r="N464">
        <f t="shared" si="1710"/>
        <v>0</v>
      </c>
      <c r="O464">
        <f t="shared" si="1710"/>
        <v>0</v>
      </c>
      <c r="P464">
        <f t="shared" si="1710"/>
        <v>0</v>
      </c>
      <c r="Q464">
        <f t="shared" si="1710"/>
        <v>0</v>
      </c>
      <c r="R464">
        <f t="shared" si="1710"/>
        <v>0</v>
      </c>
      <c r="S464">
        <f t="shared" si="1710"/>
        <v>0</v>
      </c>
      <c r="T464">
        <f t="shared" si="1710"/>
        <v>0</v>
      </c>
      <c r="U464">
        <f t="shared" si="1710"/>
        <v>0</v>
      </c>
      <c r="V464">
        <f t="shared" si="1710"/>
        <v>0</v>
      </c>
      <c r="W464">
        <f t="shared" si="1710"/>
        <v>0</v>
      </c>
      <c r="X464">
        <f t="shared" si="1710"/>
        <v>0</v>
      </c>
      <c r="Y464">
        <f t="shared" si="1710"/>
        <v>0</v>
      </c>
      <c r="Z464">
        <f t="shared" si="1710"/>
        <v>0</v>
      </c>
      <c r="AA464">
        <f t="shared" si="1710"/>
        <v>0</v>
      </c>
      <c r="AB464">
        <f t="shared" si="1710"/>
        <v>0</v>
      </c>
      <c r="AC464">
        <f t="shared" si="1710"/>
        <v>0</v>
      </c>
      <c r="AD464">
        <f t="shared" si="1710"/>
        <v>0</v>
      </c>
      <c r="AE464">
        <f t="shared" si="1710"/>
        <v>0</v>
      </c>
      <c r="AF464">
        <f t="shared" si="1710"/>
        <v>0</v>
      </c>
      <c r="AG464">
        <f t="shared" si="1710"/>
        <v>0</v>
      </c>
      <c r="AH464">
        <f t="shared" si="1710"/>
        <v>0</v>
      </c>
      <c r="AI464">
        <f t="shared" si="1710"/>
        <v>0</v>
      </c>
      <c r="AJ464">
        <f t="shared" si="1710"/>
        <v>0</v>
      </c>
      <c r="AK464">
        <f t="shared" si="1710"/>
        <v>0</v>
      </c>
      <c r="AL464">
        <f t="shared" si="1710"/>
        <v>0</v>
      </c>
      <c r="AM464">
        <f t="shared" si="1710"/>
        <v>0</v>
      </c>
      <c r="AN464">
        <f t="shared" si="1710"/>
        <v>0</v>
      </c>
      <c r="AO464">
        <f t="shared" si="1710"/>
        <v>0</v>
      </c>
      <c r="AP464">
        <f t="shared" si="1710"/>
        <v>0</v>
      </c>
      <c r="AQ464">
        <f t="shared" si="1710"/>
        <v>0</v>
      </c>
      <c r="AR464">
        <f t="shared" si="1710"/>
        <v>0</v>
      </c>
      <c r="AS464">
        <f t="shared" si="1710"/>
        <v>0</v>
      </c>
      <c r="AT464">
        <f t="shared" si="1710"/>
        <v>0</v>
      </c>
      <c r="AU464">
        <f t="shared" si="1710"/>
        <v>0</v>
      </c>
      <c r="AV464">
        <f t="shared" si="1710"/>
        <v>0</v>
      </c>
      <c r="AW464">
        <f t="shared" si="1710"/>
        <v>0</v>
      </c>
      <c r="AX464">
        <f t="shared" si="1710"/>
        <v>0</v>
      </c>
      <c r="AY464">
        <f t="shared" si="1710"/>
        <v>0</v>
      </c>
      <c r="AZ464">
        <f t="shared" si="1710"/>
        <v>0</v>
      </c>
      <c r="BA464">
        <f t="shared" si="1710"/>
        <v>0</v>
      </c>
      <c r="BB464">
        <f t="shared" si="1710"/>
        <v>0</v>
      </c>
      <c r="BC464">
        <f t="shared" si="1710"/>
        <v>0</v>
      </c>
      <c r="BD464">
        <f t="shared" si="1710"/>
        <v>0</v>
      </c>
      <c r="BE464">
        <f t="shared" si="1710"/>
        <v>0</v>
      </c>
      <c r="BF464">
        <f t="shared" si="1710"/>
        <v>0</v>
      </c>
      <c r="BG464">
        <f t="shared" si="1710"/>
        <v>0</v>
      </c>
      <c r="BH464">
        <f t="shared" si="1710"/>
        <v>0</v>
      </c>
      <c r="BI464">
        <f t="shared" si="1710"/>
        <v>0</v>
      </c>
      <c r="BJ464">
        <f t="shared" si="1710"/>
        <v>0</v>
      </c>
      <c r="BK464">
        <f t="shared" si="1710"/>
        <v>0</v>
      </c>
      <c r="BL464">
        <f t="shared" si="1710"/>
        <v>0</v>
      </c>
      <c r="BM464">
        <f t="shared" si="1710"/>
        <v>0</v>
      </c>
      <c r="BN464">
        <f t="shared" si="1710"/>
        <v>0</v>
      </c>
      <c r="BO464">
        <f t="shared" si="1710"/>
        <v>0</v>
      </c>
      <c r="BP464">
        <f t="shared" si="1710"/>
        <v>0</v>
      </c>
      <c r="BQ464">
        <f t="shared" si="1710"/>
        <v>0</v>
      </c>
      <c r="BR464">
        <f t="shared" si="1710"/>
        <v>0</v>
      </c>
      <c r="BS464">
        <f t="shared" si="1710"/>
        <v>0</v>
      </c>
      <c r="BT464">
        <f t="shared" si="1710"/>
        <v>0</v>
      </c>
      <c r="BU464">
        <f t="shared" ref="BU464:DX464" si="1711">IF(AND($E464&gt;=BU$166,$E464&lt;BV$166)=TRUE,1,0)</f>
        <v>0</v>
      </c>
      <c r="BV464">
        <f t="shared" si="1711"/>
        <v>0</v>
      </c>
      <c r="BW464">
        <f t="shared" si="1711"/>
        <v>0</v>
      </c>
      <c r="BX464">
        <f t="shared" si="1711"/>
        <v>0</v>
      </c>
      <c r="BY464">
        <f t="shared" si="1711"/>
        <v>0</v>
      </c>
      <c r="BZ464">
        <f t="shared" si="1711"/>
        <v>0</v>
      </c>
      <c r="CA464">
        <f t="shared" si="1711"/>
        <v>0</v>
      </c>
      <c r="CB464">
        <f t="shared" si="1711"/>
        <v>0</v>
      </c>
      <c r="CC464">
        <f t="shared" si="1711"/>
        <v>0</v>
      </c>
      <c r="CD464">
        <f t="shared" si="1711"/>
        <v>0</v>
      </c>
      <c r="CE464">
        <f t="shared" si="1711"/>
        <v>0</v>
      </c>
      <c r="CF464">
        <f t="shared" si="1711"/>
        <v>0</v>
      </c>
      <c r="CG464">
        <f t="shared" si="1711"/>
        <v>0</v>
      </c>
      <c r="CH464">
        <f t="shared" si="1711"/>
        <v>0</v>
      </c>
      <c r="CI464">
        <f t="shared" si="1711"/>
        <v>1</v>
      </c>
      <c r="CJ464">
        <f t="shared" si="1711"/>
        <v>0</v>
      </c>
      <c r="CK464">
        <f t="shared" si="1711"/>
        <v>0</v>
      </c>
      <c r="CL464">
        <f t="shared" si="1711"/>
        <v>0</v>
      </c>
      <c r="CM464">
        <f t="shared" si="1711"/>
        <v>0</v>
      </c>
      <c r="CN464">
        <f t="shared" si="1711"/>
        <v>0</v>
      </c>
      <c r="CO464">
        <f t="shared" si="1711"/>
        <v>0</v>
      </c>
      <c r="CP464">
        <f t="shared" si="1711"/>
        <v>0</v>
      </c>
      <c r="CQ464">
        <f t="shared" si="1711"/>
        <v>0</v>
      </c>
      <c r="CR464">
        <f t="shared" si="1711"/>
        <v>0</v>
      </c>
      <c r="CS464">
        <f t="shared" si="1711"/>
        <v>0</v>
      </c>
      <c r="CT464">
        <f t="shared" si="1711"/>
        <v>0</v>
      </c>
      <c r="CU464">
        <f t="shared" si="1711"/>
        <v>0</v>
      </c>
      <c r="CV464">
        <f t="shared" si="1711"/>
        <v>0</v>
      </c>
      <c r="CW464">
        <f t="shared" si="1711"/>
        <v>0</v>
      </c>
      <c r="CX464">
        <f t="shared" si="1711"/>
        <v>0</v>
      </c>
      <c r="CY464">
        <f t="shared" si="1711"/>
        <v>0</v>
      </c>
      <c r="CZ464">
        <f t="shared" si="1711"/>
        <v>0</v>
      </c>
      <c r="DA464">
        <f t="shared" si="1711"/>
        <v>0</v>
      </c>
      <c r="DB464">
        <f t="shared" si="1711"/>
        <v>0</v>
      </c>
      <c r="DC464">
        <f t="shared" si="1711"/>
        <v>0</v>
      </c>
      <c r="DD464">
        <f t="shared" si="1711"/>
        <v>0</v>
      </c>
      <c r="DE464">
        <f t="shared" si="1711"/>
        <v>0</v>
      </c>
      <c r="DF464">
        <f t="shared" si="1711"/>
        <v>0</v>
      </c>
      <c r="DG464">
        <f t="shared" si="1711"/>
        <v>0</v>
      </c>
      <c r="DH464">
        <f t="shared" si="1711"/>
        <v>0</v>
      </c>
      <c r="DI464">
        <f t="shared" si="1711"/>
        <v>0</v>
      </c>
      <c r="DJ464">
        <f t="shared" si="1711"/>
        <v>0</v>
      </c>
      <c r="DK464">
        <f t="shared" si="1711"/>
        <v>0</v>
      </c>
      <c r="DL464">
        <f t="shared" si="1711"/>
        <v>0</v>
      </c>
      <c r="DM464">
        <f t="shared" si="1711"/>
        <v>0</v>
      </c>
      <c r="DN464">
        <f t="shared" si="1711"/>
        <v>0</v>
      </c>
      <c r="DO464">
        <f t="shared" si="1711"/>
        <v>0</v>
      </c>
      <c r="DP464">
        <f t="shared" si="1711"/>
        <v>0</v>
      </c>
      <c r="DQ464">
        <f t="shared" si="1711"/>
        <v>0</v>
      </c>
      <c r="DR464">
        <f t="shared" si="1711"/>
        <v>0</v>
      </c>
      <c r="DS464">
        <f t="shared" si="1711"/>
        <v>0</v>
      </c>
      <c r="DT464">
        <f t="shared" si="1711"/>
        <v>0</v>
      </c>
      <c r="DU464">
        <f t="shared" si="1711"/>
        <v>0</v>
      </c>
      <c r="DV464">
        <f t="shared" si="1711"/>
        <v>0</v>
      </c>
      <c r="DW464">
        <f t="shared" si="1711"/>
        <v>0</v>
      </c>
      <c r="DX464">
        <f t="shared" si="1711"/>
        <v>0</v>
      </c>
    </row>
    <row r="465" spans="1:128">
      <c r="A465">
        <f t="shared" si="1672"/>
        <v>0.79000000000000048</v>
      </c>
      <c r="B465">
        <f t="shared" si="1668"/>
        <v>2.4818581963359381</v>
      </c>
      <c r="C465">
        <f t="shared" ref="C465:G465" si="1712">C249</f>
        <v>0.86678146775017206</v>
      </c>
      <c r="D465">
        <f t="shared" si="1712"/>
        <v>-0.50300197500414201</v>
      </c>
      <c r="E465">
        <f t="shared" si="1712"/>
        <v>0.7948990635687897</v>
      </c>
      <c r="F465">
        <f t="shared" si="1712"/>
        <v>0.1135964839310688</v>
      </c>
      <c r="G465">
        <f t="shared" si="1712"/>
        <v>-0.10763525815139502</v>
      </c>
      <c r="I465">
        <f t="shared" ref="I465:BT465" si="1713">IF(AND($E465&gt;=I$166,$E465&lt;J$166)=TRUE,1,0)</f>
        <v>0</v>
      </c>
      <c r="J465">
        <f t="shared" si="1713"/>
        <v>0</v>
      </c>
      <c r="K465">
        <f t="shared" si="1713"/>
        <v>0</v>
      </c>
      <c r="L465">
        <f t="shared" si="1713"/>
        <v>0</v>
      </c>
      <c r="M465">
        <f t="shared" si="1713"/>
        <v>0</v>
      </c>
      <c r="N465">
        <f t="shared" si="1713"/>
        <v>0</v>
      </c>
      <c r="O465">
        <f t="shared" si="1713"/>
        <v>0</v>
      </c>
      <c r="P465">
        <f t="shared" si="1713"/>
        <v>0</v>
      </c>
      <c r="Q465">
        <f t="shared" si="1713"/>
        <v>0</v>
      </c>
      <c r="R465">
        <f t="shared" si="1713"/>
        <v>0</v>
      </c>
      <c r="S465">
        <f t="shared" si="1713"/>
        <v>0</v>
      </c>
      <c r="T465">
        <f t="shared" si="1713"/>
        <v>0</v>
      </c>
      <c r="U465">
        <f t="shared" si="1713"/>
        <v>0</v>
      </c>
      <c r="V465">
        <f t="shared" si="1713"/>
        <v>0</v>
      </c>
      <c r="W465">
        <f t="shared" si="1713"/>
        <v>0</v>
      </c>
      <c r="X465">
        <f t="shared" si="1713"/>
        <v>0</v>
      </c>
      <c r="Y465">
        <f t="shared" si="1713"/>
        <v>0</v>
      </c>
      <c r="Z465">
        <f t="shared" si="1713"/>
        <v>0</v>
      </c>
      <c r="AA465">
        <f t="shared" si="1713"/>
        <v>0</v>
      </c>
      <c r="AB465">
        <f t="shared" si="1713"/>
        <v>0</v>
      </c>
      <c r="AC465">
        <f t="shared" si="1713"/>
        <v>0</v>
      </c>
      <c r="AD465">
        <f t="shared" si="1713"/>
        <v>0</v>
      </c>
      <c r="AE465">
        <f t="shared" si="1713"/>
        <v>0</v>
      </c>
      <c r="AF465">
        <f t="shared" si="1713"/>
        <v>0</v>
      </c>
      <c r="AG465">
        <f t="shared" si="1713"/>
        <v>0</v>
      </c>
      <c r="AH465">
        <f t="shared" si="1713"/>
        <v>0</v>
      </c>
      <c r="AI465">
        <f t="shared" si="1713"/>
        <v>0</v>
      </c>
      <c r="AJ465">
        <f t="shared" si="1713"/>
        <v>0</v>
      </c>
      <c r="AK465">
        <f t="shared" si="1713"/>
        <v>0</v>
      </c>
      <c r="AL465">
        <f t="shared" si="1713"/>
        <v>0</v>
      </c>
      <c r="AM465">
        <f t="shared" si="1713"/>
        <v>0</v>
      </c>
      <c r="AN465">
        <f t="shared" si="1713"/>
        <v>0</v>
      </c>
      <c r="AO465">
        <f t="shared" si="1713"/>
        <v>0</v>
      </c>
      <c r="AP465">
        <f t="shared" si="1713"/>
        <v>0</v>
      </c>
      <c r="AQ465">
        <f t="shared" si="1713"/>
        <v>0</v>
      </c>
      <c r="AR465">
        <f t="shared" si="1713"/>
        <v>0</v>
      </c>
      <c r="AS465">
        <f t="shared" si="1713"/>
        <v>0</v>
      </c>
      <c r="AT465">
        <f t="shared" si="1713"/>
        <v>0</v>
      </c>
      <c r="AU465">
        <f t="shared" si="1713"/>
        <v>0</v>
      </c>
      <c r="AV465">
        <f t="shared" si="1713"/>
        <v>0</v>
      </c>
      <c r="AW465">
        <f t="shared" si="1713"/>
        <v>0</v>
      </c>
      <c r="AX465">
        <f t="shared" si="1713"/>
        <v>0</v>
      </c>
      <c r="AY465">
        <f t="shared" si="1713"/>
        <v>0</v>
      </c>
      <c r="AZ465">
        <f t="shared" si="1713"/>
        <v>0</v>
      </c>
      <c r="BA465">
        <f t="shared" si="1713"/>
        <v>0</v>
      </c>
      <c r="BB465">
        <f t="shared" si="1713"/>
        <v>0</v>
      </c>
      <c r="BC465">
        <f t="shared" si="1713"/>
        <v>0</v>
      </c>
      <c r="BD465">
        <f t="shared" si="1713"/>
        <v>0</v>
      </c>
      <c r="BE465">
        <f t="shared" si="1713"/>
        <v>0</v>
      </c>
      <c r="BF465">
        <f t="shared" si="1713"/>
        <v>0</v>
      </c>
      <c r="BG465">
        <f t="shared" si="1713"/>
        <v>0</v>
      </c>
      <c r="BH465">
        <f t="shared" si="1713"/>
        <v>0</v>
      </c>
      <c r="BI465">
        <f t="shared" si="1713"/>
        <v>0</v>
      </c>
      <c r="BJ465">
        <f t="shared" si="1713"/>
        <v>0</v>
      </c>
      <c r="BK465">
        <f t="shared" si="1713"/>
        <v>0</v>
      </c>
      <c r="BL465">
        <f t="shared" si="1713"/>
        <v>0</v>
      </c>
      <c r="BM465">
        <f t="shared" si="1713"/>
        <v>0</v>
      </c>
      <c r="BN465">
        <f t="shared" si="1713"/>
        <v>0</v>
      </c>
      <c r="BO465">
        <f t="shared" si="1713"/>
        <v>0</v>
      </c>
      <c r="BP465">
        <f t="shared" si="1713"/>
        <v>0</v>
      </c>
      <c r="BQ465">
        <f t="shared" si="1713"/>
        <v>0</v>
      </c>
      <c r="BR465">
        <f t="shared" si="1713"/>
        <v>0</v>
      </c>
      <c r="BS465">
        <f t="shared" si="1713"/>
        <v>0</v>
      </c>
      <c r="BT465">
        <f t="shared" si="1713"/>
        <v>0</v>
      </c>
      <c r="BU465">
        <f t="shared" ref="BU465:DX465" si="1714">IF(AND($E465&gt;=BU$166,$E465&lt;BV$166)=TRUE,1,0)</f>
        <v>0</v>
      </c>
      <c r="BV465">
        <f t="shared" si="1714"/>
        <v>0</v>
      </c>
      <c r="BW465">
        <f t="shared" si="1714"/>
        <v>0</v>
      </c>
      <c r="BX465">
        <f t="shared" si="1714"/>
        <v>0</v>
      </c>
      <c r="BY465">
        <f t="shared" si="1714"/>
        <v>0</v>
      </c>
      <c r="BZ465">
        <f t="shared" si="1714"/>
        <v>0</v>
      </c>
      <c r="CA465">
        <f t="shared" si="1714"/>
        <v>0</v>
      </c>
      <c r="CB465">
        <f t="shared" si="1714"/>
        <v>0</v>
      </c>
      <c r="CC465">
        <f t="shared" si="1714"/>
        <v>0</v>
      </c>
      <c r="CD465">
        <f t="shared" si="1714"/>
        <v>0</v>
      </c>
      <c r="CE465">
        <f t="shared" si="1714"/>
        <v>0</v>
      </c>
      <c r="CF465">
        <f t="shared" si="1714"/>
        <v>0</v>
      </c>
      <c r="CG465">
        <f t="shared" si="1714"/>
        <v>0</v>
      </c>
      <c r="CH465">
        <f t="shared" si="1714"/>
        <v>0</v>
      </c>
      <c r="CI465">
        <f t="shared" si="1714"/>
        <v>1</v>
      </c>
      <c r="CJ465">
        <f t="shared" si="1714"/>
        <v>0</v>
      </c>
      <c r="CK465">
        <f t="shared" si="1714"/>
        <v>0</v>
      </c>
      <c r="CL465">
        <f t="shared" si="1714"/>
        <v>0</v>
      </c>
      <c r="CM465">
        <f t="shared" si="1714"/>
        <v>0</v>
      </c>
      <c r="CN465">
        <f t="shared" si="1714"/>
        <v>0</v>
      </c>
      <c r="CO465">
        <f t="shared" si="1714"/>
        <v>0</v>
      </c>
      <c r="CP465">
        <f t="shared" si="1714"/>
        <v>0</v>
      </c>
      <c r="CQ465">
        <f t="shared" si="1714"/>
        <v>0</v>
      </c>
      <c r="CR465">
        <f t="shared" si="1714"/>
        <v>0</v>
      </c>
      <c r="CS465">
        <f t="shared" si="1714"/>
        <v>0</v>
      </c>
      <c r="CT465">
        <f t="shared" si="1714"/>
        <v>0</v>
      </c>
      <c r="CU465">
        <f t="shared" si="1714"/>
        <v>0</v>
      </c>
      <c r="CV465">
        <f t="shared" si="1714"/>
        <v>0</v>
      </c>
      <c r="CW465">
        <f t="shared" si="1714"/>
        <v>0</v>
      </c>
      <c r="CX465">
        <f t="shared" si="1714"/>
        <v>0</v>
      </c>
      <c r="CY465">
        <f t="shared" si="1714"/>
        <v>0</v>
      </c>
      <c r="CZ465">
        <f t="shared" si="1714"/>
        <v>0</v>
      </c>
      <c r="DA465">
        <f t="shared" si="1714"/>
        <v>0</v>
      </c>
      <c r="DB465">
        <f t="shared" si="1714"/>
        <v>0</v>
      </c>
      <c r="DC465">
        <f t="shared" si="1714"/>
        <v>0</v>
      </c>
      <c r="DD465">
        <f t="shared" si="1714"/>
        <v>0</v>
      </c>
      <c r="DE465">
        <f t="shared" si="1714"/>
        <v>0</v>
      </c>
      <c r="DF465">
        <f t="shared" si="1714"/>
        <v>0</v>
      </c>
      <c r="DG465">
        <f t="shared" si="1714"/>
        <v>0</v>
      </c>
      <c r="DH465">
        <f t="shared" si="1714"/>
        <v>0</v>
      </c>
      <c r="DI465">
        <f t="shared" si="1714"/>
        <v>0</v>
      </c>
      <c r="DJ465">
        <f t="shared" si="1714"/>
        <v>0</v>
      </c>
      <c r="DK465">
        <f t="shared" si="1714"/>
        <v>0</v>
      </c>
      <c r="DL465">
        <f t="shared" si="1714"/>
        <v>0</v>
      </c>
      <c r="DM465">
        <f t="shared" si="1714"/>
        <v>0</v>
      </c>
      <c r="DN465">
        <f t="shared" si="1714"/>
        <v>0</v>
      </c>
      <c r="DO465">
        <f t="shared" si="1714"/>
        <v>0</v>
      </c>
      <c r="DP465">
        <f t="shared" si="1714"/>
        <v>0</v>
      </c>
      <c r="DQ465">
        <f t="shared" si="1714"/>
        <v>0</v>
      </c>
      <c r="DR465">
        <f t="shared" si="1714"/>
        <v>0</v>
      </c>
      <c r="DS465">
        <f t="shared" si="1714"/>
        <v>0</v>
      </c>
      <c r="DT465">
        <f t="shared" si="1714"/>
        <v>0</v>
      </c>
      <c r="DU465">
        <f t="shared" si="1714"/>
        <v>0</v>
      </c>
      <c r="DV465">
        <f t="shared" si="1714"/>
        <v>0</v>
      </c>
      <c r="DW465">
        <f t="shared" si="1714"/>
        <v>0</v>
      </c>
      <c r="DX465">
        <f t="shared" si="1714"/>
        <v>0</v>
      </c>
    </row>
    <row r="466" spans="1:128">
      <c r="A466">
        <f t="shared" si="1672"/>
        <v>0.80000000000000049</v>
      </c>
      <c r="B466">
        <f t="shared" si="1668"/>
        <v>2.5132741228718358</v>
      </c>
      <c r="C466">
        <f t="shared" ref="C466:G466" si="1715">C250</f>
        <v>0.83125387555490549</v>
      </c>
      <c r="D466">
        <f t="shared" si="1715"/>
        <v>-0.51374314837300816</v>
      </c>
      <c r="E466">
        <f t="shared" si="1715"/>
        <v>0.83125387555490793</v>
      </c>
      <c r="F466">
        <f t="shared" si="1715"/>
        <v>-4.6629367034256575E-15</v>
      </c>
      <c r="G466">
        <f t="shared" si="1715"/>
        <v>4.6926064078096182E-15</v>
      </c>
      <c r="I466">
        <f t="shared" ref="I466:BT466" si="1716">IF(AND($E466&gt;=I$166,$E466&lt;J$166)=TRUE,1,0)</f>
        <v>0</v>
      </c>
      <c r="J466">
        <f t="shared" si="1716"/>
        <v>0</v>
      </c>
      <c r="K466">
        <f t="shared" si="1716"/>
        <v>0</v>
      </c>
      <c r="L466">
        <f t="shared" si="1716"/>
        <v>0</v>
      </c>
      <c r="M466">
        <f t="shared" si="1716"/>
        <v>0</v>
      </c>
      <c r="N466">
        <f t="shared" si="1716"/>
        <v>0</v>
      </c>
      <c r="O466">
        <f t="shared" si="1716"/>
        <v>0</v>
      </c>
      <c r="P466">
        <f t="shared" si="1716"/>
        <v>0</v>
      </c>
      <c r="Q466">
        <f t="shared" si="1716"/>
        <v>0</v>
      </c>
      <c r="R466">
        <f t="shared" si="1716"/>
        <v>0</v>
      </c>
      <c r="S466">
        <f t="shared" si="1716"/>
        <v>0</v>
      </c>
      <c r="T466">
        <f t="shared" si="1716"/>
        <v>0</v>
      </c>
      <c r="U466">
        <f t="shared" si="1716"/>
        <v>0</v>
      </c>
      <c r="V466">
        <f t="shared" si="1716"/>
        <v>0</v>
      </c>
      <c r="W466">
        <f t="shared" si="1716"/>
        <v>0</v>
      </c>
      <c r="X466">
        <f t="shared" si="1716"/>
        <v>0</v>
      </c>
      <c r="Y466">
        <f t="shared" si="1716"/>
        <v>0</v>
      </c>
      <c r="Z466">
        <f t="shared" si="1716"/>
        <v>0</v>
      </c>
      <c r="AA466">
        <f t="shared" si="1716"/>
        <v>0</v>
      </c>
      <c r="AB466">
        <f t="shared" si="1716"/>
        <v>0</v>
      </c>
      <c r="AC466">
        <f t="shared" si="1716"/>
        <v>0</v>
      </c>
      <c r="AD466">
        <f t="shared" si="1716"/>
        <v>0</v>
      </c>
      <c r="AE466">
        <f t="shared" si="1716"/>
        <v>0</v>
      </c>
      <c r="AF466">
        <f t="shared" si="1716"/>
        <v>0</v>
      </c>
      <c r="AG466">
        <f t="shared" si="1716"/>
        <v>0</v>
      </c>
      <c r="AH466">
        <f t="shared" si="1716"/>
        <v>0</v>
      </c>
      <c r="AI466">
        <f t="shared" si="1716"/>
        <v>0</v>
      </c>
      <c r="AJ466">
        <f t="shared" si="1716"/>
        <v>0</v>
      </c>
      <c r="AK466">
        <f t="shared" si="1716"/>
        <v>0</v>
      </c>
      <c r="AL466">
        <f t="shared" si="1716"/>
        <v>0</v>
      </c>
      <c r="AM466">
        <f t="shared" si="1716"/>
        <v>0</v>
      </c>
      <c r="AN466">
        <f t="shared" si="1716"/>
        <v>0</v>
      </c>
      <c r="AO466">
        <f t="shared" si="1716"/>
        <v>0</v>
      </c>
      <c r="AP466">
        <f t="shared" si="1716"/>
        <v>0</v>
      </c>
      <c r="AQ466">
        <f t="shared" si="1716"/>
        <v>0</v>
      </c>
      <c r="AR466">
        <f t="shared" si="1716"/>
        <v>0</v>
      </c>
      <c r="AS466">
        <f t="shared" si="1716"/>
        <v>0</v>
      </c>
      <c r="AT466">
        <f t="shared" si="1716"/>
        <v>0</v>
      </c>
      <c r="AU466">
        <f t="shared" si="1716"/>
        <v>0</v>
      </c>
      <c r="AV466">
        <f t="shared" si="1716"/>
        <v>0</v>
      </c>
      <c r="AW466">
        <f t="shared" si="1716"/>
        <v>0</v>
      </c>
      <c r="AX466">
        <f t="shared" si="1716"/>
        <v>0</v>
      </c>
      <c r="AY466">
        <f t="shared" si="1716"/>
        <v>0</v>
      </c>
      <c r="AZ466">
        <f t="shared" si="1716"/>
        <v>0</v>
      </c>
      <c r="BA466">
        <f t="shared" si="1716"/>
        <v>0</v>
      </c>
      <c r="BB466">
        <f t="shared" si="1716"/>
        <v>0</v>
      </c>
      <c r="BC466">
        <f t="shared" si="1716"/>
        <v>0</v>
      </c>
      <c r="BD466">
        <f t="shared" si="1716"/>
        <v>0</v>
      </c>
      <c r="BE466">
        <f t="shared" si="1716"/>
        <v>0</v>
      </c>
      <c r="BF466">
        <f t="shared" si="1716"/>
        <v>0</v>
      </c>
      <c r="BG466">
        <f t="shared" si="1716"/>
        <v>0</v>
      </c>
      <c r="BH466">
        <f t="shared" si="1716"/>
        <v>0</v>
      </c>
      <c r="BI466">
        <f t="shared" si="1716"/>
        <v>0</v>
      </c>
      <c r="BJ466">
        <f t="shared" si="1716"/>
        <v>0</v>
      </c>
      <c r="BK466">
        <f t="shared" si="1716"/>
        <v>0</v>
      </c>
      <c r="BL466">
        <f t="shared" si="1716"/>
        <v>0</v>
      </c>
      <c r="BM466">
        <f t="shared" si="1716"/>
        <v>0</v>
      </c>
      <c r="BN466">
        <f t="shared" si="1716"/>
        <v>0</v>
      </c>
      <c r="BO466">
        <f t="shared" si="1716"/>
        <v>0</v>
      </c>
      <c r="BP466">
        <f t="shared" si="1716"/>
        <v>0</v>
      </c>
      <c r="BQ466">
        <f t="shared" si="1716"/>
        <v>0</v>
      </c>
      <c r="BR466">
        <f t="shared" si="1716"/>
        <v>0</v>
      </c>
      <c r="BS466">
        <f t="shared" si="1716"/>
        <v>0</v>
      </c>
      <c r="BT466">
        <f t="shared" si="1716"/>
        <v>0</v>
      </c>
      <c r="BU466">
        <f t="shared" ref="BU466:DX466" si="1717">IF(AND($E466&gt;=BU$166,$E466&lt;BV$166)=TRUE,1,0)</f>
        <v>0</v>
      </c>
      <c r="BV466">
        <f t="shared" si="1717"/>
        <v>0</v>
      </c>
      <c r="BW466">
        <f t="shared" si="1717"/>
        <v>0</v>
      </c>
      <c r="BX466">
        <f t="shared" si="1717"/>
        <v>0</v>
      </c>
      <c r="BY466">
        <f t="shared" si="1717"/>
        <v>0</v>
      </c>
      <c r="BZ466">
        <f t="shared" si="1717"/>
        <v>0</v>
      </c>
      <c r="CA466">
        <f t="shared" si="1717"/>
        <v>0</v>
      </c>
      <c r="CB466">
        <f t="shared" si="1717"/>
        <v>0</v>
      </c>
      <c r="CC466">
        <f t="shared" si="1717"/>
        <v>0</v>
      </c>
      <c r="CD466">
        <f t="shared" si="1717"/>
        <v>0</v>
      </c>
      <c r="CE466">
        <f t="shared" si="1717"/>
        <v>0</v>
      </c>
      <c r="CF466">
        <f t="shared" si="1717"/>
        <v>0</v>
      </c>
      <c r="CG466">
        <f t="shared" si="1717"/>
        <v>0</v>
      </c>
      <c r="CH466">
        <f t="shared" si="1717"/>
        <v>0</v>
      </c>
      <c r="CI466">
        <f t="shared" si="1717"/>
        <v>1</v>
      </c>
      <c r="CJ466">
        <f t="shared" si="1717"/>
        <v>0</v>
      </c>
      <c r="CK466">
        <f t="shared" si="1717"/>
        <v>0</v>
      </c>
      <c r="CL466">
        <f t="shared" si="1717"/>
        <v>0</v>
      </c>
      <c r="CM466">
        <f t="shared" si="1717"/>
        <v>0</v>
      </c>
      <c r="CN466">
        <f t="shared" si="1717"/>
        <v>0</v>
      </c>
      <c r="CO466">
        <f t="shared" si="1717"/>
        <v>0</v>
      </c>
      <c r="CP466">
        <f t="shared" si="1717"/>
        <v>0</v>
      </c>
      <c r="CQ466">
        <f t="shared" si="1717"/>
        <v>0</v>
      </c>
      <c r="CR466">
        <f t="shared" si="1717"/>
        <v>0</v>
      </c>
      <c r="CS466">
        <f t="shared" si="1717"/>
        <v>0</v>
      </c>
      <c r="CT466">
        <f t="shared" si="1717"/>
        <v>0</v>
      </c>
      <c r="CU466">
        <f t="shared" si="1717"/>
        <v>0</v>
      </c>
      <c r="CV466">
        <f t="shared" si="1717"/>
        <v>0</v>
      </c>
      <c r="CW466">
        <f t="shared" si="1717"/>
        <v>0</v>
      </c>
      <c r="CX466">
        <f t="shared" si="1717"/>
        <v>0</v>
      </c>
      <c r="CY466">
        <f t="shared" si="1717"/>
        <v>0</v>
      </c>
      <c r="CZ466">
        <f t="shared" si="1717"/>
        <v>0</v>
      </c>
      <c r="DA466">
        <f t="shared" si="1717"/>
        <v>0</v>
      </c>
      <c r="DB466">
        <f t="shared" si="1717"/>
        <v>0</v>
      </c>
      <c r="DC466">
        <f t="shared" si="1717"/>
        <v>0</v>
      </c>
      <c r="DD466">
        <f t="shared" si="1717"/>
        <v>0</v>
      </c>
      <c r="DE466">
        <f t="shared" si="1717"/>
        <v>0</v>
      </c>
      <c r="DF466">
        <f t="shared" si="1717"/>
        <v>0</v>
      </c>
      <c r="DG466">
        <f t="shared" si="1717"/>
        <v>0</v>
      </c>
      <c r="DH466">
        <f t="shared" si="1717"/>
        <v>0</v>
      </c>
      <c r="DI466">
        <f t="shared" si="1717"/>
        <v>0</v>
      </c>
      <c r="DJ466">
        <f t="shared" si="1717"/>
        <v>0</v>
      </c>
      <c r="DK466">
        <f t="shared" si="1717"/>
        <v>0</v>
      </c>
      <c r="DL466">
        <f t="shared" si="1717"/>
        <v>0</v>
      </c>
      <c r="DM466">
        <f t="shared" si="1717"/>
        <v>0</v>
      </c>
      <c r="DN466">
        <f t="shared" si="1717"/>
        <v>0</v>
      </c>
      <c r="DO466">
        <f t="shared" si="1717"/>
        <v>0</v>
      </c>
      <c r="DP466">
        <f t="shared" si="1717"/>
        <v>0</v>
      </c>
      <c r="DQ466">
        <f t="shared" si="1717"/>
        <v>0</v>
      </c>
      <c r="DR466">
        <f t="shared" si="1717"/>
        <v>0</v>
      </c>
      <c r="DS466">
        <f t="shared" si="1717"/>
        <v>0</v>
      </c>
      <c r="DT466">
        <f t="shared" si="1717"/>
        <v>0</v>
      </c>
      <c r="DU466">
        <f t="shared" si="1717"/>
        <v>0</v>
      </c>
      <c r="DV466">
        <f t="shared" si="1717"/>
        <v>0</v>
      </c>
      <c r="DW466">
        <f t="shared" si="1717"/>
        <v>0</v>
      </c>
      <c r="DX466">
        <f t="shared" si="1717"/>
        <v>0</v>
      </c>
    </row>
    <row r="467" spans="1:128">
      <c r="A467">
        <f t="shared" si="1672"/>
        <v>0.8100000000000005</v>
      </c>
      <c r="B467">
        <f t="shared" si="1668"/>
        <v>2.544690049407734</v>
      </c>
      <c r="C467">
        <f t="shared" ref="C467:G467" si="1718">C251</f>
        <v>0.79490593614296234</v>
      </c>
      <c r="D467">
        <f t="shared" si="1718"/>
        <v>-0.51999658017579808</v>
      </c>
      <c r="E467">
        <f t="shared" si="1718"/>
        <v>0.86015814030521509</v>
      </c>
      <c r="F467">
        <f t="shared" si="1718"/>
        <v>-0.10793766098239443</v>
      </c>
      <c r="G467">
        <f t="shared" si="1718"/>
        <v>0.11329408110009034</v>
      </c>
      <c r="I467">
        <f t="shared" ref="I467:BT467" si="1719">IF(AND($E467&gt;=I$166,$E467&lt;J$166)=TRUE,1,0)</f>
        <v>0</v>
      </c>
      <c r="J467">
        <f t="shared" si="1719"/>
        <v>0</v>
      </c>
      <c r="K467">
        <f t="shared" si="1719"/>
        <v>0</v>
      </c>
      <c r="L467">
        <f t="shared" si="1719"/>
        <v>0</v>
      </c>
      <c r="M467">
        <f t="shared" si="1719"/>
        <v>0</v>
      </c>
      <c r="N467">
        <f t="shared" si="1719"/>
        <v>0</v>
      </c>
      <c r="O467">
        <f t="shared" si="1719"/>
        <v>0</v>
      </c>
      <c r="P467">
        <f t="shared" si="1719"/>
        <v>0</v>
      </c>
      <c r="Q467">
        <f t="shared" si="1719"/>
        <v>0</v>
      </c>
      <c r="R467">
        <f t="shared" si="1719"/>
        <v>0</v>
      </c>
      <c r="S467">
        <f t="shared" si="1719"/>
        <v>0</v>
      </c>
      <c r="T467">
        <f t="shared" si="1719"/>
        <v>0</v>
      </c>
      <c r="U467">
        <f t="shared" si="1719"/>
        <v>0</v>
      </c>
      <c r="V467">
        <f t="shared" si="1719"/>
        <v>0</v>
      </c>
      <c r="W467">
        <f t="shared" si="1719"/>
        <v>0</v>
      </c>
      <c r="X467">
        <f t="shared" si="1719"/>
        <v>0</v>
      </c>
      <c r="Y467">
        <f t="shared" si="1719"/>
        <v>0</v>
      </c>
      <c r="Z467">
        <f t="shared" si="1719"/>
        <v>0</v>
      </c>
      <c r="AA467">
        <f t="shared" si="1719"/>
        <v>0</v>
      </c>
      <c r="AB467">
        <f t="shared" si="1719"/>
        <v>0</v>
      </c>
      <c r="AC467">
        <f t="shared" si="1719"/>
        <v>0</v>
      </c>
      <c r="AD467">
        <f t="shared" si="1719"/>
        <v>0</v>
      </c>
      <c r="AE467">
        <f t="shared" si="1719"/>
        <v>0</v>
      </c>
      <c r="AF467">
        <f t="shared" si="1719"/>
        <v>0</v>
      </c>
      <c r="AG467">
        <f t="shared" si="1719"/>
        <v>0</v>
      </c>
      <c r="AH467">
        <f t="shared" si="1719"/>
        <v>0</v>
      </c>
      <c r="AI467">
        <f t="shared" si="1719"/>
        <v>0</v>
      </c>
      <c r="AJ467">
        <f t="shared" si="1719"/>
        <v>0</v>
      </c>
      <c r="AK467">
        <f t="shared" si="1719"/>
        <v>0</v>
      </c>
      <c r="AL467">
        <f t="shared" si="1719"/>
        <v>0</v>
      </c>
      <c r="AM467">
        <f t="shared" si="1719"/>
        <v>0</v>
      </c>
      <c r="AN467">
        <f t="shared" si="1719"/>
        <v>0</v>
      </c>
      <c r="AO467">
        <f t="shared" si="1719"/>
        <v>0</v>
      </c>
      <c r="AP467">
        <f t="shared" si="1719"/>
        <v>0</v>
      </c>
      <c r="AQ467">
        <f t="shared" si="1719"/>
        <v>0</v>
      </c>
      <c r="AR467">
        <f t="shared" si="1719"/>
        <v>0</v>
      </c>
      <c r="AS467">
        <f t="shared" si="1719"/>
        <v>0</v>
      </c>
      <c r="AT467">
        <f t="shared" si="1719"/>
        <v>0</v>
      </c>
      <c r="AU467">
        <f t="shared" si="1719"/>
        <v>0</v>
      </c>
      <c r="AV467">
        <f t="shared" si="1719"/>
        <v>0</v>
      </c>
      <c r="AW467">
        <f t="shared" si="1719"/>
        <v>0</v>
      </c>
      <c r="AX467">
        <f t="shared" si="1719"/>
        <v>0</v>
      </c>
      <c r="AY467">
        <f t="shared" si="1719"/>
        <v>0</v>
      </c>
      <c r="AZ467">
        <f t="shared" si="1719"/>
        <v>0</v>
      </c>
      <c r="BA467">
        <f t="shared" si="1719"/>
        <v>0</v>
      </c>
      <c r="BB467">
        <f t="shared" si="1719"/>
        <v>0</v>
      </c>
      <c r="BC467">
        <f t="shared" si="1719"/>
        <v>0</v>
      </c>
      <c r="BD467">
        <f t="shared" si="1719"/>
        <v>0</v>
      </c>
      <c r="BE467">
        <f t="shared" si="1719"/>
        <v>0</v>
      </c>
      <c r="BF467">
        <f t="shared" si="1719"/>
        <v>0</v>
      </c>
      <c r="BG467">
        <f t="shared" si="1719"/>
        <v>0</v>
      </c>
      <c r="BH467">
        <f t="shared" si="1719"/>
        <v>0</v>
      </c>
      <c r="BI467">
        <f t="shared" si="1719"/>
        <v>0</v>
      </c>
      <c r="BJ467">
        <f t="shared" si="1719"/>
        <v>0</v>
      </c>
      <c r="BK467">
        <f t="shared" si="1719"/>
        <v>0</v>
      </c>
      <c r="BL467">
        <f t="shared" si="1719"/>
        <v>0</v>
      </c>
      <c r="BM467">
        <f t="shared" si="1719"/>
        <v>0</v>
      </c>
      <c r="BN467">
        <f t="shared" si="1719"/>
        <v>0</v>
      </c>
      <c r="BO467">
        <f t="shared" si="1719"/>
        <v>0</v>
      </c>
      <c r="BP467">
        <f t="shared" si="1719"/>
        <v>0</v>
      </c>
      <c r="BQ467">
        <f t="shared" si="1719"/>
        <v>0</v>
      </c>
      <c r="BR467">
        <f t="shared" si="1719"/>
        <v>0</v>
      </c>
      <c r="BS467">
        <f t="shared" si="1719"/>
        <v>0</v>
      </c>
      <c r="BT467">
        <f t="shared" si="1719"/>
        <v>0</v>
      </c>
      <c r="BU467">
        <f t="shared" ref="BU467:DX467" si="1720">IF(AND($E467&gt;=BU$166,$E467&lt;BV$166)=TRUE,1,0)</f>
        <v>0</v>
      </c>
      <c r="BV467">
        <f t="shared" si="1720"/>
        <v>0</v>
      </c>
      <c r="BW467">
        <f t="shared" si="1720"/>
        <v>0</v>
      </c>
      <c r="BX467">
        <f t="shared" si="1720"/>
        <v>0</v>
      </c>
      <c r="BY467">
        <f t="shared" si="1720"/>
        <v>0</v>
      </c>
      <c r="BZ467">
        <f t="shared" si="1720"/>
        <v>0</v>
      </c>
      <c r="CA467">
        <f t="shared" si="1720"/>
        <v>0</v>
      </c>
      <c r="CB467">
        <f t="shared" si="1720"/>
        <v>0</v>
      </c>
      <c r="CC467">
        <f t="shared" si="1720"/>
        <v>0</v>
      </c>
      <c r="CD467">
        <f t="shared" si="1720"/>
        <v>0</v>
      </c>
      <c r="CE467">
        <f t="shared" si="1720"/>
        <v>0</v>
      </c>
      <c r="CF467">
        <f t="shared" si="1720"/>
        <v>0</v>
      </c>
      <c r="CG467">
        <f t="shared" si="1720"/>
        <v>0</v>
      </c>
      <c r="CH467">
        <f t="shared" si="1720"/>
        <v>0</v>
      </c>
      <c r="CI467">
        <f t="shared" si="1720"/>
        <v>0</v>
      </c>
      <c r="CJ467">
        <f t="shared" si="1720"/>
        <v>1</v>
      </c>
      <c r="CK467">
        <f t="shared" si="1720"/>
        <v>0</v>
      </c>
      <c r="CL467">
        <f t="shared" si="1720"/>
        <v>0</v>
      </c>
      <c r="CM467">
        <f t="shared" si="1720"/>
        <v>0</v>
      </c>
      <c r="CN467">
        <f t="shared" si="1720"/>
        <v>0</v>
      </c>
      <c r="CO467">
        <f t="shared" si="1720"/>
        <v>0</v>
      </c>
      <c r="CP467">
        <f t="shared" si="1720"/>
        <v>0</v>
      </c>
      <c r="CQ467">
        <f t="shared" si="1720"/>
        <v>0</v>
      </c>
      <c r="CR467">
        <f t="shared" si="1720"/>
        <v>0</v>
      </c>
      <c r="CS467">
        <f t="shared" si="1720"/>
        <v>0</v>
      </c>
      <c r="CT467">
        <f t="shared" si="1720"/>
        <v>0</v>
      </c>
      <c r="CU467">
        <f t="shared" si="1720"/>
        <v>0</v>
      </c>
      <c r="CV467">
        <f t="shared" si="1720"/>
        <v>0</v>
      </c>
      <c r="CW467">
        <f t="shared" si="1720"/>
        <v>0</v>
      </c>
      <c r="CX467">
        <f t="shared" si="1720"/>
        <v>0</v>
      </c>
      <c r="CY467">
        <f t="shared" si="1720"/>
        <v>0</v>
      </c>
      <c r="CZ467">
        <f t="shared" si="1720"/>
        <v>0</v>
      </c>
      <c r="DA467">
        <f t="shared" si="1720"/>
        <v>0</v>
      </c>
      <c r="DB467">
        <f t="shared" si="1720"/>
        <v>0</v>
      </c>
      <c r="DC467">
        <f t="shared" si="1720"/>
        <v>0</v>
      </c>
      <c r="DD467">
        <f t="shared" si="1720"/>
        <v>0</v>
      </c>
      <c r="DE467">
        <f t="shared" si="1720"/>
        <v>0</v>
      </c>
      <c r="DF467">
        <f t="shared" si="1720"/>
        <v>0</v>
      </c>
      <c r="DG467">
        <f t="shared" si="1720"/>
        <v>0</v>
      </c>
      <c r="DH467">
        <f t="shared" si="1720"/>
        <v>0</v>
      </c>
      <c r="DI467">
        <f t="shared" si="1720"/>
        <v>0</v>
      </c>
      <c r="DJ467">
        <f t="shared" si="1720"/>
        <v>0</v>
      </c>
      <c r="DK467">
        <f t="shared" si="1720"/>
        <v>0</v>
      </c>
      <c r="DL467">
        <f t="shared" si="1720"/>
        <v>0</v>
      </c>
      <c r="DM467">
        <f t="shared" si="1720"/>
        <v>0</v>
      </c>
      <c r="DN467">
        <f t="shared" si="1720"/>
        <v>0</v>
      </c>
      <c r="DO467">
        <f t="shared" si="1720"/>
        <v>0</v>
      </c>
      <c r="DP467">
        <f t="shared" si="1720"/>
        <v>0</v>
      </c>
      <c r="DQ467">
        <f t="shared" si="1720"/>
        <v>0</v>
      </c>
      <c r="DR467">
        <f t="shared" si="1720"/>
        <v>0</v>
      </c>
      <c r="DS467">
        <f t="shared" si="1720"/>
        <v>0</v>
      </c>
      <c r="DT467">
        <f t="shared" si="1720"/>
        <v>0</v>
      </c>
      <c r="DU467">
        <f t="shared" si="1720"/>
        <v>0</v>
      </c>
      <c r="DV467">
        <f t="shared" si="1720"/>
        <v>0</v>
      </c>
      <c r="DW467">
        <f t="shared" si="1720"/>
        <v>0</v>
      </c>
      <c r="DX467">
        <f t="shared" si="1720"/>
        <v>0</v>
      </c>
    </row>
    <row r="468" spans="1:128">
      <c r="A468">
        <f t="shared" si="1672"/>
        <v>0.82000000000000051</v>
      </c>
      <c r="B468">
        <f t="shared" si="1668"/>
        <v>2.5761059759436318</v>
      </c>
      <c r="C468">
        <f t="shared" ref="C468:G468" si="1721">C252</f>
        <v>0.75777352054220337</v>
      </c>
      <c r="D468">
        <f t="shared" si="1721"/>
        <v>-0.52184516865731201</v>
      </c>
      <c r="E468">
        <f t="shared" si="1721"/>
        <v>0.88121689737135567</v>
      </c>
      <c r="F468">
        <f t="shared" si="1721"/>
        <v>-0.20845338055024354</v>
      </c>
      <c r="G468">
        <f t="shared" si="1721"/>
        <v>0.22856264389858649</v>
      </c>
      <c r="I468">
        <f t="shared" ref="I468:BT468" si="1722">IF(AND($E468&gt;=I$166,$E468&lt;J$166)=TRUE,1,0)</f>
        <v>0</v>
      </c>
      <c r="J468">
        <f t="shared" si="1722"/>
        <v>0</v>
      </c>
      <c r="K468">
        <f t="shared" si="1722"/>
        <v>0</v>
      </c>
      <c r="L468">
        <f t="shared" si="1722"/>
        <v>0</v>
      </c>
      <c r="M468">
        <f t="shared" si="1722"/>
        <v>0</v>
      </c>
      <c r="N468">
        <f t="shared" si="1722"/>
        <v>0</v>
      </c>
      <c r="O468">
        <f t="shared" si="1722"/>
        <v>0</v>
      </c>
      <c r="P468">
        <f t="shared" si="1722"/>
        <v>0</v>
      </c>
      <c r="Q468">
        <f t="shared" si="1722"/>
        <v>0</v>
      </c>
      <c r="R468">
        <f t="shared" si="1722"/>
        <v>0</v>
      </c>
      <c r="S468">
        <f t="shared" si="1722"/>
        <v>0</v>
      </c>
      <c r="T468">
        <f t="shared" si="1722"/>
        <v>0</v>
      </c>
      <c r="U468">
        <f t="shared" si="1722"/>
        <v>0</v>
      </c>
      <c r="V468">
        <f t="shared" si="1722"/>
        <v>0</v>
      </c>
      <c r="W468">
        <f t="shared" si="1722"/>
        <v>0</v>
      </c>
      <c r="X468">
        <f t="shared" si="1722"/>
        <v>0</v>
      </c>
      <c r="Y468">
        <f t="shared" si="1722"/>
        <v>0</v>
      </c>
      <c r="Z468">
        <f t="shared" si="1722"/>
        <v>0</v>
      </c>
      <c r="AA468">
        <f t="shared" si="1722"/>
        <v>0</v>
      </c>
      <c r="AB468">
        <f t="shared" si="1722"/>
        <v>0</v>
      </c>
      <c r="AC468">
        <f t="shared" si="1722"/>
        <v>0</v>
      </c>
      <c r="AD468">
        <f t="shared" si="1722"/>
        <v>0</v>
      </c>
      <c r="AE468">
        <f t="shared" si="1722"/>
        <v>0</v>
      </c>
      <c r="AF468">
        <f t="shared" si="1722"/>
        <v>0</v>
      </c>
      <c r="AG468">
        <f t="shared" si="1722"/>
        <v>0</v>
      </c>
      <c r="AH468">
        <f t="shared" si="1722"/>
        <v>0</v>
      </c>
      <c r="AI468">
        <f t="shared" si="1722"/>
        <v>0</v>
      </c>
      <c r="AJ468">
        <f t="shared" si="1722"/>
        <v>0</v>
      </c>
      <c r="AK468">
        <f t="shared" si="1722"/>
        <v>0</v>
      </c>
      <c r="AL468">
        <f t="shared" si="1722"/>
        <v>0</v>
      </c>
      <c r="AM468">
        <f t="shared" si="1722"/>
        <v>0</v>
      </c>
      <c r="AN468">
        <f t="shared" si="1722"/>
        <v>0</v>
      </c>
      <c r="AO468">
        <f t="shared" si="1722"/>
        <v>0</v>
      </c>
      <c r="AP468">
        <f t="shared" si="1722"/>
        <v>0</v>
      </c>
      <c r="AQ468">
        <f t="shared" si="1722"/>
        <v>0</v>
      </c>
      <c r="AR468">
        <f t="shared" si="1722"/>
        <v>0</v>
      </c>
      <c r="AS468">
        <f t="shared" si="1722"/>
        <v>0</v>
      </c>
      <c r="AT468">
        <f t="shared" si="1722"/>
        <v>0</v>
      </c>
      <c r="AU468">
        <f t="shared" si="1722"/>
        <v>0</v>
      </c>
      <c r="AV468">
        <f t="shared" si="1722"/>
        <v>0</v>
      </c>
      <c r="AW468">
        <f t="shared" si="1722"/>
        <v>0</v>
      </c>
      <c r="AX468">
        <f t="shared" si="1722"/>
        <v>0</v>
      </c>
      <c r="AY468">
        <f t="shared" si="1722"/>
        <v>0</v>
      </c>
      <c r="AZ468">
        <f t="shared" si="1722"/>
        <v>0</v>
      </c>
      <c r="BA468">
        <f t="shared" si="1722"/>
        <v>0</v>
      </c>
      <c r="BB468">
        <f t="shared" si="1722"/>
        <v>0</v>
      </c>
      <c r="BC468">
        <f t="shared" si="1722"/>
        <v>0</v>
      </c>
      <c r="BD468">
        <f t="shared" si="1722"/>
        <v>0</v>
      </c>
      <c r="BE468">
        <f t="shared" si="1722"/>
        <v>0</v>
      </c>
      <c r="BF468">
        <f t="shared" si="1722"/>
        <v>0</v>
      </c>
      <c r="BG468">
        <f t="shared" si="1722"/>
        <v>0</v>
      </c>
      <c r="BH468">
        <f t="shared" si="1722"/>
        <v>0</v>
      </c>
      <c r="BI468">
        <f t="shared" si="1722"/>
        <v>0</v>
      </c>
      <c r="BJ468">
        <f t="shared" si="1722"/>
        <v>0</v>
      </c>
      <c r="BK468">
        <f t="shared" si="1722"/>
        <v>0</v>
      </c>
      <c r="BL468">
        <f t="shared" si="1722"/>
        <v>0</v>
      </c>
      <c r="BM468">
        <f t="shared" si="1722"/>
        <v>0</v>
      </c>
      <c r="BN468">
        <f t="shared" si="1722"/>
        <v>0</v>
      </c>
      <c r="BO468">
        <f t="shared" si="1722"/>
        <v>0</v>
      </c>
      <c r="BP468">
        <f t="shared" si="1722"/>
        <v>0</v>
      </c>
      <c r="BQ468">
        <f t="shared" si="1722"/>
        <v>0</v>
      </c>
      <c r="BR468">
        <f t="shared" si="1722"/>
        <v>0</v>
      </c>
      <c r="BS468">
        <f t="shared" si="1722"/>
        <v>0</v>
      </c>
      <c r="BT468">
        <f t="shared" si="1722"/>
        <v>0</v>
      </c>
      <c r="BU468">
        <f t="shared" ref="BU468:DX468" si="1723">IF(AND($E468&gt;=BU$166,$E468&lt;BV$166)=TRUE,1,0)</f>
        <v>0</v>
      </c>
      <c r="BV468">
        <f t="shared" si="1723"/>
        <v>0</v>
      </c>
      <c r="BW468">
        <f t="shared" si="1723"/>
        <v>0</v>
      </c>
      <c r="BX468">
        <f t="shared" si="1723"/>
        <v>0</v>
      </c>
      <c r="BY468">
        <f t="shared" si="1723"/>
        <v>0</v>
      </c>
      <c r="BZ468">
        <f t="shared" si="1723"/>
        <v>0</v>
      </c>
      <c r="CA468">
        <f t="shared" si="1723"/>
        <v>0</v>
      </c>
      <c r="CB468">
        <f t="shared" si="1723"/>
        <v>0</v>
      </c>
      <c r="CC468">
        <f t="shared" si="1723"/>
        <v>0</v>
      </c>
      <c r="CD468">
        <f t="shared" si="1723"/>
        <v>0</v>
      </c>
      <c r="CE468">
        <f t="shared" si="1723"/>
        <v>0</v>
      </c>
      <c r="CF468">
        <f t="shared" si="1723"/>
        <v>0</v>
      </c>
      <c r="CG468">
        <f t="shared" si="1723"/>
        <v>0</v>
      </c>
      <c r="CH468">
        <f t="shared" si="1723"/>
        <v>0</v>
      </c>
      <c r="CI468">
        <f t="shared" si="1723"/>
        <v>0</v>
      </c>
      <c r="CJ468">
        <f t="shared" si="1723"/>
        <v>1</v>
      </c>
      <c r="CK468">
        <f t="shared" si="1723"/>
        <v>0</v>
      </c>
      <c r="CL468">
        <f t="shared" si="1723"/>
        <v>0</v>
      </c>
      <c r="CM468">
        <f t="shared" si="1723"/>
        <v>0</v>
      </c>
      <c r="CN468">
        <f t="shared" si="1723"/>
        <v>0</v>
      </c>
      <c r="CO468">
        <f t="shared" si="1723"/>
        <v>0</v>
      </c>
      <c r="CP468">
        <f t="shared" si="1723"/>
        <v>0</v>
      </c>
      <c r="CQ468">
        <f t="shared" si="1723"/>
        <v>0</v>
      </c>
      <c r="CR468">
        <f t="shared" si="1723"/>
        <v>0</v>
      </c>
      <c r="CS468">
        <f t="shared" si="1723"/>
        <v>0</v>
      </c>
      <c r="CT468">
        <f t="shared" si="1723"/>
        <v>0</v>
      </c>
      <c r="CU468">
        <f t="shared" si="1723"/>
        <v>0</v>
      </c>
      <c r="CV468">
        <f t="shared" si="1723"/>
        <v>0</v>
      </c>
      <c r="CW468">
        <f t="shared" si="1723"/>
        <v>0</v>
      </c>
      <c r="CX468">
        <f t="shared" si="1723"/>
        <v>0</v>
      </c>
      <c r="CY468">
        <f t="shared" si="1723"/>
        <v>0</v>
      </c>
      <c r="CZ468">
        <f t="shared" si="1723"/>
        <v>0</v>
      </c>
      <c r="DA468">
        <f t="shared" si="1723"/>
        <v>0</v>
      </c>
      <c r="DB468">
        <f t="shared" si="1723"/>
        <v>0</v>
      </c>
      <c r="DC468">
        <f t="shared" si="1723"/>
        <v>0</v>
      </c>
      <c r="DD468">
        <f t="shared" si="1723"/>
        <v>0</v>
      </c>
      <c r="DE468">
        <f t="shared" si="1723"/>
        <v>0</v>
      </c>
      <c r="DF468">
        <f t="shared" si="1723"/>
        <v>0</v>
      </c>
      <c r="DG468">
        <f t="shared" si="1723"/>
        <v>0</v>
      </c>
      <c r="DH468">
        <f t="shared" si="1723"/>
        <v>0</v>
      </c>
      <c r="DI468">
        <f t="shared" si="1723"/>
        <v>0</v>
      </c>
      <c r="DJ468">
        <f t="shared" si="1723"/>
        <v>0</v>
      </c>
      <c r="DK468">
        <f t="shared" si="1723"/>
        <v>0</v>
      </c>
      <c r="DL468">
        <f t="shared" si="1723"/>
        <v>0</v>
      </c>
      <c r="DM468">
        <f t="shared" si="1723"/>
        <v>0</v>
      </c>
      <c r="DN468">
        <f t="shared" si="1723"/>
        <v>0</v>
      </c>
      <c r="DO468">
        <f t="shared" si="1723"/>
        <v>0</v>
      </c>
      <c r="DP468">
        <f t="shared" si="1723"/>
        <v>0</v>
      </c>
      <c r="DQ468">
        <f t="shared" si="1723"/>
        <v>0</v>
      </c>
      <c r="DR468">
        <f t="shared" si="1723"/>
        <v>0</v>
      </c>
      <c r="DS468">
        <f t="shared" si="1723"/>
        <v>0</v>
      </c>
      <c r="DT468">
        <f t="shared" si="1723"/>
        <v>0</v>
      </c>
      <c r="DU468">
        <f t="shared" si="1723"/>
        <v>0</v>
      </c>
      <c r="DV468">
        <f t="shared" si="1723"/>
        <v>0</v>
      </c>
      <c r="DW468">
        <f t="shared" si="1723"/>
        <v>0</v>
      </c>
      <c r="DX468">
        <f t="shared" si="1723"/>
        <v>0</v>
      </c>
    </row>
    <row r="469" spans="1:128">
      <c r="A469">
        <f t="shared" si="1672"/>
        <v>0.83000000000000052</v>
      </c>
      <c r="B469">
        <f t="shared" si="1668"/>
        <v>2.60752190247953</v>
      </c>
      <c r="C469">
        <f t="shared" ref="C469:G469" si="1724">C253</f>
        <v>0.71989327396377456</v>
      </c>
      <c r="D469">
        <f t="shared" si="1724"/>
        <v>-0.51939151775239567</v>
      </c>
      <c r="E469">
        <f t="shared" si="1724"/>
        <v>0.89412421559770483</v>
      </c>
      <c r="F469">
        <f t="shared" si="1724"/>
        <v>-0.29993578773759</v>
      </c>
      <c r="G469">
        <f t="shared" si="1724"/>
        <v>0.34210373418262563</v>
      </c>
      <c r="I469">
        <f t="shared" ref="I469:BT469" si="1725">IF(AND($E469&gt;=I$166,$E469&lt;J$166)=TRUE,1,0)</f>
        <v>0</v>
      </c>
      <c r="J469">
        <f t="shared" si="1725"/>
        <v>0</v>
      </c>
      <c r="K469">
        <f t="shared" si="1725"/>
        <v>0</v>
      </c>
      <c r="L469">
        <f t="shared" si="1725"/>
        <v>0</v>
      </c>
      <c r="M469">
        <f t="shared" si="1725"/>
        <v>0</v>
      </c>
      <c r="N469">
        <f t="shared" si="1725"/>
        <v>0</v>
      </c>
      <c r="O469">
        <f t="shared" si="1725"/>
        <v>0</v>
      </c>
      <c r="P469">
        <f t="shared" si="1725"/>
        <v>0</v>
      </c>
      <c r="Q469">
        <f t="shared" si="1725"/>
        <v>0</v>
      </c>
      <c r="R469">
        <f t="shared" si="1725"/>
        <v>0</v>
      </c>
      <c r="S469">
        <f t="shared" si="1725"/>
        <v>0</v>
      </c>
      <c r="T469">
        <f t="shared" si="1725"/>
        <v>0</v>
      </c>
      <c r="U469">
        <f t="shared" si="1725"/>
        <v>0</v>
      </c>
      <c r="V469">
        <f t="shared" si="1725"/>
        <v>0</v>
      </c>
      <c r="W469">
        <f t="shared" si="1725"/>
        <v>0</v>
      </c>
      <c r="X469">
        <f t="shared" si="1725"/>
        <v>0</v>
      </c>
      <c r="Y469">
        <f t="shared" si="1725"/>
        <v>0</v>
      </c>
      <c r="Z469">
        <f t="shared" si="1725"/>
        <v>0</v>
      </c>
      <c r="AA469">
        <f t="shared" si="1725"/>
        <v>0</v>
      </c>
      <c r="AB469">
        <f t="shared" si="1725"/>
        <v>0</v>
      </c>
      <c r="AC469">
        <f t="shared" si="1725"/>
        <v>0</v>
      </c>
      <c r="AD469">
        <f t="shared" si="1725"/>
        <v>0</v>
      </c>
      <c r="AE469">
        <f t="shared" si="1725"/>
        <v>0</v>
      </c>
      <c r="AF469">
        <f t="shared" si="1725"/>
        <v>0</v>
      </c>
      <c r="AG469">
        <f t="shared" si="1725"/>
        <v>0</v>
      </c>
      <c r="AH469">
        <f t="shared" si="1725"/>
        <v>0</v>
      </c>
      <c r="AI469">
        <f t="shared" si="1725"/>
        <v>0</v>
      </c>
      <c r="AJ469">
        <f t="shared" si="1725"/>
        <v>0</v>
      </c>
      <c r="AK469">
        <f t="shared" si="1725"/>
        <v>0</v>
      </c>
      <c r="AL469">
        <f t="shared" si="1725"/>
        <v>0</v>
      </c>
      <c r="AM469">
        <f t="shared" si="1725"/>
        <v>0</v>
      </c>
      <c r="AN469">
        <f t="shared" si="1725"/>
        <v>0</v>
      </c>
      <c r="AO469">
        <f t="shared" si="1725"/>
        <v>0</v>
      </c>
      <c r="AP469">
        <f t="shared" si="1725"/>
        <v>0</v>
      </c>
      <c r="AQ469">
        <f t="shared" si="1725"/>
        <v>0</v>
      </c>
      <c r="AR469">
        <f t="shared" si="1725"/>
        <v>0</v>
      </c>
      <c r="AS469">
        <f t="shared" si="1725"/>
        <v>0</v>
      </c>
      <c r="AT469">
        <f t="shared" si="1725"/>
        <v>0</v>
      </c>
      <c r="AU469">
        <f t="shared" si="1725"/>
        <v>0</v>
      </c>
      <c r="AV469">
        <f t="shared" si="1725"/>
        <v>0</v>
      </c>
      <c r="AW469">
        <f t="shared" si="1725"/>
        <v>0</v>
      </c>
      <c r="AX469">
        <f t="shared" si="1725"/>
        <v>0</v>
      </c>
      <c r="AY469">
        <f t="shared" si="1725"/>
        <v>0</v>
      </c>
      <c r="AZ469">
        <f t="shared" si="1725"/>
        <v>0</v>
      </c>
      <c r="BA469">
        <f t="shared" si="1725"/>
        <v>0</v>
      </c>
      <c r="BB469">
        <f t="shared" si="1725"/>
        <v>0</v>
      </c>
      <c r="BC469">
        <f t="shared" si="1725"/>
        <v>0</v>
      </c>
      <c r="BD469">
        <f t="shared" si="1725"/>
        <v>0</v>
      </c>
      <c r="BE469">
        <f t="shared" si="1725"/>
        <v>0</v>
      </c>
      <c r="BF469">
        <f t="shared" si="1725"/>
        <v>0</v>
      </c>
      <c r="BG469">
        <f t="shared" si="1725"/>
        <v>0</v>
      </c>
      <c r="BH469">
        <f t="shared" si="1725"/>
        <v>0</v>
      </c>
      <c r="BI469">
        <f t="shared" si="1725"/>
        <v>0</v>
      </c>
      <c r="BJ469">
        <f t="shared" si="1725"/>
        <v>0</v>
      </c>
      <c r="BK469">
        <f t="shared" si="1725"/>
        <v>0</v>
      </c>
      <c r="BL469">
        <f t="shared" si="1725"/>
        <v>0</v>
      </c>
      <c r="BM469">
        <f t="shared" si="1725"/>
        <v>0</v>
      </c>
      <c r="BN469">
        <f t="shared" si="1725"/>
        <v>0</v>
      </c>
      <c r="BO469">
        <f t="shared" si="1725"/>
        <v>0</v>
      </c>
      <c r="BP469">
        <f t="shared" si="1725"/>
        <v>0</v>
      </c>
      <c r="BQ469">
        <f t="shared" si="1725"/>
        <v>0</v>
      </c>
      <c r="BR469">
        <f t="shared" si="1725"/>
        <v>0</v>
      </c>
      <c r="BS469">
        <f t="shared" si="1725"/>
        <v>0</v>
      </c>
      <c r="BT469">
        <f t="shared" si="1725"/>
        <v>0</v>
      </c>
      <c r="BU469">
        <f t="shared" ref="BU469:DX469" si="1726">IF(AND($E469&gt;=BU$166,$E469&lt;BV$166)=TRUE,1,0)</f>
        <v>0</v>
      </c>
      <c r="BV469">
        <f t="shared" si="1726"/>
        <v>0</v>
      </c>
      <c r="BW469">
        <f t="shared" si="1726"/>
        <v>0</v>
      </c>
      <c r="BX469">
        <f t="shared" si="1726"/>
        <v>0</v>
      </c>
      <c r="BY469">
        <f t="shared" si="1726"/>
        <v>0</v>
      </c>
      <c r="BZ469">
        <f t="shared" si="1726"/>
        <v>0</v>
      </c>
      <c r="CA469">
        <f t="shared" si="1726"/>
        <v>0</v>
      </c>
      <c r="CB469">
        <f t="shared" si="1726"/>
        <v>0</v>
      </c>
      <c r="CC469">
        <f t="shared" si="1726"/>
        <v>0</v>
      </c>
      <c r="CD469">
        <f t="shared" si="1726"/>
        <v>0</v>
      </c>
      <c r="CE469">
        <f t="shared" si="1726"/>
        <v>0</v>
      </c>
      <c r="CF469">
        <f t="shared" si="1726"/>
        <v>0</v>
      </c>
      <c r="CG469">
        <f t="shared" si="1726"/>
        <v>0</v>
      </c>
      <c r="CH469">
        <f t="shared" si="1726"/>
        <v>0</v>
      </c>
      <c r="CI469">
        <f t="shared" si="1726"/>
        <v>0</v>
      </c>
      <c r="CJ469">
        <f t="shared" si="1726"/>
        <v>1</v>
      </c>
      <c r="CK469">
        <f t="shared" si="1726"/>
        <v>0</v>
      </c>
      <c r="CL469">
        <f t="shared" si="1726"/>
        <v>0</v>
      </c>
      <c r="CM469">
        <f t="shared" si="1726"/>
        <v>0</v>
      </c>
      <c r="CN469">
        <f t="shared" si="1726"/>
        <v>0</v>
      </c>
      <c r="CO469">
        <f t="shared" si="1726"/>
        <v>0</v>
      </c>
      <c r="CP469">
        <f t="shared" si="1726"/>
        <v>0</v>
      </c>
      <c r="CQ469">
        <f t="shared" si="1726"/>
        <v>0</v>
      </c>
      <c r="CR469">
        <f t="shared" si="1726"/>
        <v>0</v>
      </c>
      <c r="CS469">
        <f t="shared" si="1726"/>
        <v>0</v>
      </c>
      <c r="CT469">
        <f t="shared" si="1726"/>
        <v>0</v>
      </c>
      <c r="CU469">
        <f t="shared" si="1726"/>
        <v>0</v>
      </c>
      <c r="CV469">
        <f t="shared" si="1726"/>
        <v>0</v>
      </c>
      <c r="CW469">
        <f t="shared" si="1726"/>
        <v>0</v>
      </c>
      <c r="CX469">
        <f t="shared" si="1726"/>
        <v>0</v>
      </c>
      <c r="CY469">
        <f t="shared" si="1726"/>
        <v>0</v>
      </c>
      <c r="CZ469">
        <f t="shared" si="1726"/>
        <v>0</v>
      </c>
      <c r="DA469">
        <f t="shared" si="1726"/>
        <v>0</v>
      </c>
      <c r="DB469">
        <f t="shared" si="1726"/>
        <v>0</v>
      </c>
      <c r="DC469">
        <f t="shared" si="1726"/>
        <v>0</v>
      </c>
      <c r="DD469">
        <f t="shared" si="1726"/>
        <v>0</v>
      </c>
      <c r="DE469">
        <f t="shared" si="1726"/>
        <v>0</v>
      </c>
      <c r="DF469">
        <f t="shared" si="1726"/>
        <v>0</v>
      </c>
      <c r="DG469">
        <f t="shared" si="1726"/>
        <v>0</v>
      </c>
      <c r="DH469">
        <f t="shared" si="1726"/>
        <v>0</v>
      </c>
      <c r="DI469">
        <f t="shared" si="1726"/>
        <v>0</v>
      </c>
      <c r="DJ469">
        <f t="shared" si="1726"/>
        <v>0</v>
      </c>
      <c r="DK469">
        <f t="shared" si="1726"/>
        <v>0</v>
      </c>
      <c r="DL469">
        <f t="shared" si="1726"/>
        <v>0</v>
      </c>
      <c r="DM469">
        <f t="shared" si="1726"/>
        <v>0</v>
      </c>
      <c r="DN469">
        <f t="shared" si="1726"/>
        <v>0</v>
      </c>
      <c r="DO469">
        <f t="shared" si="1726"/>
        <v>0</v>
      </c>
      <c r="DP469">
        <f t="shared" si="1726"/>
        <v>0</v>
      </c>
      <c r="DQ469">
        <f t="shared" si="1726"/>
        <v>0</v>
      </c>
      <c r="DR469">
        <f t="shared" si="1726"/>
        <v>0</v>
      </c>
      <c r="DS469">
        <f t="shared" si="1726"/>
        <v>0</v>
      </c>
      <c r="DT469">
        <f t="shared" si="1726"/>
        <v>0</v>
      </c>
      <c r="DU469">
        <f t="shared" si="1726"/>
        <v>0</v>
      </c>
      <c r="DV469">
        <f t="shared" si="1726"/>
        <v>0</v>
      </c>
      <c r="DW469">
        <f t="shared" si="1726"/>
        <v>0</v>
      </c>
      <c r="DX469">
        <f t="shared" si="1726"/>
        <v>0</v>
      </c>
    </row>
    <row r="470" spans="1:128">
      <c r="A470">
        <f t="shared" si="1672"/>
        <v>0.84000000000000052</v>
      </c>
      <c r="B470">
        <f t="shared" si="1668"/>
        <v>2.6389378290154277</v>
      </c>
      <c r="C470">
        <f t="shared" ref="C470:G470" si="1727">C254</f>
        <v>0.68130257963771212</v>
      </c>
      <c r="D470">
        <f t="shared" si="1727"/>
        <v>-0.5127574236975756</v>
      </c>
      <c r="E470">
        <f t="shared" si="1727"/>
        <v>0.89866551125653538</v>
      </c>
      <c r="F470">
        <f t="shared" si="1727"/>
        <v>-0.38095317794298489</v>
      </c>
      <c r="G470">
        <f t="shared" si="1727"/>
        <v>0.45030069761192959</v>
      </c>
      <c r="I470">
        <f t="shared" ref="I470:BT470" si="1728">IF(AND($E470&gt;=I$166,$E470&lt;J$166)=TRUE,1,0)</f>
        <v>0</v>
      </c>
      <c r="J470">
        <f t="shared" si="1728"/>
        <v>0</v>
      </c>
      <c r="K470">
        <f t="shared" si="1728"/>
        <v>0</v>
      </c>
      <c r="L470">
        <f t="shared" si="1728"/>
        <v>0</v>
      </c>
      <c r="M470">
        <f t="shared" si="1728"/>
        <v>0</v>
      </c>
      <c r="N470">
        <f t="shared" si="1728"/>
        <v>0</v>
      </c>
      <c r="O470">
        <f t="shared" si="1728"/>
        <v>0</v>
      </c>
      <c r="P470">
        <f t="shared" si="1728"/>
        <v>0</v>
      </c>
      <c r="Q470">
        <f t="shared" si="1728"/>
        <v>0</v>
      </c>
      <c r="R470">
        <f t="shared" si="1728"/>
        <v>0</v>
      </c>
      <c r="S470">
        <f t="shared" si="1728"/>
        <v>0</v>
      </c>
      <c r="T470">
        <f t="shared" si="1728"/>
        <v>0</v>
      </c>
      <c r="U470">
        <f t="shared" si="1728"/>
        <v>0</v>
      </c>
      <c r="V470">
        <f t="shared" si="1728"/>
        <v>0</v>
      </c>
      <c r="W470">
        <f t="shared" si="1728"/>
        <v>0</v>
      </c>
      <c r="X470">
        <f t="shared" si="1728"/>
        <v>0</v>
      </c>
      <c r="Y470">
        <f t="shared" si="1728"/>
        <v>0</v>
      </c>
      <c r="Z470">
        <f t="shared" si="1728"/>
        <v>0</v>
      </c>
      <c r="AA470">
        <f t="shared" si="1728"/>
        <v>0</v>
      </c>
      <c r="AB470">
        <f t="shared" si="1728"/>
        <v>0</v>
      </c>
      <c r="AC470">
        <f t="shared" si="1728"/>
        <v>0</v>
      </c>
      <c r="AD470">
        <f t="shared" si="1728"/>
        <v>0</v>
      </c>
      <c r="AE470">
        <f t="shared" si="1728"/>
        <v>0</v>
      </c>
      <c r="AF470">
        <f t="shared" si="1728"/>
        <v>0</v>
      </c>
      <c r="AG470">
        <f t="shared" si="1728"/>
        <v>0</v>
      </c>
      <c r="AH470">
        <f t="shared" si="1728"/>
        <v>0</v>
      </c>
      <c r="AI470">
        <f t="shared" si="1728"/>
        <v>0</v>
      </c>
      <c r="AJ470">
        <f t="shared" si="1728"/>
        <v>0</v>
      </c>
      <c r="AK470">
        <f t="shared" si="1728"/>
        <v>0</v>
      </c>
      <c r="AL470">
        <f t="shared" si="1728"/>
        <v>0</v>
      </c>
      <c r="AM470">
        <f t="shared" si="1728"/>
        <v>0</v>
      </c>
      <c r="AN470">
        <f t="shared" si="1728"/>
        <v>0</v>
      </c>
      <c r="AO470">
        <f t="shared" si="1728"/>
        <v>0</v>
      </c>
      <c r="AP470">
        <f t="shared" si="1728"/>
        <v>0</v>
      </c>
      <c r="AQ470">
        <f t="shared" si="1728"/>
        <v>0</v>
      </c>
      <c r="AR470">
        <f t="shared" si="1728"/>
        <v>0</v>
      </c>
      <c r="AS470">
        <f t="shared" si="1728"/>
        <v>0</v>
      </c>
      <c r="AT470">
        <f t="shared" si="1728"/>
        <v>0</v>
      </c>
      <c r="AU470">
        <f t="shared" si="1728"/>
        <v>0</v>
      </c>
      <c r="AV470">
        <f t="shared" si="1728"/>
        <v>0</v>
      </c>
      <c r="AW470">
        <f t="shared" si="1728"/>
        <v>0</v>
      </c>
      <c r="AX470">
        <f t="shared" si="1728"/>
        <v>0</v>
      </c>
      <c r="AY470">
        <f t="shared" si="1728"/>
        <v>0</v>
      </c>
      <c r="AZ470">
        <f t="shared" si="1728"/>
        <v>0</v>
      </c>
      <c r="BA470">
        <f t="shared" si="1728"/>
        <v>0</v>
      </c>
      <c r="BB470">
        <f t="shared" si="1728"/>
        <v>0</v>
      </c>
      <c r="BC470">
        <f t="shared" si="1728"/>
        <v>0</v>
      </c>
      <c r="BD470">
        <f t="shared" si="1728"/>
        <v>0</v>
      </c>
      <c r="BE470">
        <f t="shared" si="1728"/>
        <v>0</v>
      </c>
      <c r="BF470">
        <f t="shared" si="1728"/>
        <v>0</v>
      </c>
      <c r="BG470">
        <f t="shared" si="1728"/>
        <v>0</v>
      </c>
      <c r="BH470">
        <f t="shared" si="1728"/>
        <v>0</v>
      </c>
      <c r="BI470">
        <f t="shared" si="1728"/>
        <v>0</v>
      </c>
      <c r="BJ470">
        <f t="shared" si="1728"/>
        <v>0</v>
      </c>
      <c r="BK470">
        <f t="shared" si="1728"/>
        <v>0</v>
      </c>
      <c r="BL470">
        <f t="shared" si="1728"/>
        <v>0</v>
      </c>
      <c r="BM470">
        <f t="shared" si="1728"/>
        <v>0</v>
      </c>
      <c r="BN470">
        <f t="shared" si="1728"/>
        <v>0</v>
      </c>
      <c r="BO470">
        <f t="shared" si="1728"/>
        <v>0</v>
      </c>
      <c r="BP470">
        <f t="shared" si="1728"/>
        <v>0</v>
      </c>
      <c r="BQ470">
        <f t="shared" si="1728"/>
        <v>0</v>
      </c>
      <c r="BR470">
        <f t="shared" si="1728"/>
        <v>0</v>
      </c>
      <c r="BS470">
        <f t="shared" si="1728"/>
        <v>0</v>
      </c>
      <c r="BT470">
        <f t="shared" si="1728"/>
        <v>0</v>
      </c>
      <c r="BU470">
        <f t="shared" ref="BU470:DX470" si="1729">IF(AND($E470&gt;=BU$166,$E470&lt;BV$166)=TRUE,1,0)</f>
        <v>0</v>
      </c>
      <c r="BV470">
        <f t="shared" si="1729"/>
        <v>0</v>
      </c>
      <c r="BW470">
        <f t="shared" si="1729"/>
        <v>0</v>
      </c>
      <c r="BX470">
        <f t="shared" si="1729"/>
        <v>0</v>
      </c>
      <c r="BY470">
        <f t="shared" si="1729"/>
        <v>0</v>
      </c>
      <c r="BZ470">
        <f t="shared" si="1729"/>
        <v>0</v>
      </c>
      <c r="CA470">
        <f t="shared" si="1729"/>
        <v>0</v>
      </c>
      <c r="CB470">
        <f t="shared" si="1729"/>
        <v>0</v>
      </c>
      <c r="CC470">
        <f t="shared" si="1729"/>
        <v>0</v>
      </c>
      <c r="CD470">
        <f t="shared" si="1729"/>
        <v>0</v>
      </c>
      <c r="CE470">
        <f t="shared" si="1729"/>
        <v>0</v>
      </c>
      <c r="CF470">
        <f t="shared" si="1729"/>
        <v>0</v>
      </c>
      <c r="CG470">
        <f t="shared" si="1729"/>
        <v>0</v>
      </c>
      <c r="CH470">
        <f t="shared" si="1729"/>
        <v>0</v>
      </c>
      <c r="CI470">
        <f t="shared" si="1729"/>
        <v>0</v>
      </c>
      <c r="CJ470">
        <f t="shared" si="1729"/>
        <v>1</v>
      </c>
      <c r="CK470">
        <f t="shared" si="1729"/>
        <v>0</v>
      </c>
      <c r="CL470">
        <f t="shared" si="1729"/>
        <v>0</v>
      </c>
      <c r="CM470">
        <f t="shared" si="1729"/>
        <v>0</v>
      </c>
      <c r="CN470">
        <f t="shared" si="1729"/>
        <v>0</v>
      </c>
      <c r="CO470">
        <f t="shared" si="1729"/>
        <v>0</v>
      </c>
      <c r="CP470">
        <f t="shared" si="1729"/>
        <v>0</v>
      </c>
      <c r="CQ470">
        <f t="shared" si="1729"/>
        <v>0</v>
      </c>
      <c r="CR470">
        <f t="shared" si="1729"/>
        <v>0</v>
      </c>
      <c r="CS470">
        <f t="shared" si="1729"/>
        <v>0</v>
      </c>
      <c r="CT470">
        <f t="shared" si="1729"/>
        <v>0</v>
      </c>
      <c r="CU470">
        <f t="shared" si="1729"/>
        <v>0</v>
      </c>
      <c r="CV470">
        <f t="shared" si="1729"/>
        <v>0</v>
      </c>
      <c r="CW470">
        <f t="shared" si="1729"/>
        <v>0</v>
      </c>
      <c r="CX470">
        <f t="shared" si="1729"/>
        <v>0</v>
      </c>
      <c r="CY470">
        <f t="shared" si="1729"/>
        <v>0</v>
      </c>
      <c r="CZ470">
        <f t="shared" si="1729"/>
        <v>0</v>
      </c>
      <c r="DA470">
        <f t="shared" si="1729"/>
        <v>0</v>
      </c>
      <c r="DB470">
        <f t="shared" si="1729"/>
        <v>0</v>
      </c>
      <c r="DC470">
        <f t="shared" si="1729"/>
        <v>0</v>
      </c>
      <c r="DD470">
        <f t="shared" si="1729"/>
        <v>0</v>
      </c>
      <c r="DE470">
        <f t="shared" si="1729"/>
        <v>0</v>
      </c>
      <c r="DF470">
        <f t="shared" si="1729"/>
        <v>0</v>
      </c>
      <c r="DG470">
        <f t="shared" si="1729"/>
        <v>0</v>
      </c>
      <c r="DH470">
        <f t="shared" si="1729"/>
        <v>0</v>
      </c>
      <c r="DI470">
        <f t="shared" si="1729"/>
        <v>0</v>
      </c>
      <c r="DJ470">
        <f t="shared" si="1729"/>
        <v>0</v>
      </c>
      <c r="DK470">
        <f t="shared" si="1729"/>
        <v>0</v>
      </c>
      <c r="DL470">
        <f t="shared" si="1729"/>
        <v>0</v>
      </c>
      <c r="DM470">
        <f t="shared" si="1729"/>
        <v>0</v>
      </c>
      <c r="DN470">
        <f t="shared" si="1729"/>
        <v>0</v>
      </c>
      <c r="DO470">
        <f t="shared" si="1729"/>
        <v>0</v>
      </c>
      <c r="DP470">
        <f t="shared" si="1729"/>
        <v>0</v>
      </c>
      <c r="DQ470">
        <f t="shared" si="1729"/>
        <v>0</v>
      </c>
      <c r="DR470">
        <f t="shared" si="1729"/>
        <v>0</v>
      </c>
      <c r="DS470">
        <f t="shared" si="1729"/>
        <v>0</v>
      </c>
      <c r="DT470">
        <f t="shared" si="1729"/>
        <v>0</v>
      </c>
      <c r="DU470">
        <f t="shared" si="1729"/>
        <v>0</v>
      </c>
      <c r="DV470">
        <f t="shared" si="1729"/>
        <v>0</v>
      </c>
      <c r="DW470">
        <f t="shared" si="1729"/>
        <v>0</v>
      </c>
      <c r="DX470">
        <f t="shared" si="1729"/>
        <v>0</v>
      </c>
    </row>
    <row r="471" spans="1:128">
      <c r="A471">
        <f t="shared" si="1672"/>
        <v>0.85000000000000053</v>
      </c>
      <c r="B471">
        <f t="shared" si="1668"/>
        <v>2.6703537555513259</v>
      </c>
      <c r="C471">
        <f t="shared" ref="C471:G471" si="1730">C255</f>
        <v>0.64203952192020408</v>
      </c>
      <c r="D471">
        <f t="shared" si="1730"/>
        <v>-0.50208328371516175</v>
      </c>
      <c r="E471">
        <f t="shared" si="1730"/>
        <v>0.8947189629522575</v>
      </c>
      <c r="F471">
        <f t="shared" si="1730"/>
        <v>-0.45027806097566014</v>
      </c>
      <c r="G471">
        <f t="shared" si="1730"/>
        <v>0.54972193902434741</v>
      </c>
      <c r="I471">
        <f t="shared" ref="I471:BT471" si="1731">IF(AND($E471&gt;=I$166,$E471&lt;J$166)=TRUE,1,0)</f>
        <v>0</v>
      </c>
      <c r="J471">
        <f t="shared" si="1731"/>
        <v>0</v>
      </c>
      <c r="K471">
        <f t="shared" si="1731"/>
        <v>0</v>
      </c>
      <c r="L471">
        <f t="shared" si="1731"/>
        <v>0</v>
      </c>
      <c r="M471">
        <f t="shared" si="1731"/>
        <v>0</v>
      </c>
      <c r="N471">
        <f t="shared" si="1731"/>
        <v>0</v>
      </c>
      <c r="O471">
        <f t="shared" si="1731"/>
        <v>0</v>
      </c>
      <c r="P471">
        <f t="shared" si="1731"/>
        <v>0</v>
      </c>
      <c r="Q471">
        <f t="shared" si="1731"/>
        <v>0</v>
      </c>
      <c r="R471">
        <f t="shared" si="1731"/>
        <v>0</v>
      </c>
      <c r="S471">
        <f t="shared" si="1731"/>
        <v>0</v>
      </c>
      <c r="T471">
        <f t="shared" si="1731"/>
        <v>0</v>
      </c>
      <c r="U471">
        <f t="shared" si="1731"/>
        <v>0</v>
      </c>
      <c r="V471">
        <f t="shared" si="1731"/>
        <v>0</v>
      </c>
      <c r="W471">
        <f t="shared" si="1731"/>
        <v>0</v>
      </c>
      <c r="X471">
        <f t="shared" si="1731"/>
        <v>0</v>
      </c>
      <c r="Y471">
        <f t="shared" si="1731"/>
        <v>0</v>
      </c>
      <c r="Z471">
        <f t="shared" si="1731"/>
        <v>0</v>
      </c>
      <c r="AA471">
        <f t="shared" si="1731"/>
        <v>0</v>
      </c>
      <c r="AB471">
        <f t="shared" si="1731"/>
        <v>0</v>
      </c>
      <c r="AC471">
        <f t="shared" si="1731"/>
        <v>0</v>
      </c>
      <c r="AD471">
        <f t="shared" si="1731"/>
        <v>0</v>
      </c>
      <c r="AE471">
        <f t="shared" si="1731"/>
        <v>0</v>
      </c>
      <c r="AF471">
        <f t="shared" si="1731"/>
        <v>0</v>
      </c>
      <c r="AG471">
        <f t="shared" si="1731"/>
        <v>0</v>
      </c>
      <c r="AH471">
        <f t="shared" si="1731"/>
        <v>0</v>
      </c>
      <c r="AI471">
        <f t="shared" si="1731"/>
        <v>0</v>
      </c>
      <c r="AJ471">
        <f t="shared" si="1731"/>
        <v>0</v>
      </c>
      <c r="AK471">
        <f t="shared" si="1731"/>
        <v>0</v>
      </c>
      <c r="AL471">
        <f t="shared" si="1731"/>
        <v>0</v>
      </c>
      <c r="AM471">
        <f t="shared" si="1731"/>
        <v>0</v>
      </c>
      <c r="AN471">
        <f t="shared" si="1731"/>
        <v>0</v>
      </c>
      <c r="AO471">
        <f t="shared" si="1731"/>
        <v>0</v>
      </c>
      <c r="AP471">
        <f t="shared" si="1731"/>
        <v>0</v>
      </c>
      <c r="AQ471">
        <f t="shared" si="1731"/>
        <v>0</v>
      </c>
      <c r="AR471">
        <f t="shared" si="1731"/>
        <v>0</v>
      </c>
      <c r="AS471">
        <f t="shared" si="1731"/>
        <v>0</v>
      </c>
      <c r="AT471">
        <f t="shared" si="1731"/>
        <v>0</v>
      </c>
      <c r="AU471">
        <f t="shared" si="1731"/>
        <v>0</v>
      </c>
      <c r="AV471">
        <f t="shared" si="1731"/>
        <v>0</v>
      </c>
      <c r="AW471">
        <f t="shared" si="1731"/>
        <v>0</v>
      </c>
      <c r="AX471">
        <f t="shared" si="1731"/>
        <v>0</v>
      </c>
      <c r="AY471">
        <f t="shared" si="1731"/>
        <v>0</v>
      </c>
      <c r="AZ471">
        <f t="shared" si="1731"/>
        <v>0</v>
      </c>
      <c r="BA471">
        <f t="shared" si="1731"/>
        <v>0</v>
      </c>
      <c r="BB471">
        <f t="shared" si="1731"/>
        <v>0</v>
      </c>
      <c r="BC471">
        <f t="shared" si="1731"/>
        <v>0</v>
      </c>
      <c r="BD471">
        <f t="shared" si="1731"/>
        <v>0</v>
      </c>
      <c r="BE471">
        <f t="shared" si="1731"/>
        <v>0</v>
      </c>
      <c r="BF471">
        <f t="shared" si="1731"/>
        <v>0</v>
      </c>
      <c r="BG471">
        <f t="shared" si="1731"/>
        <v>0</v>
      </c>
      <c r="BH471">
        <f t="shared" si="1731"/>
        <v>0</v>
      </c>
      <c r="BI471">
        <f t="shared" si="1731"/>
        <v>0</v>
      </c>
      <c r="BJ471">
        <f t="shared" si="1731"/>
        <v>0</v>
      </c>
      <c r="BK471">
        <f t="shared" si="1731"/>
        <v>0</v>
      </c>
      <c r="BL471">
        <f t="shared" si="1731"/>
        <v>0</v>
      </c>
      <c r="BM471">
        <f t="shared" si="1731"/>
        <v>0</v>
      </c>
      <c r="BN471">
        <f t="shared" si="1731"/>
        <v>0</v>
      </c>
      <c r="BO471">
        <f t="shared" si="1731"/>
        <v>0</v>
      </c>
      <c r="BP471">
        <f t="shared" si="1731"/>
        <v>0</v>
      </c>
      <c r="BQ471">
        <f t="shared" si="1731"/>
        <v>0</v>
      </c>
      <c r="BR471">
        <f t="shared" si="1731"/>
        <v>0</v>
      </c>
      <c r="BS471">
        <f t="shared" si="1731"/>
        <v>0</v>
      </c>
      <c r="BT471">
        <f t="shared" si="1731"/>
        <v>0</v>
      </c>
      <c r="BU471">
        <f t="shared" ref="BU471:DX471" si="1732">IF(AND($E471&gt;=BU$166,$E471&lt;BV$166)=TRUE,1,0)</f>
        <v>0</v>
      </c>
      <c r="BV471">
        <f t="shared" si="1732"/>
        <v>0</v>
      </c>
      <c r="BW471">
        <f t="shared" si="1732"/>
        <v>0</v>
      </c>
      <c r="BX471">
        <f t="shared" si="1732"/>
        <v>0</v>
      </c>
      <c r="BY471">
        <f t="shared" si="1732"/>
        <v>0</v>
      </c>
      <c r="BZ471">
        <f t="shared" si="1732"/>
        <v>0</v>
      </c>
      <c r="CA471">
        <f t="shared" si="1732"/>
        <v>0</v>
      </c>
      <c r="CB471">
        <f t="shared" si="1732"/>
        <v>0</v>
      </c>
      <c r="CC471">
        <f t="shared" si="1732"/>
        <v>0</v>
      </c>
      <c r="CD471">
        <f t="shared" si="1732"/>
        <v>0</v>
      </c>
      <c r="CE471">
        <f t="shared" si="1732"/>
        <v>0</v>
      </c>
      <c r="CF471">
        <f t="shared" si="1732"/>
        <v>0</v>
      </c>
      <c r="CG471">
        <f t="shared" si="1732"/>
        <v>0</v>
      </c>
      <c r="CH471">
        <f t="shared" si="1732"/>
        <v>0</v>
      </c>
      <c r="CI471">
        <f t="shared" si="1732"/>
        <v>0</v>
      </c>
      <c r="CJ471">
        <f t="shared" si="1732"/>
        <v>1</v>
      </c>
      <c r="CK471">
        <f t="shared" si="1732"/>
        <v>0</v>
      </c>
      <c r="CL471">
        <f t="shared" si="1732"/>
        <v>0</v>
      </c>
      <c r="CM471">
        <f t="shared" si="1732"/>
        <v>0</v>
      </c>
      <c r="CN471">
        <f t="shared" si="1732"/>
        <v>0</v>
      </c>
      <c r="CO471">
        <f t="shared" si="1732"/>
        <v>0</v>
      </c>
      <c r="CP471">
        <f t="shared" si="1732"/>
        <v>0</v>
      </c>
      <c r="CQ471">
        <f t="shared" si="1732"/>
        <v>0</v>
      </c>
      <c r="CR471">
        <f t="shared" si="1732"/>
        <v>0</v>
      </c>
      <c r="CS471">
        <f t="shared" si="1732"/>
        <v>0</v>
      </c>
      <c r="CT471">
        <f t="shared" si="1732"/>
        <v>0</v>
      </c>
      <c r="CU471">
        <f t="shared" si="1732"/>
        <v>0</v>
      </c>
      <c r="CV471">
        <f t="shared" si="1732"/>
        <v>0</v>
      </c>
      <c r="CW471">
        <f t="shared" si="1732"/>
        <v>0</v>
      </c>
      <c r="CX471">
        <f t="shared" si="1732"/>
        <v>0</v>
      </c>
      <c r="CY471">
        <f t="shared" si="1732"/>
        <v>0</v>
      </c>
      <c r="CZ471">
        <f t="shared" si="1732"/>
        <v>0</v>
      </c>
      <c r="DA471">
        <f t="shared" si="1732"/>
        <v>0</v>
      </c>
      <c r="DB471">
        <f t="shared" si="1732"/>
        <v>0</v>
      </c>
      <c r="DC471">
        <f t="shared" si="1732"/>
        <v>0</v>
      </c>
      <c r="DD471">
        <f t="shared" si="1732"/>
        <v>0</v>
      </c>
      <c r="DE471">
        <f t="shared" si="1732"/>
        <v>0</v>
      </c>
      <c r="DF471">
        <f t="shared" si="1732"/>
        <v>0</v>
      </c>
      <c r="DG471">
        <f t="shared" si="1732"/>
        <v>0</v>
      </c>
      <c r="DH471">
        <f t="shared" si="1732"/>
        <v>0</v>
      </c>
      <c r="DI471">
        <f t="shared" si="1732"/>
        <v>0</v>
      </c>
      <c r="DJ471">
        <f t="shared" si="1732"/>
        <v>0</v>
      </c>
      <c r="DK471">
        <f t="shared" si="1732"/>
        <v>0</v>
      </c>
      <c r="DL471">
        <f t="shared" si="1732"/>
        <v>0</v>
      </c>
      <c r="DM471">
        <f t="shared" si="1732"/>
        <v>0</v>
      </c>
      <c r="DN471">
        <f t="shared" si="1732"/>
        <v>0</v>
      </c>
      <c r="DO471">
        <f t="shared" si="1732"/>
        <v>0</v>
      </c>
      <c r="DP471">
        <f t="shared" si="1732"/>
        <v>0</v>
      </c>
      <c r="DQ471">
        <f t="shared" si="1732"/>
        <v>0</v>
      </c>
      <c r="DR471">
        <f t="shared" si="1732"/>
        <v>0</v>
      </c>
      <c r="DS471">
        <f t="shared" si="1732"/>
        <v>0</v>
      </c>
      <c r="DT471">
        <f t="shared" si="1732"/>
        <v>0</v>
      </c>
      <c r="DU471">
        <f t="shared" si="1732"/>
        <v>0</v>
      </c>
      <c r="DV471">
        <f t="shared" si="1732"/>
        <v>0</v>
      </c>
      <c r="DW471">
        <f t="shared" si="1732"/>
        <v>0</v>
      </c>
      <c r="DX471">
        <f t="shared" si="1732"/>
        <v>0</v>
      </c>
    </row>
    <row r="472" spans="1:128">
      <c r="A472">
        <f t="shared" si="1672"/>
        <v>0.86000000000000054</v>
      </c>
      <c r="B472">
        <f t="shared" si="1668"/>
        <v>2.7017696820872237</v>
      </c>
      <c r="C472">
        <f t="shared" ref="C472:G472" si="1733">C256</f>
        <v>0.6021428487089322</v>
      </c>
      <c r="D472">
        <f t="shared" si="1733"/>
        <v>-0.48752742921265968</v>
      </c>
      <c r="E472">
        <f t="shared" si="1733"/>
        <v>0.88225601354165395</v>
      </c>
      <c r="F472">
        <f t="shared" si="1733"/>
        <v>-0.50690793858504013</v>
      </c>
      <c r="G472">
        <f t="shared" si="1733"/>
        <v>0.63721486705033548</v>
      </c>
      <c r="I472">
        <f t="shared" ref="I472:BT472" si="1734">IF(AND($E472&gt;=I$166,$E472&lt;J$166)=TRUE,1,0)</f>
        <v>0</v>
      </c>
      <c r="J472">
        <f t="shared" si="1734"/>
        <v>0</v>
      </c>
      <c r="K472">
        <f t="shared" si="1734"/>
        <v>0</v>
      </c>
      <c r="L472">
        <f t="shared" si="1734"/>
        <v>0</v>
      </c>
      <c r="M472">
        <f t="shared" si="1734"/>
        <v>0</v>
      </c>
      <c r="N472">
        <f t="shared" si="1734"/>
        <v>0</v>
      </c>
      <c r="O472">
        <f t="shared" si="1734"/>
        <v>0</v>
      </c>
      <c r="P472">
        <f t="shared" si="1734"/>
        <v>0</v>
      </c>
      <c r="Q472">
        <f t="shared" si="1734"/>
        <v>0</v>
      </c>
      <c r="R472">
        <f t="shared" si="1734"/>
        <v>0</v>
      </c>
      <c r="S472">
        <f t="shared" si="1734"/>
        <v>0</v>
      </c>
      <c r="T472">
        <f t="shared" si="1734"/>
        <v>0</v>
      </c>
      <c r="U472">
        <f t="shared" si="1734"/>
        <v>0</v>
      </c>
      <c r="V472">
        <f t="shared" si="1734"/>
        <v>0</v>
      </c>
      <c r="W472">
        <f t="shared" si="1734"/>
        <v>0</v>
      </c>
      <c r="X472">
        <f t="shared" si="1734"/>
        <v>0</v>
      </c>
      <c r="Y472">
        <f t="shared" si="1734"/>
        <v>0</v>
      </c>
      <c r="Z472">
        <f t="shared" si="1734"/>
        <v>0</v>
      </c>
      <c r="AA472">
        <f t="shared" si="1734"/>
        <v>0</v>
      </c>
      <c r="AB472">
        <f t="shared" si="1734"/>
        <v>0</v>
      </c>
      <c r="AC472">
        <f t="shared" si="1734"/>
        <v>0</v>
      </c>
      <c r="AD472">
        <f t="shared" si="1734"/>
        <v>0</v>
      </c>
      <c r="AE472">
        <f t="shared" si="1734"/>
        <v>0</v>
      </c>
      <c r="AF472">
        <f t="shared" si="1734"/>
        <v>0</v>
      </c>
      <c r="AG472">
        <f t="shared" si="1734"/>
        <v>0</v>
      </c>
      <c r="AH472">
        <f t="shared" si="1734"/>
        <v>0</v>
      </c>
      <c r="AI472">
        <f t="shared" si="1734"/>
        <v>0</v>
      </c>
      <c r="AJ472">
        <f t="shared" si="1734"/>
        <v>0</v>
      </c>
      <c r="AK472">
        <f t="shared" si="1734"/>
        <v>0</v>
      </c>
      <c r="AL472">
        <f t="shared" si="1734"/>
        <v>0</v>
      </c>
      <c r="AM472">
        <f t="shared" si="1734"/>
        <v>0</v>
      </c>
      <c r="AN472">
        <f t="shared" si="1734"/>
        <v>0</v>
      </c>
      <c r="AO472">
        <f t="shared" si="1734"/>
        <v>0</v>
      </c>
      <c r="AP472">
        <f t="shared" si="1734"/>
        <v>0</v>
      </c>
      <c r="AQ472">
        <f t="shared" si="1734"/>
        <v>0</v>
      </c>
      <c r="AR472">
        <f t="shared" si="1734"/>
        <v>0</v>
      </c>
      <c r="AS472">
        <f t="shared" si="1734"/>
        <v>0</v>
      </c>
      <c r="AT472">
        <f t="shared" si="1734"/>
        <v>0</v>
      </c>
      <c r="AU472">
        <f t="shared" si="1734"/>
        <v>0</v>
      </c>
      <c r="AV472">
        <f t="shared" si="1734"/>
        <v>0</v>
      </c>
      <c r="AW472">
        <f t="shared" si="1734"/>
        <v>0</v>
      </c>
      <c r="AX472">
        <f t="shared" si="1734"/>
        <v>0</v>
      </c>
      <c r="AY472">
        <f t="shared" si="1734"/>
        <v>0</v>
      </c>
      <c r="AZ472">
        <f t="shared" si="1734"/>
        <v>0</v>
      </c>
      <c r="BA472">
        <f t="shared" si="1734"/>
        <v>0</v>
      </c>
      <c r="BB472">
        <f t="shared" si="1734"/>
        <v>0</v>
      </c>
      <c r="BC472">
        <f t="shared" si="1734"/>
        <v>0</v>
      </c>
      <c r="BD472">
        <f t="shared" si="1734"/>
        <v>0</v>
      </c>
      <c r="BE472">
        <f t="shared" si="1734"/>
        <v>0</v>
      </c>
      <c r="BF472">
        <f t="shared" si="1734"/>
        <v>0</v>
      </c>
      <c r="BG472">
        <f t="shared" si="1734"/>
        <v>0</v>
      </c>
      <c r="BH472">
        <f t="shared" si="1734"/>
        <v>0</v>
      </c>
      <c r="BI472">
        <f t="shared" si="1734"/>
        <v>0</v>
      </c>
      <c r="BJ472">
        <f t="shared" si="1734"/>
        <v>0</v>
      </c>
      <c r="BK472">
        <f t="shared" si="1734"/>
        <v>0</v>
      </c>
      <c r="BL472">
        <f t="shared" si="1734"/>
        <v>0</v>
      </c>
      <c r="BM472">
        <f t="shared" si="1734"/>
        <v>0</v>
      </c>
      <c r="BN472">
        <f t="shared" si="1734"/>
        <v>0</v>
      </c>
      <c r="BO472">
        <f t="shared" si="1734"/>
        <v>0</v>
      </c>
      <c r="BP472">
        <f t="shared" si="1734"/>
        <v>0</v>
      </c>
      <c r="BQ472">
        <f t="shared" si="1734"/>
        <v>0</v>
      </c>
      <c r="BR472">
        <f t="shared" si="1734"/>
        <v>0</v>
      </c>
      <c r="BS472">
        <f t="shared" si="1734"/>
        <v>0</v>
      </c>
      <c r="BT472">
        <f t="shared" si="1734"/>
        <v>0</v>
      </c>
      <c r="BU472">
        <f t="shared" ref="BU472:DX472" si="1735">IF(AND($E472&gt;=BU$166,$E472&lt;BV$166)=TRUE,1,0)</f>
        <v>0</v>
      </c>
      <c r="BV472">
        <f t="shared" si="1735"/>
        <v>0</v>
      </c>
      <c r="BW472">
        <f t="shared" si="1735"/>
        <v>0</v>
      </c>
      <c r="BX472">
        <f t="shared" si="1735"/>
        <v>0</v>
      </c>
      <c r="BY472">
        <f t="shared" si="1735"/>
        <v>0</v>
      </c>
      <c r="BZ472">
        <f t="shared" si="1735"/>
        <v>0</v>
      </c>
      <c r="CA472">
        <f t="shared" si="1735"/>
        <v>0</v>
      </c>
      <c r="CB472">
        <f t="shared" si="1735"/>
        <v>0</v>
      </c>
      <c r="CC472">
        <f t="shared" si="1735"/>
        <v>0</v>
      </c>
      <c r="CD472">
        <f t="shared" si="1735"/>
        <v>0</v>
      </c>
      <c r="CE472">
        <f t="shared" si="1735"/>
        <v>0</v>
      </c>
      <c r="CF472">
        <f t="shared" si="1735"/>
        <v>0</v>
      </c>
      <c r="CG472">
        <f t="shared" si="1735"/>
        <v>0</v>
      </c>
      <c r="CH472">
        <f t="shared" si="1735"/>
        <v>0</v>
      </c>
      <c r="CI472">
        <f t="shared" si="1735"/>
        <v>0</v>
      </c>
      <c r="CJ472">
        <f t="shared" si="1735"/>
        <v>1</v>
      </c>
      <c r="CK472">
        <f t="shared" si="1735"/>
        <v>0</v>
      </c>
      <c r="CL472">
        <f t="shared" si="1735"/>
        <v>0</v>
      </c>
      <c r="CM472">
        <f t="shared" si="1735"/>
        <v>0</v>
      </c>
      <c r="CN472">
        <f t="shared" si="1735"/>
        <v>0</v>
      </c>
      <c r="CO472">
        <f t="shared" si="1735"/>
        <v>0</v>
      </c>
      <c r="CP472">
        <f t="shared" si="1735"/>
        <v>0</v>
      </c>
      <c r="CQ472">
        <f t="shared" si="1735"/>
        <v>0</v>
      </c>
      <c r="CR472">
        <f t="shared" si="1735"/>
        <v>0</v>
      </c>
      <c r="CS472">
        <f t="shared" si="1735"/>
        <v>0</v>
      </c>
      <c r="CT472">
        <f t="shared" si="1735"/>
        <v>0</v>
      </c>
      <c r="CU472">
        <f t="shared" si="1735"/>
        <v>0</v>
      </c>
      <c r="CV472">
        <f t="shared" si="1735"/>
        <v>0</v>
      </c>
      <c r="CW472">
        <f t="shared" si="1735"/>
        <v>0</v>
      </c>
      <c r="CX472">
        <f t="shared" si="1735"/>
        <v>0</v>
      </c>
      <c r="CY472">
        <f t="shared" si="1735"/>
        <v>0</v>
      </c>
      <c r="CZ472">
        <f t="shared" si="1735"/>
        <v>0</v>
      </c>
      <c r="DA472">
        <f t="shared" si="1735"/>
        <v>0</v>
      </c>
      <c r="DB472">
        <f t="shared" si="1735"/>
        <v>0</v>
      </c>
      <c r="DC472">
        <f t="shared" si="1735"/>
        <v>0</v>
      </c>
      <c r="DD472">
        <f t="shared" si="1735"/>
        <v>0</v>
      </c>
      <c r="DE472">
        <f t="shared" si="1735"/>
        <v>0</v>
      </c>
      <c r="DF472">
        <f t="shared" si="1735"/>
        <v>0</v>
      </c>
      <c r="DG472">
        <f t="shared" si="1735"/>
        <v>0</v>
      </c>
      <c r="DH472">
        <f t="shared" si="1735"/>
        <v>0</v>
      </c>
      <c r="DI472">
        <f t="shared" si="1735"/>
        <v>0</v>
      </c>
      <c r="DJ472">
        <f t="shared" si="1735"/>
        <v>0</v>
      </c>
      <c r="DK472">
        <f t="shared" si="1735"/>
        <v>0</v>
      </c>
      <c r="DL472">
        <f t="shared" si="1735"/>
        <v>0</v>
      </c>
      <c r="DM472">
        <f t="shared" si="1735"/>
        <v>0</v>
      </c>
      <c r="DN472">
        <f t="shared" si="1735"/>
        <v>0</v>
      </c>
      <c r="DO472">
        <f t="shared" si="1735"/>
        <v>0</v>
      </c>
      <c r="DP472">
        <f t="shared" si="1735"/>
        <v>0</v>
      </c>
      <c r="DQ472">
        <f t="shared" si="1735"/>
        <v>0</v>
      </c>
      <c r="DR472">
        <f t="shared" si="1735"/>
        <v>0</v>
      </c>
      <c r="DS472">
        <f t="shared" si="1735"/>
        <v>0</v>
      </c>
      <c r="DT472">
        <f t="shared" si="1735"/>
        <v>0</v>
      </c>
      <c r="DU472">
        <f t="shared" si="1735"/>
        <v>0</v>
      </c>
      <c r="DV472">
        <f t="shared" si="1735"/>
        <v>0</v>
      </c>
      <c r="DW472">
        <f t="shared" si="1735"/>
        <v>0</v>
      </c>
      <c r="DX472">
        <f t="shared" si="1735"/>
        <v>0</v>
      </c>
    </row>
    <row r="473" spans="1:128">
      <c r="A473">
        <f t="shared" si="1672"/>
        <v>0.87000000000000055</v>
      </c>
      <c r="B473">
        <f t="shared" si="1668"/>
        <v>2.7331856086231219</v>
      </c>
      <c r="C473">
        <f t="shared" ref="C473:G473" si="1736">C257</f>
        <v>0.56165193320357121</v>
      </c>
      <c r="D473">
        <f t="shared" si="1736"/>
        <v>-0.46926538624028535</v>
      </c>
      <c r="E473">
        <f t="shared" si="1736"/>
        <v>0.86134095779080444</v>
      </c>
      <c r="F473">
        <f t="shared" si="1736"/>
        <v>-0.55008197716330764</v>
      </c>
      <c r="G473">
        <f t="shared" si="1736"/>
        <v>0.70999153350679922</v>
      </c>
      <c r="I473">
        <f t="shared" ref="I473:BT473" si="1737">IF(AND($E473&gt;=I$166,$E473&lt;J$166)=TRUE,1,0)</f>
        <v>0</v>
      </c>
      <c r="J473">
        <f t="shared" si="1737"/>
        <v>0</v>
      </c>
      <c r="K473">
        <f t="shared" si="1737"/>
        <v>0</v>
      </c>
      <c r="L473">
        <f t="shared" si="1737"/>
        <v>0</v>
      </c>
      <c r="M473">
        <f t="shared" si="1737"/>
        <v>0</v>
      </c>
      <c r="N473">
        <f t="shared" si="1737"/>
        <v>0</v>
      </c>
      <c r="O473">
        <f t="shared" si="1737"/>
        <v>0</v>
      </c>
      <c r="P473">
        <f t="shared" si="1737"/>
        <v>0</v>
      </c>
      <c r="Q473">
        <f t="shared" si="1737"/>
        <v>0</v>
      </c>
      <c r="R473">
        <f t="shared" si="1737"/>
        <v>0</v>
      </c>
      <c r="S473">
        <f t="shared" si="1737"/>
        <v>0</v>
      </c>
      <c r="T473">
        <f t="shared" si="1737"/>
        <v>0</v>
      </c>
      <c r="U473">
        <f t="shared" si="1737"/>
        <v>0</v>
      </c>
      <c r="V473">
        <f t="shared" si="1737"/>
        <v>0</v>
      </c>
      <c r="W473">
        <f t="shared" si="1737"/>
        <v>0</v>
      </c>
      <c r="X473">
        <f t="shared" si="1737"/>
        <v>0</v>
      </c>
      <c r="Y473">
        <f t="shared" si="1737"/>
        <v>0</v>
      </c>
      <c r="Z473">
        <f t="shared" si="1737"/>
        <v>0</v>
      </c>
      <c r="AA473">
        <f t="shared" si="1737"/>
        <v>0</v>
      </c>
      <c r="AB473">
        <f t="shared" si="1737"/>
        <v>0</v>
      </c>
      <c r="AC473">
        <f t="shared" si="1737"/>
        <v>0</v>
      </c>
      <c r="AD473">
        <f t="shared" si="1737"/>
        <v>0</v>
      </c>
      <c r="AE473">
        <f t="shared" si="1737"/>
        <v>0</v>
      </c>
      <c r="AF473">
        <f t="shared" si="1737"/>
        <v>0</v>
      </c>
      <c r="AG473">
        <f t="shared" si="1737"/>
        <v>0</v>
      </c>
      <c r="AH473">
        <f t="shared" si="1737"/>
        <v>0</v>
      </c>
      <c r="AI473">
        <f t="shared" si="1737"/>
        <v>0</v>
      </c>
      <c r="AJ473">
        <f t="shared" si="1737"/>
        <v>0</v>
      </c>
      <c r="AK473">
        <f t="shared" si="1737"/>
        <v>0</v>
      </c>
      <c r="AL473">
        <f t="shared" si="1737"/>
        <v>0</v>
      </c>
      <c r="AM473">
        <f t="shared" si="1737"/>
        <v>0</v>
      </c>
      <c r="AN473">
        <f t="shared" si="1737"/>
        <v>0</v>
      </c>
      <c r="AO473">
        <f t="shared" si="1737"/>
        <v>0</v>
      </c>
      <c r="AP473">
        <f t="shared" si="1737"/>
        <v>0</v>
      </c>
      <c r="AQ473">
        <f t="shared" si="1737"/>
        <v>0</v>
      </c>
      <c r="AR473">
        <f t="shared" si="1737"/>
        <v>0</v>
      </c>
      <c r="AS473">
        <f t="shared" si="1737"/>
        <v>0</v>
      </c>
      <c r="AT473">
        <f t="shared" si="1737"/>
        <v>0</v>
      </c>
      <c r="AU473">
        <f t="shared" si="1737"/>
        <v>0</v>
      </c>
      <c r="AV473">
        <f t="shared" si="1737"/>
        <v>0</v>
      </c>
      <c r="AW473">
        <f t="shared" si="1737"/>
        <v>0</v>
      </c>
      <c r="AX473">
        <f t="shared" si="1737"/>
        <v>0</v>
      </c>
      <c r="AY473">
        <f t="shared" si="1737"/>
        <v>0</v>
      </c>
      <c r="AZ473">
        <f t="shared" si="1737"/>
        <v>0</v>
      </c>
      <c r="BA473">
        <f t="shared" si="1737"/>
        <v>0</v>
      </c>
      <c r="BB473">
        <f t="shared" si="1737"/>
        <v>0</v>
      </c>
      <c r="BC473">
        <f t="shared" si="1737"/>
        <v>0</v>
      </c>
      <c r="BD473">
        <f t="shared" si="1737"/>
        <v>0</v>
      </c>
      <c r="BE473">
        <f t="shared" si="1737"/>
        <v>0</v>
      </c>
      <c r="BF473">
        <f t="shared" si="1737"/>
        <v>0</v>
      </c>
      <c r="BG473">
        <f t="shared" si="1737"/>
        <v>0</v>
      </c>
      <c r="BH473">
        <f t="shared" si="1737"/>
        <v>0</v>
      </c>
      <c r="BI473">
        <f t="shared" si="1737"/>
        <v>0</v>
      </c>
      <c r="BJ473">
        <f t="shared" si="1737"/>
        <v>0</v>
      </c>
      <c r="BK473">
        <f t="shared" si="1737"/>
        <v>0</v>
      </c>
      <c r="BL473">
        <f t="shared" si="1737"/>
        <v>0</v>
      </c>
      <c r="BM473">
        <f t="shared" si="1737"/>
        <v>0</v>
      </c>
      <c r="BN473">
        <f t="shared" si="1737"/>
        <v>0</v>
      </c>
      <c r="BO473">
        <f t="shared" si="1737"/>
        <v>0</v>
      </c>
      <c r="BP473">
        <f t="shared" si="1737"/>
        <v>0</v>
      </c>
      <c r="BQ473">
        <f t="shared" si="1737"/>
        <v>0</v>
      </c>
      <c r="BR473">
        <f t="shared" si="1737"/>
        <v>0</v>
      </c>
      <c r="BS473">
        <f t="shared" si="1737"/>
        <v>0</v>
      </c>
      <c r="BT473">
        <f t="shared" si="1737"/>
        <v>0</v>
      </c>
      <c r="BU473">
        <f t="shared" ref="BU473:DX473" si="1738">IF(AND($E473&gt;=BU$166,$E473&lt;BV$166)=TRUE,1,0)</f>
        <v>0</v>
      </c>
      <c r="BV473">
        <f t="shared" si="1738"/>
        <v>0</v>
      </c>
      <c r="BW473">
        <f t="shared" si="1738"/>
        <v>0</v>
      </c>
      <c r="BX473">
        <f t="shared" si="1738"/>
        <v>0</v>
      </c>
      <c r="BY473">
        <f t="shared" si="1738"/>
        <v>0</v>
      </c>
      <c r="BZ473">
        <f t="shared" si="1738"/>
        <v>0</v>
      </c>
      <c r="CA473">
        <f t="shared" si="1738"/>
        <v>0</v>
      </c>
      <c r="CB473">
        <f t="shared" si="1738"/>
        <v>0</v>
      </c>
      <c r="CC473">
        <f t="shared" si="1738"/>
        <v>0</v>
      </c>
      <c r="CD473">
        <f t="shared" si="1738"/>
        <v>0</v>
      </c>
      <c r="CE473">
        <f t="shared" si="1738"/>
        <v>0</v>
      </c>
      <c r="CF473">
        <f t="shared" si="1738"/>
        <v>0</v>
      </c>
      <c r="CG473">
        <f t="shared" si="1738"/>
        <v>0</v>
      </c>
      <c r="CH473">
        <f t="shared" si="1738"/>
        <v>0</v>
      </c>
      <c r="CI473">
        <f t="shared" si="1738"/>
        <v>0</v>
      </c>
      <c r="CJ473">
        <f t="shared" si="1738"/>
        <v>1</v>
      </c>
      <c r="CK473">
        <f t="shared" si="1738"/>
        <v>0</v>
      </c>
      <c r="CL473">
        <f t="shared" si="1738"/>
        <v>0</v>
      </c>
      <c r="CM473">
        <f t="shared" si="1738"/>
        <v>0</v>
      </c>
      <c r="CN473">
        <f t="shared" si="1738"/>
        <v>0</v>
      </c>
      <c r="CO473">
        <f t="shared" si="1738"/>
        <v>0</v>
      </c>
      <c r="CP473">
        <f t="shared" si="1738"/>
        <v>0</v>
      </c>
      <c r="CQ473">
        <f t="shared" si="1738"/>
        <v>0</v>
      </c>
      <c r="CR473">
        <f t="shared" si="1738"/>
        <v>0</v>
      </c>
      <c r="CS473">
        <f t="shared" si="1738"/>
        <v>0</v>
      </c>
      <c r="CT473">
        <f t="shared" si="1738"/>
        <v>0</v>
      </c>
      <c r="CU473">
        <f t="shared" si="1738"/>
        <v>0</v>
      </c>
      <c r="CV473">
        <f t="shared" si="1738"/>
        <v>0</v>
      </c>
      <c r="CW473">
        <f t="shared" si="1738"/>
        <v>0</v>
      </c>
      <c r="CX473">
        <f t="shared" si="1738"/>
        <v>0</v>
      </c>
      <c r="CY473">
        <f t="shared" si="1738"/>
        <v>0</v>
      </c>
      <c r="CZ473">
        <f t="shared" si="1738"/>
        <v>0</v>
      </c>
      <c r="DA473">
        <f t="shared" si="1738"/>
        <v>0</v>
      </c>
      <c r="DB473">
        <f t="shared" si="1738"/>
        <v>0</v>
      </c>
      <c r="DC473">
        <f t="shared" si="1738"/>
        <v>0</v>
      </c>
      <c r="DD473">
        <f t="shared" si="1738"/>
        <v>0</v>
      </c>
      <c r="DE473">
        <f t="shared" si="1738"/>
        <v>0</v>
      </c>
      <c r="DF473">
        <f t="shared" si="1738"/>
        <v>0</v>
      </c>
      <c r="DG473">
        <f t="shared" si="1738"/>
        <v>0</v>
      </c>
      <c r="DH473">
        <f t="shared" si="1738"/>
        <v>0</v>
      </c>
      <c r="DI473">
        <f t="shared" si="1738"/>
        <v>0</v>
      </c>
      <c r="DJ473">
        <f t="shared" si="1738"/>
        <v>0</v>
      </c>
      <c r="DK473">
        <f t="shared" si="1738"/>
        <v>0</v>
      </c>
      <c r="DL473">
        <f t="shared" si="1738"/>
        <v>0</v>
      </c>
      <c r="DM473">
        <f t="shared" si="1738"/>
        <v>0</v>
      </c>
      <c r="DN473">
        <f t="shared" si="1738"/>
        <v>0</v>
      </c>
      <c r="DO473">
        <f t="shared" si="1738"/>
        <v>0</v>
      </c>
      <c r="DP473">
        <f t="shared" si="1738"/>
        <v>0</v>
      </c>
      <c r="DQ473">
        <f t="shared" si="1738"/>
        <v>0</v>
      </c>
      <c r="DR473">
        <f t="shared" si="1738"/>
        <v>0</v>
      </c>
      <c r="DS473">
        <f t="shared" si="1738"/>
        <v>0</v>
      </c>
      <c r="DT473">
        <f t="shared" si="1738"/>
        <v>0</v>
      </c>
      <c r="DU473">
        <f t="shared" si="1738"/>
        <v>0</v>
      </c>
      <c r="DV473">
        <f t="shared" si="1738"/>
        <v>0</v>
      </c>
      <c r="DW473">
        <f t="shared" si="1738"/>
        <v>0</v>
      </c>
      <c r="DX473">
        <f t="shared" si="1738"/>
        <v>0</v>
      </c>
    </row>
    <row r="474" spans="1:128">
      <c r="A474">
        <f t="shared" si="1672"/>
        <v>0.88000000000000056</v>
      </c>
      <c r="B474">
        <f t="shared" si="1668"/>
        <v>2.7646015351590196</v>
      </c>
      <c r="C474">
        <f t="shared" ref="C474:G474" si="1739">C258</f>
        <v>0.52060673504919841</v>
      </c>
      <c r="D474">
        <f t="shared" si="1739"/>
        <v>-0.44748906623840168</v>
      </c>
      <c r="E474">
        <f t="shared" si="1739"/>
        <v>0.83212962296111259</v>
      </c>
      <c r="F474">
        <f t="shared" si="1739"/>
        <v>-0.57929331199299838</v>
      </c>
      <c r="G474">
        <f t="shared" si="1739"/>
        <v>0.76570371193492015</v>
      </c>
      <c r="I474">
        <f t="shared" ref="I474:BT474" si="1740">IF(AND($E474&gt;=I$166,$E474&lt;J$166)=TRUE,1,0)</f>
        <v>0</v>
      </c>
      <c r="J474">
        <f t="shared" si="1740"/>
        <v>0</v>
      </c>
      <c r="K474">
        <f t="shared" si="1740"/>
        <v>0</v>
      </c>
      <c r="L474">
        <f t="shared" si="1740"/>
        <v>0</v>
      </c>
      <c r="M474">
        <f t="shared" si="1740"/>
        <v>0</v>
      </c>
      <c r="N474">
        <f t="shared" si="1740"/>
        <v>0</v>
      </c>
      <c r="O474">
        <f t="shared" si="1740"/>
        <v>0</v>
      </c>
      <c r="P474">
        <f t="shared" si="1740"/>
        <v>0</v>
      </c>
      <c r="Q474">
        <f t="shared" si="1740"/>
        <v>0</v>
      </c>
      <c r="R474">
        <f t="shared" si="1740"/>
        <v>0</v>
      </c>
      <c r="S474">
        <f t="shared" si="1740"/>
        <v>0</v>
      </c>
      <c r="T474">
        <f t="shared" si="1740"/>
        <v>0</v>
      </c>
      <c r="U474">
        <f t="shared" si="1740"/>
        <v>0</v>
      </c>
      <c r="V474">
        <f t="shared" si="1740"/>
        <v>0</v>
      </c>
      <c r="W474">
        <f t="shared" si="1740"/>
        <v>0</v>
      </c>
      <c r="X474">
        <f t="shared" si="1740"/>
        <v>0</v>
      </c>
      <c r="Y474">
        <f t="shared" si="1740"/>
        <v>0</v>
      </c>
      <c r="Z474">
        <f t="shared" si="1740"/>
        <v>0</v>
      </c>
      <c r="AA474">
        <f t="shared" si="1740"/>
        <v>0</v>
      </c>
      <c r="AB474">
        <f t="shared" si="1740"/>
        <v>0</v>
      </c>
      <c r="AC474">
        <f t="shared" si="1740"/>
        <v>0</v>
      </c>
      <c r="AD474">
        <f t="shared" si="1740"/>
        <v>0</v>
      </c>
      <c r="AE474">
        <f t="shared" si="1740"/>
        <v>0</v>
      </c>
      <c r="AF474">
        <f t="shared" si="1740"/>
        <v>0</v>
      </c>
      <c r="AG474">
        <f t="shared" si="1740"/>
        <v>0</v>
      </c>
      <c r="AH474">
        <f t="shared" si="1740"/>
        <v>0</v>
      </c>
      <c r="AI474">
        <f t="shared" si="1740"/>
        <v>0</v>
      </c>
      <c r="AJ474">
        <f t="shared" si="1740"/>
        <v>0</v>
      </c>
      <c r="AK474">
        <f t="shared" si="1740"/>
        <v>0</v>
      </c>
      <c r="AL474">
        <f t="shared" si="1740"/>
        <v>0</v>
      </c>
      <c r="AM474">
        <f t="shared" si="1740"/>
        <v>0</v>
      </c>
      <c r="AN474">
        <f t="shared" si="1740"/>
        <v>0</v>
      </c>
      <c r="AO474">
        <f t="shared" si="1740"/>
        <v>0</v>
      </c>
      <c r="AP474">
        <f t="shared" si="1740"/>
        <v>0</v>
      </c>
      <c r="AQ474">
        <f t="shared" si="1740"/>
        <v>0</v>
      </c>
      <c r="AR474">
        <f t="shared" si="1740"/>
        <v>0</v>
      </c>
      <c r="AS474">
        <f t="shared" si="1740"/>
        <v>0</v>
      </c>
      <c r="AT474">
        <f t="shared" si="1740"/>
        <v>0</v>
      </c>
      <c r="AU474">
        <f t="shared" si="1740"/>
        <v>0</v>
      </c>
      <c r="AV474">
        <f t="shared" si="1740"/>
        <v>0</v>
      </c>
      <c r="AW474">
        <f t="shared" si="1740"/>
        <v>0</v>
      </c>
      <c r="AX474">
        <f t="shared" si="1740"/>
        <v>0</v>
      </c>
      <c r="AY474">
        <f t="shared" si="1740"/>
        <v>0</v>
      </c>
      <c r="AZ474">
        <f t="shared" si="1740"/>
        <v>0</v>
      </c>
      <c r="BA474">
        <f t="shared" si="1740"/>
        <v>0</v>
      </c>
      <c r="BB474">
        <f t="shared" si="1740"/>
        <v>0</v>
      </c>
      <c r="BC474">
        <f t="shared" si="1740"/>
        <v>0</v>
      </c>
      <c r="BD474">
        <f t="shared" si="1740"/>
        <v>0</v>
      </c>
      <c r="BE474">
        <f t="shared" si="1740"/>
        <v>0</v>
      </c>
      <c r="BF474">
        <f t="shared" si="1740"/>
        <v>0</v>
      </c>
      <c r="BG474">
        <f t="shared" si="1740"/>
        <v>0</v>
      </c>
      <c r="BH474">
        <f t="shared" si="1740"/>
        <v>0</v>
      </c>
      <c r="BI474">
        <f t="shared" si="1740"/>
        <v>0</v>
      </c>
      <c r="BJ474">
        <f t="shared" si="1740"/>
        <v>0</v>
      </c>
      <c r="BK474">
        <f t="shared" si="1740"/>
        <v>0</v>
      </c>
      <c r="BL474">
        <f t="shared" si="1740"/>
        <v>0</v>
      </c>
      <c r="BM474">
        <f t="shared" si="1740"/>
        <v>0</v>
      </c>
      <c r="BN474">
        <f t="shared" si="1740"/>
        <v>0</v>
      </c>
      <c r="BO474">
        <f t="shared" si="1740"/>
        <v>0</v>
      </c>
      <c r="BP474">
        <f t="shared" si="1740"/>
        <v>0</v>
      </c>
      <c r="BQ474">
        <f t="shared" si="1740"/>
        <v>0</v>
      </c>
      <c r="BR474">
        <f t="shared" si="1740"/>
        <v>0</v>
      </c>
      <c r="BS474">
        <f t="shared" si="1740"/>
        <v>0</v>
      </c>
      <c r="BT474">
        <f t="shared" si="1740"/>
        <v>0</v>
      </c>
      <c r="BU474">
        <f t="shared" ref="BU474:DX474" si="1741">IF(AND($E474&gt;=BU$166,$E474&lt;BV$166)=TRUE,1,0)</f>
        <v>0</v>
      </c>
      <c r="BV474">
        <f t="shared" si="1741"/>
        <v>0</v>
      </c>
      <c r="BW474">
        <f t="shared" si="1741"/>
        <v>0</v>
      </c>
      <c r="BX474">
        <f t="shared" si="1741"/>
        <v>0</v>
      </c>
      <c r="BY474">
        <f t="shared" si="1741"/>
        <v>0</v>
      </c>
      <c r="BZ474">
        <f t="shared" si="1741"/>
        <v>0</v>
      </c>
      <c r="CA474">
        <f t="shared" si="1741"/>
        <v>0</v>
      </c>
      <c r="CB474">
        <f t="shared" si="1741"/>
        <v>0</v>
      </c>
      <c r="CC474">
        <f t="shared" si="1741"/>
        <v>0</v>
      </c>
      <c r="CD474">
        <f t="shared" si="1741"/>
        <v>0</v>
      </c>
      <c r="CE474">
        <f t="shared" si="1741"/>
        <v>0</v>
      </c>
      <c r="CF474">
        <f t="shared" si="1741"/>
        <v>0</v>
      </c>
      <c r="CG474">
        <f t="shared" si="1741"/>
        <v>0</v>
      </c>
      <c r="CH474">
        <f t="shared" si="1741"/>
        <v>0</v>
      </c>
      <c r="CI474">
        <f t="shared" si="1741"/>
        <v>1</v>
      </c>
      <c r="CJ474">
        <f t="shared" si="1741"/>
        <v>0</v>
      </c>
      <c r="CK474">
        <f t="shared" si="1741"/>
        <v>0</v>
      </c>
      <c r="CL474">
        <f t="shared" si="1741"/>
        <v>0</v>
      </c>
      <c r="CM474">
        <f t="shared" si="1741"/>
        <v>0</v>
      </c>
      <c r="CN474">
        <f t="shared" si="1741"/>
        <v>0</v>
      </c>
      <c r="CO474">
        <f t="shared" si="1741"/>
        <v>0</v>
      </c>
      <c r="CP474">
        <f t="shared" si="1741"/>
        <v>0</v>
      </c>
      <c r="CQ474">
        <f t="shared" si="1741"/>
        <v>0</v>
      </c>
      <c r="CR474">
        <f t="shared" si="1741"/>
        <v>0</v>
      </c>
      <c r="CS474">
        <f t="shared" si="1741"/>
        <v>0</v>
      </c>
      <c r="CT474">
        <f t="shared" si="1741"/>
        <v>0</v>
      </c>
      <c r="CU474">
        <f t="shared" si="1741"/>
        <v>0</v>
      </c>
      <c r="CV474">
        <f t="shared" si="1741"/>
        <v>0</v>
      </c>
      <c r="CW474">
        <f t="shared" si="1741"/>
        <v>0</v>
      </c>
      <c r="CX474">
        <f t="shared" si="1741"/>
        <v>0</v>
      </c>
      <c r="CY474">
        <f t="shared" si="1741"/>
        <v>0</v>
      </c>
      <c r="CZ474">
        <f t="shared" si="1741"/>
        <v>0</v>
      </c>
      <c r="DA474">
        <f t="shared" si="1741"/>
        <v>0</v>
      </c>
      <c r="DB474">
        <f t="shared" si="1741"/>
        <v>0</v>
      </c>
      <c r="DC474">
        <f t="shared" si="1741"/>
        <v>0</v>
      </c>
      <c r="DD474">
        <f t="shared" si="1741"/>
        <v>0</v>
      </c>
      <c r="DE474">
        <f t="shared" si="1741"/>
        <v>0</v>
      </c>
      <c r="DF474">
        <f t="shared" si="1741"/>
        <v>0</v>
      </c>
      <c r="DG474">
        <f t="shared" si="1741"/>
        <v>0</v>
      </c>
      <c r="DH474">
        <f t="shared" si="1741"/>
        <v>0</v>
      </c>
      <c r="DI474">
        <f t="shared" si="1741"/>
        <v>0</v>
      </c>
      <c r="DJ474">
        <f t="shared" si="1741"/>
        <v>0</v>
      </c>
      <c r="DK474">
        <f t="shared" si="1741"/>
        <v>0</v>
      </c>
      <c r="DL474">
        <f t="shared" si="1741"/>
        <v>0</v>
      </c>
      <c r="DM474">
        <f t="shared" si="1741"/>
        <v>0</v>
      </c>
      <c r="DN474">
        <f t="shared" si="1741"/>
        <v>0</v>
      </c>
      <c r="DO474">
        <f t="shared" si="1741"/>
        <v>0</v>
      </c>
      <c r="DP474">
        <f t="shared" si="1741"/>
        <v>0</v>
      </c>
      <c r="DQ474">
        <f t="shared" si="1741"/>
        <v>0</v>
      </c>
      <c r="DR474">
        <f t="shared" si="1741"/>
        <v>0</v>
      </c>
      <c r="DS474">
        <f t="shared" si="1741"/>
        <v>0</v>
      </c>
      <c r="DT474">
        <f t="shared" si="1741"/>
        <v>0</v>
      </c>
      <c r="DU474">
        <f t="shared" si="1741"/>
        <v>0</v>
      </c>
      <c r="DV474">
        <f t="shared" si="1741"/>
        <v>0</v>
      </c>
      <c r="DW474">
        <f t="shared" si="1741"/>
        <v>0</v>
      </c>
      <c r="DX474">
        <f t="shared" si="1741"/>
        <v>0</v>
      </c>
    </row>
    <row r="475" spans="1:128">
      <c r="A475">
        <f t="shared" si="1672"/>
        <v>0.89000000000000057</v>
      </c>
      <c r="B475">
        <f t="shared" si="1668"/>
        <v>2.7960174616949178</v>
      </c>
      <c r="C475">
        <f t="shared" ref="C475:G475" si="1742">C259</f>
        <v>0.47904776090094447</v>
      </c>
      <c r="D475">
        <f t="shared" si="1742"/>
        <v>-0.4224058903836172</v>
      </c>
      <c r="E475">
        <f t="shared" si="1742"/>
        <v>0.79486715790986495</v>
      </c>
      <c r="F475">
        <f t="shared" si="1742"/>
        <v>-0.59429679421682557</v>
      </c>
      <c r="G475">
        <f t="shared" si="1742"/>
        <v>0.80250545245059723</v>
      </c>
      <c r="I475">
        <f t="shared" ref="I475:BT475" si="1743">IF(AND($E475&gt;=I$166,$E475&lt;J$166)=TRUE,1,0)</f>
        <v>0</v>
      </c>
      <c r="J475">
        <f t="shared" si="1743"/>
        <v>0</v>
      </c>
      <c r="K475">
        <f t="shared" si="1743"/>
        <v>0</v>
      </c>
      <c r="L475">
        <f t="shared" si="1743"/>
        <v>0</v>
      </c>
      <c r="M475">
        <f t="shared" si="1743"/>
        <v>0</v>
      </c>
      <c r="N475">
        <f t="shared" si="1743"/>
        <v>0</v>
      </c>
      <c r="O475">
        <f t="shared" si="1743"/>
        <v>0</v>
      </c>
      <c r="P475">
        <f t="shared" si="1743"/>
        <v>0</v>
      </c>
      <c r="Q475">
        <f t="shared" si="1743"/>
        <v>0</v>
      </c>
      <c r="R475">
        <f t="shared" si="1743"/>
        <v>0</v>
      </c>
      <c r="S475">
        <f t="shared" si="1743"/>
        <v>0</v>
      </c>
      <c r="T475">
        <f t="shared" si="1743"/>
        <v>0</v>
      </c>
      <c r="U475">
        <f t="shared" si="1743"/>
        <v>0</v>
      </c>
      <c r="V475">
        <f t="shared" si="1743"/>
        <v>0</v>
      </c>
      <c r="W475">
        <f t="shared" si="1743"/>
        <v>0</v>
      </c>
      <c r="X475">
        <f t="shared" si="1743"/>
        <v>0</v>
      </c>
      <c r="Y475">
        <f t="shared" si="1743"/>
        <v>0</v>
      </c>
      <c r="Z475">
        <f t="shared" si="1743"/>
        <v>0</v>
      </c>
      <c r="AA475">
        <f t="shared" si="1743"/>
        <v>0</v>
      </c>
      <c r="AB475">
        <f t="shared" si="1743"/>
        <v>0</v>
      </c>
      <c r="AC475">
        <f t="shared" si="1743"/>
        <v>0</v>
      </c>
      <c r="AD475">
        <f t="shared" si="1743"/>
        <v>0</v>
      </c>
      <c r="AE475">
        <f t="shared" si="1743"/>
        <v>0</v>
      </c>
      <c r="AF475">
        <f t="shared" si="1743"/>
        <v>0</v>
      </c>
      <c r="AG475">
        <f t="shared" si="1743"/>
        <v>0</v>
      </c>
      <c r="AH475">
        <f t="shared" si="1743"/>
        <v>0</v>
      </c>
      <c r="AI475">
        <f t="shared" si="1743"/>
        <v>0</v>
      </c>
      <c r="AJ475">
        <f t="shared" si="1743"/>
        <v>0</v>
      </c>
      <c r="AK475">
        <f t="shared" si="1743"/>
        <v>0</v>
      </c>
      <c r="AL475">
        <f t="shared" si="1743"/>
        <v>0</v>
      </c>
      <c r="AM475">
        <f t="shared" si="1743"/>
        <v>0</v>
      </c>
      <c r="AN475">
        <f t="shared" si="1743"/>
        <v>0</v>
      </c>
      <c r="AO475">
        <f t="shared" si="1743"/>
        <v>0</v>
      </c>
      <c r="AP475">
        <f t="shared" si="1743"/>
        <v>0</v>
      </c>
      <c r="AQ475">
        <f t="shared" si="1743"/>
        <v>0</v>
      </c>
      <c r="AR475">
        <f t="shared" si="1743"/>
        <v>0</v>
      </c>
      <c r="AS475">
        <f t="shared" si="1743"/>
        <v>0</v>
      </c>
      <c r="AT475">
        <f t="shared" si="1743"/>
        <v>0</v>
      </c>
      <c r="AU475">
        <f t="shared" si="1743"/>
        <v>0</v>
      </c>
      <c r="AV475">
        <f t="shared" si="1743"/>
        <v>0</v>
      </c>
      <c r="AW475">
        <f t="shared" si="1743"/>
        <v>0</v>
      </c>
      <c r="AX475">
        <f t="shared" si="1743"/>
        <v>0</v>
      </c>
      <c r="AY475">
        <f t="shared" si="1743"/>
        <v>0</v>
      </c>
      <c r="AZ475">
        <f t="shared" si="1743"/>
        <v>0</v>
      </c>
      <c r="BA475">
        <f t="shared" si="1743"/>
        <v>0</v>
      </c>
      <c r="BB475">
        <f t="shared" si="1743"/>
        <v>0</v>
      </c>
      <c r="BC475">
        <f t="shared" si="1743"/>
        <v>0</v>
      </c>
      <c r="BD475">
        <f t="shared" si="1743"/>
        <v>0</v>
      </c>
      <c r="BE475">
        <f t="shared" si="1743"/>
        <v>0</v>
      </c>
      <c r="BF475">
        <f t="shared" si="1743"/>
        <v>0</v>
      </c>
      <c r="BG475">
        <f t="shared" si="1743"/>
        <v>0</v>
      </c>
      <c r="BH475">
        <f t="shared" si="1743"/>
        <v>0</v>
      </c>
      <c r="BI475">
        <f t="shared" si="1743"/>
        <v>0</v>
      </c>
      <c r="BJ475">
        <f t="shared" si="1743"/>
        <v>0</v>
      </c>
      <c r="BK475">
        <f t="shared" si="1743"/>
        <v>0</v>
      </c>
      <c r="BL475">
        <f t="shared" si="1743"/>
        <v>0</v>
      </c>
      <c r="BM475">
        <f t="shared" si="1743"/>
        <v>0</v>
      </c>
      <c r="BN475">
        <f t="shared" si="1743"/>
        <v>0</v>
      </c>
      <c r="BO475">
        <f t="shared" si="1743"/>
        <v>0</v>
      </c>
      <c r="BP475">
        <f t="shared" si="1743"/>
        <v>0</v>
      </c>
      <c r="BQ475">
        <f t="shared" si="1743"/>
        <v>0</v>
      </c>
      <c r="BR475">
        <f t="shared" si="1743"/>
        <v>0</v>
      </c>
      <c r="BS475">
        <f t="shared" si="1743"/>
        <v>0</v>
      </c>
      <c r="BT475">
        <f t="shared" si="1743"/>
        <v>0</v>
      </c>
      <c r="BU475">
        <f t="shared" ref="BU475:DX475" si="1744">IF(AND($E475&gt;=BU$166,$E475&lt;BV$166)=TRUE,1,0)</f>
        <v>0</v>
      </c>
      <c r="BV475">
        <f t="shared" si="1744"/>
        <v>0</v>
      </c>
      <c r="BW475">
        <f t="shared" si="1744"/>
        <v>0</v>
      </c>
      <c r="BX475">
        <f t="shared" si="1744"/>
        <v>0</v>
      </c>
      <c r="BY475">
        <f t="shared" si="1744"/>
        <v>0</v>
      </c>
      <c r="BZ475">
        <f t="shared" si="1744"/>
        <v>0</v>
      </c>
      <c r="CA475">
        <f t="shared" si="1744"/>
        <v>0</v>
      </c>
      <c r="CB475">
        <f t="shared" si="1744"/>
        <v>0</v>
      </c>
      <c r="CC475">
        <f t="shared" si="1744"/>
        <v>0</v>
      </c>
      <c r="CD475">
        <f t="shared" si="1744"/>
        <v>0</v>
      </c>
      <c r="CE475">
        <f t="shared" si="1744"/>
        <v>0</v>
      </c>
      <c r="CF475">
        <f t="shared" si="1744"/>
        <v>0</v>
      </c>
      <c r="CG475">
        <f t="shared" si="1744"/>
        <v>0</v>
      </c>
      <c r="CH475">
        <f t="shared" si="1744"/>
        <v>0</v>
      </c>
      <c r="CI475">
        <f t="shared" si="1744"/>
        <v>1</v>
      </c>
      <c r="CJ475">
        <f t="shared" si="1744"/>
        <v>0</v>
      </c>
      <c r="CK475">
        <f t="shared" si="1744"/>
        <v>0</v>
      </c>
      <c r="CL475">
        <f t="shared" si="1744"/>
        <v>0</v>
      </c>
      <c r="CM475">
        <f t="shared" si="1744"/>
        <v>0</v>
      </c>
      <c r="CN475">
        <f t="shared" si="1744"/>
        <v>0</v>
      </c>
      <c r="CO475">
        <f t="shared" si="1744"/>
        <v>0</v>
      </c>
      <c r="CP475">
        <f t="shared" si="1744"/>
        <v>0</v>
      </c>
      <c r="CQ475">
        <f t="shared" si="1744"/>
        <v>0</v>
      </c>
      <c r="CR475">
        <f t="shared" si="1744"/>
        <v>0</v>
      </c>
      <c r="CS475">
        <f t="shared" si="1744"/>
        <v>0</v>
      </c>
      <c r="CT475">
        <f t="shared" si="1744"/>
        <v>0</v>
      </c>
      <c r="CU475">
        <f t="shared" si="1744"/>
        <v>0</v>
      </c>
      <c r="CV475">
        <f t="shared" si="1744"/>
        <v>0</v>
      </c>
      <c r="CW475">
        <f t="shared" si="1744"/>
        <v>0</v>
      </c>
      <c r="CX475">
        <f t="shared" si="1744"/>
        <v>0</v>
      </c>
      <c r="CY475">
        <f t="shared" si="1744"/>
        <v>0</v>
      </c>
      <c r="CZ475">
        <f t="shared" si="1744"/>
        <v>0</v>
      </c>
      <c r="DA475">
        <f t="shared" si="1744"/>
        <v>0</v>
      </c>
      <c r="DB475">
        <f t="shared" si="1744"/>
        <v>0</v>
      </c>
      <c r="DC475">
        <f t="shared" si="1744"/>
        <v>0</v>
      </c>
      <c r="DD475">
        <f t="shared" si="1744"/>
        <v>0</v>
      </c>
      <c r="DE475">
        <f t="shared" si="1744"/>
        <v>0</v>
      </c>
      <c r="DF475">
        <f t="shared" si="1744"/>
        <v>0</v>
      </c>
      <c r="DG475">
        <f t="shared" si="1744"/>
        <v>0</v>
      </c>
      <c r="DH475">
        <f t="shared" si="1744"/>
        <v>0</v>
      </c>
      <c r="DI475">
        <f t="shared" si="1744"/>
        <v>0</v>
      </c>
      <c r="DJ475">
        <f t="shared" si="1744"/>
        <v>0</v>
      </c>
      <c r="DK475">
        <f t="shared" si="1744"/>
        <v>0</v>
      </c>
      <c r="DL475">
        <f t="shared" si="1744"/>
        <v>0</v>
      </c>
      <c r="DM475">
        <f t="shared" si="1744"/>
        <v>0</v>
      </c>
      <c r="DN475">
        <f t="shared" si="1744"/>
        <v>0</v>
      </c>
      <c r="DO475">
        <f t="shared" si="1744"/>
        <v>0</v>
      </c>
      <c r="DP475">
        <f t="shared" si="1744"/>
        <v>0</v>
      </c>
      <c r="DQ475">
        <f t="shared" si="1744"/>
        <v>0</v>
      </c>
      <c r="DR475">
        <f t="shared" si="1744"/>
        <v>0</v>
      </c>
      <c r="DS475">
        <f t="shared" si="1744"/>
        <v>0</v>
      </c>
      <c r="DT475">
        <f t="shared" si="1744"/>
        <v>0</v>
      </c>
      <c r="DU475">
        <f t="shared" si="1744"/>
        <v>0</v>
      </c>
      <c r="DV475">
        <f t="shared" si="1744"/>
        <v>0</v>
      </c>
      <c r="DW475">
        <f t="shared" si="1744"/>
        <v>0</v>
      </c>
      <c r="DX475">
        <f t="shared" si="1744"/>
        <v>0</v>
      </c>
    </row>
    <row r="476" spans="1:128">
      <c r="A476">
        <f t="shared" si="1672"/>
        <v>0.90000000000000058</v>
      </c>
      <c r="B476">
        <f t="shared" si="1668"/>
        <v>2.8274333882308156</v>
      </c>
      <c r="C476">
        <f t="shared" ref="C476:G476" si="1745">C260</f>
        <v>0.43701602444881887</v>
      </c>
      <c r="D476">
        <f t="shared" si="1745"/>
        <v>-0.39423785110608428</v>
      </c>
      <c r="E476">
        <f t="shared" si="1745"/>
        <v>0.74988495452928028</v>
      </c>
      <c r="F476">
        <f t="shared" si="1745"/>
        <v>-0.59511206939863159</v>
      </c>
      <c r="G476">
        <f t="shared" si="1745"/>
        <v>0.81910149297446355</v>
      </c>
      <c r="I476">
        <f t="shared" ref="I476:BT476" si="1746">IF(AND($E476&gt;=I$166,$E476&lt;J$166)=TRUE,1,0)</f>
        <v>0</v>
      </c>
      <c r="J476">
        <f t="shared" si="1746"/>
        <v>0</v>
      </c>
      <c r="K476">
        <f t="shared" si="1746"/>
        <v>0</v>
      </c>
      <c r="L476">
        <f t="shared" si="1746"/>
        <v>0</v>
      </c>
      <c r="M476">
        <f t="shared" si="1746"/>
        <v>0</v>
      </c>
      <c r="N476">
        <f t="shared" si="1746"/>
        <v>0</v>
      </c>
      <c r="O476">
        <f t="shared" si="1746"/>
        <v>0</v>
      </c>
      <c r="P476">
        <f t="shared" si="1746"/>
        <v>0</v>
      </c>
      <c r="Q476">
        <f t="shared" si="1746"/>
        <v>0</v>
      </c>
      <c r="R476">
        <f t="shared" si="1746"/>
        <v>0</v>
      </c>
      <c r="S476">
        <f t="shared" si="1746"/>
        <v>0</v>
      </c>
      <c r="T476">
        <f t="shared" si="1746"/>
        <v>0</v>
      </c>
      <c r="U476">
        <f t="shared" si="1746"/>
        <v>0</v>
      </c>
      <c r="V476">
        <f t="shared" si="1746"/>
        <v>0</v>
      </c>
      <c r="W476">
        <f t="shared" si="1746"/>
        <v>0</v>
      </c>
      <c r="X476">
        <f t="shared" si="1746"/>
        <v>0</v>
      </c>
      <c r="Y476">
        <f t="shared" si="1746"/>
        <v>0</v>
      </c>
      <c r="Z476">
        <f t="shared" si="1746"/>
        <v>0</v>
      </c>
      <c r="AA476">
        <f t="shared" si="1746"/>
        <v>0</v>
      </c>
      <c r="AB476">
        <f t="shared" si="1746"/>
        <v>0</v>
      </c>
      <c r="AC476">
        <f t="shared" si="1746"/>
        <v>0</v>
      </c>
      <c r="AD476">
        <f t="shared" si="1746"/>
        <v>0</v>
      </c>
      <c r="AE476">
        <f t="shared" si="1746"/>
        <v>0</v>
      </c>
      <c r="AF476">
        <f t="shared" si="1746"/>
        <v>0</v>
      </c>
      <c r="AG476">
        <f t="shared" si="1746"/>
        <v>0</v>
      </c>
      <c r="AH476">
        <f t="shared" si="1746"/>
        <v>0</v>
      </c>
      <c r="AI476">
        <f t="shared" si="1746"/>
        <v>0</v>
      </c>
      <c r="AJ476">
        <f t="shared" si="1746"/>
        <v>0</v>
      </c>
      <c r="AK476">
        <f t="shared" si="1746"/>
        <v>0</v>
      </c>
      <c r="AL476">
        <f t="shared" si="1746"/>
        <v>0</v>
      </c>
      <c r="AM476">
        <f t="shared" si="1746"/>
        <v>0</v>
      </c>
      <c r="AN476">
        <f t="shared" si="1746"/>
        <v>0</v>
      </c>
      <c r="AO476">
        <f t="shared" si="1746"/>
        <v>0</v>
      </c>
      <c r="AP476">
        <f t="shared" si="1746"/>
        <v>0</v>
      </c>
      <c r="AQ476">
        <f t="shared" si="1746"/>
        <v>0</v>
      </c>
      <c r="AR476">
        <f t="shared" si="1746"/>
        <v>0</v>
      </c>
      <c r="AS476">
        <f t="shared" si="1746"/>
        <v>0</v>
      </c>
      <c r="AT476">
        <f t="shared" si="1746"/>
        <v>0</v>
      </c>
      <c r="AU476">
        <f t="shared" si="1746"/>
        <v>0</v>
      </c>
      <c r="AV476">
        <f t="shared" si="1746"/>
        <v>0</v>
      </c>
      <c r="AW476">
        <f t="shared" si="1746"/>
        <v>0</v>
      </c>
      <c r="AX476">
        <f t="shared" si="1746"/>
        <v>0</v>
      </c>
      <c r="AY476">
        <f t="shared" si="1746"/>
        <v>0</v>
      </c>
      <c r="AZ476">
        <f t="shared" si="1746"/>
        <v>0</v>
      </c>
      <c r="BA476">
        <f t="shared" si="1746"/>
        <v>0</v>
      </c>
      <c r="BB476">
        <f t="shared" si="1746"/>
        <v>0</v>
      </c>
      <c r="BC476">
        <f t="shared" si="1746"/>
        <v>0</v>
      </c>
      <c r="BD476">
        <f t="shared" si="1746"/>
        <v>0</v>
      </c>
      <c r="BE476">
        <f t="shared" si="1746"/>
        <v>0</v>
      </c>
      <c r="BF476">
        <f t="shared" si="1746"/>
        <v>0</v>
      </c>
      <c r="BG476">
        <f t="shared" si="1746"/>
        <v>0</v>
      </c>
      <c r="BH476">
        <f t="shared" si="1746"/>
        <v>0</v>
      </c>
      <c r="BI476">
        <f t="shared" si="1746"/>
        <v>0</v>
      </c>
      <c r="BJ476">
        <f t="shared" si="1746"/>
        <v>0</v>
      </c>
      <c r="BK476">
        <f t="shared" si="1746"/>
        <v>0</v>
      </c>
      <c r="BL476">
        <f t="shared" si="1746"/>
        <v>0</v>
      </c>
      <c r="BM476">
        <f t="shared" si="1746"/>
        <v>0</v>
      </c>
      <c r="BN476">
        <f t="shared" si="1746"/>
        <v>0</v>
      </c>
      <c r="BO476">
        <f t="shared" si="1746"/>
        <v>0</v>
      </c>
      <c r="BP476">
        <f t="shared" si="1746"/>
        <v>0</v>
      </c>
      <c r="BQ476">
        <f t="shared" si="1746"/>
        <v>0</v>
      </c>
      <c r="BR476">
        <f t="shared" si="1746"/>
        <v>0</v>
      </c>
      <c r="BS476">
        <f t="shared" si="1746"/>
        <v>0</v>
      </c>
      <c r="BT476">
        <f t="shared" si="1746"/>
        <v>0</v>
      </c>
      <c r="BU476">
        <f t="shared" ref="BU476:DX476" si="1747">IF(AND($E476&gt;=BU$166,$E476&lt;BV$166)=TRUE,1,0)</f>
        <v>0</v>
      </c>
      <c r="BV476">
        <f t="shared" si="1747"/>
        <v>0</v>
      </c>
      <c r="BW476">
        <f t="shared" si="1747"/>
        <v>0</v>
      </c>
      <c r="BX476">
        <f t="shared" si="1747"/>
        <v>0</v>
      </c>
      <c r="BY476">
        <f t="shared" si="1747"/>
        <v>0</v>
      </c>
      <c r="BZ476">
        <f t="shared" si="1747"/>
        <v>0</v>
      </c>
      <c r="CA476">
        <f t="shared" si="1747"/>
        <v>0</v>
      </c>
      <c r="CB476">
        <f t="shared" si="1747"/>
        <v>0</v>
      </c>
      <c r="CC476">
        <f t="shared" si="1747"/>
        <v>0</v>
      </c>
      <c r="CD476">
        <f t="shared" si="1747"/>
        <v>0</v>
      </c>
      <c r="CE476">
        <f t="shared" si="1747"/>
        <v>0</v>
      </c>
      <c r="CF476">
        <f t="shared" si="1747"/>
        <v>0</v>
      </c>
      <c r="CG476">
        <f t="shared" si="1747"/>
        <v>0</v>
      </c>
      <c r="CH476">
        <f t="shared" si="1747"/>
        <v>1</v>
      </c>
      <c r="CI476">
        <f t="shared" si="1747"/>
        <v>0</v>
      </c>
      <c r="CJ476">
        <f t="shared" si="1747"/>
        <v>0</v>
      </c>
      <c r="CK476">
        <f t="shared" si="1747"/>
        <v>0</v>
      </c>
      <c r="CL476">
        <f t="shared" si="1747"/>
        <v>0</v>
      </c>
      <c r="CM476">
        <f t="shared" si="1747"/>
        <v>0</v>
      </c>
      <c r="CN476">
        <f t="shared" si="1747"/>
        <v>0</v>
      </c>
      <c r="CO476">
        <f t="shared" si="1747"/>
        <v>0</v>
      </c>
      <c r="CP476">
        <f t="shared" si="1747"/>
        <v>0</v>
      </c>
      <c r="CQ476">
        <f t="shared" si="1747"/>
        <v>0</v>
      </c>
      <c r="CR476">
        <f t="shared" si="1747"/>
        <v>0</v>
      </c>
      <c r="CS476">
        <f t="shared" si="1747"/>
        <v>0</v>
      </c>
      <c r="CT476">
        <f t="shared" si="1747"/>
        <v>0</v>
      </c>
      <c r="CU476">
        <f t="shared" si="1747"/>
        <v>0</v>
      </c>
      <c r="CV476">
        <f t="shared" si="1747"/>
        <v>0</v>
      </c>
      <c r="CW476">
        <f t="shared" si="1747"/>
        <v>0</v>
      </c>
      <c r="CX476">
        <f t="shared" si="1747"/>
        <v>0</v>
      </c>
      <c r="CY476">
        <f t="shared" si="1747"/>
        <v>0</v>
      </c>
      <c r="CZ476">
        <f t="shared" si="1747"/>
        <v>0</v>
      </c>
      <c r="DA476">
        <f t="shared" si="1747"/>
        <v>0</v>
      </c>
      <c r="DB476">
        <f t="shared" si="1747"/>
        <v>0</v>
      </c>
      <c r="DC476">
        <f t="shared" si="1747"/>
        <v>0</v>
      </c>
      <c r="DD476">
        <f t="shared" si="1747"/>
        <v>0</v>
      </c>
      <c r="DE476">
        <f t="shared" si="1747"/>
        <v>0</v>
      </c>
      <c r="DF476">
        <f t="shared" si="1747"/>
        <v>0</v>
      </c>
      <c r="DG476">
        <f t="shared" si="1747"/>
        <v>0</v>
      </c>
      <c r="DH476">
        <f t="shared" si="1747"/>
        <v>0</v>
      </c>
      <c r="DI476">
        <f t="shared" si="1747"/>
        <v>0</v>
      </c>
      <c r="DJ476">
        <f t="shared" si="1747"/>
        <v>0</v>
      </c>
      <c r="DK476">
        <f t="shared" si="1747"/>
        <v>0</v>
      </c>
      <c r="DL476">
        <f t="shared" si="1747"/>
        <v>0</v>
      </c>
      <c r="DM476">
        <f t="shared" si="1747"/>
        <v>0</v>
      </c>
      <c r="DN476">
        <f t="shared" si="1747"/>
        <v>0</v>
      </c>
      <c r="DO476">
        <f t="shared" si="1747"/>
        <v>0</v>
      </c>
      <c r="DP476">
        <f t="shared" si="1747"/>
        <v>0</v>
      </c>
      <c r="DQ476">
        <f t="shared" si="1747"/>
        <v>0</v>
      </c>
      <c r="DR476">
        <f t="shared" si="1747"/>
        <v>0</v>
      </c>
      <c r="DS476">
        <f t="shared" si="1747"/>
        <v>0</v>
      </c>
      <c r="DT476">
        <f t="shared" si="1747"/>
        <v>0</v>
      </c>
      <c r="DU476">
        <f t="shared" si="1747"/>
        <v>0</v>
      </c>
      <c r="DV476">
        <f t="shared" si="1747"/>
        <v>0</v>
      </c>
      <c r="DW476">
        <f t="shared" si="1747"/>
        <v>0</v>
      </c>
      <c r="DX476">
        <f t="shared" si="1747"/>
        <v>0</v>
      </c>
    </row>
    <row r="477" spans="1:128">
      <c r="A477">
        <f t="shared" si="1672"/>
        <v>0.91000000000000059</v>
      </c>
      <c r="B477">
        <f t="shared" si="1668"/>
        <v>2.8588493147667138</v>
      </c>
      <c r="C477">
        <f t="shared" ref="C477:G477" si="1748">C261</f>
        <v>0.39455300594214571</v>
      </c>
      <c r="D477">
        <f t="shared" si="1748"/>
        <v>-0.36322051460005456</v>
      </c>
      <c r="E477">
        <f t="shared" si="1748"/>
        <v>0.69759673335752448</v>
      </c>
      <c r="F477">
        <f t="shared" si="1748"/>
        <v>-0.58202195584198779</v>
      </c>
      <c r="G477">
        <f t="shared" si="1748"/>
        <v>0.8147802908254308</v>
      </c>
      <c r="I477">
        <f t="shared" ref="I477:BT477" si="1749">IF(AND($E477&gt;=I$166,$E477&lt;J$166)=TRUE,1,0)</f>
        <v>0</v>
      </c>
      <c r="J477">
        <f t="shared" si="1749"/>
        <v>0</v>
      </c>
      <c r="K477">
        <f t="shared" si="1749"/>
        <v>0</v>
      </c>
      <c r="L477">
        <f t="shared" si="1749"/>
        <v>0</v>
      </c>
      <c r="M477">
        <f t="shared" si="1749"/>
        <v>0</v>
      </c>
      <c r="N477">
        <f t="shared" si="1749"/>
        <v>0</v>
      </c>
      <c r="O477">
        <f t="shared" si="1749"/>
        <v>0</v>
      </c>
      <c r="P477">
        <f t="shared" si="1749"/>
        <v>0</v>
      </c>
      <c r="Q477">
        <f t="shared" si="1749"/>
        <v>0</v>
      </c>
      <c r="R477">
        <f t="shared" si="1749"/>
        <v>0</v>
      </c>
      <c r="S477">
        <f t="shared" si="1749"/>
        <v>0</v>
      </c>
      <c r="T477">
        <f t="shared" si="1749"/>
        <v>0</v>
      </c>
      <c r="U477">
        <f t="shared" si="1749"/>
        <v>0</v>
      </c>
      <c r="V477">
        <f t="shared" si="1749"/>
        <v>0</v>
      </c>
      <c r="W477">
        <f t="shared" si="1749"/>
        <v>0</v>
      </c>
      <c r="X477">
        <f t="shared" si="1749"/>
        <v>0</v>
      </c>
      <c r="Y477">
        <f t="shared" si="1749"/>
        <v>0</v>
      </c>
      <c r="Z477">
        <f t="shared" si="1749"/>
        <v>0</v>
      </c>
      <c r="AA477">
        <f t="shared" si="1749"/>
        <v>0</v>
      </c>
      <c r="AB477">
        <f t="shared" si="1749"/>
        <v>0</v>
      </c>
      <c r="AC477">
        <f t="shared" si="1749"/>
        <v>0</v>
      </c>
      <c r="AD477">
        <f t="shared" si="1749"/>
        <v>0</v>
      </c>
      <c r="AE477">
        <f t="shared" si="1749"/>
        <v>0</v>
      </c>
      <c r="AF477">
        <f t="shared" si="1749"/>
        <v>0</v>
      </c>
      <c r="AG477">
        <f t="shared" si="1749"/>
        <v>0</v>
      </c>
      <c r="AH477">
        <f t="shared" si="1749"/>
        <v>0</v>
      </c>
      <c r="AI477">
        <f t="shared" si="1749"/>
        <v>0</v>
      </c>
      <c r="AJ477">
        <f t="shared" si="1749"/>
        <v>0</v>
      </c>
      <c r="AK477">
        <f t="shared" si="1749"/>
        <v>0</v>
      </c>
      <c r="AL477">
        <f t="shared" si="1749"/>
        <v>0</v>
      </c>
      <c r="AM477">
        <f t="shared" si="1749"/>
        <v>0</v>
      </c>
      <c r="AN477">
        <f t="shared" si="1749"/>
        <v>0</v>
      </c>
      <c r="AO477">
        <f t="shared" si="1749"/>
        <v>0</v>
      </c>
      <c r="AP477">
        <f t="shared" si="1749"/>
        <v>0</v>
      </c>
      <c r="AQ477">
        <f t="shared" si="1749"/>
        <v>0</v>
      </c>
      <c r="AR477">
        <f t="shared" si="1749"/>
        <v>0</v>
      </c>
      <c r="AS477">
        <f t="shared" si="1749"/>
        <v>0</v>
      </c>
      <c r="AT477">
        <f t="shared" si="1749"/>
        <v>0</v>
      </c>
      <c r="AU477">
        <f t="shared" si="1749"/>
        <v>0</v>
      </c>
      <c r="AV477">
        <f t="shared" si="1749"/>
        <v>0</v>
      </c>
      <c r="AW477">
        <f t="shared" si="1749"/>
        <v>0</v>
      </c>
      <c r="AX477">
        <f t="shared" si="1749"/>
        <v>0</v>
      </c>
      <c r="AY477">
        <f t="shared" si="1749"/>
        <v>0</v>
      </c>
      <c r="AZ477">
        <f t="shared" si="1749"/>
        <v>0</v>
      </c>
      <c r="BA477">
        <f t="shared" si="1749"/>
        <v>0</v>
      </c>
      <c r="BB477">
        <f t="shared" si="1749"/>
        <v>0</v>
      </c>
      <c r="BC477">
        <f t="shared" si="1749"/>
        <v>0</v>
      </c>
      <c r="BD477">
        <f t="shared" si="1749"/>
        <v>0</v>
      </c>
      <c r="BE477">
        <f t="shared" si="1749"/>
        <v>0</v>
      </c>
      <c r="BF477">
        <f t="shared" si="1749"/>
        <v>0</v>
      </c>
      <c r="BG477">
        <f t="shared" si="1749"/>
        <v>0</v>
      </c>
      <c r="BH477">
        <f t="shared" si="1749"/>
        <v>0</v>
      </c>
      <c r="BI477">
        <f t="shared" si="1749"/>
        <v>0</v>
      </c>
      <c r="BJ477">
        <f t="shared" si="1749"/>
        <v>0</v>
      </c>
      <c r="BK477">
        <f t="shared" si="1749"/>
        <v>0</v>
      </c>
      <c r="BL477">
        <f t="shared" si="1749"/>
        <v>0</v>
      </c>
      <c r="BM477">
        <f t="shared" si="1749"/>
        <v>0</v>
      </c>
      <c r="BN477">
        <f t="shared" si="1749"/>
        <v>0</v>
      </c>
      <c r="BO477">
        <f t="shared" si="1749"/>
        <v>0</v>
      </c>
      <c r="BP477">
        <f t="shared" si="1749"/>
        <v>0</v>
      </c>
      <c r="BQ477">
        <f t="shared" si="1749"/>
        <v>0</v>
      </c>
      <c r="BR477">
        <f t="shared" si="1749"/>
        <v>0</v>
      </c>
      <c r="BS477">
        <f t="shared" si="1749"/>
        <v>0</v>
      </c>
      <c r="BT477">
        <f t="shared" si="1749"/>
        <v>0</v>
      </c>
      <c r="BU477">
        <f t="shared" ref="BU477:DX477" si="1750">IF(AND($E477&gt;=BU$166,$E477&lt;BV$166)=TRUE,1,0)</f>
        <v>0</v>
      </c>
      <c r="BV477">
        <f t="shared" si="1750"/>
        <v>0</v>
      </c>
      <c r="BW477">
        <f t="shared" si="1750"/>
        <v>0</v>
      </c>
      <c r="BX477">
        <f t="shared" si="1750"/>
        <v>0</v>
      </c>
      <c r="BY477">
        <f t="shared" si="1750"/>
        <v>0</v>
      </c>
      <c r="BZ477">
        <f t="shared" si="1750"/>
        <v>0</v>
      </c>
      <c r="CA477">
        <f t="shared" si="1750"/>
        <v>0</v>
      </c>
      <c r="CB477">
        <f t="shared" si="1750"/>
        <v>0</v>
      </c>
      <c r="CC477">
        <f t="shared" si="1750"/>
        <v>0</v>
      </c>
      <c r="CD477">
        <f t="shared" si="1750"/>
        <v>0</v>
      </c>
      <c r="CE477">
        <f t="shared" si="1750"/>
        <v>0</v>
      </c>
      <c r="CF477">
        <f t="shared" si="1750"/>
        <v>0</v>
      </c>
      <c r="CG477">
        <f t="shared" si="1750"/>
        <v>0</v>
      </c>
      <c r="CH477">
        <f t="shared" si="1750"/>
        <v>1</v>
      </c>
      <c r="CI477">
        <f t="shared" si="1750"/>
        <v>0</v>
      </c>
      <c r="CJ477">
        <f t="shared" si="1750"/>
        <v>0</v>
      </c>
      <c r="CK477">
        <f t="shared" si="1750"/>
        <v>0</v>
      </c>
      <c r="CL477">
        <f t="shared" si="1750"/>
        <v>0</v>
      </c>
      <c r="CM477">
        <f t="shared" si="1750"/>
        <v>0</v>
      </c>
      <c r="CN477">
        <f t="shared" si="1750"/>
        <v>0</v>
      </c>
      <c r="CO477">
        <f t="shared" si="1750"/>
        <v>0</v>
      </c>
      <c r="CP477">
        <f t="shared" si="1750"/>
        <v>0</v>
      </c>
      <c r="CQ477">
        <f t="shared" si="1750"/>
        <v>0</v>
      </c>
      <c r="CR477">
        <f t="shared" si="1750"/>
        <v>0</v>
      </c>
      <c r="CS477">
        <f t="shared" si="1750"/>
        <v>0</v>
      </c>
      <c r="CT477">
        <f t="shared" si="1750"/>
        <v>0</v>
      </c>
      <c r="CU477">
        <f t="shared" si="1750"/>
        <v>0</v>
      </c>
      <c r="CV477">
        <f t="shared" si="1750"/>
        <v>0</v>
      </c>
      <c r="CW477">
        <f t="shared" si="1750"/>
        <v>0</v>
      </c>
      <c r="CX477">
        <f t="shared" si="1750"/>
        <v>0</v>
      </c>
      <c r="CY477">
        <f t="shared" si="1750"/>
        <v>0</v>
      </c>
      <c r="CZ477">
        <f t="shared" si="1750"/>
        <v>0</v>
      </c>
      <c r="DA477">
        <f t="shared" si="1750"/>
        <v>0</v>
      </c>
      <c r="DB477">
        <f t="shared" si="1750"/>
        <v>0</v>
      </c>
      <c r="DC477">
        <f t="shared" si="1750"/>
        <v>0</v>
      </c>
      <c r="DD477">
        <f t="shared" si="1750"/>
        <v>0</v>
      </c>
      <c r="DE477">
        <f t="shared" si="1750"/>
        <v>0</v>
      </c>
      <c r="DF477">
        <f t="shared" si="1750"/>
        <v>0</v>
      </c>
      <c r="DG477">
        <f t="shared" si="1750"/>
        <v>0</v>
      </c>
      <c r="DH477">
        <f t="shared" si="1750"/>
        <v>0</v>
      </c>
      <c r="DI477">
        <f t="shared" si="1750"/>
        <v>0</v>
      </c>
      <c r="DJ477">
        <f t="shared" si="1750"/>
        <v>0</v>
      </c>
      <c r="DK477">
        <f t="shared" si="1750"/>
        <v>0</v>
      </c>
      <c r="DL477">
        <f t="shared" si="1750"/>
        <v>0</v>
      </c>
      <c r="DM477">
        <f t="shared" si="1750"/>
        <v>0</v>
      </c>
      <c r="DN477">
        <f t="shared" si="1750"/>
        <v>0</v>
      </c>
      <c r="DO477">
        <f t="shared" si="1750"/>
        <v>0</v>
      </c>
      <c r="DP477">
        <f t="shared" si="1750"/>
        <v>0</v>
      </c>
      <c r="DQ477">
        <f t="shared" si="1750"/>
        <v>0</v>
      </c>
      <c r="DR477">
        <f t="shared" si="1750"/>
        <v>0</v>
      </c>
      <c r="DS477">
        <f t="shared" si="1750"/>
        <v>0</v>
      </c>
      <c r="DT477">
        <f t="shared" si="1750"/>
        <v>0</v>
      </c>
      <c r="DU477">
        <f t="shared" si="1750"/>
        <v>0</v>
      </c>
      <c r="DV477">
        <f t="shared" si="1750"/>
        <v>0</v>
      </c>
      <c r="DW477">
        <f t="shared" si="1750"/>
        <v>0</v>
      </c>
      <c r="DX477">
        <f t="shared" si="1750"/>
        <v>0</v>
      </c>
    </row>
    <row r="478" spans="1:128">
      <c r="A478">
        <f t="shared" si="1672"/>
        <v>0.9200000000000006</v>
      </c>
      <c r="B478">
        <f t="shared" si="1668"/>
        <v>2.8902652413026115</v>
      </c>
      <c r="C478">
        <f t="shared" ref="C478:G478" si="1751">C262</f>
        <v>0.35170061125356999</v>
      </c>
      <c r="D478">
        <f t="shared" si="1751"/>
        <v>-0.32960196838413958</v>
      </c>
      <c r="E478">
        <f t="shared" si="1751"/>
        <v>0.63849383290345785</v>
      </c>
      <c r="F478">
        <f t="shared" si="1751"/>
        <v>-0.55556617043182677</v>
      </c>
      <c r="G478">
        <f t="shared" si="1751"/>
        <v>0.78943085349608422</v>
      </c>
      <c r="I478">
        <f t="shared" ref="I478:BT478" si="1752">IF(AND($E478&gt;=I$166,$E478&lt;J$166)=TRUE,1,0)</f>
        <v>0</v>
      </c>
      <c r="J478">
        <f t="shared" si="1752"/>
        <v>0</v>
      </c>
      <c r="K478">
        <f t="shared" si="1752"/>
        <v>0</v>
      </c>
      <c r="L478">
        <f t="shared" si="1752"/>
        <v>0</v>
      </c>
      <c r="M478">
        <f t="shared" si="1752"/>
        <v>0</v>
      </c>
      <c r="N478">
        <f t="shared" si="1752"/>
        <v>0</v>
      </c>
      <c r="O478">
        <f t="shared" si="1752"/>
        <v>0</v>
      </c>
      <c r="P478">
        <f t="shared" si="1752"/>
        <v>0</v>
      </c>
      <c r="Q478">
        <f t="shared" si="1752"/>
        <v>0</v>
      </c>
      <c r="R478">
        <f t="shared" si="1752"/>
        <v>0</v>
      </c>
      <c r="S478">
        <f t="shared" si="1752"/>
        <v>0</v>
      </c>
      <c r="T478">
        <f t="shared" si="1752"/>
        <v>0</v>
      </c>
      <c r="U478">
        <f t="shared" si="1752"/>
        <v>0</v>
      </c>
      <c r="V478">
        <f t="shared" si="1752"/>
        <v>0</v>
      </c>
      <c r="W478">
        <f t="shared" si="1752"/>
        <v>0</v>
      </c>
      <c r="X478">
        <f t="shared" si="1752"/>
        <v>0</v>
      </c>
      <c r="Y478">
        <f t="shared" si="1752"/>
        <v>0</v>
      </c>
      <c r="Z478">
        <f t="shared" si="1752"/>
        <v>0</v>
      </c>
      <c r="AA478">
        <f t="shared" si="1752"/>
        <v>0</v>
      </c>
      <c r="AB478">
        <f t="shared" si="1752"/>
        <v>0</v>
      </c>
      <c r="AC478">
        <f t="shared" si="1752"/>
        <v>0</v>
      </c>
      <c r="AD478">
        <f t="shared" si="1752"/>
        <v>0</v>
      </c>
      <c r="AE478">
        <f t="shared" si="1752"/>
        <v>0</v>
      </c>
      <c r="AF478">
        <f t="shared" si="1752"/>
        <v>0</v>
      </c>
      <c r="AG478">
        <f t="shared" si="1752"/>
        <v>0</v>
      </c>
      <c r="AH478">
        <f t="shared" si="1752"/>
        <v>0</v>
      </c>
      <c r="AI478">
        <f t="shared" si="1752"/>
        <v>0</v>
      </c>
      <c r="AJ478">
        <f t="shared" si="1752"/>
        <v>0</v>
      </c>
      <c r="AK478">
        <f t="shared" si="1752"/>
        <v>0</v>
      </c>
      <c r="AL478">
        <f t="shared" si="1752"/>
        <v>0</v>
      </c>
      <c r="AM478">
        <f t="shared" si="1752"/>
        <v>0</v>
      </c>
      <c r="AN478">
        <f t="shared" si="1752"/>
        <v>0</v>
      </c>
      <c r="AO478">
        <f t="shared" si="1752"/>
        <v>0</v>
      </c>
      <c r="AP478">
        <f t="shared" si="1752"/>
        <v>0</v>
      </c>
      <c r="AQ478">
        <f t="shared" si="1752"/>
        <v>0</v>
      </c>
      <c r="AR478">
        <f t="shared" si="1752"/>
        <v>0</v>
      </c>
      <c r="AS478">
        <f t="shared" si="1752"/>
        <v>0</v>
      </c>
      <c r="AT478">
        <f t="shared" si="1752"/>
        <v>0</v>
      </c>
      <c r="AU478">
        <f t="shared" si="1752"/>
        <v>0</v>
      </c>
      <c r="AV478">
        <f t="shared" si="1752"/>
        <v>0</v>
      </c>
      <c r="AW478">
        <f t="shared" si="1752"/>
        <v>0</v>
      </c>
      <c r="AX478">
        <f t="shared" si="1752"/>
        <v>0</v>
      </c>
      <c r="AY478">
        <f t="shared" si="1752"/>
        <v>0</v>
      </c>
      <c r="AZ478">
        <f t="shared" si="1752"/>
        <v>0</v>
      </c>
      <c r="BA478">
        <f t="shared" si="1752"/>
        <v>0</v>
      </c>
      <c r="BB478">
        <f t="shared" si="1752"/>
        <v>0</v>
      </c>
      <c r="BC478">
        <f t="shared" si="1752"/>
        <v>0</v>
      </c>
      <c r="BD478">
        <f t="shared" si="1752"/>
        <v>0</v>
      </c>
      <c r="BE478">
        <f t="shared" si="1752"/>
        <v>0</v>
      </c>
      <c r="BF478">
        <f t="shared" si="1752"/>
        <v>0</v>
      </c>
      <c r="BG478">
        <f t="shared" si="1752"/>
        <v>0</v>
      </c>
      <c r="BH478">
        <f t="shared" si="1752"/>
        <v>0</v>
      </c>
      <c r="BI478">
        <f t="shared" si="1752"/>
        <v>0</v>
      </c>
      <c r="BJ478">
        <f t="shared" si="1752"/>
        <v>0</v>
      </c>
      <c r="BK478">
        <f t="shared" si="1752"/>
        <v>0</v>
      </c>
      <c r="BL478">
        <f t="shared" si="1752"/>
        <v>0</v>
      </c>
      <c r="BM478">
        <f t="shared" si="1752"/>
        <v>0</v>
      </c>
      <c r="BN478">
        <f t="shared" si="1752"/>
        <v>0</v>
      </c>
      <c r="BO478">
        <f t="shared" si="1752"/>
        <v>0</v>
      </c>
      <c r="BP478">
        <f t="shared" si="1752"/>
        <v>0</v>
      </c>
      <c r="BQ478">
        <f t="shared" si="1752"/>
        <v>0</v>
      </c>
      <c r="BR478">
        <f t="shared" si="1752"/>
        <v>0</v>
      </c>
      <c r="BS478">
        <f t="shared" si="1752"/>
        <v>0</v>
      </c>
      <c r="BT478">
        <f t="shared" si="1752"/>
        <v>0</v>
      </c>
      <c r="BU478">
        <f t="shared" ref="BU478:DX478" si="1753">IF(AND($E478&gt;=BU$166,$E478&lt;BV$166)=TRUE,1,0)</f>
        <v>0</v>
      </c>
      <c r="BV478">
        <f t="shared" si="1753"/>
        <v>0</v>
      </c>
      <c r="BW478">
        <f t="shared" si="1753"/>
        <v>0</v>
      </c>
      <c r="BX478">
        <f t="shared" si="1753"/>
        <v>0</v>
      </c>
      <c r="BY478">
        <f t="shared" si="1753"/>
        <v>0</v>
      </c>
      <c r="BZ478">
        <f t="shared" si="1753"/>
        <v>0</v>
      </c>
      <c r="CA478">
        <f t="shared" si="1753"/>
        <v>0</v>
      </c>
      <c r="CB478">
        <f t="shared" si="1753"/>
        <v>0</v>
      </c>
      <c r="CC478">
        <f t="shared" si="1753"/>
        <v>0</v>
      </c>
      <c r="CD478">
        <f t="shared" si="1753"/>
        <v>0</v>
      </c>
      <c r="CE478">
        <f t="shared" si="1753"/>
        <v>0</v>
      </c>
      <c r="CF478">
        <f t="shared" si="1753"/>
        <v>0</v>
      </c>
      <c r="CG478">
        <f t="shared" si="1753"/>
        <v>1</v>
      </c>
      <c r="CH478">
        <f t="shared" si="1753"/>
        <v>0</v>
      </c>
      <c r="CI478">
        <f t="shared" si="1753"/>
        <v>0</v>
      </c>
      <c r="CJ478">
        <f t="shared" si="1753"/>
        <v>0</v>
      </c>
      <c r="CK478">
        <f t="shared" si="1753"/>
        <v>0</v>
      </c>
      <c r="CL478">
        <f t="shared" si="1753"/>
        <v>0</v>
      </c>
      <c r="CM478">
        <f t="shared" si="1753"/>
        <v>0</v>
      </c>
      <c r="CN478">
        <f t="shared" si="1753"/>
        <v>0</v>
      </c>
      <c r="CO478">
        <f t="shared" si="1753"/>
        <v>0</v>
      </c>
      <c r="CP478">
        <f t="shared" si="1753"/>
        <v>0</v>
      </c>
      <c r="CQ478">
        <f t="shared" si="1753"/>
        <v>0</v>
      </c>
      <c r="CR478">
        <f t="shared" si="1753"/>
        <v>0</v>
      </c>
      <c r="CS478">
        <f t="shared" si="1753"/>
        <v>0</v>
      </c>
      <c r="CT478">
        <f t="shared" si="1753"/>
        <v>0</v>
      </c>
      <c r="CU478">
        <f t="shared" si="1753"/>
        <v>0</v>
      </c>
      <c r="CV478">
        <f t="shared" si="1753"/>
        <v>0</v>
      </c>
      <c r="CW478">
        <f t="shared" si="1753"/>
        <v>0</v>
      </c>
      <c r="CX478">
        <f t="shared" si="1753"/>
        <v>0</v>
      </c>
      <c r="CY478">
        <f t="shared" si="1753"/>
        <v>0</v>
      </c>
      <c r="CZ478">
        <f t="shared" si="1753"/>
        <v>0</v>
      </c>
      <c r="DA478">
        <f t="shared" si="1753"/>
        <v>0</v>
      </c>
      <c r="DB478">
        <f t="shared" si="1753"/>
        <v>0</v>
      </c>
      <c r="DC478">
        <f t="shared" si="1753"/>
        <v>0</v>
      </c>
      <c r="DD478">
        <f t="shared" si="1753"/>
        <v>0</v>
      </c>
      <c r="DE478">
        <f t="shared" si="1753"/>
        <v>0</v>
      </c>
      <c r="DF478">
        <f t="shared" si="1753"/>
        <v>0</v>
      </c>
      <c r="DG478">
        <f t="shared" si="1753"/>
        <v>0</v>
      </c>
      <c r="DH478">
        <f t="shared" si="1753"/>
        <v>0</v>
      </c>
      <c r="DI478">
        <f t="shared" si="1753"/>
        <v>0</v>
      </c>
      <c r="DJ478">
        <f t="shared" si="1753"/>
        <v>0</v>
      </c>
      <c r="DK478">
        <f t="shared" si="1753"/>
        <v>0</v>
      </c>
      <c r="DL478">
        <f t="shared" si="1753"/>
        <v>0</v>
      </c>
      <c r="DM478">
        <f t="shared" si="1753"/>
        <v>0</v>
      </c>
      <c r="DN478">
        <f t="shared" si="1753"/>
        <v>0</v>
      </c>
      <c r="DO478">
        <f t="shared" si="1753"/>
        <v>0</v>
      </c>
      <c r="DP478">
        <f t="shared" si="1753"/>
        <v>0</v>
      </c>
      <c r="DQ478">
        <f t="shared" si="1753"/>
        <v>0</v>
      </c>
      <c r="DR478">
        <f t="shared" si="1753"/>
        <v>0</v>
      </c>
      <c r="DS478">
        <f t="shared" si="1753"/>
        <v>0</v>
      </c>
      <c r="DT478">
        <f t="shared" si="1753"/>
        <v>0</v>
      </c>
      <c r="DU478">
        <f t="shared" si="1753"/>
        <v>0</v>
      </c>
      <c r="DV478">
        <f t="shared" si="1753"/>
        <v>0</v>
      </c>
      <c r="DW478">
        <f t="shared" si="1753"/>
        <v>0</v>
      </c>
      <c r="DX478">
        <f t="shared" si="1753"/>
        <v>0</v>
      </c>
    </row>
    <row r="479" spans="1:128">
      <c r="A479">
        <f t="shared" si="1672"/>
        <v>0.9300000000000006</v>
      </c>
      <c r="B479">
        <f t="shared" si="1668"/>
        <v>2.9216811678385093</v>
      </c>
      <c r="C479">
        <f t="shared" ref="C479:G479" si="1754">C263</f>
        <v>0.30850113052301631</v>
      </c>
      <c r="D479">
        <f t="shared" si="1754"/>
        <v>-0.29364171818591378</v>
      </c>
      <c r="E479">
        <f t="shared" si="1754"/>
        <v>0.57313974956425406</v>
      </c>
      <c r="F479">
        <f t="shared" si="1754"/>
        <v>-0.51653052835733471</v>
      </c>
      <c r="G479">
        <f t="shared" si="1754"/>
        <v>0.7435429823127615</v>
      </c>
      <c r="I479">
        <f t="shared" ref="I479:BT479" si="1755">IF(AND($E479&gt;=I$166,$E479&lt;J$166)=TRUE,1,0)</f>
        <v>0</v>
      </c>
      <c r="J479">
        <f t="shared" si="1755"/>
        <v>0</v>
      </c>
      <c r="K479">
        <f t="shared" si="1755"/>
        <v>0</v>
      </c>
      <c r="L479">
        <f t="shared" si="1755"/>
        <v>0</v>
      </c>
      <c r="M479">
        <f t="shared" si="1755"/>
        <v>0</v>
      </c>
      <c r="N479">
        <f t="shared" si="1755"/>
        <v>0</v>
      </c>
      <c r="O479">
        <f t="shared" si="1755"/>
        <v>0</v>
      </c>
      <c r="P479">
        <f t="shared" si="1755"/>
        <v>0</v>
      </c>
      <c r="Q479">
        <f t="shared" si="1755"/>
        <v>0</v>
      </c>
      <c r="R479">
        <f t="shared" si="1755"/>
        <v>0</v>
      </c>
      <c r="S479">
        <f t="shared" si="1755"/>
        <v>0</v>
      </c>
      <c r="T479">
        <f t="shared" si="1755"/>
        <v>0</v>
      </c>
      <c r="U479">
        <f t="shared" si="1755"/>
        <v>0</v>
      </c>
      <c r="V479">
        <f t="shared" si="1755"/>
        <v>0</v>
      </c>
      <c r="W479">
        <f t="shared" si="1755"/>
        <v>0</v>
      </c>
      <c r="X479">
        <f t="shared" si="1755"/>
        <v>0</v>
      </c>
      <c r="Y479">
        <f t="shared" si="1755"/>
        <v>0</v>
      </c>
      <c r="Z479">
        <f t="shared" si="1755"/>
        <v>0</v>
      </c>
      <c r="AA479">
        <f t="shared" si="1755"/>
        <v>0</v>
      </c>
      <c r="AB479">
        <f t="shared" si="1755"/>
        <v>0</v>
      </c>
      <c r="AC479">
        <f t="shared" si="1755"/>
        <v>0</v>
      </c>
      <c r="AD479">
        <f t="shared" si="1755"/>
        <v>0</v>
      </c>
      <c r="AE479">
        <f t="shared" si="1755"/>
        <v>0</v>
      </c>
      <c r="AF479">
        <f t="shared" si="1755"/>
        <v>0</v>
      </c>
      <c r="AG479">
        <f t="shared" si="1755"/>
        <v>0</v>
      </c>
      <c r="AH479">
        <f t="shared" si="1755"/>
        <v>0</v>
      </c>
      <c r="AI479">
        <f t="shared" si="1755"/>
        <v>0</v>
      </c>
      <c r="AJ479">
        <f t="shared" si="1755"/>
        <v>0</v>
      </c>
      <c r="AK479">
        <f t="shared" si="1755"/>
        <v>0</v>
      </c>
      <c r="AL479">
        <f t="shared" si="1755"/>
        <v>0</v>
      </c>
      <c r="AM479">
        <f t="shared" si="1755"/>
        <v>0</v>
      </c>
      <c r="AN479">
        <f t="shared" si="1755"/>
        <v>0</v>
      </c>
      <c r="AO479">
        <f t="shared" si="1755"/>
        <v>0</v>
      </c>
      <c r="AP479">
        <f t="shared" si="1755"/>
        <v>0</v>
      </c>
      <c r="AQ479">
        <f t="shared" si="1755"/>
        <v>0</v>
      </c>
      <c r="AR479">
        <f t="shared" si="1755"/>
        <v>0</v>
      </c>
      <c r="AS479">
        <f t="shared" si="1755"/>
        <v>0</v>
      </c>
      <c r="AT479">
        <f t="shared" si="1755"/>
        <v>0</v>
      </c>
      <c r="AU479">
        <f t="shared" si="1755"/>
        <v>0</v>
      </c>
      <c r="AV479">
        <f t="shared" si="1755"/>
        <v>0</v>
      </c>
      <c r="AW479">
        <f t="shared" si="1755"/>
        <v>0</v>
      </c>
      <c r="AX479">
        <f t="shared" si="1755"/>
        <v>0</v>
      </c>
      <c r="AY479">
        <f t="shared" si="1755"/>
        <v>0</v>
      </c>
      <c r="AZ479">
        <f t="shared" si="1755"/>
        <v>0</v>
      </c>
      <c r="BA479">
        <f t="shared" si="1755"/>
        <v>0</v>
      </c>
      <c r="BB479">
        <f t="shared" si="1755"/>
        <v>0</v>
      </c>
      <c r="BC479">
        <f t="shared" si="1755"/>
        <v>0</v>
      </c>
      <c r="BD479">
        <f t="shared" si="1755"/>
        <v>0</v>
      </c>
      <c r="BE479">
        <f t="shared" si="1755"/>
        <v>0</v>
      </c>
      <c r="BF479">
        <f t="shared" si="1755"/>
        <v>0</v>
      </c>
      <c r="BG479">
        <f t="shared" si="1755"/>
        <v>0</v>
      </c>
      <c r="BH479">
        <f t="shared" si="1755"/>
        <v>0</v>
      </c>
      <c r="BI479">
        <f t="shared" si="1755"/>
        <v>0</v>
      </c>
      <c r="BJ479">
        <f t="shared" si="1755"/>
        <v>0</v>
      </c>
      <c r="BK479">
        <f t="shared" si="1755"/>
        <v>0</v>
      </c>
      <c r="BL479">
        <f t="shared" si="1755"/>
        <v>0</v>
      </c>
      <c r="BM479">
        <f t="shared" si="1755"/>
        <v>0</v>
      </c>
      <c r="BN479">
        <f t="shared" si="1755"/>
        <v>0</v>
      </c>
      <c r="BO479">
        <f t="shared" si="1755"/>
        <v>0</v>
      </c>
      <c r="BP479">
        <f t="shared" si="1755"/>
        <v>0</v>
      </c>
      <c r="BQ479">
        <f t="shared" si="1755"/>
        <v>0</v>
      </c>
      <c r="BR479">
        <f t="shared" si="1755"/>
        <v>0</v>
      </c>
      <c r="BS479">
        <f t="shared" si="1755"/>
        <v>0</v>
      </c>
      <c r="BT479">
        <f t="shared" si="1755"/>
        <v>0</v>
      </c>
      <c r="BU479">
        <f t="shared" ref="BU479:DX479" si="1756">IF(AND($E479&gt;=BU$166,$E479&lt;BV$166)=TRUE,1,0)</f>
        <v>0</v>
      </c>
      <c r="BV479">
        <f t="shared" si="1756"/>
        <v>0</v>
      </c>
      <c r="BW479">
        <f t="shared" si="1756"/>
        <v>0</v>
      </c>
      <c r="BX479">
        <f t="shared" si="1756"/>
        <v>0</v>
      </c>
      <c r="BY479">
        <f t="shared" si="1756"/>
        <v>0</v>
      </c>
      <c r="BZ479">
        <f t="shared" si="1756"/>
        <v>0</v>
      </c>
      <c r="CA479">
        <f t="shared" si="1756"/>
        <v>0</v>
      </c>
      <c r="CB479">
        <f t="shared" si="1756"/>
        <v>0</v>
      </c>
      <c r="CC479">
        <f t="shared" si="1756"/>
        <v>0</v>
      </c>
      <c r="CD479">
        <f t="shared" si="1756"/>
        <v>0</v>
      </c>
      <c r="CE479">
        <f t="shared" si="1756"/>
        <v>0</v>
      </c>
      <c r="CF479">
        <f t="shared" si="1756"/>
        <v>0</v>
      </c>
      <c r="CG479">
        <f t="shared" si="1756"/>
        <v>1</v>
      </c>
      <c r="CH479">
        <f t="shared" si="1756"/>
        <v>0</v>
      </c>
      <c r="CI479">
        <f t="shared" si="1756"/>
        <v>0</v>
      </c>
      <c r="CJ479">
        <f t="shared" si="1756"/>
        <v>0</v>
      </c>
      <c r="CK479">
        <f t="shared" si="1756"/>
        <v>0</v>
      </c>
      <c r="CL479">
        <f t="shared" si="1756"/>
        <v>0</v>
      </c>
      <c r="CM479">
        <f t="shared" si="1756"/>
        <v>0</v>
      </c>
      <c r="CN479">
        <f t="shared" si="1756"/>
        <v>0</v>
      </c>
      <c r="CO479">
        <f t="shared" si="1756"/>
        <v>0</v>
      </c>
      <c r="CP479">
        <f t="shared" si="1756"/>
        <v>0</v>
      </c>
      <c r="CQ479">
        <f t="shared" si="1756"/>
        <v>0</v>
      </c>
      <c r="CR479">
        <f t="shared" si="1756"/>
        <v>0</v>
      </c>
      <c r="CS479">
        <f t="shared" si="1756"/>
        <v>0</v>
      </c>
      <c r="CT479">
        <f t="shared" si="1756"/>
        <v>0</v>
      </c>
      <c r="CU479">
        <f t="shared" si="1756"/>
        <v>0</v>
      </c>
      <c r="CV479">
        <f t="shared" si="1756"/>
        <v>0</v>
      </c>
      <c r="CW479">
        <f t="shared" si="1756"/>
        <v>0</v>
      </c>
      <c r="CX479">
        <f t="shared" si="1756"/>
        <v>0</v>
      </c>
      <c r="CY479">
        <f t="shared" si="1756"/>
        <v>0</v>
      </c>
      <c r="CZ479">
        <f t="shared" si="1756"/>
        <v>0</v>
      </c>
      <c r="DA479">
        <f t="shared" si="1756"/>
        <v>0</v>
      </c>
      <c r="DB479">
        <f t="shared" si="1756"/>
        <v>0</v>
      </c>
      <c r="DC479">
        <f t="shared" si="1756"/>
        <v>0</v>
      </c>
      <c r="DD479">
        <f t="shared" si="1756"/>
        <v>0</v>
      </c>
      <c r="DE479">
        <f t="shared" si="1756"/>
        <v>0</v>
      </c>
      <c r="DF479">
        <f t="shared" si="1756"/>
        <v>0</v>
      </c>
      <c r="DG479">
        <f t="shared" si="1756"/>
        <v>0</v>
      </c>
      <c r="DH479">
        <f t="shared" si="1756"/>
        <v>0</v>
      </c>
      <c r="DI479">
        <f t="shared" si="1756"/>
        <v>0</v>
      </c>
      <c r="DJ479">
        <f t="shared" si="1756"/>
        <v>0</v>
      </c>
      <c r="DK479">
        <f t="shared" si="1756"/>
        <v>0</v>
      </c>
      <c r="DL479">
        <f t="shared" si="1756"/>
        <v>0</v>
      </c>
      <c r="DM479">
        <f t="shared" si="1756"/>
        <v>0</v>
      </c>
      <c r="DN479">
        <f t="shared" si="1756"/>
        <v>0</v>
      </c>
      <c r="DO479">
        <f t="shared" si="1756"/>
        <v>0</v>
      </c>
      <c r="DP479">
        <f t="shared" si="1756"/>
        <v>0</v>
      </c>
      <c r="DQ479">
        <f t="shared" si="1756"/>
        <v>0</v>
      </c>
      <c r="DR479">
        <f t="shared" si="1756"/>
        <v>0</v>
      </c>
      <c r="DS479">
        <f t="shared" si="1756"/>
        <v>0</v>
      </c>
      <c r="DT479">
        <f t="shared" si="1756"/>
        <v>0</v>
      </c>
      <c r="DU479">
        <f t="shared" si="1756"/>
        <v>0</v>
      </c>
      <c r="DV479">
        <f t="shared" si="1756"/>
        <v>0</v>
      </c>
      <c r="DW479">
        <f t="shared" si="1756"/>
        <v>0</v>
      </c>
      <c r="DX479">
        <f t="shared" si="1756"/>
        <v>0</v>
      </c>
    </row>
    <row r="480" spans="1:128">
      <c r="A480">
        <f t="shared" si="1672"/>
        <v>0.94000000000000061</v>
      </c>
      <c r="B480">
        <f t="shared" si="1668"/>
        <v>2.9530970943744075</v>
      </c>
      <c r="C480">
        <f t="shared" ref="C480:G480" si="1757">C264</f>
        <v>0.26499719642242869</v>
      </c>
      <c r="D480">
        <f t="shared" si="1757"/>
        <v>-0.25560953862676705</v>
      </c>
      <c r="E480">
        <f t="shared" si="1757"/>
        <v>0.50216398191543021</v>
      </c>
      <c r="F480">
        <f t="shared" si="1757"/>
        <v>-0.46593181937216555</v>
      </c>
      <c r="G480">
        <f t="shared" si="1757"/>
        <v>0.67819098626319629</v>
      </c>
      <c r="I480">
        <f t="shared" ref="I480:BT480" si="1758">IF(AND($E480&gt;=I$166,$E480&lt;J$166)=TRUE,1,0)</f>
        <v>0</v>
      </c>
      <c r="J480">
        <f t="shared" si="1758"/>
        <v>0</v>
      </c>
      <c r="K480">
        <f t="shared" si="1758"/>
        <v>0</v>
      </c>
      <c r="L480">
        <f t="shared" si="1758"/>
        <v>0</v>
      </c>
      <c r="M480">
        <f t="shared" si="1758"/>
        <v>0</v>
      </c>
      <c r="N480">
        <f t="shared" si="1758"/>
        <v>0</v>
      </c>
      <c r="O480">
        <f t="shared" si="1758"/>
        <v>0</v>
      </c>
      <c r="P480">
        <f t="shared" si="1758"/>
        <v>0</v>
      </c>
      <c r="Q480">
        <f t="shared" si="1758"/>
        <v>0</v>
      </c>
      <c r="R480">
        <f t="shared" si="1758"/>
        <v>0</v>
      </c>
      <c r="S480">
        <f t="shared" si="1758"/>
        <v>0</v>
      </c>
      <c r="T480">
        <f t="shared" si="1758"/>
        <v>0</v>
      </c>
      <c r="U480">
        <f t="shared" si="1758"/>
        <v>0</v>
      </c>
      <c r="V480">
        <f t="shared" si="1758"/>
        <v>0</v>
      </c>
      <c r="W480">
        <f t="shared" si="1758"/>
        <v>0</v>
      </c>
      <c r="X480">
        <f t="shared" si="1758"/>
        <v>0</v>
      </c>
      <c r="Y480">
        <f t="shared" si="1758"/>
        <v>0</v>
      </c>
      <c r="Z480">
        <f t="shared" si="1758"/>
        <v>0</v>
      </c>
      <c r="AA480">
        <f t="shared" si="1758"/>
        <v>0</v>
      </c>
      <c r="AB480">
        <f t="shared" si="1758"/>
        <v>0</v>
      </c>
      <c r="AC480">
        <f t="shared" si="1758"/>
        <v>0</v>
      </c>
      <c r="AD480">
        <f t="shared" si="1758"/>
        <v>0</v>
      </c>
      <c r="AE480">
        <f t="shared" si="1758"/>
        <v>0</v>
      </c>
      <c r="AF480">
        <f t="shared" si="1758"/>
        <v>0</v>
      </c>
      <c r="AG480">
        <f t="shared" si="1758"/>
        <v>0</v>
      </c>
      <c r="AH480">
        <f t="shared" si="1758"/>
        <v>0</v>
      </c>
      <c r="AI480">
        <f t="shared" si="1758"/>
        <v>0</v>
      </c>
      <c r="AJ480">
        <f t="shared" si="1758"/>
        <v>0</v>
      </c>
      <c r="AK480">
        <f t="shared" si="1758"/>
        <v>0</v>
      </c>
      <c r="AL480">
        <f t="shared" si="1758"/>
        <v>0</v>
      </c>
      <c r="AM480">
        <f t="shared" si="1758"/>
        <v>0</v>
      </c>
      <c r="AN480">
        <f t="shared" si="1758"/>
        <v>0</v>
      </c>
      <c r="AO480">
        <f t="shared" si="1758"/>
        <v>0</v>
      </c>
      <c r="AP480">
        <f t="shared" si="1758"/>
        <v>0</v>
      </c>
      <c r="AQ480">
        <f t="shared" si="1758"/>
        <v>0</v>
      </c>
      <c r="AR480">
        <f t="shared" si="1758"/>
        <v>0</v>
      </c>
      <c r="AS480">
        <f t="shared" si="1758"/>
        <v>0</v>
      </c>
      <c r="AT480">
        <f t="shared" si="1758"/>
        <v>0</v>
      </c>
      <c r="AU480">
        <f t="shared" si="1758"/>
        <v>0</v>
      </c>
      <c r="AV480">
        <f t="shared" si="1758"/>
        <v>0</v>
      </c>
      <c r="AW480">
        <f t="shared" si="1758"/>
        <v>0</v>
      </c>
      <c r="AX480">
        <f t="shared" si="1758"/>
        <v>0</v>
      </c>
      <c r="AY480">
        <f t="shared" si="1758"/>
        <v>0</v>
      </c>
      <c r="AZ480">
        <f t="shared" si="1758"/>
        <v>0</v>
      </c>
      <c r="BA480">
        <f t="shared" si="1758"/>
        <v>0</v>
      </c>
      <c r="BB480">
        <f t="shared" si="1758"/>
        <v>0</v>
      </c>
      <c r="BC480">
        <f t="shared" si="1758"/>
        <v>0</v>
      </c>
      <c r="BD480">
        <f t="shared" si="1758"/>
        <v>0</v>
      </c>
      <c r="BE480">
        <f t="shared" si="1758"/>
        <v>0</v>
      </c>
      <c r="BF480">
        <f t="shared" si="1758"/>
        <v>0</v>
      </c>
      <c r="BG480">
        <f t="shared" si="1758"/>
        <v>0</v>
      </c>
      <c r="BH480">
        <f t="shared" si="1758"/>
        <v>0</v>
      </c>
      <c r="BI480">
        <f t="shared" si="1758"/>
        <v>0</v>
      </c>
      <c r="BJ480">
        <f t="shared" si="1758"/>
        <v>0</v>
      </c>
      <c r="BK480">
        <f t="shared" si="1758"/>
        <v>0</v>
      </c>
      <c r="BL480">
        <f t="shared" si="1758"/>
        <v>0</v>
      </c>
      <c r="BM480">
        <f t="shared" si="1758"/>
        <v>0</v>
      </c>
      <c r="BN480">
        <f t="shared" si="1758"/>
        <v>0</v>
      </c>
      <c r="BO480">
        <f t="shared" si="1758"/>
        <v>0</v>
      </c>
      <c r="BP480">
        <f t="shared" si="1758"/>
        <v>0</v>
      </c>
      <c r="BQ480">
        <f t="shared" si="1758"/>
        <v>0</v>
      </c>
      <c r="BR480">
        <f t="shared" si="1758"/>
        <v>0</v>
      </c>
      <c r="BS480">
        <f t="shared" si="1758"/>
        <v>0</v>
      </c>
      <c r="BT480">
        <f t="shared" si="1758"/>
        <v>0</v>
      </c>
      <c r="BU480">
        <f t="shared" ref="BU480:DX480" si="1759">IF(AND($E480&gt;=BU$166,$E480&lt;BV$166)=TRUE,1,0)</f>
        <v>0</v>
      </c>
      <c r="BV480">
        <f t="shared" si="1759"/>
        <v>0</v>
      </c>
      <c r="BW480">
        <f t="shared" si="1759"/>
        <v>0</v>
      </c>
      <c r="BX480">
        <f t="shared" si="1759"/>
        <v>0</v>
      </c>
      <c r="BY480">
        <f t="shared" si="1759"/>
        <v>0</v>
      </c>
      <c r="BZ480">
        <f t="shared" si="1759"/>
        <v>0</v>
      </c>
      <c r="CA480">
        <f t="shared" si="1759"/>
        <v>0</v>
      </c>
      <c r="CB480">
        <f t="shared" si="1759"/>
        <v>0</v>
      </c>
      <c r="CC480">
        <f t="shared" si="1759"/>
        <v>0</v>
      </c>
      <c r="CD480">
        <f t="shared" si="1759"/>
        <v>0</v>
      </c>
      <c r="CE480">
        <f t="shared" si="1759"/>
        <v>0</v>
      </c>
      <c r="CF480">
        <f t="shared" si="1759"/>
        <v>1</v>
      </c>
      <c r="CG480">
        <f t="shared" si="1759"/>
        <v>0</v>
      </c>
      <c r="CH480">
        <f t="shared" si="1759"/>
        <v>0</v>
      </c>
      <c r="CI480">
        <f t="shared" si="1759"/>
        <v>0</v>
      </c>
      <c r="CJ480">
        <f t="shared" si="1759"/>
        <v>0</v>
      </c>
      <c r="CK480">
        <f t="shared" si="1759"/>
        <v>0</v>
      </c>
      <c r="CL480">
        <f t="shared" si="1759"/>
        <v>0</v>
      </c>
      <c r="CM480">
        <f t="shared" si="1759"/>
        <v>0</v>
      </c>
      <c r="CN480">
        <f t="shared" si="1759"/>
        <v>0</v>
      </c>
      <c r="CO480">
        <f t="shared" si="1759"/>
        <v>0</v>
      </c>
      <c r="CP480">
        <f t="shared" si="1759"/>
        <v>0</v>
      </c>
      <c r="CQ480">
        <f t="shared" si="1759"/>
        <v>0</v>
      </c>
      <c r="CR480">
        <f t="shared" si="1759"/>
        <v>0</v>
      </c>
      <c r="CS480">
        <f t="shared" si="1759"/>
        <v>0</v>
      </c>
      <c r="CT480">
        <f t="shared" si="1759"/>
        <v>0</v>
      </c>
      <c r="CU480">
        <f t="shared" si="1759"/>
        <v>0</v>
      </c>
      <c r="CV480">
        <f t="shared" si="1759"/>
        <v>0</v>
      </c>
      <c r="CW480">
        <f t="shared" si="1759"/>
        <v>0</v>
      </c>
      <c r="CX480">
        <f t="shared" si="1759"/>
        <v>0</v>
      </c>
      <c r="CY480">
        <f t="shared" si="1759"/>
        <v>0</v>
      </c>
      <c r="CZ480">
        <f t="shared" si="1759"/>
        <v>0</v>
      </c>
      <c r="DA480">
        <f t="shared" si="1759"/>
        <v>0</v>
      </c>
      <c r="DB480">
        <f t="shared" si="1759"/>
        <v>0</v>
      </c>
      <c r="DC480">
        <f t="shared" si="1759"/>
        <v>0</v>
      </c>
      <c r="DD480">
        <f t="shared" si="1759"/>
        <v>0</v>
      </c>
      <c r="DE480">
        <f t="shared" si="1759"/>
        <v>0</v>
      </c>
      <c r="DF480">
        <f t="shared" si="1759"/>
        <v>0</v>
      </c>
      <c r="DG480">
        <f t="shared" si="1759"/>
        <v>0</v>
      </c>
      <c r="DH480">
        <f t="shared" si="1759"/>
        <v>0</v>
      </c>
      <c r="DI480">
        <f t="shared" si="1759"/>
        <v>0</v>
      </c>
      <c r="DJ480">
        <f t="shared" si="1759"/>
        <v>0</v>
      </c>
      <c r="DK480">
        <f t="shared" si="1759"/>
        <v>0</v>
      </c>
      <c r="DL480">
        <f t="shared" si="1759"/>
        <v>0</v>
      </c>
      <c r="DM480">
        <f t="shared" si="1759"/>
        <v>0</v>
      </c>
      <c r="DN480">
        <f t="shared" si="1759"/>
        <v>0</v>
      </c>
      <c r="DO480">
        <f t="shared" si="1759"/>
        <v>0</v>
      </c>
      <c r="DP480">
        <f t="shared" si="1759"/>
        <v>0</v>
      </c>
      <c r="DQ480">
        <f t="shared" si="1759"/>
        <v>0</v>
      </c>
      <c r="DR480">
        <f t="shared" si="1759"/>
        <v>0</v>
      </c>
      <c r="DS480">
        <f t="shared" si="1759"/>
        <v>0</v>
      </c>
      <c r="DT480">
        <f t="shared" si="1759"/>
        <v>0</v>
      </c>
      <c r="DU480">
        <f t="shared" si="1759"/>
        <v>0</v>
      </c>
      <c r="DV480">
        <f t="shared" si="1759"/>
        <v>0</v>
      </c>
      <c r="DW480">
        <f t="shared" si="1759"/>
        <v>0</v>
      </c>
      <c r="DX480">
        <f t="shared" si="1759"/>
        <v>0</v>
      </c>
    </row>
    <row r="481" spans="1:128">
      <c r="A481">
        <f t="shared" si="1672"/>
        <v>0.95000000000000062</v>
      </c>
      <c r="B481">
        <f t="shared" si="1668"/>
        <v>2.9845130209103052</v>
      </c>
      <c r="C481">
        <f t="shared" ref="C481:G481" si="1760">C265</f>
        <v>0.22123174208247198</v>
      </c>
      <c r="D481">
        <f t="shared" si="1760"/>
        <v>-0.21578428236634467</v>
      </c>
      <c r="E481">
        <f t="shared" si="1760"/>
        <v>0.42625523955385641</v>
      </c>
      <c r="F481">
        <f t="shared" si="1760"/>
        <v>-0.40499863600104297</v>
      </c>
      <c r="G481">
        <f t="shared" si="1760"/>
        <v>0.59500136399894799</v>
      </c>
      <c r="I481">
        <f t="shared" ref="I481:BT481" si="1761">IF(AND($E481&gt;=I$166,$E481&lt;J$166)=TRUE,1,0)</f>
        <v>0</v>
      </c>
      <c r="J481">
        <f t="shared" si="1761"/>
        <v>0</v>
      </c>
      <c r="K481">
        <f t="shared" si="1761"/>
        <v>0</v>
      </c>
      <c r="L481">
        <f t="shared" si="1761"/>
        <v>0</v>
      </c>
      <c r="M481">
        <f t="shared" si="1761"/>
        <v>0</v>
      </c>
      <c r="N481">
        <f t="shared" si="1761"/>
        <v>0</v>
      </c>
      <c r="O481">
        <f t="shared" si="1761"/>
        <v>0</v>
      </c>
      <c r="P481">
        <f t="shared" si="1761"/>
        <v>0</v>
      </c>
      <c r="Q481">
        <f t="shared" si="1761"/>
        <v>0</v>
      </c>
      <c r="R481">
        <f t="shared" si="1761"/>
        <v>0</v>
      </c>
      <c r="S481">
        <f t="shared" si="1761"/>
        <v>0</v>
      </c>
      <c r="T481">
        <f t="shared" si="1761"/>
        <v>0</v>
      </c>
      <c r="U481">
        <f t="shared" si="1761"/>
        <v>0</v>
      </c>
      <c r="V481">
        <f t="shared" si="1761"/>
        <v>0</v>
      </c>
      <c r="W481">
        <f t="shared" si="1761"/>
        <v>0</v>
      </c>
      <c r="X481">
        <f t="shared" si="1761"/>
        <v>0</v>
      </c>
      <c r="Y481">
        <f t="shared" si="1761"/>
        <v>0</v>
      </c>
      <c r="Z481">
        <f t="shared" si="1761"/>
        <v>0</v>
      </c>
      <c r="AA481">
        <f t="shared" si="1761"/>
        <v>0</v>
      </c>
      <c r="AB481">
        <f t="shared" si="1761"/>
        <v>0</v>
      </c>
      <c r="AC481">
        <f t="shared" si="1761"/>
        <v>0</v>
      </c>
      <c r="AD481">
        <f t="shared" si="1761"/>
        <v>0</v>
      </c>
      <c r="AE481">
        <f t="shared" si="1761"/>
        <v>0</v>
      </c>
      <c r="AF481">
        <f t="shared" si="1761"/>
        <v>0</v>
      </c>
      <c r="AG481">
        <f t="shared" si="1761"/>
        <v>0</v>
      </c>
      <c r="AH481">
        <f t="shared" si="1761"/>
        <v>0</v>
      </c>
      <c r="AI481">
        <f t="shared" si="1761"/>
        <v>0</v>
      </c>
      <c r="AJ481">
        <f t="shared" si="1761"/>
        <v>0</v>
      </c>
      <c r="AK481">
        <f t="shared" si="1761"/>
        <v>0</v>
      </c>
      <c r="AL481">
        <f t="shared" si="1761"/>
        <v>0</v>
      </c>
      <c r="AM481">
        <f t="shared" si="1761"/>
        <v>0</v>
      </c>
      <c r="AN481">
        <f t="shared" si="1761"/>
        <v>0</v>
      </c>
      <c r="AO481">
        <f t="shared" si="1761"/>
        <v>0</v>
      </c>
      <c r="AP481">
        <f t="shared" si="1761"/>
        <v>0</v>
      </c>
      <c r="AQ481">
        <f t="shared" si="1761"/>
        <v>0</v>
      </c>
      <c r="AR481">
        <f t="shared" si="1761"/>
        <v>0</v>
      </c>
      <c r="AS481">
        <f t="shared" si="1761"/>
        <v>0</v>
      </c>
      <c r="AT481">
        <f t="shared" si="1761"/>
        <v>0</v>
      </c>
      <c r="AU481">
        <f t="shared" si="1761"/>
        <v>0</v>
      </c>
      <c r="AV481">
        <f t="shared" si="1761"/>
        <v>0</v>
      </c>
      <c r="AW481">
        <f t="shared" si="1761"/>
        <v>0</v>
      </c>
      <c r="AX481">
        <f t="shared" si="1761"/>
        <v>0</v>
      </c>
      <c r="AY481">
        <f t="shared" si="1761"/>
        <v>0</v>
      </c>
      <c r="AZ481">
        <f t="shared" si="1761"/>
        <v>0</v>
      </c>
      <c r="BA481">
        <f t="shared" si="1761"/>
        <v>0</v>
      </c>
      <c r="BB481">
        <f t="shared" si="1761"/>
        <v>0</v>
      </c>
      <c r="BC481">
        <f t="shared" si="1761"/>
        <v>0</v>
      </c>
      <c r="BD481">
        <f t="shared" si="1761"/>
        <v>0</v>
      </c>
      <c r="BE481">
        <f t="shared" si="1761"/>
        <v>0</v>
      </c>
      <c r="BF481">
        <f t="shared" si="1761"/>
        <v>0</v>
      </c>
      <c r="BG481">
        <f t="shared" si="1761"/>
        <v>0</v>
      </c>
      <c r="BH481">
        <f t="shared" si="1761"/>
        <v>0</v>
      </c>
      <c r="BI481">
        <f t="shared" si="1761"/>
        <v>0</v>
      </c>
      <c r="BJ481">
        <f t="shared" si="1761"/>
        <v>0</v>
      </c>
      <c r="BK481">
        <f t="shared" si="1761"/>
        <v>0</v>
      </c>
      <c r="BL481">
        <f t="shared" si="1761"/>
        <v>0</v>
      </c>
      <c r="BM481">
        <f t="shared" si="1761"/>
        <v>0</v>
      </c>
      <c r="BN481">
        <f t="shared" si="1761"/>
        <v>0</v>
      </c>
      <c r="BO481">
        <f t="shared" si="1761"/>
        <v>0</v>
      </c>
      <c r="BP481">
        <f t="shared" si="1761"/>
        <v>0</v>
      </c>
      <c r="BQ481">
        <f t="shared" si="1761"/>
        <v>0</v>
      </c>
      <c r="BR481">
        <f t="shared" si="1761"/>
        <v>0</v>
      </c>
      <c r="BS481">
        <f t="shared" si="1761"/>
        <v>0</v>
      </c>
      <c r="BT481">
        <f t="shared" si="1761"/>
        <v>0</v>
      </c>
      <c r="BU481">
        <f t="shared" ref="BU481:DX481" si="1762">IF(AND($E481&gt;=BU$166,$E481&lt;BV$166)=TRUE,1,0)</f>
        <v>0</v>
      </c>
      <c r="BV481">
        <f t="shared" si="1762"/>
        <v>0</v>
      </c>
      <c r="BW481">
        <f t="shared" si="1762"/>
        <v>0</v>
      </c>
      <c r="BX481">
        <f t="shared" si="1762"/>
        <v>0</v>
      </c>
      <c r="BY481">
        <f t="shared" si="1762"/>
        <v>0</v>
      </c>
      <c r="BZ481">
        <f t="shared" si="1762"/>
        <v>0</v>
      </c>
      <c r="CA481">
        <f t="shared" si="1762"/>
        <v>0</v>
      </c>
      <c r="CB481">
        <f t="shared" si="1762"/>
        <v>0</v>
      </c>
      <c r="CC481">
        <f t="shared" si="1762"/>
        <v>0</v>
      </c>
      <c r="CD481">
        <f t="shared" si="1762"/>
        <v>0</v>
      </c>
      <c r="CE481">
        <f t="shared" si="1762"/>
        <v>1</v>
      </c>
      <c r="CF481">
        <f t="shared" si="1762"/>
        <v>0</v>
      </c>
      <c r="CG481">
        <f t="shared" si="1762"/>
        <v>0</v>
      </c>
      <c r="CH481">
        <f t="shared" si="1762"/>
        <v>0</v>
      </c>
      <c r="CI481">
        <f t="shared" si="1762"/>
        <v>0</v>
      </c>
      <c r="CJ481">
        <f t="shared" si="1762"/>
        <v>0</v>
      </c>
      <c r="CK481">
        <f t="shared" si="1762"/>
        <v>0</v>
      </c>
      <c r="CL481">
        <f t="shared" si="1762"/>
        <v>0</v>
      </c>
      <c r="CM481">
        <f t="shared" si="1762"/>
        <v>0</v>
      </c>
      <c r="CN481">
        <f t="shared" si="1762"/>
        <v>0</v>
      </c>
      <c r="CO481">
        <f t="shared" si="1762"/>
        <v>0</v>
      </c>
      <c r="CP481">
        <f t="shared" si="1762"/>
        <v>0</v>
      </c>
      <c r="CQ481">
        <f t="shared" si="1762"/>
        <v>0</v>
      </c>
      <c r="CR481">
        <f t="shared" si="1762"/>
        <v>0</v>
      </c>
      <c r="CS481">
        <f t="shared" si="1762"/>
        <v>0</v>
      </c>
      <c r="CT481">
        <f t="shared" si="1762"/>
        <v>0</v>
      </c>
      <c r="CU481">
        <f t="shared" si="1762"/>
        <v>0</v>
      </c>
      <c r="CV481">
        <f t="shared" si="1762"/>
        <v>0</v>
      </c>
      <c r="CW481">
        <f t="shared" si="1762"/>
        <v>0</v>
      </c>
      <c r="CX481">
        <f t="shared" si="1762"/>
        <v>0</v>
      </c>
      <c r="CY481">
        <f t="shared" si="1762"/>
        <v>0</v>
      </c>
      <c r="CZ481">
        <f t="shared" si="1762"/>
        <v>0</v>
      </c>
      <c r="DA481">
        <f t="shared" si="1762"/>
        <v>0</v>
      </c>
      <c r="DB481">
        <f t="shared" si="1762"/>
        <v>0</v>
      </c>
      <c r="DC481">
        <f t="shared" si="1762"/>
        <v>0</v>
      </c>
      <c r="DD481">
        <f t="shared" si="1762"/>
        <v>0</v>
      </c>
      <c r="DE481">
        <f t="shared" si="1762"/>
        <v>0</v>
      </c>
      <c r="DF481">
        <f t="shared" si="1762"/>
        <v>0</v>
      </c>
      <c r="DG481">
        <f t="shared" si="1762"/>
        <v>0</v>
      </c>
      <c r="DH481">
        <f t="shared" si="1762"/>
        <v>0</v>
      </c>
      <c r="DI481">
        <f t="shared" si="1762"/>
        <v>0</v>
      </c>
      <c r="DJ481">
        <f t="shared" si="1762"/>
        <v>0</v>
      </c>
      <c r="DK481">
        <f t="shared" si="1762"/>
        <v>0</v>
      </c>
      <c r="DL481">
        <f t="shared" si="1762"/>
        <v>0</v>
      </c>
      <c r="DM481">
        <f t="shared" si="1762"/>
        <v>0</v>
      </c>
      <c r="DN481">
        <f t="shared" si="1762"/>
        <v>0</v>
      </c>
      <c r="DO481">
        <f t="shared" si="1762"/>
        <v>0</v>
      </c>
      <c r="DP481">
        <f t="shared" si="1762"/>
        <v>0</v>
      </c>
      <c r="DQ481">
        <f t="shared" si="1762"/>
        <v>0</v>
      </c>
      <c r="DR481">
        <f t="shared" si="1762"/>
        <v>0</v>
      </c>
      <c r="DS481">
        <f t="shared" si="1762"/>
        <v>0</v>
      </c>
      <c r="DT481">
        <f t="shared" si="1762"/>
        <v>0</v>
      </c>
      <c r="DU481">
        <f t="shared" si="1762"/>
        <v>0</v>
      </c>
      <c r="DV481">
        <f t="shared" si="1762"/>
        <v>0</v>
      </c>
      <c r="DW481">
        <f t="shared" si="1762"/>
        <v>0</v>
      </c>
      <c r="DX481">
        <f t="shared" si="1762"/>
        <v>0</v>
      </c>
    </row>
    <row r="482" spans="1:128">
      <c r="A482">
        <f t="shared" si="1672"/>
        <v>0.96000000000000063</v>
      </c>
      <c r="B482">
        <f t="shared" si="1668"/>
        <v>3.0159289474462034</v>
      </c>
      <c r="C482">
        <f t="shared" ref="C482:G482" si="1763">C266</f>
        <v>0.17724795872271121</v>
      </c>
      <c r="D482">
        <f t="shared" si="1763"/>
        <v>-0.17445265253085585</v>
      </c>
      <c r="E482">
        <f t="shared" si="1763"/>
        <v>0.34615408251833768</v>
      </c>
      <c r="F482">
        <f t="shared" si="1763"/>
        <v>-0.33514849711936667</v>
      </c>
      <c r="G482">
        <f t="shared" si="1763"/>
        <v>0.49610537843552882</v>
      </c>
      <c r="I482">
        <f t="shared" ref="I482:BT482" si="1764">IF(AND($E482&gt;=I$166,$E482&lt;J$166)=TRUE,1,0)</f>
        <v>0</v>
      </c>
      <c r="J482">
        <f t="shared" si="1764"/>
        <v>0</v>
      </c>
      <c r="K482">
        <f t="shared" si="1764"/>
        <v>0</v>
      </c>
      <c r="L482">
        <f t="shared" si="1764"/>
        <v>0</v>
      </c>
      <c r="M482">
        <f t="shared" si="1764"/>
        <v>0</v>
      </c>
      <c r="N482">
        <f t="shared" si="1764"/>
        <v>0</v>
      </c>
      <c r="O482">
        <f t="shared" si="1764"/>
        <v>0</v>
      </c>
      <c r="P482">
        <f t="shared" si="1764"/>
        <v>0</v>
      </c>
      <c r="Q482">
        <f t="shared" si="1764"/>
        <v>0</v>
      </c>
      <c r="R482">
        <f t="shared" si="1764"/>
        <v>0</v>
      </c>
      <c r="S482">
        <f t="shared" si="1764"/>
        <v>0</v>
      </c>
      <c r="T482">
        <f t="shared" si="1764"/>
        <v>0</v>
      </c>
      <c r="U482">
        <f t="shared" si="1764"/>
        <v>0</v>
      </c>
      <c r="V482">
        <f t="shared" si="1764"/>
        <v>0</v>
      </c>
      <c r="W482">
        <f t="shared" si="1764"/>
        <v>0</v>
      </c>
      <c r="X482">
        <f t="shared" si="1764"/>
        <v>0</v>
      </c>
      <c r="Y482">
        <f t="shared" si="1764"/>
        <v>0</v>
      </c>
      <c r="Z482">
        <f t="shared" si="1764"/>
        <v>0</v>
      </c>
      <c r="AA482">
        <f t="shared" si="1764"/>
        <v>0</v>
      </c>
      <c r="AB482">
        <f t="shared" si="1764"/>
        <v>0</v>
      </c>
      <c r="AC482">
        <f t="shared" si="1764"/>
        <v>0</v>
      </c>
      <c r="AD482">
        <f t="shared" si="1764"/>
        <v>0</v>
      </c>
      <c r="AE482">
        <f t="shared" si="1764"/>
        <v>0</v>
      </c>
      <c r="AF482">
        <f t="shared" si="1764"/>
        <v>0</v>
      </c>
      <c r="AG482">
        <f t="shared" si="1764"/>
        <v>0</v>
      </c>
      <c r="AH482">
        <f t="shared" si="1764"/>
        <v>0</v>
      </c>
      <c r="AI482">
        <f t="shared" si="1764"/>
        <v>0</v>
      </c>
      <c r="AJ482">
        <f t="shared" si="1764"/>
        <v>0</v>
      </c>
      <c r="AK482">
        <f t="shared" si="1764"/>
        <v>0</v>
      </c>
      <c r="AL482">
        <f t="shared" si="1764"/>
        <v>0</v>
      </c>
      <c r="AM482">
        <f t="shared" si="1764"/>
        <v>0</v>
      </c>
      <c r="AN482">
        <f t="shared" si="1764"/>
        <v>0</v>
      </c>
      <c r="AO482">
        <f t="shared" si="1764"/>
        <v>0</v>
      </c>
      <c r="AP482">
        <f t="shared" si="1764"/>
        <v>0</v>
      </c>
      <c r="AQ482">
        <f t="shared" si="1764"/>
        <v>0</v>
      </c>
      <c r="AR482">
        <f t="shared" si="1764"/>
        <v>0</v>
      </c>
      <c r="AS482">
        <f t="shared" si="1764"/>
        <v>0</v>
      </c>
      <c r="AT482">
        <f t="shared" si="1764"/>
        <v>0</v>
      </c>
      <c r="AU482">
        <f t="shared" si="1764"/>
        <v>0</v>
      </c>
      <c r="AV482">
        <f t="shared" si="1764"/>
        <v>0</v>
      </c>
      <c r="AW482">
        <f t="shared" si="1764"/>
        <v>0</v>
      </c>
      <c r="AX482">
        <f t="shared" si="1764"/>
        <v>0</v>
      </c>
      <c r="AY482">
        <f t="shared" si="1764"/>
        <v>0</v>
      </c>
      <c r="AZ482">
        <f t="shared" si="1764"/>
        <v>0</v>
      </c>
      <c r="BA482">
        <f t="shared" si="1764"/>
        <v>0</v>
      </c>
      <c r="BB482">
        <f t="shared" si="1764"/>
        <v>0</v>
      </c>
      <c r="BC482">
        <f t="shared" si="1764"/>
        <v>0</v>
      </c>
      <c r="BD482">
        <f t="shared" si="1764"/>
        <v>0</v>
      </c>
      <c r="BE482">
        <f t="shared" si="1764"/>
        <v>0</v>
      </c>
      <c r="BF482">
        <f t="shared" si="1764"/>
        <v>0</v>
      </c>
      <c r="BG482">
        <f t="shared" si="1764"/>
        <v>0</v>
      </c>
      <c r="BH482">
        <f t="shared" si="1764"/>
        <v>0</v>
      </c>
      <c r="BI482">
        <f t="shared" si="1764"/>
        <v>0</v>
      </c>
      <c r="BJ482">
        <f t="shared" si="1764"/>
        <v>0</v>
      </c>
      <c r="BK482">
        <f t="shared" si="1764"/>
        <v>0</v>
      </c>
      <c r="BL482">
        <f t="shared" si="1764"/>
        <v>0</v>
      </c>
      <c r="BM482">
        <f t="shared" si="1764"/>
        <v>0</v>
      </c>
      <c r="BN482">
        <f t="shared" si="1764"/>
        <v>0</v>
      </c>
      <c r="BO482">
        <f t="shared" si="1764"/>
        <v>0</v>
      </c>
      <c r="BP482">
        <f t="shared" si="1764"/>
        <v>0</v>
      </c>
      <c r="BQ482">
        <f t="shared" si="1764"/>
        <v>0</v>
      </c>
      <c r="BR482">
        <f t="shared" si="1764"/>
        <v>0</v>
      </c>
      <c r="BS482">
        <f t="shared" si="1764"/>
        <v>0</v>
      </c>
      <c r="BT482">
        <f t="shared" si="1764"/>
        <v>0</v>
      </c>
      <c r="BU482">
        <f t="shared" ref="BU482:DX482" si="1765">IF(AND($E482&gt;=BU$166,$E482&lt;BV$166)=TRUE,1,0)</f>
        <v>0</v>
      </c>
      <c r="BV482">
        <f t="shared" si="1765"/>
        <v>0</v>
      </c>
      <c r="BW482">
        <f t="shared" si="1765"/>
        <v>0</v>
      </c>
      <c r="BX482">
        <f t="shared" si="1765"/>
        <v>0</v>
      </c>
      <c r="BY482">
        <f t="shared" si="1765"/>
        <v>0</v>
      </c>
      <c r="BZ482">
        <f t="shared" si="1765"/>
        <v>0</v>
      </c>
      <c r="CA482">
        <f t="shared" si="1765"/>
        <v>0</v>
      </c>
      <c r="CB482">
        <f t="shared" si="1765"/>
        <v>0</v>
      </c>
      <c r="CC482">
        <f t="shared" si="1765"/>
        <v>0</v>
      </c>
      <c r="CD482">
        <f t="shared" si="1765"/>
        <v>1</v>
      </c>
      <c r="CE482">
        <f t="shared" si="1765"/>
        <v>0</v>
      </c>
      <c r="CF482">
        <f t="shared" si="1765"/>
        <v>0</v>
      </c>
      <c r="CG482">
        <f t="shared" si="1765"/>
        <v>0</v>
      </c>
      <c r="CH482">
        <f t="shared" si="1765"/>
        <v>0</v>
      </c>
      <c r="CI482">
        <f t="shared" si="1765"/>
        <v>0</v>
      </c>
      <c r="CJ482">
        <f t="shared" si="1765"/>
        <v>0</v>
      </c>
      <c r="CK482">
        <f t="shared" si="1765"/>
        <v>0</v>
      </c>
      <c r="CL482">
        <f t="shared" si="1765"/>
        <v>0</v>
      </c>
      <c r="CM482">
        <f t="shared" si="1765"/>
        <v>0</v>
      </c>
      <c r="CN482">
        <f t="shared" si="1765"/>
        <v>0</v>
      </c>
      <c r="CO482">
        <f t="shared" si="1765"/>
        <v>0</v>
      </c>
      <c r="CP482">
        <f t="shared" si="1765"/>
        <v>0</v>
      </c>
      <c r="CQ482">
        <f t="shared" si="1765"/>
        <v>0</v>
      </c>
      <c r="CR482">
        <f t="shared" si="1765"/>
        <v>0</v>
      </c>
      <c r="CS482">
        <f t="shared" si="1765"/>
        <v>0</v>
      </c>
      <c r="CT482">
        <f t="shared" si="1765"/>
        <v>0</v>
      </c>
      <c r="CU482">
        <f t="shared" si="1765"/>
        <v>0</v>
      </c>
      <c r="CV482">
        <f t="shared" si="1765"/>
        <v>0</v>
      </c>
      <c r="CW482">
        <f t="shared" si="1765"/>
        <v>0</v>
      </c>
      <c r="CX482">
        <f t="shared" si="1765"/>
        <v>0</v>
      </c>
      <c r="CY482">
        <f t="shared" si="1765"/>
        <v>0</v>
      </c>
      <c r="CZ482">
        <f t="shared" si="1765"/>
        <v>0</v>
      </c>
      <c r="DA482">
        <f t="shared" si="1765"/>
        <v>0</v>
      </c>
      <c r="DB482">
        <f t="shared" si="1765"/>
        <v>0</v>
      </c>
      <c r="DC482">
        <f t="shared" si="1765"/>
        <v>0</v>
      </c>
      <c r="DD482">
        <f t="shared" si="1765"/>
        <v>0</v>
      </c>
      <c r="DE482">
        <f t="shared" si="1765"/>
        <v>0</v>
      </c>
      <c r="DF482">
        <f t="shared" si="1765"/>
        <v>0</v>
      </c>
      <c r="DG482">
        <f t="shared" si="1765"/>
        <v>0</v>
      </c>
      <c r="DH482">
        <f t="shared" si="1765"/>
        <v>0</v>
      </c>
      <c r="DI482">
        <f t="shared" si="1765"/>
        <v>0</v>
      </c>
      <c r="DJ482">
        <f t="shared" si="1765"/>
        <v>0</v>
      </c>
      <c r="DK482">
        <f t="shared" si="1765"/>
        <v>0</v>
      </c>
      <c r="DL482">
        <f t="shared" si="1765"/>
        <v>0</v>
      </c>
      <c r="DM482">
        <f t="shared" si="1765"/>
        <v>0</v>
      </c>
      <c r="DN482">
        <f t="shared" si="1765"/>
        <v>0</v>
      </c>
      <c r="DO482">
        <f t="shared" si="1765"/>
        <v>0</v>
      </c>
      <c r="DP482">
        <f t="shared" si="1765"/>
        <v>0</v>
      </c>
      <c r="DQ482">
        <f t="shared" si="1765"/>
        <v>0</v>
      </c>
      <c r="DR482">
        <f t="shared" si="1765"/>
        <v>0</v>
      </c>
      <c r="DS482">
        <f t="shared" si="1765"/>
        <v>0</v>
      </c>
      <c r="DT482">
        <f t="shared" si="1765"/>
        <v>0</v>
      </c>
      <c r="DU482">
        <f t="shared" si="1765"/>
        <v>0</v>
      </c>
      <c r="DV482">
        <f t="shared" si="1765"/>
        <v>0</v>
      </c>
      <c r="DW482">
        <f t="shared" si="1765"/>
        <v>0</v>
      </c>
      <c r="DX482">
        <f t="shared" si="1765"/>
        <v>0</v>
      </c>
    </row>
    <row r="483" spans="1:128">
      <c r="A483">
        <f t="shared" si="1672"/>
        <v>0.97000000000000064</v>
      </c>
      <c r="B483">
        <f t="shared" si="1668"/>
        <v>3.0473448739821012</v>
      </c>
      <c r="C483">
        <f t="shared" ref="C483:G483" si="1766">C267</f>
        <v>0.13308925302709707</v>
      </c>
      <c r="D483">
        <f t="shared" si="1766"/>
        <v>-0.1319079433953293</v>
      </c>
      <c r="E483">
        <f t="shared" si="1766"/>
        <v>0.26264506254681258</v>
      </c>
      <c r="F483">
        <f t="shared" si="1766"/>
        <v>-0.25796167250237884</v>
      </c>
      <c r="G483">
        <f t="shared" si="1766"/>
        <v>0.38407784941781581</v>
      </c>
      <c r="I483">
        <f t="shared" ref="I483:BT483" si="1767">IF(AND($E483&gt;=I$166,$E483&lt;J$166)=TRUE,1,0)</f>
        <v>0</v>
      </c>
      <c r="J483">
        <f t="shared" si="1767"/>
        <v>0</v>
      </c>
      <c r="K483">
        <f t="shared" si="1767"/>
        <v>0</v>
      </c>
      <c r="L483">
        <f t="shared" si="1767"/>
        <v>0</v>
      </c>
      <c r="M483">
        <f t="shared" si="1767"/>
        <v>0</v>
      </c>
      <c r="N483">
        <f t="shared" si="1767"/>
        <v>0</v>
      </c>
      <c r="O483">
        <f t="shared" si="1767"/>
        <v>0</v>
      </c>
      <c r="P483">
        <f t="shared" si="1767"/>
        <v>0</v>
      </c>
      <c r="Q483">
        <f t="shared" si="1767"/>
        <v>0</v>
      </c>
      <c r="R483">
        <f t="shared" si="1767"/>
        <v>0</v>
      </c>
      <c r="S483">
        <f t="shared" si="1767"/>
        <v>0</v>
      </c>
      <c r="T483">
        <f t="shared" si="1767"/>
        <v>0</v>
      </c>
      <c r="U483">
        <f t="shared" si="1767"/>
        <v>0</v>
      </c>
      <c r="V483">
        <f t="shared" si="1767"/>
        <v>0</v>
      </c>
      <c r="W483">
        <f t="shared" si="1767"/>
        <v>0</v>
      </c>
      <c r="X483">
        <f t="shared" si="1767"/>
        <v>0</v>
      </c>
      <c r="Y483">
        <f t="shared" si="1767"/>
        <v>0</v>
      </c>
      <c r="Z483">
        <f t="shared" si="1767"/>
        <v>0</v>
      </c>
      <c r="AA483">
        <f t="shared" si="1767"/>
        <v>0</v>
      </c>
      <c r="AB483">
        <f t="shared" si="1767"/>
        <v>0</v>
      </c>
      <c r="AC483">
        <f t="shared" si="1767"/>
        <v>0</v>
      </c>
      <c r="AD483">
        <f t="shared" si="1767"/>
        <v>0</v>
      </c>
      <c r="AE483">
        <f t="shared" si="1767"/>
        <v>0</v>
      </c>
      <c r="AF483">
        <f t="shared" si="1767"/>
        <v>0</v>
      </c>
      <c r="AG483">
        <f t="shared" si="1767"/>
        <v>0</v>
      </c>
      <c r="AH483">
        <f t="shared" si="1767"/>
        <v>0</v>
      </c>
      <c r="AI483">
        <f t="shared" si="1767"/>
        <v>0</v>
      </c>
      <c r="AJ483">
        <f t="shared" si="1767"/>
        <v>0</v>
      </c>
      <c r="AK483">
        <f t="shared" si="1767"/>
        <v>0</v>
      </c>
      <c r="AL483">
        <f t="shared" si="1767"/>
        <v>0</v>
      </c>
      <c r="AM483">
        <f t="shared" si="1767"/>
        <v>0</v>
      </c>
      <c r="AN483">
        <f t="shared" si="1767"/>
        <v>0</v>
      </c>
      <c r="AO483">
        <f t="shared" si="1767"/>
        <v>0</v>
      </c>
      <c r="AP483">
        <f t="shared" si="1767"/>
        <v>0</v>
      </c>
      <c r="AQ483">
        <f t="shared" si="1767"/>
        <v>0</v>
      </c>
      <c r="AR483">
        <f t="shared" si="1767"/>
        <v>0</v>
      </c>
      <c r="AS483">
        <f t="shared" si="1767"/>
        <v>0</v>
      </c>
      <c r="AT483">
        <f t="shared" si="1767"/>
        <v>0</v>
      </c>
      <c r="AU483">
        <f t="shared" si="1767"/>
        <v>0</v>
      </c>
      <c r="AV483">
        <f t="shared" si="1767"/>
        <v>0</v>
      </c>
      <c r="AW483">
        <f t="shared" si="1767"/>
        <v>0</v>
      </c>
      <c r="AX483">
        <f t="shared" si="1767"/>
        <v>0</v>
      </c>
      <c r="AY483">
        <f t="shared" si="1767"/>
        <v>0</v>
      </c>
      <c r="AZ483">
        <f t="shared" si="1767"/>
        <v>0</v>
      </c>
      <c r="BA483">
        <f t="shared" si="1767"/>
        <v>0</v>
      </c>
      <c r="BB483">
        <f t="shared" si="1767"/>
        <v>0</v>
      </c>
      <c r="BC483">
        <f t="shared" si="1767"/>
        <v>0</v>
      </c>
      <c r="BD483">
        <f t="shared" si="1767"/>
        <v>0</v>
      </c>
      <c r="BE483">
        <f t="shared" si="1767"/>
        <v>0</v>
      </c>
      <c r="BF483">
        <f t="shared" si="1767"/>
        <v>0</v>
      </c>
      <c r="BG483">
        <f t="shared" si="1767"/>
        <v>0</v>
      </c>
      <c r="BH483">
        <f t="shared" si="1767"/>
        <v>0</v>
      </c>
      <c r="BI483">
        <f t="shared" si="1767"/>
        <v>0</v>
      </c>
      <c r="BJ483">
        <f t="shared" si="1767"/>
        <v>0</v>
      </c>
      <c r="BK483">
        <f t="shared" si="1767"/>
        <v>0</v>
      </c>
      <c r="BL483">
        <f t="shared" si="1767"/>
        <v>0</v>
      </c>
      <c r="BM483">
        <f t="shared" si="1767"/>
        <v>0</v>
      </c>
      <c r="BN483">
        <f t="shared" si="1767"/>
        <v>0</v>
      </c>
      <c r="BO483">
        <f t="shared" si="1767"/>
        <v>0</v>
      </c>
      <c r="BP483">
        <f t="shared" si="1767"/>
        <v>0</v>
      </c>
      <c r="BQ483">
        <f t="shared" si="1767"/>
        <v>0</v>
      </c>
      <c r="BR483">
        <f t="shared" si="1767"/>
        <v>0</v>
      </c>
      <c r="BS483">
        <f t="shared" si="1767"/>
        <v>0</v>
      </c>
      <c r="BT483">
        <f t="shared" si="1767"/>
        <v>0</v>
      </c>
      <c r="BU483">
        <f t="shared" ref="BU483:DX483" si="1768">IF(AND($E483&gt;=BU$166,$E483&lt;BV$166)=TRUE,1,0)</f>
        <v>0</v>
      </c>
      <c r="BV483">
        <f t="shared" si="1768"/>
        <v>0</v>
      </c>
      <c r="BW483">
        <f t="shared" si="1768"/>
        <v>0</v>
      </c>
      <c r="BX483">
        <f t="shared" si="1768"/>
        <v>0</v>
      </c>
      <c r="BY483">
        <f t="shared" si="1768"/>
        <v>0</v>
      </c>
      <c r="BZ483">
        <f t="shared" si="1768"/>
        <v>0</v>
      </c>
      <c r="CA483">
        <f t="shared" si="1768"/>
        <v>0</v>
      </c>
      <c r="CB483">
        <f t="shared" si="1768"/>
        <v>0</v>
      </c>
      <c r="CC483">
        <f t="shared" si="1768"/>
        <v>0</v>
      </c>
      <c r="CD483">
        <f t="shared" si="1768"/>
        <v>1</v>
      </c>
      <c r="CE483">
        <f t="shared" si="1768"/>
        <v>0</v>
      </c>
      <c r="CF483">
        <f t="shared" si="1768"/>
        <v>0</v>
      </c>
      <c r="CG483">
        <f t="shared" si="1768"/>
        <v>0</v>
      </c>
      <c r="CH483">
        <f t="shared" si="1768"/>
        <v>0</v>
      </c>
      <c r="CI483">
        <f t="shared" si="1768"/>
        <v>0</v>
      </c>
      <c r="CJ483">
        <f t="shared" si="1768"/>
        <v>0</v>
      </c>
      <c r="CK483">
        <f t="shared" si="1768"/>
        <v>0</v>
      </c>
      <c r="CL483">
        <f t="shared" si="1768"/>
        <v>0</v>
      </c>
      <c r="CM483">
        <f t="shared" si="1768"/>
        <v>0</v>
      </c>
      <c r="CN483">
        <f t="shared" si="1768"/>
        <v>0</v>
      </c>
      <c r="CO483">
        <f t="shared" si="1768"/>
        <v>0</v>
      </c>
      <c r="CP483">
        <f t="shared" si="1768"/>
        <v>0</v>
      </c>
      <c r="CQ483">
        <f t="shared" si="1768"/>
        <v>0</v>
      </c>
      <c r="CR483">
        <f t="shared" si="1768"/>
        <v>0</v>
      </c>
      <c r="CS483">
        <f t="shared" si="1768"/>
        <v>0</v>
      </c>
      <c r="CT483">
        <f t="shared" si="1768"/>
        <v>0</v>
      </c>
      <c r="CU483">
        <f t="shared" si="1768"/>
        <v>0</v>
      </c>
      <c r="CV483">
        <f t="shared" si="1768"/>
        <v>0</v>
      </c>
      <c r="CW483">
        <f t="shared" si="1768"/>
        <v>0</v>
      </c>
      <c r="CX483">
        <f t="shared" si="1768"/>
        <v>0</v>
      </c>
      <c r="CY483">
        <f t="shared" si="1768"/>
        <v>0</v>
      </c>
      <c r="CZ483">
        <f t="shared" si="1768"/>
        <v>0</v>
      </c>
      <c r="DA483">
        <f t="shared" si="1768"/>
        <v>0</v>
      </c>
      <c r="DB483">
        <f t="shared" si="1768"/>
        <v>0</v>
      </c>
      <c r="DC483">
        <f t="shared" si="1768"/>
        <v>0</v>
      </c>
      <c r="DD483">
        <f t="shared" si="1768"/>
        <v>0</v>
      </c>
      <c r="DE483">
        <f t="shared" si="1768"/>
        <v>0</v>
      </c>
      <c r="DF483">
        <f t="shared" si="1768"/>
        <v>0</v>
      </c>
      <c r="DG483">
        <f t="shared" si="1768"/>
        <v>0</v>
      </c>
      <c r="DH483">
        <f t="shared" si="1768"/>
        <v>0</v>
      </c>
      <c r="DI483">
        <f t="shared" si="1768"/>
        <v>0</v>
      </c>
      <c r="DJ483">
        <f t="shared" si="1768"/>
        <v>0</v>
      </c>
      <c r="DK483">
        <f t="shared" si="1768"/>
        <v>0</v>
      </c>
      <c r="DL483">
        <f t="shared" si="1768"/>
        <v>0</v>
      </c>
      <c r="DM483">
        <f t="shared" si="1768"/>
        <v>0</v>
      </c>
      <c r="DN483">
        <f t="shared" si="1768"/>
        <v>0</v>
      </c>
      <c r="DO483">
        <f t="shared" si="1768"/>
        <v>0</v>
      </c>
      <c r="DP483">
        <f t="shared" si="1768"/>
        <v>0</v>
      </c>
      <c r="DQ483">
        <f t="shared" si="1768"/>
        <v>0</v>
      </c>
      <c r="DR483">
        <f t="shared" si="1768"/>
        <v>0</v>
      </c>
      <c r="DS483">
        <f t="shared" si="1768"/>
        <v>0</v>
      </c>
      <c r="DT483">
        <f t="shared" si="1768"/>
        <v>0</v>
      </c>
      <c r="DU483">
        <f t="shared" si="1768"/>
        <v>0</v>
      </c>
      <c r="DV483">
        <f t="shared" si="1768"/>
        <v>0</v>
      </c>
      <c r="DW483">
        <f t="shared" si="1768"/>
        <v>0</v>
      </c>
      <c r="DX483">
        <f t="shared" si="1768"/>
        <v>0</v>
      </c>
    </row>
    <row r="484" spans="1:128">
      <c r="A484">
        <f t="shared" si="1672"/>
        <v>0.98000000000000065</v>
      </c>
      <c r="B484">
        <f t="shared" si="1668"/>
        <v>3.0787608005179994</v>
      </c>
      <c r="C484">
        <f t="shared" ref="C484:G484" si="1769">C268</f>
        <v>8.8799204306804824E-2</v>
      </c>
      <c r="D484">
        <f t="shared" si="1769"/>
        <v>-8.8448754415903413E-2</v>
      </c>
      <c r="E484">
        <f t="shared" si="1769"/>
        <v>0.17654844200651945</v>
      </c>
      <c r="F484">
        <f t="shared" si="1769"/>
        <v>-0.17515216924704188</v>
      </c>
      <c r="G484">
        <f t="shared" si="1769"/>
        <v>0.26186385520176569</v>
      </c>
      <c r="I484">
        <f t="shared" ref="I484:BT484" si="1770">IF(AND($E484&gt;=I$166,$E484&lt;J$166)=TRUE,1,0)</f>
        <v>0</v>
      </c>
      <c r="J484">
        <f t="shared" si="1770"/>
        <v>0</v>
      </c>
      <c r="K484">
        <f t="shared" si="1770"/>
        <v>0</v>
      </c>
      <c r="L484">
        <f t="shared" si="1770"/>
        <v>0</v>
      </c>
      <c r="M484">
        <f t="shared" si="1770"/>
        <v>0</v>
      </c>
      <c r="N484">
        <f t="shared" si="1770"/>
        <v>0</v>
      </c>
      <c r="O484">
        <f t="shared" si="1770"/>
        <v>0</v>
      </c>
      <c r="P484">
        <f t="shared" si="1770"/>
        <v>0</v>
      </c>
      <c r="Q484">
        <f t="shared" si="1770"/>
        <v>0</v>
      </c>
      <c r="R484">
        <f t="shared" si="1770"/>
        <v>0</v>
      </c>
      <c r="S484">
        <f t="shared" si="1770"/>
        <v>0</v>
      </c>
      <c r="T484">
        <f t="shared" si="1770"/>
        <v>0</v>
      </c>
      <c r="U484">
        <f t="shared" si="1770"/>
        <v>0</v>
      </c>
      <c r="V484">
        <f t="shared" si="1770"/>
        <v>0</v>
      </c>
      <c r="W484">
        <f t="shared" si="1770"/>
        <v>0</v>
      </c>
      <c r="X484">
        <f t="shared" si="1770"/>
        <v>0</v>
      </c>
      <c r="Y484">
        <f t="shared" si="1770"/>
        <v>0</v>
      </c>
      <c r="Z484">
        <f t="shared" si="1770"/>
        <v>0</v>
      </c>
      <c r="AA484">
        <f t="shared" si="1770"/>
        <v>0</v>
      </c>
      <c r="AB484">
        <f t="shared" si="1770"/>
        <v>0</v>
      </c>
      <c r="AC484">
        <f t="shared" si="1770"/>
        <v>0</v>
      </c>
      <c r="AD484">
        <f t="shared" si="1770"/>
        <v>0</v>
      </c>
      <c r="AE484">
        <f t="shared" si="1770"/>
        <v>0</v>
      </c>
      <c r="AF484">
        <f t="shared" si="1770"/>
        <v>0</v>
      </c>
      <c r="AG484">
        <f t="shared" si="1770"/>
        <v>0</v>
      </c>
      <c r="AH484">
        <f t="shared" si="1770"/>
        <v>0</v>
      </c>
      <c r="AI484">
        <f t="shared" si="1770"/>
        <v>0</v>
      </c>
      <c r="AJ484">
        <f t="shared" si="1770"/>
        <v>0</v>
      </c>
      <c r="AK484">
        <f t="shared" si="1770"/>
        <v>0</v>
      </c>
      <c r="AL484">
        <f t="shared" si="1770"/>
        <v>0</v>
      </c>
      <c r="AM484">
        <f t="shared" si="1770"/>
        <v>0</v>
      </c>
      <c r="AN484">
        <f t="shared" si="1770"/>
        <v>0</v>
      </c>
      <c r="AO484">
        <f t="shared" si="1770"/>
        <v>0</v>
      </c>
      <c r="AP484">
        <f t="shared" si="1770"/>
        <v>0</v>
      </c>
      <c r="AQ484">
        <f t="shared" si="1770"/>
        <v>0</v>
      </c>
      <c r="AR484">
        <f t="shared" si="1770"/>
        <v>0</v>
      </c>
      <c r="AS484">
        <f t="shared" si="1770"/>
        <v>0</v>
      </c>
      <c r="AT484">
        <f t="shared" si="1770"/>
        <v>0</v>
      </c>
      <c r="AU484">
        <f t="shared" si="1770"/>
        <v>0</v>
      </c>
      <c r="AV484">
        <f t="shared" si="1770"/>
        <v>0</v>
      </c>
      <c r="AW484">
        <f t="shared" si="1770"/>
        <v>0</v>
      </c>
      <c r="AX484">
        <f t="shared" si="1770"/>
        <v>0</v>
      </c>
      <c r="AY484">
        <f t="shared" si="1770"/>
        <v>0</v>
      </c>
      <c r="AZ484">
        <f t="shared" si="1770"/>
        <v>0</v>
      </c>
      <c r="BA484">
        <f t="shared" si="1770"/>
        <v>0</v>
      </c>
      <c r="BB484">
        <f t="shared" si="1770"/>
        <v>0</v>
      </c>
      <c r="BC484">
        <f t="shared" si="1770"/>
        <v>0</v>
      </c>
      <c r="BD484">
        <f t="shared" si="1770"/>
        <v>0</v>
      </c>
      <c r="BE484">
        <f t="shared" si="1770"/>
        <v>0</v>
      </c>
      <c r="BF484">
        <f t="shared" si="1770"/>
        <v>0</v>
      </c>
      <c r="BG484">
        <f t="shared" si="1770"/>
        <v>0</v>
      </c>
      <c r="BH484">
        <f t="shared" si="1770"/>
        <v>0</v>
      </c>
      <c r="BI484">
        <f t="shared" si="1770"/>
        <v>0</v>
      </c>
      <c r="BJ484">
        <f t="shared" si="1770"/>
        <v>0</v>
      </c>
      <c r="BK484">
        <f t="shared" si="1770"/>
        <v>0</v>
      </c>
      <c r="BL484">
        <f t="shared" si="1770"/>
        <v>0</v>
      </c>
      <c r="BM484">
        <f t="shared" si="1770"/>
        <v>0</v>
      </c>
      <c r="BN484">
        <f t="shared" si="1770"/>
        <v>0</v>
      </c>
      <c r="BO484">
        <f t="shared" si="1770"/>
        <v>0</v>
      </c>
      <c r="BP484">
        <f t="shared" si="1770"/>
        <v>0</v>
      </c>
      <c r="BQ484">
        <f t="shared" si="1770"/>
        <v>0</v>
      </c>
      <c r="BR484">
        <f t="shared" si="1770"/>
        <v>0</v>
      </c>
      <c r="BS484">
        <f t="shared" si="1770"/>
        <v>0</v>
      </c>
      <c r="BT484">
        <f t="shared" si="1770"/>
        <v>0</v>
      </c>
      <c r="BU484">
        <f t="shared" ref="BU484:DX484" si="1771">IF(AND($E484&gt;=BU$166,$E484&lt;BV$166)=TRUE,1,0)</f>
        <v>0</v>
      </c>
      <c r="BV484">
        <f t="shared" si="1771"/>
        <v>0</v>
      </c>
      <c r="BW484">
        <f t="shared" si="1771"/>
        <v>0</v>
      </c>
      <c r="BX484">
        <f t="shared" si="1771"/>
        <v>0</v>
      </c>
      <c r="BY484">
        <f t="shared" si="1771"/>
        <v>0</v>
      </c>
      <c r="BZ484">
        <f t="shared" si="1771"/>
        <v>0</v>
      </c>
      <c r="CA484">
        <f t="shared" si="1771"/>
        <v>0</v>
      </c>
      <c r="CB484">
        <f t="shared" si="1771"/>
        <v>0</v>
      </c>
      <c r="CC484">
        <f t="shared" si="1771"/>
        <v>1</v>
      </c>
      <c r="CD484">
        <f t="shared" si="1771"/>
        <v>0</v>
      </c>
      <c r="CE484">
        <f t="shared" si="1771"/>
        <v>0</v>
      </c>
      <c r="CF484">
        <f t="shared" si="1771"/>
        <v>0</v>
      </c>
      <c r="CG484">
        <f t="shared" si="1771"/>
        <v>0</v>
      </c>
      <c r="CH484">
        <f t="shared" si="1771"/>
        <v>0</v>
      </c>
      <c r="CI484">
        <f t="shared" si="1771"/>
        <v>0</v>
      </c>
      <c r="CJ484">
        <f t="shared" si="1771"/>
        <v>0</v>
      </c>
      <c r="CK484">
        <f t="shared" si="1771"/>
        <v>0</v>
      </c>
      <c r="CL484">
        <f t="shared" si="1771"/>
        <v>0</v>
      </c>
      <c r="CM484">
        <f t="shared" si="1771"/>
        <v>0</v>
      </c>
      <c r="CN484">
        <f t="shared" si="1771"/>
        <v>0</v>
      </c>
      <c r="CO484">
        <f t="shared" si="1771"/>
        <v>0</v>
      </c>
      <c r="CP484">
        <f t="shared" si="1771"/>
        <v>0</v>
      </c>
      <c r="CQ484">
        <f t="shared" si="1771"/>
        <v>0</v>
      </c>
      <c r="CR484">
        <f t="shared" si="1771"/>
        <v>0</v>
      </c>
      <c r="CS484">
        <f t="shared" si="1771"/>
        <v>0</v>
      </c>
      <c r="CT484">
        <f t="shared" si="1771"/>
        <v>0</v>
      </c>
      <c r="CU484">
        <f t="shared" si="1771"/>
        <v>0</v>
      </c>
      <c r="CV484">
        <f t="shared" si="1771"/>
        <v>0</v>
      </c>
      <c r="CW484">
        <f t="shared" si="1771"/>
        <v>0</v>
      </c>
      <c r="CX484">
        <f t="shared" si="1771"/>
        <v>0</v>
      </c>
      <c r="CY484">
        <f t="shared" si="1771"/>
        <v>0</v>
      </c>
      <c r="CZ484">
        <f t="shared" si="1771"/>
        <v>0</v>
      </c>
      <c r="DA484">
        <f t="shared" si="1771"/>
        <v>0</v>
      </c>
      <c r="DB484">
        <f t="shared" si="1771"/>
        <v>0</v>
      </c>
      <c r="DC484">
        <f t="shared" si="1771"/>
        <v>0</v>
      </c>
      <c r="DD484">
        <f t="shared" si="1771"/>
        <v>0</v>
      </c>
      <c r="DE484">
        <f t="shared" si="1771"/>
        <v>0</v>
      </c>
      <c r="DF484">
        <f t="shared" si="1771"/>
        <v>0</v>
      </c>
      <c r="DG484">
        <f t="shared" si="1771"/>
        <v>0</v>
      </c>
      <c r="DH484">
        <f t="shared" si="1771"/>
        <v>0</v>
      </c>
      <c r="DI484">
        <f t="shared" si="1771"/>
        <v>0</v>
      </c>
      <c r="DJ484">
        <f t="shared" si="1771"/>
        <v>0</v>
      </c>
      <c r="DK484">
        <f t="shared" si="1771"/>
        <v>0</v>
      </c>
      <c r="DL484">
        <f t="shared" si="1771"/>
        <v>0</v>
      </c>
      <c r="DM484">
        <f t="shared" si="1771"/>
        <v>0</v>
      </c>
      <c r="DN484">
        <f t="shared" si="1771"/>
        <v>0</v>
      </c>
      <c r="DO484">
        <f t="shared" si="1771"/>
        <v>0</v>
      </c>
      <c r="DP484">
        <f t="shared" si="1771"/>
        <v>0</v>
      </c>
      <c r="DQ484">
        <f t="shared" si="1771"/>
        <v>0</v>
      </c>
      <c r="DR484">
        <f t="shared" si="1771"/>
        <v>0</v>
      </c>
      <c r="DS484">
        <f t="shared" si="1771"/>
        <v>0</v>
      </c>
      <c r="DT484">
        <f t="shared" si="1771"/>
        <v>0</v>
      </c>
      <c r="DU484">
        <f t="shared" si="1771"/>
        <v>0</v>
      </c>
      <c r="DV484">
        <f t="shared" si="1771"/>
        <v>0</v>
      </c>
      <c r="DW484">
        <f t="shared" si="1771"/>
        <v>0</v>
      </c>
      <c r="DX484">
        <f t="shared" si="1771"/>
        <v>0</v>
      </c>
    </row>
    <row r="485" spans="1:128">
      <c r="A485">
        <f t="shared" si="1672"/>
        <v>0.99000000000000066</v>
      </c>
      <c r="B485">
        <f t="shared" si="1668"/>
        <v>3.1101767270538971</v>
      </c>
      <c r="C485">
        <f t="shared" ref="C485:G485" si="1772">C269</f>
        <v>4.4421521492720259E-2</v>
      </c>
      <c r="D485">
        <f t="shared" si="1772"/>
        <v>-4.4377682814082248E-2</v>
      </c>
      <c r="E485">
        <f t="shared" si="1772"/>
        <v>8.8711570213009544E-2</v>
      </c>
      <c r="F485">
        <f t="shared" si="1772"/>
        <v>-8.8536388509694031E-2</v>
      </c>
      <c r="G485">
        <f t="shared" si="1772"/>
        <v>0.13269535357276749</v>
      </c>
      <c r="I485">
        <f t="shared" ref="I485:BT485" si="1773">IF(AND($E485&gt;=I$166,$E485&lt;J$166)=TRUE,1,0)</f>
        <v>0</v>
      </c>
      <c r="J485">
        <f t="shared" si="1773"/>
        <v>0</v>
      </c>
      <c r="K485">
        <f t="shared" si="1773"/>
        <v>0</v>
      </c>
      <c r="L485">
        <f t="shared" si="1773"/>
        <v>0</v>
      </c>
      <c r="M485">
        <f t="shared" si="1773"/>
        <v>0</v>
      </c>
      <c r="N485">
        <f t="shared" si="1773"/>
        <v>0</v>
      </c>
      <c r="O485">
        <f t="shared" si="1773"/>
        <v>0</v>
      </c>
      <c r="P485">
        <f t="shared" si="1773"/>
        <v>0</v>
      </c>
      <c r="Q485">
        <f t="shared" si="1773"/>
        <v>0</v>
      </c>
      <c r="R485">
        <f t="shared" si="1773"/>
        <v>0</v>
      </c>
      <c r="S485">
        <f t="shared" si="1773"/>
        <v>0</v>
      </c>
      <c r="T485">
        <f t="shared" si="1773"/>
        <v>0</v>
      </c>
      <c r="U485">
        <f t="shared" si="1773"/>
        <v>0</v>
      </c>
      <c r="V485">
        <f t="shared" si="1773"/>
        <v>0</v>
      </c>
      <c r="W485">
        <f t="shared" si="1773"/>
        <v>0</v>
      </c>
      <c r="X485">
        <f t="shared" si="1773"/>
        <v>0</v>
      </c>
      <c r="Y485">
        <f t="shared" si="1773"/>
        <v>0</v>
      </c>
      <c r="Z485">
        <f t="shared" si="1773"/>
        <v>0</v>
      </c>
      <c r="AA485">
        <f t="shared" si="1773"/>
        <v>0</v>
      </c>
      <c r="AB485">
        <f t="shared" si="1773"/>
        <v>0</v>
      </c>
      <c r="AC485">
        <f t="shared" si="1773"/>
        <v>0</v>
      </c>
      <c r="AD485">
        <f t="shared" si="1773"/>
        <v>0</v>
      </c>
      <c r="AE485">
        <f t="shared" si="1773"/>
        <v>0</v>
      </c>
      <c r="AF485">
        <f t="shared" si="1773"/>
        <v>0</v>
      </c>
      <c r="AG485">
        <f t="shared" si="1773"/>
        <v>0</v>
      </c>
      <c r="AH485">
        <f t="shared" si="1773"/>
        <v>0</v>
      </c>
      <c r="AI485">
        <f t="shared" si="1773"/>
        <v>0</v>
      </c>
      <c r="AJ485">
        <f t="shared" si="1773"/>
        <v>0</v>
      </c>
      <c r="AK485">
        <f t="shared" si="1773"/>
        <v>0</v>
      </c>
      <c r="AL485">
        <f t="shared" si="1773"/>
        <v>0</v>
      </c>
      <c r="AM485">
        <f t="shared" si="1773"/>
        <v>0</v>
      </c>
      <c r="AN485">
        <f t="shared" si="1773"/>
        <v>0</v>
      </c>
      <c r="AO485">
        <f t="shared" si="1773"/>
        <v>0</v>
      </c>
      <c r="AP485">
        <f t="shared" si="1773"/>
        <v>0</v>
      </c>
      <c r="AQ485">
        <f t="shared" si="1773"/>
        <v>0</v>
      </c>
      <c r="AR485">
        <f t="shared" si="1773"/>
        <v>0</v>
      </c>
      <c r="AS485">
        <f t="shared" si="1773"/>
        <v>0</v>
      </c>
      <c r="AT485">
        <f t="shared" si="1773"/>
        <v>0</v>
      </c>
      <c r="AU485">
        <f t="shared" si="1773"/>
        <v>0</v>
      </c>
      <c r="AV485">
        <f t="shared" si="1773"/>
        <v>0</v>
      </c>
      <c r="AW485">
        <f t="shared" si="1773"/>
        <v>0</v>
      </c>
      <c r="AX485">
        <f t="shared" si="1773"/>
        <v>0</v>
      </c>
      <c r="AY485">
        <f t="shared" si="1773"/>
        <v>0</v>
      </c>
      <c r="AZ485">
        <f t="shared" si="1773"/>
        <v>0</v>
      </c>
      <c r="BA485">
        <f t="shared" si="1773"/>
        <v>0</v>
      </c>
      <c r="BB485">
        <f t="shared" si="1773"/>
        <v>0</v>
      </c>
      <c r="BC485">
        <f t="shared" si="1773"/>
        <v>0</v>
      </c>
      <c r="BD485">
        <f t="shared" si="1773"/>
        <v>0</v>
      </c>
      <c r="BE485">
        <f t="shared" si="1773"/>
        <v>0</v>
      </c>
      <c r="BF485">
        <f t="shared" si="1773"/>
        <v>0</v>
      </c>
      <c r="BG485">
        <f t="shared" si="1773"/>
        <v>0</v>
      </c>
      <c r="BH485">
        <f t="shared" si="1773"/>
        <v>0</v>
      </c>
      <c r="BI485">
        <f t="shared" si="1773"/>
        <v>0</v>
      </c>
      <c r="BJ485">
        <f t="shared" si="1773"/>
        <v>0</v>
      </c>
      <c r="BK485">
        <f t="shared" si="1773"/>
        <v>0</v>
      </c>
      <c r="BL485">
        <f t="shared" si="1773"/>
        <v>0</v>
      </c>
      <c r="BM485">
        <f t="shared" si="1773"/>
        <v>0</v>
      </c>
      <c r="BN485">
        <f t="shared" si="1773"/>
        <v>0</v>
      </c>
      <c r="BO485">
        <f t="shared" si="1773"/>
        <v>0</v>
      </c>
      <c r="BP485">
        <f t="shared" si="1773"/>
        <v>0</v>
      </c>
      <c r="BQ485">
        <f t="shared" si="1773"/>
        <v>0</v>
      </c>
      <c r="BR485">
        <f t="shared" si="1773"/>
        <v>0</v>
      </c>
      <c r="BS485">
        <f t="shared" si="1773"/>
        <v>0</v>
      </c>
      <c r="BT485">
        <f t="shared" si="1773"/>
        <v>0</v>
      </c>
      <c r="BU485">
        <f t="shared" ref="BU485:DX485" si="1774">IF(AND($E485&gt;=BU$166,$E485&lt;BV$166)=TRUE,1,0)</f>
        <v>0</v>
      </c>
      <c r="BV485">
        <f t="shared" si="1774"/>
        <v>0</v>
      </c>
      <c r="BW485">
        <f t="shared" si="1774"/>
        <v>0</v>
      </c>
      <c r="BX485">
        <f t="shared" si="1774"/>
        <v>0</v>
      </c>
      <c r="BY485">
        <f t="shared" si="1774"/>
        <v>0</v>
      </c>
      <c r="BZ485">
        <f t="shared" si="1774"/>
        <v>0</v>
      </c>
      <c r="CA485">
        <f t="shared" si="1774"/>
        <v>0</v>
      </c>
      <c r="CB485">
        <f t="shared" si="1774"/>
        <v>1</v>
      </c>
      <c r="CC485">
        <f t="shared" si="1774"/>
        <v>0</v>
      </c>
      <c r="CD485">
        <f t="shared" si="1774"/>
        <v>0</v>
      </c>
      <c r="CE485">
        <f t="shared" si="1774"/>
        <v>0</v>
      </c>
      <c r="CF485">
        <f t="shared" si="1774"/>
        <v>0</v>
      </c>
      <c r="CG485">
        <f t="shared" si="1774"/>
        <v>0</v>
      </c>
      <c r="CH485">
        <f t="shared" si="1774"/>
        <v>0</v>
      </c>
      <c r="CI485">
        <f t="shared" si="1774"/>
        <v>0</v>
      </c>
      <c r="CJ485">
        <f t="shared" si="1774"/>
        <v>0</v>
      </c>
      <c r="CK485">
        <f t="shared" si="1774"/>
        <v>0</v>
      </c>
      <c r="CL485">
        <f t="shared" si="1774"/>
        <v>0</v>
      </c>
      <c r="CM485">
        <f t="shared" si="1774"/>
        <v>0</v>
      </c>
      <c r="CN485">
        <f t="shared" si="1774"/>
        <v>0</v>
      </c>
      <c r="CO485">
        <f t="shared" si="1774"/>
        <v>0</v>
      </c>
      <c r="CP485">
        <f t="shared" si="1774"/>
        <v>0</v>
      </c>
      <c r="CQ485">
        <f t="shared" si="1774"/>
        <v>0</v>
      </c>
      <c r="CR485">
        <f t="shared" si="1774"/>
        <v>0</v>
      </c>
      <c r="CS485">
        <f t="shared" si="1774"/>
        <v>0</v>
      </c>
      <c r="CT485">
        <f t="shared" si="1774"/>
        <v>0</v>
      </c>
      <c r="CU485">
        <f t="shared" si="1774"/>
        <v>0</v>
      </c>
      <c r="CV485">
        <f t="shared" si="1774"/>
        <v>0</v>
      </c>
      <c r="CW485">
        <f t="shared" si="1774"/>
        <v>0</v>
      </c>
      <c r="CX485">
        <f t="shared" si="1774"/>
        <v>0</v>
      </c>
      <c r="CY485">
        <f t="shared" si="1774"/>
        <v>0</v>
      </c>
      <c r="CZ485">
        <f t="shared" si="1774"/>
        <v>0</v>
      </c>
      <c r="DA485">
        <f t="shared" si="1774"/>
        <v>0</v>
      </c>
      <c r="DB485">
        <f t="shared" si="1774"/>
        <v>0</v>
      </c>
      <c r="DC485">
        <f t="shared" si="1774"/>
        <v>0</v>
      </c>
      <c r="DD485">
        <f t="shared" si="1774"/>
        <v>0</v>
      </c>
      <c r="DE485">
        <f t="shared" si="1774"/>
        <v>0</v>
      </c>
      <c r="DF485">
        <f t="shared" si="1774"/>
        <v>0</v>
      </c>
      <c r="DG485">
        <f t="shared" si="1774"/>
        <v>0</v>
      </c>
      <c r="DH485">
        <f t="shared" si="1774"/>
        <v>0</v>
      </c>
      <c r="DI485">
        <f t="shared" si="1774"/>
        <v>0</v>
      </c>
      <c r="DJ485">
        <f t="shared" si="1774"/>
        <v>0</v>
      </c>
      <c r="DK485">
        <f t="shared" si="1774"/>
        <v>0</v>
      </c>
      <c r="DL485">
        <f t="shared" si="1774"/>
        <v>0</v>
      </c>
      <c r="DM485">
        <f t="shared" si="1774"/>
        <v>0</v>
      </c>
      <c r="DN485">
        <f t="shared" si="1774"/>
        <v>0</v>
      </c>
      <c r="DO485">
        <f t="shared" si="1774"/>
        <v>0</v>
      </c>
      <c r="DP485">
        <f t="shared" si="1774"/>
        <v>0</v>
      </c>
      <c r="DQ485">
        <f t="shared" si="1774"/>
        <v>0</v>
      </c>
      <c r="DR485">
        <f t="shared" si="1774"/>
        <v>0</v>
      </c>
      <c r="DS485">
        <f t="shared" si="1774"/>
        <v>0</v>
      </c>
      <c r="DT485">
        <f t="shared" si="1774"/>
        <v>0</v>
      </c>
      <c r="DU485">
        <f t="shared" si="1774"/>
        <v>0</v>
      </c>
      <c r="DV485">
        <f t="shared" si="1774"/>
        <v>0</v>
      </c>
      <c r="DW485">
        <f t="shared" si="1774"/>
        <v>0</v>
      </c>
      <c r="DX485">
        <f t="shared" si="1774"/>
        <v>0</v>
      </c>
    </row>
    <row r="486" spans="1:128">
      <c r="A486">
        <f t="shared" si="1672"/>
        <v>1.0000000000000007</v>
      </c>
      <c r="B486">
        <f t="shared" si="1668"/>
        <v>3.1415926535897953</v>
      </c>
      <c r="C486">
        <f t="shared" ref="C486:G486" si="1775">C270</f>
        <v>-2.9669227612823289E-15</v>
      </c>
      <c r="D486">
        <f t="shared" si="1775"/>
        <v>2.9669227612823289E-15</v>
      </c>
      <c r="E486">
        <f t="shared" si="1775"/>
        <v>-6.5618825060381682E-15</v>
      </c>
      <c r="F486">
        <f t="shared" si="1775"/>
        <v>5.3058085390911474E-15</v>
      </c>
      <c r="G486">
        <f t="shared" si="1775"/>
        <v>-8.9007682838469883E-15</v>
      </c>
      <c r="I486">
        <f t="shared" ref="I486:BT486" si="1776">IF(AND($E486&gt;=I$166,$E486&lt;J$166)=TRUE,1,0)</f>
        <v>0</v>
      </c>
      <c r="J486">
        <f t="shared" si="1776"/>
        <v>0</v>
      </c>
      <c r="K486">
        <f t="shared" si="1776"/>
        <v>0</v>
      </c>
      <c r="L486">
        <f t="shared" si="1776"/>
        <v>0</v>
      </c>
      <c r="M486">
        <f t="shared" si="1776"/>
        <v>0</v>
      </c>
      <c r="N486">
        <f t="shared" si="1776"/>
        <v>0</v>
      </c>
      <c r="O486">
        <f t="shared" si="1776"/>
        <v>0</v>
      </c>
      <c r="P486">
        <f t="shared" si="1776"/>
        <v>0</v>
      </c>
      <c r="Q486">
        <f t="shared" si="1776"/>
        <v>0</v>
      </c>
      <c r="R486">
        <f t="shared" si="1776"/>
        <v>0</v>
      </c>
      <c r="S486">
        <f t="shared" si="1776"/>
        <v>0</v>
      </c>
      <c r="T486">
        <f t="shared" si="1776"/>
        <v>0</v>
      </c>
      <c r="U486">
        <f t="shared" si="1776"/>
        <v>0</v>
      </c>
      <c r="V486">
        <f t="shared" si="1776"/>
        <v>0</v>
      </c>
      <c r="W486">
        <f t="shared" si="1776"/>
        <v>0</v>
      </c>
      <c r="X486">
        <f t="shared" si="1776"/>
        <v>0</v>
      </c>
      <c r="Y486">
        <f t="shared" si="1776"/>
        <v>0</v>
      </c>
      <c r="Z486">
        <f t="shared" si="1776"/>
        <v>0</v>
      </c>
      <c r="AA486">
        <f t="shared" si="1776"/>
        <v>0</v>
      </c>
      <c r="AB486">
        <f t="shared" si="1776"/>
        <v>0</v>
      </c>
      <c r="AC486">
        <f t="shared" si="1776"/>
        <v>0</v>
      </c>
      <c r="AD486">
        <f t="shared" si="1776"/>
        <v>0</v>
      </c>
      <c r="AE486">
        <f t="shared" si="1776"/>
        <v>0</v>
      </c>
      <c r="AF486">
        <f t="shared" si="1776"/>
        <v>0</v>
      </c>
      <c r="AG486">
        <f t="shared" si="1776"/>
        <v>0</v>
      </c>
      <c r="AH486">
        <f t="shared" si="1776"/>
        <v>0</v>
      </c>
      <c r="AI486">
        <f t="shared" si="1776"/>
        <v>0</v>
      </c>
      <c r="AJ486">
        <f t="shared" si="1776"/>
        <v>0</v>
      </c>
      <c r="AK486">
        <f t="shared" si="1776"/>
        <v>0</v>
      </c>
      <c r="AL486">
        <f t="shared" si="1776"/>
        <v>0</v>
      </c>
      <c r="AM486">
        <f t="shared" si="1776"/>
        <v>0</v>
      </c>
      <c r="AN486">
        <f t="shared" si="1776"/>
        <v>0</v>
      </c>
      <c r="AO486">
        <f t="shared" si="1776"/>
        <v>0</v>
      </c>
      <c r="AP486">
        <f t="shared" si="1776"/>
        <v>0</v>
      </c>
      <c r="AQ486">
        <f t="shared" si="1776"/>
        <v>0</v>
      </c>
      <c r="AR486">
        <f t="shared" si="1776"/>
        <v>0</v>
      </c>
      <c r="AS486">
        <f t="shared" si="1776"/>
        <v>0</v>
      </c>
      <c r="AT486">
        <f t="shared" si="1776"/>
        <v>0</v>
      </c>
      <c r="AU486">
        <f t="shared" si="1776"/>
        <v>0</v>
      </c>
      <c r="AV486">
        <f t="shared" si="1776"/>
        <v>0</v>
      </c>
      <c r="AW486">
        <f t="shared" si="1776"/>
        <v>0</v>
      </c>
      <c r="AX486">
        <f t="shared" si="1776"/>
        <v>0</v>
      </c>
      <c r="AY486">
        <f t="shared" si="1776"/>
        <v>0</v>
      </c>
      <c r="AZ486">
        <f t="shared" si="1776"/>
        <v>0</v>
      </c>
      <c r="BA486">
        <f t="shared" si="1776"/>
        <v>0</v>
      </c>
      <c r="BB486">
        <f t="shared" si="1776"/>
        <v>0</v>
      </c>
      <c r="BC486">
        <f t="shared" si="1776"/>
        <v>0</v>
      </c>
      <c r="BD486">
        <f t="shared" si="1776"/>
        <v>0</v>
      </c>
      <c r="BE486">
        <f t="shared" si="1776"/>
        <v>0</v>
      </c>
      <c r="BF486">
        <f t="shared" si="1776"/>
        <v>0</v>
      </c>
      <c r="BG486">
        <f t="shared" si="1776"/>
        <v>0</v>
      </c>
      <c r="BH486">
        <f t="shared" si="1776"/>
        <v>0</v>
      </c>
      <c r="BI486">
        <f t="shared" si="1776"/>
        <v>0</v>
      </c>
      <c r="BJ486">
        <f t="shared" si="1776"/>
        <v>0</v>
      </c>
      <c r="BK486">
        <f t="shared" si="1776"/>
        <v>0</v>
      </c>
      <c r="BL486">
        <f t="shared" si="1776"/>
        <v>0</v>
      </c>
      <c r="BM486">
        <f t="shared" si="1776"/>
        <v>0</v>
      </c>
      <c r="BN486">
        <f t="shared" si="1776"/>
        <v>0</v>
      </c>
      <c r="BO486">
        <f t="shared" si="1776"/>
        <v>0</v>
      </c>
      <c r="BP486">
        <f t="shared" si="1776"/>
        <v>0</v>
      </c>
      <c r="BQ486">
        <f t="shared" si="1776"/>
        <v>0</v>
      </c>
      <c r="BR486">
        <f t="shared" si="1776"/>
        <v>0</v>
      </c>
      <c r="BS486">
        <f t="shared" si="1776"/>
        <v>0</v>
      </c>
      <c r="BT486">
        <f t="shared" si="1776"/>
        <v>0</v>
      </c>
      <c r="BU486">
        <f t="shared" ref="BU486:DX486" si="1777">IF(AND($E486&gt;=BU$166,$E486&lt;BV$166)=TRUE,1,0)</f>
        <v>0</v>
      </c>
      <c r="BV486">
        <f t="shared" si="1777"/>
        <v>0</v>
      </c>
      <c r="BW486">
        <f t="shared" si="1777"/>
        <v>0</v>
      </c>
      <c r="BX486">
        <f t="shared" si="1777"/>
        <v>0</v>
      </c>
      <c r="BY486">
        <f t="shared" si="1777"/>
        <v>0</v>
      </c>
      <c r="BZ486">
        <f t="shared" si="1777"/>
        <v>0</v>
      </c>
      <c r="CA486">
        <f t="shared" si="1777"/>
        <v>1</v>
      </c>
      <c r="CB486">
        <f t="shared" si="1777"/>
        <v>0</v>
      </c>
      <c r="CC486">
        <f t="shared" si="1777"/>
        <v>0</v>
      </c>
      <c r="CD486">
        <f t="shared" si="1777"/>
        <v>0</v>
      </c>
      <c r="CE486">
        <f t="shared" si="1777"/>
        <v>0</v>
      </c>
      <c r="CF486">
        <f t="shared" si="1777"/>
        <v>0</v>
      </c>
      <c r="CG486">
        <f t="shared" si="1777"/>
        <v>0</v>
      </c>
      <c r="CH486">
        <f t="shared" si="1777"/>
        <v>0</v>
      </c>
      <c r="CI486">
        <f t="shared" si="1777"/>
        <v>0</v>
      </c>
      <c r="CJ486">
        <f t="shared" si="1777"/>
        <v>0</v>
      </c>
      <c r="CK486">
        <f t="shared" si="1777"/>
        <v>0</v>
      </c>
      <c r="CL486">
        <f t="shared" si="1777"/>
        <v>0</v>
      </c>
      <c r="CM486">
        <f t="shared" si="1777"/>
        <v>0</v>
      </c>
      <c r="CN486">
        <f t="shared" si="1777"/>
        <v>0</v>
      </c>
      <c r="CO486">
        <f t="shared" si="1777"/>
        <v>0</v>
      </c>
      <c r="CP486">
        <f t="shared" si="1777"/>
        <v>0</v>
      </c>
      <c r="CQ486">
        <f t="shared" si="1777"/>
        <v>0</v>
      </c>
      <c r="CR486">
        <f t="shared" si="1777"/>
        <v>0</v>
      </c>
      <c r="CS486">
        <f t="shared" si="1777"/>
        <v>0</v>
      </c>
      <c r="CT486">
        <f t="shared" si="1777"/>
        <v>0</v>
      </c>
      <c r="CU486">
        <f t="shared" si="1777"/>
        <v>0</v>
      </c>
      <c r="CV486">
        <f t="shared" si="1777"/>
        <v>0</v>
      </c>
      <c r="CW486">
        <f t="shared" si="1777"/>
        <v>0</v>
      </c>
      <c r="CX486">
        <f t="shared" si="1777"/>
        <v>0</v>
      </c>
      <c r="CY486">
        <f t="shared" si="1777"/>
        <v>0</v>
      </c>
      <c r="CZ486">
        <f t="shared" si="1777"/>
        <v>0</v>
      </c>
      <c r="DA486">
        <f t="shared" si="1777"/>
        <v>0</v>
      </c>
      <c r="DB486">
        <f t="shared" si="1777"/>
        <v>0</v>
      </c>
      <c r="DC486">
        <f t="shared" si="1777"/>
        <v>0</v>
      </c>
      <c r="DD486">
        <f t="shared" si="1777"/>
        <v>0</v>
      </c>
      <c r="DE486">
        <f t="shared" si="1777"/>
        <v>0</v>
      </c>
      <c r="DF486">
        <f t="shared" si="1777"/>
        <v>0</v>
      </c>
      <c r="DG486">
        <f t="shared" si="1777"/>
        <v>0</v>
      </c>
      <c r="DH486">
        <f t="shared" si="1777"/>
        <v>0</v>
      </c>
      <c r="DI486">
        <f t="shared" si="1777"/>
        <v>0</v>
      </c>
      <c r="DJ486">
        <f t="shared" si="1777"/>
        <v>0</v>
      </c>
      <c r="DK486">
        <f t="shared" si="1777"/>
        <v>0</v>
      </c>
      <c r="DL486">
        <f t="shared" si="1777"/>
        <v>0</v>
      </c>
      <c r="DM486">
        <f t="shared" si="1777"/>
        <v>0</v>
      </c>
      <c r="DN486">
        <f t="shared" si="1777"/>
        <v>0</v>
      </c>
      <c r="DO486">
        <f t="shared" si="1777"/>
        <v>0</v>
      </c>
      <c r="DP486">
        <f t="shared" si="1777"/>
        <v>0</v>
      </c>
      <c r="DQ486">
        <f t="shared" si="1777"/>
        <v>0</v>
      </c>
      <c r="DR486">
        <f t="shared" si="1777"/>
        <v>0</v>
      </c>
      <c r="DS486">
        <f t="shared" si="1777"/>
        <v>0</v>
      </c>
      <c r="DT486">
        <f t="shared" si="1777"/>
        <v>0</v>
      </c>
      <c r="DU486">
        <f t="shared" si="1777"/>
        <v>0</v>
      </c>
      <c r="DV486">
        <f t="shared" si="1777"/>
        <v>0</v>
      </c>
      <c r="DW486">
        <f t="shared" si="1777"/>
        <v>0</v>
      </c>
      <c r="DX486">
        <f t="shared" si="1777"/>
        <v>0</v>
      </c>
    </row>
    <row r="488" spans="1:128">
      <c r="I488">
        <f>SUM(I492:CR492)</f>
        <v>74</v>
      </c>
    </row>
    <row r="489" spans="1:128">
      <c r="I489">
        <f>-7.05</f>
        <v>-7.05</v>
      </c>
      <c r="J489">
        <f>I489+0.1</f>
        <v>-6.95</v>
      </c>
      <c r="K489">
        <f t="shared" ref="K489:BV489" si="1778">J489+0.1</f>
        <v>-6.8500000000000005</v>
      </c>
      <c r="L489">
        <f t="shared" si="1778"/>
        <v>-6.7500000000000009</v>
      </c>
      <c r="M489">
        <f t="shared" si="1778"/>
        <v>-6.6500000000000012</v>
      </c>
      <c r="N489">
        <f t="shared" si="1778"/>
        <v>-6.5500000000000016</v>
      </c>
      <c r="O489">
        <f t="shared" si="1778"/>
        <v>-6.450000000000002</v>
      </c>
      <c r="P489">
        <f t="shared" si="1778"/>
        <v>-6.3500000000000023</v>
      </c>
      <c r="Q489">
        <f t="shared" si="1778"/>
        <v>-6.2500000000000027</v>
      </c>
      <c r="R489">
        <f t="shared" si="1778"/>
        <v>-6.150000000000003</v>
      </c>
      <c r="S489">
        <f t="shared" si="1778"/>
        <v>-6.0500000000000034</v>
      </c>
      <c r="T489">
        <f t="shared" si="1778"/>
        <v>-5.9500000000000037</v>
      </c>
      <c r="U489">
        <f t="shared" si="1778"/>
        <v>-5.8500000000000041</v>
      </c>
      <c r="V489">
        <f t="shared" si="1778"/>
        <v>-5.7500000000000044</v>
      </c>
      <c r="W489">
        <f t="shared" si="1778"/>
        <v>-5.6500000000000048</v>
      </c>
      <c r="X489">
        <f t="shared" si="1778"/>
        <v>-5.5500000000000052</v>
      </c>
      <c r="Y489">
        <f t="shared" si="1778"/>
        <v>-5.4500000000000055</v>
      </c>
      <c r="Z489">
        <f t="shared" si="1778"/>
        <v>-5.3500000000000059</v>
      </c>
      <c r="AA489">
        <f t="shared" si="1778"/>
        <v>-5.2500000000000062</v>
      </c>
      <c r="AB489">
        <f t="shared" si="1778"/>
        <v>-5.1500000000000066</v>
      </c>
      <c r="AC489">
        <f t="shared" si="1778"/>
        <v>-5.0500000000000069</v>
      </c>
      <c r="AD489">
        <f t="shared" si="1778"/>
        <v>-4.9500000000000073</v>
      </c>
      <c r="AE489">
        <f t="shared" si="1778"/>
        <v>-4.8500000000000076</v>
      </c>
      <c r="AF489">
        <f t="shared" si="1778"/>
        <v>-4.750000000000008</v>
      </c>
      <c r="AG489">
        <f t="shared" si="1778"/>
        <v>-4.6500000000000083</v>
      </c>
      <c r="AH489">
        <f t="shared" si="1778"/>
        <v>-4.5500000000000087</v>
      </c>
      <c r="AI489">
        <f t="shared" si="1778"/>
        <v>-4.4500000000000091</v>
      </c>
      <c r="AJ489">
        <f t="shared" si="1778"/>
        <v>-4.3500000000000094</v>
      </c>
      <c r="AK489">
        <f t="shared" si="1778"/>
        <v>-4.2500000000000098</v>
      </c>
      <c r="AL489">
        <f t="shared" si="1778"/>
        <v>-4.1500000000000101</v>
      </c>
      <c r="AM489">
        <f t="shared" si="1778"/>
        <v>-4.0500000000000105</v>
      </c>
      <c r="AN489">
        <f t="shared" si="1778"/>
        <v>-3.9500000000000104</v>
      </c>
      <c r="AO489">
        <f t="shared" si="1778"/>
        <v>-3.8500000000000103</v>
      </c>
      <c r="AP489">
        <f t="shared" si="1778"/>
        <v>-3.7500000000000102</v>
      </c>
      <c r="AQ489">
        <f t="shared" si="1778"/>
        <v>-3.6500000000000101</v>
      </c>
      <c r="AR489">
        <f t="shared" si="1778"/>
        <v>-3.55000000000001</v>
      </c>
      <c r="AS489">
        <f t="shared" si="1778"/>
        <v>-3.4500000000000099</v>
      </c>
      <c r="AT489">
        <f t="shared" si="1778"/>
        <v>-3.3500000000000099</v>
      </c>
      <c r="AU489">
        <f t="shared" si="1778"/>
        <v>-3.2500000000000098</v>
      </c>
      <c r="AV489">
        <f t="shared" si="1778"/>
        <v>-3.1500000000000097</v>
      </c>
      <c r="AW489">
        <f t="shared" si="1778"/>
        <v>-3.0500000000000096</v>
      </c>
      <c r="AX489">
        <f t="shared" si="1778"/>
        <v>-2.9500000000000095</v>
      </c>
      <c r="AY489">
        <f t="shared" si="1778"/>
        <v>-2.8500000000000094</v>
      </c>
      <c r="AZ489">
        <f t="shared" si="1778"/>
        <v>-2.7500000000000093</v>
      </c>
      <c r="BA489">
        <f t="shared" si="1778"/>
        <v>-2.6500000000000092</v>
      </c>
      <c r="BB489">
        <f t="shared" si="1778"/>
        <v>-2.5500000000000091</v>
      </c>
      <c r="BC489">
        <f t="shared" si="1778"/>
        <v>-2.4500000000000091</v>
      </c>
      <c r="BD489">
        <f t="shared" si="1778"/>
        <v>-2.350000000000009</v>
      </c>
      <c r="BE489">
        <f t="shared" si="1778"/>
        <v>-2.2500000000000089</v>
      </c>
      <c r="BF489">
        <f t="shared" si="1778"/>
        <v>-2.1500000000000088</v>
      </c>
      <c r="BG489">
        <f t="shared" si="1778"/>
        <v>-2.0500000000000087</v>
      </c>
      <c r="BH489">
        <f t="shared" si="1778"/>
        <v>-1.9500000000000086</v>
      </c>
      <c r="BI489">
        <f t="shared" si="1778"/>
        <v>-1.8500000000000085</v>
      </c>
      <c r="BJ489">
        <f t="shared" si="1778"/>
        <v>-1.7500000000000084</v>
      </c>
      <c r="BK489">
        <f t="shared" si="1778"/>
        <v>-1.6500000000000083</v>
      </c>
      <c r="BL489">
        <f t="shared" si="1778"/>
        <v>-1.5500000000000083</v>
      </c>
      <c r="BM489">
        <f t="shared" si="1778"/>
        <v>-1.4500000000000082</v>
      </c>
      <c r="BN489">
        <f t="shared" si="1778"/>
        <v>-1.3500000000000081</v>
      </c>
      <c r="BO489">
        <f t="shared" si="1778"/>
        <v>-1.250000000000008</v>
      </c>
      <c r="BP489">
        <f t="shared" si="1778"/>
        <v>-1.1500000000000079</v>
      </c>
      <c r="BQ489">
        <f t="shared" si="1778"/>
        <v>-1.0500000000000078</v>
      </c>
      <c r="BR489">
        <f t="shared" si="1778"/>
        <v>-0.95000000000000784</v>
      </c>
      <c r="BS489">
        <f t="shared" si="1778"/>
        <v>-0.85000000000000786</v>
      </c>
      <c r="BT489">
        <f t="shared" si="1778"/>
        <v>-0.75000000000000788</v>
      </c>
      <c r="BU489">
        <f t="shared" si="1778"/>
        <v>-0.6500000000000079</v>
      </c>
      <c r="BV489">
        <f t="shared" si="1778"/>
        <v>-0.55000000000000793</v>
      </c>
      <c r="BW489">
        <f t="shared" ref="BW489:DX489" si="1779">BV489+0.1</f>
        <v>-0.45000000000000795</v>
      </c>
      <c r="BX489">
        <f t="shared" si="1779"/>
        <v>-0.35000000000000797</v>
      </c>
      <c r="BY489">
        <f t="shared" si="1779"/>
        <v>-0.25000000000000799</v>
      </c>
      <c r="BZ489">
        <f t="shared" si="1779"/>
        <v>-0.15000000000000799</v>
      </c>
      <c r="CA489">
        <f t="shared" si="1779"/>
        <v>-5.0000000000007983E-2</v>
      </c>
      <c r="CB489">
        <f t="shared" si="1779"/>
        <v>4.9999999999992023E-2</v>
      </c>
      <c r="CC489">
        <f t="shared" si="1779"/>
        <v>0.14999999999999203</v>
      </c>
      <c r="CD489">
        <f t="shared" si="1779"/>
        <v>0.24999999999999203</v>
      </c>
      <c r="CE489">
        <f t="shared" si="1779"/>
        <v>0.34999999999999204</v>
      </c>
      <c r="CF489">
        <f t="shared" si="1779"/>
        <v>0.44999999999999207</v>
      </c>
      <c r="CG489">
        <f t="shared" si="1779"/>
        <v>0.54999999999999205</v>
      </c>
      <c r="CH489">
        <f t="shared" si="1779"/>
        <v>0.64999999999999203</v>
      </c>
      <c r="CI489">
        <f t="shared" si="1779"/>
        <v>0.74999999999999201</v>
      </c>
      <c r="CJ489">
        <f t="shared" si="1779"/>
        <v>0.84999999999999198</v>
      </c>
      <c r="CK489">
        <f t="shared" si="1779"/>
        <v>0.94999999999999196</v>
      </c>
      <c r="CL489">
        <f t="shared" si="1779"/>
        <v>1.0499999999999921</v>
      </c>
      <c r="CM489">
        <f t="shared" si="1779"/>
        <v>1.1499999999999921</v>
      </c>
      <c r="CN489">
        <f t="shared" si="1779"/>
        <v>1.2499999999999922</v>
      </c>
      <c r="CO489">
        <f t="shared" si="1779"/>
        <v>1.3499999999999923</v>
      </c>
      <c r="CP489">
        <f t="shared" si="1779"/>
        <v>1.4499999999999924</v>
      </c>
      <c r="CQ489">
        <f t="shared" si="1779"/>
        <v>1.5499999999999925</v>
      </c>
      <c r="CR489">
        <f t="shared" si="1779"/>
        <v>1.6499999999999926</v>
      </c>
      <c r="CS489">
        <f t="shared" si="1779"/>
        <v>1.7499999999999927</v>
      </c>
      <c r="CT489">
        <f t="shared" si="1779"/>
        <v>1.8499999999999928</v>
      </c>
      <c r="CU489">
        <f t="shared" si="1779"/>
        <v>1.9499999999999929</v>
      </c>
      <c r="CV489">
        <f t="shared" si="1779"/>
        <v>2.0499999999999927</v>
      </c>
      <c r="CW489">
        <f t="shared" si="1779"/>
        <v>2.1499999999999928</v>
      </c>
      <c r="CX489">
        <f t="shared" si="1779"/>
        <v>2.2499999999999929</v>
      </c>
      <c r="CY489">
        <f t="shared" si="1779"/>
        <v>2.349999999999993</v>
      </c>
      <c r="CZ489">
        <f t="shared" si="1779"/>
        <v>2.4499999999999931</v>
      </c>
      <c r="DA489">
        <f t="shared" si="1779"/>
        <v>2.5499999999999932</v>
      </c>
      <c r="DB489">
        <f t="shared" si="1779"/>
        <v>2.6499999999999932</v>
      </c>
      <c r="DC489">
        <f t="shared" si="1779"/>
        <v>2.7499999999999933</v>
      </c>
      <c r="DD489">
        <f t="shared" si="1779"/>
        <v>2.8499999999999934</v>
      </c>
      <c r="DE489">
        <f t="shared" si="1779"/>
        <v>2.9499999999999935</v>
      </c>
      <c r="DF489">
        <f t="shared" si="1779"/>
        <v>3.0499999999999936</v>
      </c>
      <c r="DG489">
        <f t="shared" si="1779"/>
        <v>3.1499999999999937</v>
      </c>
      <c r="DH489">
        <f t="shared" si="1779"/>
        <v>3.2499999999999938</v>
      </c>
      <c r="DI489">
        <f t="shared" si="1779"/>
        <v>3.3499999999999939</v>
      </c>
      <c r="DJ489">
        <f t="shared" si="1779"/>
        <v>3.449999999999994</v>
      </c>
      <c r="DK489">
        <f t="shared" si="1779"/>
        <v>3.549999999999994</v>
      </c>
      <c r="DL489">
        <f t="shared" si="1779"/>
        <v>3.6499999999999941</v>
      </c>
      <c r="DM489">
        <f t="shared" si="1779"/>
        <v>3.7499999999999942</v>
      </c>
      <c r="DN489">
        <f t="shared" si="1779"/>
        <v>3.8499999999999943</v>
      </c>
      <c r="DO489">
        <f t="shared" si="1779"/>
        <v>3.9499999999999944</v>
      </c>
      <c r="DP489">
        <f t="shared" si="1779"/>
        <v>4.0499999999999945</v>
      </c>
      <c r="DQ489">
        <f t="shared" si="1779"/>
        <v>4.1499999999999941</v>
      </c>
      <c r="DR489">
        <f t="shared" si="1779"/>
        <v>4.2499999999999938</v>
      </c>
      <c r="DS489">
        <f t="shared" si="1779"/>
        <v>4.3499999999999934</v>
      </c>
      <c r="DT489">
        <f t="shared" si="1779"/>
        <v>4.4499999999999931</v>
      </c>
      <c r="DU489">
        <f t="shared" si="1779"/>
        <v>4.5499999999999927</v>
      </c>
      <c r="DV489">
        <f t="shared" si="1779"/>
        <v>4.6499999999999924</v>
      </c>
      <c r="DW489">
        <f t="shared" si="1779"/>
        <v>4.749999999999992</v>
      </c>
      <c r="DX489">
        <f t="shared" si="1779"/>
        <v>4.8499999999999917</v>
      </c>
    </row>
    <row r="490" spans="1:128">
      <c r="H490">
        <v>0</v>
      </c>
      <c r="I490">
        <v>-7</v>
      </c>
      <c r="J490">
        <f>I490+0.1</f>
        <v>-6.9</v>
      </c>
      <c r="K490">
        <f t="shared" ref="K490:BV490" si="1780">J490+0.1</f>
        <v>-6.8000000000000007</v>
      </c>
      <c r="L490">
        <f t="shared" si="1780"/>
        <v>-6.7000000000000011</v>
      </c>
      <c r="M490">
        <f t="shared" si="1780"/>
        <v>-6.6000000000000014</v>
      </c>
      <c r="N490">
        <f t="shared" si="1780"/>
        <v>-6.5000000000000018</v>
      </c>
      <c r="O490">
        <f t="shared" si="1780"/>
        <v>-6.4000000000000021</v>
      </c>
      <c r="P490">
        <f t="shared" si="1780"/>
        <v>-6.3000000000000025</v>
      </c>
      <c r="Q490">
        <f t="shared" si="1780"/>
        <v>-6.2000000000000028</v>
      </c>
      <c r="R490">
        <f t="shared" si="1780"/>
        <v>-6.1000000000000032</v>
      </c>
      <c r="S490">
        <f t="shared" si="1780"/>
        <v>-6.0000000000000036</v>
      </c>
      <c r="T490">
        <f t="shared" si="1780"/>
        <v>-5.9000000000000039</v>
      </c>
      <c r="U490">
        <f t="shared" si="1780"/>
        <v>-5.8000000000000043</v>
      </c>
      <c r="V490">
        <f t="shared" si="1780"/>
        <v>-5.7000000000000046</v>
      </c>
      <c r="W490">
        <f t="shared" si="1780"/>
        <v>-5.600000000000005</v>
      </c>
      <c r="X490">
        <f t="shared" si="1780"/>
        <v>-5.5000000000000053</v>
      </c>
      <c r="Y490">
        <f t="shared" si="1780"/>
        <v>-5.4000000000000057</v>
      </c>
      <c r="Z490">
        <f t="shared" si="1780"/>
        <v>-5.300000000000006</v>
      </c>
      <c r="AA490">
        <f t="shared" si="1780"/>
        <v>-5.2000000000000064</v>
      </c>
      <c r="AB490">
        <f t="shared" si="1780"/>
        <v>-5.1000000000000068</v>
      </c>
      <c r="AC490">
        <f t="shared" si="1780"/>
        <v>-5.0000000000000071</v>
      </c>
      <c r="AD490">
        <f t="shared" si="1780"/>
        <v>-4.9000000000000075</v>
      </c>
      <c r="AE490">
        <f t="shared" si="1780"/>
        <v>-4.8000000000000078</v>
      </c>
      <c r="AF490">
        <f t="shared" si="1780"/>
        <v>-4.7000000000000082</v>
      </c>
      <c r="AG490">
        <f t="shared" si="1780"/>
        <v>-4.6000000000000085</v>
      </c>
      <c r="AH490">
        <f t="shared" si="1780"/>
        <v>-4.5000000000000089</v>
      </c>
      <c r="AI490">
        <f t="shared" si="1780"/>
        <v>-4.4000000000000092</v>
      </c>
      <c r="AJ490">
        <f t="shared" si="1780"/>
        <v>-4.3000000000000096</v>
      </c>
      <c r="AK490">
        <f t="shared" si="1780"/>
        <v>-4.2000000000000099</v>
      </c>
      <c r="AL490">
        <f t="shared" si="1780"/>
        <v>-4.1000000000000103</v>
      </c>
      <c r="AM490">
        <f t="shared" si="1780"/>
        <v>-4.0000000000000107</v>
      </c>
      <c r="AN490">
        <f t="shared" si="1780"/>
        <v>-3.9000000000000106</v>
      </c>
      <c r="AO490">
        <f t="shared" si="1780"/>
        <v>-3.8000000000000105</v>
      </c>
      <c r="AP490">
        <f t="shared" si="1780"/>
        <v>-3.7000000000000104</v>
      </c>
      <c r="AQ490">
        <f t="shared" si="1780"/>
        <v>-3.6000000000000103</v>
      </c>
      <c r="AR490">
        <f t="shared" si="1780"/>
        <v>-3.5000000000000102</v>
      </c>
      <c r="AS490">
        <f t="shared" si="1780"/>
        <v>-3.4000000000000101</v>
      </c>
      <c r="AT490">
        <f t="shared" si="1780"/>
        <v>-3.30000000000001</v>
      </c>
      <c r="AU490">
        <f t="shared" si="1780"/>
        <v>-3.2000000000000099</v>
      </c>
      <c r="AV490">
        <f t="shared" si="1780"/>
        <v>-3.1000000000000099</v>
      </c>
      <c r="AW490">
        <f t="shared" si="1780"/>
        <v>-3.0000000000000098</v>
      </c>
      <c r="AX490">
        <f t="shared" si="1780"/>
        <v>-2.9000000000000097</v>
      </c>
      <c r="AY490">
        <f t="shared" si="1780"/>
        <v>-2.8000000000000096</v>
      </c>
      <c r="AZ490">
        <f t="shared" si="1780"/>
        <v>-2.7000000000000095</v>
      </c>
      <c r="BA490">
        <f t="shared" si="1780"/>
        <v>-2.6000000000000094</v>
      </c>
      <c r="BB490">
        <f t="shared" si="1780"/>
        <v>-2.5000000000000093</v>
      </c>
      <c r="BC490">
        <f t="shared" si="1780"/>
        <v>-2.4000000000000092</v>
      </c>
      <c r="BD490">
        <f t="shared" si="1780"/>
        <v>-2.3000000000000091</v>
      </c>
      <c r="BE490">
        <f t="shared" si="1780"/>
        <v>-2.2000000000000091</v>
      </c>
      <c r="BF490">
        <f t="shared" si="1780"/>
        <v>-2.100000000000009</v>
      </c>
      <c r="BG490">
        <f t="shared" si="1780"/>
        <v>-2.0000000000000089</v>
      </c>
      <c r="BH490">
        <f t="shared" si="1780"/>
        <v>-1.9000000000000088</v>
      </c>
      <c r="BI490">
        <f t="shared" si="1780"/>
        <v>-1.8000000000000087</v>
      </c>
      <c r="BJ490">
        <f t="shared" si="1780"/>
        <v>-1.7000000000000086</v>
      </c>
      <c r="BK490">
        <f t="shared" si="1780"/>
        <v>-1.6000000000000085</v>
      </c>
      <c r="BL490">
        <f t="shared" si="1780"/>
        <v>-1.5000000000000084</v>
      </c>
      <c r="BM490">
        <f t="shared" si="1780"/>
        <v>-1.4000000000000083</v>
      </c>
      <c r="BN490">
        <f t="shared" si="1780"/>
        <v>-1.3000000000000083</v>
      </c>
      <c r="BO490">
        <f t="shared" si="1780"/>
        <v>-1.2000000000000082</v>
      </c>
      <c r="BP490">
        <f t="shared" si="1780"/>
        <v>-1.1000000000000081</v>
      </c>
      <c r="BQ490">
        <f t="shared" si="1780"/>
        <v>-1.000000000000008</v>
      </c>
      <c r="BR490">
        <f t="shared" si="1780"/>
        <v>-0.90000000000000802</v>
      </c>
      <c r="BS490">
        <f t="shared" si="1780"/>
        <v>-0.80000000000000804</v>
      </c>
      <c r="BT490">
        <f t="shared" si="1780"/>
        <v>-0.70000000000000806</v>
      </c>
      <c r="BU490">
        <f t="shared" si="1780"/>
        <v>-0.60000000000000808</v>
      </c>
      <c r="BV490">
        <f t="shared" si="1780"/>
        <v>-0.5000000000000081</v>
      </c>
      <c r="BW490">
        <f t="shared" ref="BW490:DX490" si="1781">BV490+0.1</f>
        <v>-0.40000000000000813</v>
      </c>
      <c r="BX490">
        <f t="shared" si="1781"/>
        <v>-0.30000000000000815</v>
      </c>
      <c r="BY490">
        <f t="shared" si="1781"/>
        <v>-0.20000000000000814</v>
      </c>
      <c r="BZ490">
        <f t="shared" si="1781"/>
        <v>-0.10000000000000814</v>
      </c>
      <c r="CA490">
        <f t="shared" si="1781"/>
        <v>-8.1323836553792717E-15</v>
      </c>
      <c r="CB490">
        <f t="shared" si="1781"/>
        <v>9.9999999999991873E-2</v>
      </c>
      <c r="CC490">
        <f t="shared" si="1781"/>
        <v>0.19999999999999188</v>
      </c>
      <c r="CD490">
        <f t="shared" si="1781"/>
        <v>0.29999999999999188</v>
      </c>
      <c r="CE490">
        <f t="shared" si="1781"/>
        <v>0.39999999999999192</v>
      </c>
      <c r="CF490">
        <f t="shared" si="1781"/>
        <v>0.4999999999999919</v>
      </c>
      <c r="CG490">
        <f t="shared" si="1781"/>
        <v>0.59999999999999187</v>
      </c>
      <c r="CH490">
        <f t="shared" si="1781"/>
        <v>0.69999999999999185</v>
      </c>
      <c r="CI490">
        <f t="shared" si="1781"/>
        <v>0.79999999999999183</v>
      </c>
      <c r="CJ490">
        <f t="shared" si="1781"/>
        <v>0.89999999999999181</v>
      </c>
      <c r="CK490">
        <f t="shared" si="1781"/>
        <v>0.99999999999999178</v>
      </c>
      <c r="CL490">
        <f t="shared" si="1781"/>
        <v>1.0999999999999919</v>
      </c>
      <c r="CM490">
        <f t="shared" si="1781"/>
        <v>1.199999999999992</v>
      </c>
      <c r="CN490">
        <f t="shared" si="1781"/>
        <v>1.2999999999999921</v>
      </c>
      <c r="CO490">
        <f t="shared" si="1781"/>
        <v>1.3999999999999921</v>
      </c>
      <c r="CP490">
        <f t="shared" si="1781"/>
        <v>1.4999999999999922</v>
      </c>
      <c r="CQ490">
        <f t="shared" si="1781"/>
        <v>1.5999999999999923</v>
      </c>
      <c r="CR490">
        <f t="shared" si="1781"/>
        <v>1.6999999999999924</v>
      </c>
      <c r="CS490">
        <f t="shared" si="1781"/>
        <v>1.7999999999999925</v>
      </c>
      <c r="CT490">
        <f t="shared" si="1781"/>
        <v>1.8999999999999926</v>
      </c>
      <c r="CU490">
        <f t="shared" si="1781"/>
        <v>1.9999999999999927</v>
      </c>
      <c r="CV490">
        <f t="shared" si="1781"/>
        <v>2.0999999999999925</v>
      </c>
      <c r="CW490">
        <f t="shared" si="1781"/>
        <v>2.1999999999999926</v>
      </c>
      <c r="CX490">
        <f t="shared" si="1781"/>
        <v>2.2999999999999927</v>
      </c>
      <c r="CY490">
        <f t="shared" si="1781"/>
        <v>2.3999999999999928</v>
      </c>
      <c r="CZ490">
        <f t="shared" si="1781"/>
        <v>2.4999999999999929</v>
      </c>
      <c r="DA490">
        <f t="shared" si="1781"/>
        <v>2.599999999999993</v>
      </c>
      <c r="DB490">
        <f t="shared" si="1781"/>
        <v>2.6999999999999931</v>
      </c>
      <c r="DC490">
        <f t="shared" si="1781"/>
        <v>2.7999999999999932</v>
      </c>
      <c r="DD490">
        <f t="shared" si="1781"/>
        <v>2.8999999999999932</v>
      </c>
      <c r="DE490">
        <f t="shared" si="1781"/>
        <v>2.9999999999999933</v>
      </c>
      <c r="DF490">
        <f t="shared" si="1781"/>
        <v>3.0999999999999934</v>
      </c>
      <c r="DG490">
        <f t="shared" si="1781"/>
        <v>3.1999999999999935</v>
      </c>
      <c r="DH490">
        <f t="shared" si="1781"/>
        <v>3.2999999999999936</v>
      </c>
      <c r="DI490">
        <f t="shared" si="1781"/>
        <v>3.3999999999999937</v>
      </c>
      <c r="DJ490">
        <f t="shared" si="1781"/>
        <v>3.4999999999999938</v>
      </c>
      <c r="DK490">
        <f t="shared" si="1781"/>
        <v>3.5999999999999939</v>
      </c>
      <c r="DL490">
        <f t="shared" si="1781"/>
        <v>3.699999999999994</v>
      </c>
      <c r="DM490">
        <f t="shared" si="1781"/>
        <v>3.799999999999994</v>
      </c>
      <c r="DN490">
        <f t="shared" si="1781"/>
        <v>3.8999999999999941</v>
      </c>
      <c r="DO490">
        <f t="shared" si="1781"/>
        <v>3.9999999999999942</v>
      </c>
      <c r="DP490">
        <f t="shared" si="1781"/>
        <v>4.0999999999999943</v>
      </c>
      <c r="DQ490">
        <f t="shared" si="1781"/>
        <v>4.199999999999994</v>
      </c>
      <c r="DR490">
        <f t="shared" si="1781"/>
        <v>4.2999999999999936</v>
      </c>
      <c r="DS490">
        <f t="shared" si="1781"/>
        <v>4.3999999999999932</v>
      </c>
      <c r="DT490">
        <f t="shared" si="1781"/>
        <v>4.4999999999999929</v>
      </c>
      <c r="DU490">
        <f t="shared" si="1781"/>
        <v>4.5999999999999925</v>
      </c>
      <c r="DV490">
        <f t="shared" si="1781"/>
        <v>4.6999999999999922</v>
      </c>
      <c r="DW490">
        <f t="shared" si="1781"/>
        <v>4.7999999999999918</v>
      </c>
      <c r="DX490">
        <f t="shared" si="1781"/>
        <v>4.8999999999999915</v>
      </c>
    </row>
    <row r="491" spans="1:128">
      <c r="A491" t="s">
        <v>6</v>
      </c>
      <c r="C491" t="s">
        <v>13</v>
      </c>
      <c r="D491" t="s">
        <v>12</v>
      </c>
      <c r="E491" t="s">
        <v>24</v>
      </c>
      <c r="F491" t="s">
        <v>25</v>
      </c>
      <c r="G491" t="s">
        <v>26</v>
      </c>
      <c r="I491">
        <f>I492/$I$165</f>
        <v>0</v>
      </c>
      <c r="J491">
        <f t="shared" ref="J491" si="1782">J492/$I$165</f>
        <v>0</v>
      </c>
      <c r="K491">
        <f t="shared" ref="K491" si="1783">K492/$I$165</f>
        <v>0</v>
      </c>
      <c r="L491">
        <f t="shared" ref="L491" si="1784">L492/$I$165</f>
        <v>0</v>
      </c>
      <c r="M491">
        <f t="shared" ref="M491" si="1785">M492/$I$165</f>
        <v>0</v>
      </c>
      <c r="N491">
        <f t="shared" ref="N491" si="1786">N492/$I$165</f>
        <v>0</v>
      </c>
      <c r="O491">
        <f t="shared" ref="O491" si="1787">O492/$I$165</f>
        <v>0</v>
      </c>
      <c r="P491">
        <f t="shared" ref="P491" si="1788">P492/$I$165</f>
        <v>0</v>
      </c>
      <c r="Q491">
        <f t="shared" ref="Q491" si="1789">Q492/$I$165</f>
        <v>0</v>
      </c>
      <c r="R491">
        <f t="shared" ref="R491" si="1790">R492/$I$165</f>
        <v>0</v>
      </c>
      <c r="S491">
        <f t="shared" ref="S491" si="1791">S492/$I$165</f>
        <v>0</v>
      </c>
      <c r="T491">
        <f t="shared" ref="T491" si="1792">T492/$I$165</f>
        <v>0</v>
      </c>
      <c r="U491">
        <f t="shared" ref="U491" si="1793">U492/$I$165</f>
        <v>0</v>
      </c>
      <c r="V491">
        <f t="shared" ref="V491" si="1794">V492/$I$165</f>
        <v>0</v>
      </c>
      <c r="W491">
        <f t="shared" ref="W491" si="1795">W492/$I$165</f>
        <v>0</v>
      </c>
      <c r="X491">
        <f t="shared" ref="X491" si="1796">X492/$I$165</f>
        <v>0</v>
      </c>
      <c r="Y491">
        <f t="shared" ref="Y491" si="1797">Y492/$I$165</f>
        <v>0</v>
      </c>
      <c r="Z491">
        <f t="shared" ref="Z491" si="1798">Z492/$I$165</f>
        <v>0</v>
      </c>
      <c r="AA491">
        <f t="shared" ref="AA491" si="1799">AA492/$I$165</f>
        <v>0</v>
      </c>
      <c r="AB491">
        <f t="shared" ref="AB491" si="1800">AB492/$I$165</f>
        <v>0</v>
      </c>
      <c r="AC491">
        <f t="shared" ref="AC491" si="1801">AC492/$I$165</f>
        <v>0</v>
      </c>
      <c r="AD491">
        <f t="shared" ref="AD491" si="1802">AD492/$I$165</f>
        <v>0</v>
      </c>
      <c r="AE491">
        <f t="shared" ref="AE491" si="1803">AE492/$I$165</f>
        <v>0</v>
      </c>
      <c r="AF491">
        <f t="shared" ref="AF491" si="1804">AF492/$I$165</f>
        <v>0</v>
      </c>
      <c r="AG491">
        <f t="shared" ref="AG491" si="1805">AG492/$I$165</f>
        <v>0</v>
      </c>
      <c r="AH491">
        <f t="shared" ref="AH491" si="1806">AH492/$I$165</f>
        <v>0</v>
      </c>
      <c r="AI491">
        <f t="shared" ref="AI491" si="1807">AI492/$I$165</f>
        <v>0</v>
      </c>
      <c r="AJ491">
        <f t="shared" ref="AJ491" si="1808">AJ492/$I$165</f>
        <v>0</v>
      </c>
      <c r="AK491">
        <f t="shared" ref="AK491" si="1809">AK492/$I$165</f>
        <v>0</v>
      </c>
      <c r="AL491">
        <f t="shared" ref="AL491" si="1810">AL492/$I$165</f>
        <v>0</v>
      </c>
      <c r="AM491">
        <f t="shared" ref="AM491" si="1811">AM492/$I$165</f>
        <v>0</v>
      </c>
      <c r="AN491">
        <f t="shared" ref="AN491" si="1812">AN492/$I$165</f>
        <v>0</v>
      </c>
      <c r="AO491">
        <f t="shared" ref="AO491" si="1813">AO492/$I$165</f>
        <v>0</v>
      </c>
      <c r="AP491">
        <f t="shared" ref="AP491" si="1814">AP492/$I$165</f>
        <v>0</v>
      </c>
      <c r="AQ491">
        <f t="shared" ref="AQ491" si="1815">AQ492/$I$165</f>
        <v>0</v>
      </c>
      <c r="AR491">
        <f t="shared" ref="AR491" si="1816">AR492/$I$165</f>
        <v>0</v>
      </c>
      <c r="AS491">
        <f t="shared" ref="AS491" si="1817">AS492/$I$165</f>
        <v>0</v>
      </c>
      <c r="AT491">
        <f t="shared" ref="AT491" si="1818">AT492/$I$165</f>
        <v>0</v>
      </c>
      <c r="AU491">
        <f t="shared" ref="AU491" si="1819">AU492/$I$165</f>
        <v>0</v>
      </c>
      <c r="AV491">
        <f t="shared" ref="AV491" si="1820">AV492/$I$165</f>
        <v>0</v>
      </c>
      <c r="AW491">
        <f t="shared" ref="AW491" si="1821">AW492/$I$165</f>
        <v>0</v>
      </c>
      <c r="AX491">
        <f t="shared" ref="AX491" si="1822">AX492/$I$165</f>
        <v>0</v>
      </c>
      <c r="AY491">
        <f t="shared" ref="AY491" si="1823">AY492/$I$165</f>
        <v>0</v>
      </c>
      <c r="AZ491">
        <f t="shared" ref="AZ491" si="1824">AZ492/$I$165</f>
        <v>0</v>
      </c>
      <c r="BA491">
        <f t="shared" ref="BA491" si="1825">BA492/$I$165</f>
        <v>0</v>
      </c>
      <c r="BB491">
        <f t="shared" ref="BB491" si="1826">BB492/$I$165</f>
        <v>0</v>
      </c>
      <c r="BC491">
        <f t="shared" ref="BC491" si="1827">BC492/$I$165</f>
        <v>0</v>
      </c>
      <c r="BD491">
        <f t="shared" ref="BD491" si="1828">BD492/$I$165</f>
        <v>0</v>
      </c>
      <c r="BE491">
        <f t="shared" ref="BE491" si="1829">BE492/$I$165</f>
        <v>0</v>
      </c>
      <c r="BF491">
        <f t="shared" ref="BF491" si="1830">BF492/$I$165</f>
        <v>0</v>
      </c>
      <c r="BG491">
        <f t="shared" ref="BG491" si="1831">BG492/$I$165</f>
        <v>0</v>
      </c>
      <c r="BH491">
        <f t="shared" ref="BH491" si="1832">BH492/$I$165</f>
        <v>0</v>
      </c>
      <c r="BI491">
        <f t="shared" ref="BI491" si="1833">BI492/$I$165</f>
        <v>0</v>
      </c>
      <c r="BJ491">
        <f t="shared" ref="BJ491" si="1834">BJ492/$I$165</f>
        <v>0</v>
      </c>
      <c r="BK491">
        <f t="shared" ref="BK491" si="1835">BK492/$I$165</f>
        <v>0</v>
      </c>
      <c r="BL491">
        <f t="shared" ref="BL491" si="1836">BL492/$I$165</f>
        <v>0</v>
      </c>
      <c r="BM491">
        <f t="shared" ref="BM491" si="1837">BM492/$I$165</f>
        <v>0</v>
      </c>
      <c r="BN491">
        <f t="shared" ref="BN491" si="1838">BN492/$I$165</f>
        <v>0</v>
      </c>
      <c r="BO491">
        <f t="shared" ref="BO491" si="1839">BO492/$I$165</f>
        <v>0</v>
      </c>
      <c r="BP491">
        <f t="shared" ref="BP491" si="1840">BP492/$I$165</f>
        <v>0</v>
      </c>
      <c r="BQ491">
        <f t="shared" ref="BQ491" si="1841">BQ492/$I$165</f>
        <v>0</v>
      </c>
      <c r="BR491">
        <f t="shared" ref="BR491" si="1842">BR492/$I$165</f>
        <v>0</v>
      </c>
      <c r="BS491">
        <f t="shared" ref="BS491" si="1843">BS492/$I$165</f>
        <v>0</v>
      </c>
      <c r="BT491">
        <f t="shared" ref="BT491" si="1844">BT492/$I$165</f>
        <v>0</v>
      </c>
      <c r="BU491">
        <f t="shared" ref="BU491" si="1845">BU492/$I$165</f>
        <v>5.9405940594059403E-2</v>
      </c>
      <c r="BV491">
        <f t="shared" ref="BV491" si="1846">BV492/$I$165</f>
        <v>3.9603960396039604E-2</v>
      </c>
      <c r="BW491">
        <f t="shared" ref="BW491" si="1847">BW492/$I$165</f>
        <v>1.9801980198019802E-2</v>
      </c>
      <c r="BX491">
        <f t="shared" ref="BX491" si="1848">BX492/$I$165</f>
        <v>4.9504950495049507E-2</v>
      </c>
      <c r="BY491">
        <f t="shared" ref="BY491" si="1849">BY492/$I$165</f>
        <v>6.9306930693069313E-2</v>
      </c>
      <c r="BZ491">
        <f t="shared" ref="BZ491" si="1850">BZ492/$I$165</f>
        <v>3.9603960396039604E-2</v>
      </c>
      <c r="CA491">
        <f t="shared" ref="CA491" si="1851">CA492/$I$165</f>
        <v>4.9504950495049507E-2</v>
      </c>
      <c r="CB491">
        <f t="shared" ref="CB491" si="1852">CB492/$I$165</f>
        <v>2.9702970297029702E-2</v>
      </c>
      <c r="CC491">
        <f t="shared" ref="CC491" si="1853">CC492/$I$165</f>
        <v>1.9801980198019802E-2</v>
      </c>
      <c r="CD491">
        <f t="shared" ref="CD491" si="1854">CD492/$I$165</f>
        <v>1.9801980198019802E-2</v>
      </c>
      <c r="CE491">
        <f t="shared" ref="CE491" si="1855">CE492/$I$165</f>
        <v>3.9603960396039604E-2</v>
      </c>
      <c r="CF491">
        <f t="shared" ref="CF491" si="1856">CF492/$I$165</f>
        <v>1.9801980198019802E-2</v>
      </c>
      <c r="CG491">
        <f t="shared" ref="CG491" si="1857">CG492/$I$165</f>
        <v>2.9702970297029702E-2</v>
      </c>
      <c r="CH491">
        <f t="shared" ref="CH491" si="1858">CH492/$I$165</f>
        <v>9.9009900990099011E-3</v>
      </c>
      <c r="CI491">
        <f t="shared" ref="CI491" si="1859">CI492/$I$165</f>
        <v>2.9702970297029702E-2</v>
      </c>
      <c r="CJ491">
        <f t="shared" ref="CJ491" si="1860">CJ492/$I$165</f>
        <v>3.9603960396039604E-2</v>
      </c>
      <c r="CK491">
        <f t="shared" ref="CK491" si="1861">CK492/$I$165</f>
        <v>1.9801980198019802E-2</v>
      </c>
      <c r="CL491">
        <f t="shared" ref="CL491" si="1862">CL492/$I$165</f>
        <v>3.9603960396039604E-2</v>
      </c>
      <c r="CM491">
        <f t="shared" ref="CM491" si="1863">CM492/$I$165</f>
        <v>6.9306930693069313E-2</v>
      </c>
      <c r="CN491">
        <f t="shared" ref="CN491" si="1864">CN492/$I$165</f>
        <v>1.9801980198019802E-2</v>
      </c>
      <c r="CO491">
        <f t="shared" ref="CO491" si="1865">CO492/$I$165</f>
        <v>0</v>
      </c>
      <c r="CP491">
        <f t="shared" ref="CP491" si="1866">CP492/$I$165</f>
        <v>0</v>
      </c>
      <c r="CQ491">
        <f t="shared" ref="CQ491" si="1867">CQ492/$I$165</f>
        <v>9.9009900990099011E-3</v>
      </c>
      <c r="CR491">
        <f t="shared" ref="CR491" si="1868">CR492/$I$165</f>
        <v>9.9009900990099011E-3</v>
      </c>
      <c r="CS491">
        <f t="shared" ref="CS491" si="1869">CS492/$I$165</f>
        <v>9.9009900990099011E-3</v>
      </c>
      <c r="CT491">
        <f t="shared" ref="CT491" si="1870">CT492/$I$165</f>
        <v>0</v>
      </c>
      <c r="CU491">
        <f t="shared" ref="CU491" si="1871">CU492/$I$165</f>
        <v>0</v>
      </c>
      <c r="CV491">
        <f t="shared" ref="CV491" si="1872">CV492/$I$165</f>
        <v>1.9801980198019802E-2</v>
      </c>
      <c r="CW491">
        <f t="shared" ref="CW491" si="1873">CW492/$I$165</f>
        <v>0</v>
      </c>
      <c r="CX491">
        <f t="shared" ref="CX491" si="1874">CX492/$I$165</f>
        <v>0</v>
      </c>
      <c r="CY491">
        <f t="shared" ref="CY491" si="1875">CY492/$I$165</f>
        <v>9.9009900990099011E-3</v>
      </c>
      <c r="CZ491">
        <f t="shared" ref="CZ491" si="1876">CZ492/$I$165</f>
        <v>9.9009900990099011E-3</v>
      </c>
      <c r="DA491">
        <f t="shared" ref="DA491" si="1877">DA492/$I$165</f>
        <v>9.9009900990099011E-3</v>
      </c>
      <c r="DB491">
        <f t="shared" ref="DB491" si="1878">DB492/$I$165</f>
        <v>0</v>
      </c>
      <c r="DC491">
        <f t="shared" ref="DC491" si="1879">DC492/$I$165</f>
        <v>0</v>
      </c>
      <c r="DD491">
        <f t="shared" ref="DD491" si="1880">DD492/$I$165</f>
        <v>1.9801980198019802E-2</v>
      </c>
      <c r="DE491">
        <f t="shared" ref="DE491" si="1881">DE492/$I$165</f>
        <v>0</v>
      </c>
      <c r="DF491">
        <f t="shared" ref="DF491" si="1882">DF492/$I$165</f>
        <v>0</v>
      </c>
      <c r="DG491">
        <f t="shared" ref="DG491" si="1883">DG492/$I$165</f>
        <v>1.9801980198019802E-2</v>
      </c>
      <c r="DH491">
        <f t="shared" ref="DH491" si="1884">DH492/$I$165</f>
        <v>0</v>
      </c>
      <c r="DI491">
        <f t="shared" ref="DI491" si="1885">DI492/$I$165</f>
        <v>9.9009900990099011E-3</v>
      </c>
      <c r="DJ491">
        <f t="shared" ref="DJ491" si="1886">DJ492/$I$165</f>
        <v>9.9009900990099011E-3</v>
      </c>
      <c r="DK491">
        <f t="shared" ref="DK491" si="1887">DK492/$I$165</f>
        <v>9.9009900990099011E-3</v>
      </c>
      <c r="DL491">
        <f t="shared" ref="DL491" si="1888">DL492/$I$165</f>
        <v>0</v>
      </c>
      <c r="DM491">
        <f t="shared" ref="DM491" si="1889">DM492/$I$165</f>
        <v>9.9009900990099011E-3</v>
      </c>
      <c r="DN491">
        <f t="shared" ref="DN491" si="1890">DN492/$I$165</f>
        <v>9.9009900990099011E-3</v>
      </c>
      <c r="DO491">
        <f t="shared" ref="DO491" si="1891">DO492/$I$165</f>
        <v>9.9009900990099011E-3</v>
      </c>
      <c r="DP491">
        <f t="shared" ref="DP491" si="1892">DP492/$I$165</f>
        <v>9.9009900990099011E-3</v>
      </c>
      <c r="DQ491">
        <f t="shared" ref="DQ491" si="1893">DQ492/$I$165</f>
        <v>1.9801980198019802E-2</v>
      </c>
      <c r="DR491">
        <f t="shared" ref="DR491" si="1894">DR492/$I$165</f>
        <v>9.9009900990099011E-3</v>
      </c>
      <c r="DS491">
        <f t="shared" ref="DS491" si="1895">DS492/$I$165</f>
        <v>9.9009900990099011E-3</v>
      </c>
      <c r="DT491">
        <f t="shared" ref="DT491" si="1896">DT492/$I$165</f>
        <v>3.9603960396039604E-2</v>
      </c>
      <c r="DU491">
        <f t="shared" ref="DU491" si="1897">DU492/$I$165</f>
        <v>1.9801980198019802E-2</v>
      </c>
      <c r="DV491">
        <f t="shared" ref="DV491" si="1898">DV492/$I$165</f>
        <v>0</v>
      </c>
      <c r="DW491">
        <f t="shared" ref="DW491" si="1899">DW492/$I$165</f>
        <v>0</v>
      </c>
      <c r="DX491">
        <f t="shared" ref="DX491" si="1900">DX492/$I$165</f>
        <v>0</v>
      </c>
    </row>
    <row r="492" spans="1:128">
      <c r="B492" t="s">
        <v>11</v>
      </c>
      <c r="C492">
        <v>1</v>
      </c>
      <c r="D492">
        <v>2</v>
      </c>
      <c r="E492">
        <v>3</v>
      </c>
      <c r="F492">
        <v>4</v>
      </c>
      <c r="G492">
        <v>5</v>
      </c>
      <c r="I492">
        <f>SUM(I493:I593)</f>
        <v>0</v>
      </c>
      <c r="J492">
        <f t="shared" ref="J492" si="1901">SUM(J493:J593)</f>
        <v>0</v>
      </c>
      <c r="K492">
        <f t="shared" ref="K492" si="1902">SUM(K493:K593)</f>
        <v>0</v>
      </c>
      <c r="L492">
        <f t="shared" ref="L492" si="1903">SUM(L493:L593)</f>
        <v>0</v>
      </c>
      <c r="M492">
        <f t="shared" ref="M492" si="1904">SUM(M493:M593)</f>
        <v>0</v>
      </c>
      <c r="N492">
        <f t="shared" ref="N492" si="1905">SUM(N493:N593)</f>
        <v>0</v>
      </c>
      <c r="O492">
        <f t="shared" ref="O492" si="1906">SUM(O493:O593)</f>
        <v>0</v>
      </c>
      <c r="P492">
        <f t="shared" ref="P492" si="1907">SUM(P493:P593)</f>
        <v>0</v>
      </c>
      <c r="Q492">
        <f t="shared" ref="Q492" si="1908">SUM(Q493:Q593)</f>
        <v>0</v>
      </c>
      <c r="R492">
        <f t="shared" ref="R492" si="1909">SUM(R493:R593)</f>
        <v>0</v>
      </c>
      <c r="S492">
        <f t="shared" ref="S492" si="1910">SUM(S493:S593)</f>
        <v>0</v>
      </c>
      <c r="T492">
        <f t="shared" ref="T492" si="1911">SUM(T493:T593)</f>
        <v>0</v>
      </c>
      <c r="U492">
        <f t="shared" ref="U492" si="1912">SUM(U493:U593)</f>
        <v>0</v>
      </c>
      <c r="V492">
        <f t="shared" ref="V492" si="1913">SUM(V493:V593)</f>
        <v>0</v>
      </c>
      <c r="W492">
        <f t="shared" ref="W492" si="1914">SUM(W493:W593)</f>
        <v>0</v>
      </c>
      <c r="X492">
        <f t="shared" ref="X492" si="1915">SUM(X493:X593)</f>
        <v>0</v>
      </c>
      <c r="Y492">
        <f t="shared" ref="Y492" si="1916">SUM(Y493:Y593)</f>
        <v>0</v>
      </c>
      <c r="Z492">
        <f t="shared" ref="Z492" si="1917">SUM(Z493:Z593)</f>
        <v>0</v>
      </c>
      <c r="AA492">
        <f t="shared" ref="AA492" si="1918">SUM(AA493:AA593)</f>
        <v>0</v>
      </c>
      <c r="AB492">
        <f t="shared" ref="AB492" si="1919">SUM(AB493:AB593)</f>
        <v>0</v>
      </c>
      <c r="AC492">
        <f t="shared" ref="AC492" si="1920">SUM(AC493:AC593)</f>
        <v>0</v>
      </c>
      <c r="AD492">
        <f t="shared" ref="AD492" si="1921">SUM(AD493:AD593)</f>
        <v>0</v>
      </c>
      <c r="AE492">
        <f t="shared" ref="AE492" si="1922">SUM(AE493:AE593)</f>
        <v>0</v>
      </c>
      <c r="AF492">
        <f t="shared" ref="AF492" si="1923">SUM(AF493:AF593)</f>
        <v>0</v>
      </c>
      <c r="AG492">
        <f t="shared" ref="AG492" si="1924">SUM(AG493:AG593)</f>
        <v>0</v>
      </c>
      <c r="AH492">
        <f t="shared" ref="AH492" si="1925">SUM(AH493:AH593)</f>
        <v>0</v>
      </c>
      <c r="AI492">
        <f t="shared" ref="AI492" si="1926">SUM(AI493:AI593)</f>
        <v>0</v>
      </c>
      <c r="AJ492">
        <f t="shared" ref="AJ492" si="1927">SUM(AJ493:AJ593)</f>
        <v>0</v>
      </c>
      <c r="AK492">
        <f t="shared" ref="AK492" si="1928">SUM(AK493:AK593)</f>
        <v>0</v>
      </c>
      <c r="AL492">
        <f t="shared" ref="AL492" si="1929">SUM(AL493:AL593)</f>
        <v>0</v>
      </c>
      <c r="AM492">
        <f t="shared" ref="AM492" si="1930">SUM(AM493:AM593)</f>
        <v>0</v>
      </c>
      <c r="AN492">
        <f t="shared" ref="AN492" si="1931">SUM(AN493:AN593)</f>
        <v>0</v>
      </c>
      <c r="AO492">
        <f t="shared" ref="AO492" si="1932">SUM(AO493:AO593)</f>
        <v>0</v>
      </c>
      <c r="AP492">
        <f t="shared" ref="AP492" si="1933">SUM(AP493:AP593)</f>
        <v>0</v>
      </c>
      <c r="AQ492">
        <f t="shared" ref="AQ492" si="1934">SUM(AQ493:AQ593)</f>
        <v>0</v>
      </c>
      <c r="AR492">
        <f t="shared" ref="AR492" si="1935">SUM(AR493:AR593)</f>
        <v>0</v>
      </c>
      <c r="AS492">
        <f t="shared" ref="AS492" si="1936">SUM(AS493:AS593)</f>
        <v>0</v>
      </c>
      <c r="AT492">
        <f t="shared" ref="AT492" si="1937">SUM(AT493:AT593)</f>
        <v>0</v>
      </c>
      <c r="AU492">
        <f t="shared" ref="AU492" si="1938">SUM(AU493:AU593)</f>
        <v>0</v>
      </c>
      <c r="AV492">
        <f t="shared" ref="AV492" si="1939">SUM(AV493:AV593)</f>
        <v>0</v>
      </c>
      <c r="AW492">
        <f t="shared" ref="AW492" si="1940">SUM(AW493:AW593)</f>
        <v>0</v>
      </c>
      <c r="AX492">
        <f t="shared" ref="AX492" si="1941">SUM(AX493:AX593)</f>
        <v>0</v>
      </c>
      <c r="AY492">
        <f t="shared" ref="AY492" si="1942">SUM(AY493:AY593)</f>
        <v>0</v>
      </c>
      <c r="AZ492">
        <f t="shared" ref="AZ492" si="1943">SUM(AZ493:AZ593)</f>
        <v>0</v>
      </c>
      <c r="BA492">
        <f t="shared" ref="BA492" si="1944">SUM(BA493:BA593)</f>
        <v>0</v>
      </c>
      <c r="BB492">
        <f t="shared" ref="BB492" si="1945">SUM(BB493:BB593)</f>
        <v>0</v>
      </c>
      <c r="BC492">
        <f t="shared" ref="BC492" si="1946">SUM(BC493:BC593)</f>
        <v>0</v>
      </c>
      <c r="BD492">
        <f t="shared" ref="BD492" si="1947">SUM(BD493:BD593)</f>
        <v>0</v>
      </c>
      <c r="BE492">
        <f t="shared" ref="BE492" si="1948">SUM(BE493:BE593)</f>
        <v>0</v>
      </c>
      <c r="BF492">
        <f t="shared" ref="BF492" si="1949">SUM(BF493:BF593)</f>
        <v>0</v>
      </c>
      <c r="BG492">
        <f t="shared" ref="BG492" si="1950">SUM(BG493:BG593)</f>
        <v>0</v>
      </c>
      <c r="BH492">
        <f t="shared" ref="BH492" si="1951">SUM(BH493:BH593)</f>
        <v>0</v>
      </c>
      <c r="BI492">
        <f t="shared" ref="BI492" si="1952">SUM(BI493:BI593)</f>
        <v>0</v>
      </c>
      <c r="BJ492">
        <f t="shared" ref="BJ492" si="1953">SUM(BJ493:BJ593)</f>
        <v>0</v>
      </c>
      <c r="BK492">
        <f t="shared" ref="BK492" si="1954">SUM(BK493:BK593)</f>
        <v>0</v>
      </c>
      <c r="BL492">
        <f t="shared" ref="BL492" si="1955">SUM(BL493:BL593)</f>
        <v>0</v>
      </c>
      <c r="BM492">
        <f t="shared" ref="BM492" si="1956">SUM(BM493:BM593)</f>
        <v>0</v>
      </c>
      <c r="BN492">
        <f t="shared" ref="BN492" si="1957">SUM(BN493:BN593)</f>
        <v>0</v>
      </c>
      <c r="BO492">
        <f t="shared" ref="BO492" si="1958">SUM(BO493:BO593)</f>
        <v>0</v>
      </c>
      <c r="BP492">
        <f t="shared" ref="BP492" si="1959">SUM(BP493:BP593)</f>
        <v>0</v>
      </c>
      <c r="BQ492">
        <f t="shared" ref="BQ492" si="1960">SUM(BQ493:BQ593)</f>
        <v>0</v>
      </c>
      <c r="BR492">
        <f t="shared" ref="BR492" si="1961">SUM(BR493:BR593)</f>
        <v>0</v>
      </c>
      <c r="BS492">
        <f t="shared" ref="BS492" si="1962">SUM(BS493:BS593)</f>
        <v>0</v>
      </c>
      <c r="BT492">
        <f t="shared" ref="BT492" si="1963">SUM(BT493:BT593)</f>
        <v>0</v>
      </c>
      <c r="BU492">
        <f t="shared" ref="BU492" si="1964">SUM(BU493:BU593)</f>
        <v>6</v>
      </c>
      <c r="BV492">
        <f t="shared" ref="BV492" si="1965">SUM(BV493:BV593)</f>
        <v>4</v>
      </c>
      <c r="BW492">
        <f t="shared" ref="BW492" si="1966">SUM(BW493:BW593)</f>
        <v>2</v>
      </c>
      <c r="BX492">
        <f t="shared" ref="BX492" si="1967">SUM(BX493:BX593)</f>
        <v>5</v>
      </c>
      <c r="BY492">
        <f t="shared" ref="BY492" si="1968">SUM(BY493:BY593)</f>
        <v>7</v>
      </c>
      <c r="BZ492">
        <f t="shared" ref="BZ492" si="1969">SUM(BZ493:BZ593)</f>
        <v>4</v>
      </c>
      <c r="CA492">
        <f t="shared" ref="CA492" si="1970">SUM(CA493:CA593)</f>
        <v>5</v>
      </c>
      <c r="CB492">
        <f t="shared" ref="CB492" si="1971">SUM(CB493:CB593)</f>
        <v>3</v>
      </c>
      <c r="CC492">
        <f t="shared" ref="CC492" si="1972">SUM(CC493:CC593)</f>
        <v>2</v>
      </c>
      <c r="CD492">
        <f t="shared" ref="CD492" si="1973">SUM(CD493:CD593)</f>
        <v>2</v>
      </c>
      <c r="CE492">
        <f t="shared" ref="CE492" si="1974">SUM(CE493:CE593)</f>
        <v>4</v>
      </c>
      <c r="CF492">
        <f t="shared" ref="CF492" si="1975">SUM(CF493:CF593)</f>
        <v>2</v>
      </c>
      <c r="CG492">
        <f t="shared" ref="CG492" si="1976">SUM(CG493:CG593)</f>
        <v>3</v>
      </c>
      <c r="CH492">
        <f t="shared" ref="CH492" si="1977">SUM(CH493:CH593)</f>
        <v>1</v>
      </c>
      <c r="CI492">
        <f t="shared" ref="CI492" si="1978">SUM(CI493:CI593)</f>
        <v>3</v>
      </c>
      <c r="CJ492">
        <f t="shared" ref="CJ492" si="1979">SUM(CJ493:CJ593)</f>
        <v>4</v>
      </c>
      <c r="CK492">
        <f t="shared" ref="CK492" si="1980">SUM(CK493:CK593)</f>
        <v>2</v>
      </c>
      <c r="CL492">
        <f t="shared" ref="CL492" si="1981">SUM(CL493:CL593)</f>
        <v>4</v>
      </c>
      <c r="CM492">
        <f t="shared" ref="CM492" si="1982">SUM(CM493:CM593)</f>
        <v>7</v>
      </c>
      <c r="CN492">
        <f t="shared" ref="CN492" si="1983">SUM(CN493:CN593)</f>
        <v>2</v>
      </c>
      <c r="CO492">
        <f t="shared" ref="CO492" si="1984">SUM(CO493:CO593)</f>
        <v>0</v>
      </c>
      <c r="CP492">
        <f t="shared" ref="CP492" si="1985">SUM(CP493:CP593)</f>
        <v>0</v>
      </c>
      <c r="CQ492">
        <f t="shared" ref="CQ492" si="1986">SUM(CQ493:CQ593)</f>
        <v>1</v>
      </c>
      <c r="CR492">
        <f t="shared" ref="CR492" si="1987">SUM(CR493:CR593)</f>
        <v>1</v>
      </c>
      <c r="CS492">
        <f t="shared" ref="CS492" si="1988">SUM(CS493:CS593)</f>
        <v>1</v>
      </c>
      <c r="CT492">
        <f t="shared" ref="CT492" si="1989">SUM(CT493:CT593)</f>
        <v>0</v>
      </c>
      <c r="CU492">
        <f t="shared" ref="CU492" si="1990">SUM(CU493:CU593)</f>
        <v>0</v>
      </c>
      <c r="CV492">
        <f t="shared" ref="CV492" si="1991">SUM(CV493:CV593)</f>
        <v>2</v>
      </c>
      <c r="CW492">
        <f t="shared" ref="CW492" si="1992">SUM(CW493:CW593)</f>
        <v>0</v>
      </c>
      <c r="CX492">
        <f t="shared" ref="CX492" si="1993">SUM(CX493:CX593)</f>
        <v>0</v>
      </c>
      <c r="CY492">
        <f t="shared" ref="CY492" si="1994">SUM(CY493:CY593)</f>
        <v>1</v>
      </c>
      <c r="CZ492">
        <f t="shared" ref="CZ492" si="1995">SUM(CZ493:CZ593)</f>
        <v>1</v>
      </c>
      <c r="DA492">
        <f t="shared" ref="DA492" si="1996">SUM(DA493:DA593)</f>
        <v>1</v>
      </c>
      <c r="DB492">
        <f t="shared" ref="DB492" si="1997">SUM(DB493:DB593)</f>
        <v>0</v>
      </c>
      <c r="DC492">
        <f t="shared" ref="DC492" si="1998">SUM(DC493:DC593)</f>
        <v>0</v>
      </c>
      <c r="DD492">
        <f t="shared" ref="DD492" si="1999">SUM(DD493:DD593)</f>
        <v>2</v>
      </c>
      <c r="DE492">
        <f t="shared" ref="DE492" si="2000">SUM(DE493:DE593)</f>
        <v>0</v>
      </c>
      <c r="DF492">
        <f t="shared" ref="DF492" si="2001">SUM(DF493:DF593)</f>
        <v>0</v>
      </c>
      <c r="DG492">
        <f t="shared" ref="DG492" si="2002">SUM(DG493:DG593)</f>
        <v>2</v>
      </c>
      <c r="DH492">
        <f t="shared" ref="DH492" si="2003">SUM(DH493:DH593)</f>
        <v>0</v>
      </c>
      <c r="DI492">
        <f t="shared" ref="DI492" si="2004">SUM(DI493:DI593)</f>
        <v>1</v>
      </c>
      <c r="DJ492">
        <f t="shared" ref="DJ492" si="2005">SUM(DJ493:DJ593)</f>
        <v>1</v>
      </c>
      <c r="DK492">
        <f t="shared" ref="DK492" si="2006">SUM(DK493:DK593)</f>
        <v>1</v>
      </c>
      <c r="DL492">
        <f t="shared" ref="DL492" si="2007">SUM(DL493:DL593)</f>
        <v>0</v>
      </c>
      <c r="DM492">
        <f t="shared" ref="DM492" si="2008">SUM(DM493:DM593)</f>
        <v>1</v>
      </c>
      <c r="DN492">
        <f t="shared" ref="DN492" si="2009">SUM(DN493:DN593)</f>
        <v>1</v>
      </c>
      <c r="DO492">
        <f t="shared" ref="DO492" si="2010">SUM(DO493:DO593)</f>
        <v>1</v>
      </c>
      <c r="DP492">
        <f t="shared" ref="DP492" si="2011">SUM(DP493:DP593)</f>
        <v>1</v>
      </c>
      <c r="DQ492">
        <f t="shared" ref="DQ492" si="2012">SUM(DQ493:DQ593)</f>
        <v>2</v>
      </c>
      <c r="DR492">
        <f t="shared" ref="DR492" si="2013">SUM(DR493:DR593)</f>
        <v>1</v>
      </c>
      <c r="DS492">
        <f t="shared" ref="DS492" si="2014">SUM(DS493:DS593)</f>
        <v>1</v>
      </c>
      <c r="DT492">
        <f t="shared" ref="DT492" si="2015">SUM(DT493:DT593)</f>
        <v>4</v>
      </c>
      <c r="DU492">
        <f t="shared" ref="DU492" si="2016">SUM(DU493:DU593)</f>
        <v>2</v>
      </c>
      <c r="DV492">
        <f t="shared" ref="DV492" si="2017">SUM(DV493:DV593)</f>
        <v>0</v>
      </c>
      <c r="DW492">
        <f t="shared" ref="DW492" si="2018">SUM(DW493:DW593)</f>
        <v>0</v>
      </c>
      <c r="DX492">
        <f t="shared" ref="DX492" si="2019">SUM(DX493:DX593)</f>
        <v>0</v>
      </c>
    </row>
    <row r="493" spans="1:128">
      <c r="A493">
        <v>0</v>
      </c>
      <c r="B493">
        <f>PI()*A493</f>
        <v>0</v>
      </c>
      <c r="C493">
        <f>C170</f>
        <v>0</v>
      </c>
      <c r="D493">
        <f t="shared" ref="D493:G493" si="2020">D170</f>
        <v>0</v>
      </c>
      <c r="E493">
        <f t="shared" si="2020"/>
        <v>0</v>
      </c>
      <c r="F493">
        <f t="shared" si="2020"/>
        <v>0</v>
      </c>
      <c r="G493">
        <f t="shared" si="2020"/>
        <v>0</v>
      </c>
      <c r="I493">
        <f>IF(AND($F493&gt;=I$166,$F493&lt;J$166)=TRUE,1,0)</f>
        <v>0</v>
      </c>
      <c r="J493">
        <f t="shared" ref="J493:BU493" si="2021">IF(AND($F493&gt;=J$166,$F493&lt;K$166)=TRUE,1,0)</f>
        <v>0</v>
      </c>
      <c r="K493">
        <f t="shared" si="2021"/>
        <v>0</v>
      </c>
      <c r="L493">
        <f t="shared" si="2021"/>
        <v>0</v>
      </c>
      <c r="M493">
        <f t="shared" si="2021"/>
        <v>0</v>
      </c>
      <c r="N493">
        <f t="shared" si="2021"/>
        <v>0</v>
      </c>
      <c r="O493">
        <f t="shared" si="2021"/>
        <v>0</v>
      </c>
      <c r="P493">
        <f t="shared" si="2021"/>
        <v>0</v>
      </c>
      <c r="Q493">
        <f t="shared" si="2021"/>
        <v>0</v>
      </c>
      <c r="R493">
        <f t="shared" si="2021"/>
        <v>0</v>
      </c>
      <c r="S493">
        <f t="shared" si="2021"/>
        <v>0</v>
      </c>
      <c r="T493">
        <f t="shared" si="2021"/>
        <v>0</v>
      </c>
      <c r="U493">
        <f t="shared" si="2021"/>
        <v>0</v>
      </c>
      <c r="V493">
        <f t="shared" si="2021"/>
        <v>0</v>
      </c>
      <c r="W493">
        <f t="shared" si="2021"/>
        <v>0</v>
      </c>
      <c r="X493">
        <f t="shared" si="2021"/>
        <v>0</v>
      </c>
      <c r="Y493">
        <f t="shared" si="2021"/>
        <v>0</v>
      </c>
      <c r="Z493">
        <f t="shared" si="2021"/>
        <v>0</v>
      </c>
      <c r="AA493">
        <f t="shared" si="2021"/>
        <v>0</v>
      </c>
      <c r="AB493">
        <f t="shared" si="2021"/>
        <v>0</v>
      </c>
      <c r="AC493">
        <f t="shared" si="2021"/>
        <v>0</v>
      </c>
      <c r="AD493">
        <f t="shared" si="2021"/>
        <v>0</v>
      </c>
      <c r="AE493">
        <f t="shared" si="2021"/>
        <v>0</v>
      </c>
      <c r="AF493">
        <f t="shared" si="2021"/>
        <v>0</v>
      </c>
      <c r="AG493">
        <f t="shared" si="2021"/>
        <v>0</v>
      </c>
      <c r="AH493">
        <f t="shared" si="2021"/>
        <v>0</v>
      </c>
      <c r="AI493">
        <f t="shared" si="2021"/>
        <v>0</v>
      </c>
      <c r="AJ493">
        <f t="shared" si="2021"/>
        <v>0</v>
      </c>
      <c r="AK493">
        <f t="shared" si="2021"/>
        <v>0</v>
      </c>
      <c r="AL493">
        <f t="shared" si="2021"/>
        <v>0</v>
      </c>
      <c r="AM493">
        <f t="shared" si="2021"/>
        <v>0</v>
      </c>
      <c r="AN493">
        <f t="shared" si="2021"/>
        <v>0</v>
      </c>
      <c r="AO493">
        <f t="shared" si="2021"/>
        <v>0</v>
      </c>
      <c r="AP493">
        <f t="shared" si="2021"/>
        <v>0</v>
      </c>
      <c r="AQ493">
        <f t="shared" si="2021"/>
        <v>0</v>
      </c>
      <c r="AR493">
        <f t="shared" si="2021"/>
        <v>0</v>
      </c>
      <c r="AS493">
        <f t="shared" si="2021"/>
        <v>0</v>
      </c>
      <c r="AT493">
        <f t="shared" si="2021"/>
        <v>0</v>
      </c>
      <c r="AU493">
        <f t="shared" si="2021"/>
        <v>0</v>
      </c>
      <c r="AV493">
        <f t="shared" si="2021"/>
        <v>0</v>
      </c>
      <c r="AW493">
        <f t="shared" si="2021"/>
        <v>0</v>
      </c>
      <c r="AX493">
        <f t="shared" si="2021"/>
        <v>0</v>
      </c>
      <c r="AY493">
        <f t="shared" si="2021"/>
        <v>0</v>
      </c>
      <c r="AZ493">
        <f t="shared" si="2021"/>
        <v>0</v>
      </c>
      <c r="BA493">
        <f t="shared" si="2021"/>
        <v>0</v>
      </c>
      <c r="BB493">
        <f t="shared" si="2021"/>
        <v>0</v>
      </c>
      <c r="BC493">
        <f t="shared" si="2021"/>
        <v>0</v>
      </c>
      <c r="BD493">
        <f t="shared" si="2021"/>
        <v>0</v>
      </c>
      <c r="BE493">
        <f t="shared" si="2021"/>
        <v>0</v>
      </c>
      <c r="BF493">
        <f t="shared" si="2021"/>
        <v>0</v>
      </c>
      <c r="BG493">
        <f t="shared" si="2021"/>
        <v>0</v>
      </c>
      <c r="BH493">
        <f t="shared" si="2021"/>
        <v>0</v>
      </c>
      <c r="BI493">
        <f t="shared" si="2021"/>
        <v>0</v>
      </c>
      <c r="BJ493">
        <f t="shared" si="2021"/>
        <v>0</v>
      </c>
      <c r="BK493">
        <f t="shared" si="2021"/>
        <v>0</v>
      </c>
      <c r="BL493">
        <f t="shared" si="2021"/>
        <v>0</v>
      </c>
      <c r="BM493">
        <f t="shared" si="2021"/>
        <v>0</v>
      </c>
      <c r="BN493">
        <f t="shared" si="2021"/>
        <v>0</v>
      </c>
      <c r="BO493">
        <f t="shared" si="2021"/>
        <v>0</v>
      </c>
      <c r="BP493">
        <f t="shared" si="2021"/>
        <v>0</v>
      </c>
      <c r="BQ493">
        <f t="shared" si="2021"/>
        <v>0</v>
      </c>
      <c r="BR493">
        <f t="shared" si="2021"/>
        <v>0</v>
      </c>
      <c r="BS493">
        <f t="shared" si="2021"/>
        <v>0</v>
      </c>
      <c r="BT493">
        <f t="shared" si="2021"/>
        <v>0</v>
      </c>
      <c r="BU493">
        <f t="shared" si="2021"/>
        <v>0</v>
      </c>
      <c r="BV493">
        <f t="shared" ref="BV493:DX493" si="2022">IF(AND($F493&gt;=BV$166,$F493&lt;BW$166)=TRUE,1,0)</f>
        <v>0</v>
      </c>
      <c r="BW493">
        <f t="shared" si="2022"/>
        <v>0</v>
      </c>
      <c r="BX493">
        <f t="shared" si="2022"/>
        <v>0</v>
      </c>
      <c r="BY493">
        <f t="shared" si="2022"/>
        <v>0</v>
      </c>
      <c r="BZ493">
        <f t="shared" si="2022"/>
        <v>0</v>
      </c>
      <c r="CA493">
        <f t="shared" si="2022"/>
        <v>1</v>
      </c>
      <c r="CB493">
        <f t="shared" si="2022"/>
        <v>0</v>
      </c>
      <c r="CC493">
        <f t="shared" si="2022"/>
        <v>0</v>
      </c>
      <c r="CD493">
        <f t="shared" si="2022"/>
        <v>0</v>
      </c>
      <c r="CE493">
        <f t="shared" si="2022"/>
        <v>0</v>
      </c>
      <c r="CF493">
        <f t="shared" si="2022"/>
        <v>0</v>
      </c>
      <c r="CG493">
        <f t="shared" si="2022"/>
        <v>0</v>
      </c>
      <c r="CH493">
        <f t="shared" si="2022"/>
        <v>0</v>
      </c>
      <c r="CI493">
        <f t="shared" si="2022"/>
        <v>0</v>
      </c>
      <c r="CJ493">
        <f t="shared" si="2022"/>
        <v>0</v>
      </c>
      <c r="CK493">
        <f t="shared" si="2022"/>
        <v>0</v>
      </c>
      <c r="CL493">
        <f t="shared" si="2022"/>
        <v>0</v>
      </c>
      <c r="CM493">
        <f t="shared" si="2022"/>
        <v>0</v>
      </c>
      <c r="CN493">
        <f t="shared" si="2022"/>
        <v>0</v>
      </c>
      <c r="CO493">
        <f t="shared" si="2022"/>
        <v>0</v>
      </c>
      <c r="CP493">
        <f t="shared" si="2022"/>
        <v>0</v>
      </c>
      <c r="CQ493">
        <f t="shared" si="2022"/>
        <v>0</v>
      </c>
      <c r="CR493">
        <f t="shared" si="2022"/>
        <v>0</v>
      </c>
      <c r="CS493">
        <f t="shared" si="2022"/>
        <v>0</v>
      </c>
      <c r="CT493">
        <f t="shared" si="2022"/>
        <v>0</v>
      </c>
      <c r="CU493">
        <f t="shared" si="2022"/>
        <v>0</v>
      </c>
      <c r="CV493">
        <f t="shared" si="2022"/>
        <v>0</v>
      </c>
      <c r="CW493">
        <f t="shared" si="2022"/>
        <v>0</v>
      </c>
      <c r="CX493">
        <f t="shared" si="2022"/>
        <v>0</v>
      </c>
      <c r="CY493">
        <f t="shared" si="2022"/>
        <v>0</v>
      </c>
      <c r="CZ493">
        <f t="shared" si="2022"/>
        <v>0</v>
      </c>
      <c r="DA493">
        <f t="shared" si="2022"/>
        <v>0</v>
      </c>
      <c r="DB493">
        <f t="shared" si="2022"/>
        <v>0</v>
      </c>
      <c r="DC493">
        <f t="shared" si="2022"/>
        <v>0</v>
      </c>
      <c r="DD493">
        <f t="shared" si="2022"/>
        <v>0</v>
      </c>
      <c r="DE493">
        <f t="shared" si="2022"/>
        <v>0</v>
      </c>
      <c r="DF493">
        <f t="shared" si="2022"/>
        <v>0</v>
      </c>
      <c r="DG493">
        <f t="shared" si="2022"/>
        <v>0</v>
      </c>
      <c r="DH493">
        <f t="shared" si="2022"/>
        <v>0</v>
      </c>
      <c r="DI493">
        <f t="shared" si="2022"/>
        <v>0</v>
      </c>
      <c r="DJ493">
        <f t="shared" si="2022"/>
        <v>0</v>
      </c>
      <c r="DK493">
        <f t="shared" si="2022"/>
        <v>0</v>
      </c>
      <c r="DL493">
        <f t="shared" si="2022"/>
        <v>0</v>
      </c>
      <c r="DM493">
        <f t="shared" si="2022"/>
        <v>0</v>
      </c>
      <c r="DN493">
        <f t="shared" si="2022"/>
        <v>0</v>
      </c>
      <c r="DO493">
        <f t="shared" si="2022"/>
        <v>0</v>
      </c>
      <c r="DP493">
        <f t="shared" si="2022"/>
        <v>0</v>
      </c>
      <c r="DQ493">
        <f t="shared" si="2022"/>
        <v>0</v>
      </c>
      <c r="DR493">
        <f t="shared" si="2022"/>
        <v>0</v>
      </c>
      <c r="DS493">
        <f t="shared" si="2022"/>
        <v>0</v>
      </c>
      <c r="DT493">
        <f t="shared" si="2022"/>
        <v>0</v>
      </c>
      <c r="DU493">
        <f t="shared" si="2022"/>
        <v>0</v>
      </c>
      <c r="DV493">
        <f t="shared" si="2022"/>
        <v>0</v>
      </c>
      <c r="DW493">
        <f t="shared" si="2022"/>
        <v>0</v>
      </c>
      <c r="DX493">
        <f t="shared" si="2022"/>
        <v>0</v>
      </c>
    </row>
    <row r="494" spans="1:128">
      <c r="A494">
        <f>A493+0.01</f>
        <v>0.01</v>
      </c>
      <c r="B494">
        <f t="shared" ref="B494:B557" si="2023">PI()*A494</f>
        <v>3.1415926535897934E-2</v>
      </c>
      <c r="C494">
        <f t="shared" ref="C494:G494" si="2024">C171</f>
        <v>4.4421521492722847E-2</v>
      </c>
      <c r="D494">
        <f t="shared" si="2024"/>
        <v>0.13322072579953051</v>
      </c>
      <c r="E494">
        <f t="shared" si="2024"/>
        <v>0.26630997882663004</v>
      </c>
      <c r="F494">
        <f t="shared" si="2024"/>
        <v>0.44355793754934392</v>
      </c>
      <c r="G494">
        <f t="shared" si="2024"/>
        <v>0.66478967963181823</v>
      </c>
      <c r="I494">
        <f t="shared" ref="I494:BT494" si="2025">IF(AND($F494&gt;=I$166,$F494&lt;J$166)=TRUE,1,0)</f>
        <v>0</v>
      </c>
      <c r="J494">
        <f t="shared" si="2025"/>
        <v>0</v>
      </c>
      <c r="K494">
        <f t="shared" si="2025"/>
        <v>0</v>
      </c>
      <c r="L494">
        <f t="shared" si="2025"/>
        <v>0</v>
      </c>
      <c r="M494">
        <f t="shared" si="2025"/>
        <v>0</v>
      </c>
      <c r="N494">
        <f t="shared" si="2025"/>
        <v>0</v>
      </c>
      <c r="O494">
        <f t="shared" si="2025"/>
        <v>0</v>
      </c>
      <c r="P494">
        <f t="shared" si="2025"/>
        <v>0</v>
      </c>
      <c r="Q494">
        <f t="shared" si="2025"/>
        <v>0</v>
      </c>
      <c r="R494">
        <f t="shared" si="2025"/>
        <v>0</v>
      </c>
      <c r="S494">
        <f t="shared" si="2025"/>
        <v>0</v>
      </c>
      <c r="T494">
        <f t="shared" si="2025"/>
        <v>0</v>
      </c>
      <c r="U494">
        <f t="shared" si="2025"/>
        <v>0</v>
      </c>
      <c r="V494">
        <f t="shared" si="2025"/>
        <v>0</v>
      </c>
      <c r="W494">
        <f t="shared" si="2025"/>
        <v>0</v>
      </c>
      <c r="X494">
        <f t="shared" si="2025"/>
        <v>0</v>
      </c>
      <c r="Y494">
        <f t="shared" si="2025"/>
        <v>0</v>
      </c>
      <c r="Z494">
        <f t="shared" si="2025"/>
        <v>0</v>
      </c>
      <c r="AA494">
        <f t="shared" si="2025"/>
        <v>0</v>
      </c>
      <c r="AB494">
        <f t="shared" si="2025"/>
        <v>0</v>
      </c>
      <c r="AC494">
        <f t="shared" si="2025"/>
        <v>0</v>
      </c>
      <c r="AD494">
        <f t="shared" si="2025"/>
        <v>0</v>
      </c>
      <c r="AE494">
        <f t="shared" si="2025"/>
        <v>0</v>
      </c>
      <c r="AF494">
        <f t="shared" si="2025"/>
        <v>0</v>
      </c>
      <c r="AG494">
        <f t="shared" si="2025"/>
        <v>0</v>
      </c>
      <c r="AH494">
        <f t="shared" si="2025"/>
        <v>0</v>
      </c>
      <c r="AI494">
        <f t="shared" si="2025"/>
        <v>0</v>
      </c>
      <c r="AJ494">
        <f t="shared" si="2025"/>
        <v>0</v>
      </c>
      <c r="AK494">
        <f t="shared" si="2025"/>
        <v>0</v>
      </c>
      <c r="AL494">
        <f t="shared" si="2025"/>
        <v>0</v>
      </c>
      <c r="AM494">
        <f t="shared" si="2025"/>
        <v>0</v>
      </c>
      <c r="AN494">
        <f t="shared" si="2025"/>
        <v>0</v>
      </c>
      <c r="AO494">
        <f t="shared" si="2025"/>
        <v>0</v>
      </c>
      <c r="AP494">
        <f t="shared" si="2025"/>
        <v>0</v>
      </c>
      <c r="AQ494">
        <f t="shared" si="2025"/>
        <v>0</v>
      </c>
      <c r="AR494">
        <f t="shared" si="2025"/>
        <v>0</v>
      </c>
      <c r="AS494">
        <f t="shared" si="2025"/>
        <v>0</v>
      </c>
      <c r="AT494">
        <f t="shared" si="2025"/>
        <v>0</v>
      </c>
      <c r="AU494">
        <f t="shared" si="2025"/>
        <v>0</v>
      </c>
      <c r="AV494">
        <f t="shared" si="2025"/>
        <v>0</v>
      </c>
      <c r="AW494">
        <f t="shared" si="2025"/>
        <v>0</v>
      </c>
      <c r="AX494">
        <f t="shared" si="2025"/>
        <v>0</v>
      </c>
      <c r="AY494">
        <f t="shared" si="2025"/>
        <v>0</v>
      </c>
      <c r="AZ494">
        <f t="shared" si="2025"/>
        <v>0</v>
      </c>
      <c r="BA494">
        <f t="shared" si="2025"/>
        <v>0</v>
      </c>
      <c r="BB494">
        <f t="shared" si="2025"/>
        <v>0</v>
      </c>
      <c r="BC494">
        <f t="shared" si="2025"/>
        <v>0</v>
      </c>
      <c r="BD494">
        <f t="shared" si="2025"/>
        <v>0</v>
      </c>
      <c r="BE494">
        <f t="shared" si="2025"/>
        <v>0</v>
      </c>
      <c r="BF494">
        <f t="shared" si="2025"/>
        <v>0</v>
      </c>
      <c r="BG494">
        <f t="shared" si="2025"/>
        <v>0</v>
      </c>
      <c r="BH494">
        <f t="shared" si="2025"/>
        <v>0</v>
      </c>
      <c r="BI494">
        <f t="shared" si="2025"/>
        <v>0</v>
      </c>
      <c r="BJ494">
        <f t="shared" si="2025"/>
        <v>0</v>
      </c>
      <c r="BK494">
        <f t="shared" si="2025"/>
        <v>0</v>
      </c>
      <c r="BL494">
        <f t="shared" si="2025"/>
        <v>0</v>
      </c>
      <c r="BM494">
        <f t="shared" si="2025"/>
        <v>0</v>
      </c>
      <c r="BN494">
        <f t="shared" si="2025"/>
        <v>0</v>
      </c>
      <c r="BO494">
        <f t="shared" si="2025"/>
        <v>0</v>
      </c>
      <c r="BP494">
        <f t="shared" si="2025"/>
        <v>0</v>
      </c>
      <c r="BQ494">
        <f t="shared" si="2025"/>
        <v>0</v>
      </c>
      <c r="BR494">
        <f t="shared" si="2025"/>
        <v>0</v>
      </c>
      <c r="BS494">
        <f t="shared" si="2025"/>
        <v>0</v>
      </c>
      <c r="BT494">
        <f t="shared" si="2025"/>
        <v>0</v>
      </c>
      <c r="BU494">
        <f t="shared" ref="BU494:DX494" si="2026">IF(AND($F494&gt;=BU$166,$F494&lt;BV$166)=TRUE,1,0)</f>
        <v>0</v>
      </c>
      <c r="BV494">
        <f t="shared" si="2026"/>
        <v>0</v>
      </c>
      <c r="BW494">
        <f t="shared" si="2026"/>
        <v>0</v>
      </c>
      <c r="BX494">
        <f t="shared" si="2026"/>
        <v>0</v>
      </c>
      <c r="BY494">
        <f t="shared" si="2026"/>
        <v>0</v>
      </c>
      <c r="BZ494">
        <f t="shared" si="2026"/>
        <v>0</v>
      </c>
      <c r="CA494">
        <f t="shared" si="2026"/>
        <v>0</v>
      </c>
      <c r="CB494">
        <f t="shared" si="2026"/>
        <v>0</v>
      </c>
      <c r="CC494">
        <f t="shared" si="2026"/>
        <v>0</v>
      </c>
      <c r="CD494">
        <f t="shared" si="2026"/>
        <v>0</v>
      </c>
      <c r="CE494">
        <f t="shared" si="2026"/>
        <v>1</v>
      </c>
      <c r="CF494">
        <f t="shared" si="2026"/>
        <v>0</v>
      </c>
      <c r="CG494">
        <f t="shared" si="2026"/>
        <v>0</v>
      </c>
      <c r="CH494">
        <f t="shared" si="2026"/>
        <v>0</v>
      </c>
      <c r="CI494">
        <f t="shared" si="2026"/>
        <v>0</v>
      </c>
      <c r="CJ494">
        <f t="shared" si="2026"/>
        <v>0</v>
      </c>
      <c r="CK494">
        <f t="shared" si="2026"/>
        <v>0</v>
      </c>
      <c r="CL494">
        <f t="shared" si="2026"/>
        <v>0</v>
      </c>
      <c r="CM494">
        <f t="shared" si="2026"/>
        <v>0</v>
      </c>
      <c r="CN494">
        <f t="shared" si="2026"/>
        <v>0</v>
      </c>
      <c r="CO494">
        <f t="shared" si="2026"/>
        <v>0</v>
      </c>
      <c r="CP494">
        <f t="shared" si="2026"/>
        <v>0</v>
      </c>
      <c r="CQ494">
        <f t="shared" si="2026"/>
        <v>0</v>
      </c>
      <c r="CR494">
        <f t="shared" si="2026"/>
        <v>0</v>
      </c>
      <c r="CS494">
        <f t="shared" si="2026"/>
        <v>0</v>
      </c>
      <c r="CT494">
        <f t="shared" si="2026"/>
        <v>0</v>
      </c>
      <c r="CU494">
        <f t="shared" si="2026"/>
        <v>0</v>
      </c>
      <c r="CV494">
        <f t="shared" si="2026"/>
        <v>0</v>
      </c>
      <c r="CW494">
        <f t="shared" si="2026"/>
        <v>0</v>
      </c>
      <c r="CX494">
        <f t="shared" si="2026"/>
        <v>0</v>
      </c>
      <c r="CY494">
        <f t="shared" si="2026"/>
        <v>0</v>
      </c>
      <c r="CZ494">
        <f t="shared" si="2026"/>
        <v>0</v>
      </c>
      <c r="DA494">
        <f t="shared" si="2026"/>
        <v>0</v>
      </c>
      <c r="DB494">
        <f t="shared" si="2026"/>
        <v>0</v>
      </c>
      <c r="DC494">
        <f t="shared" si="2026"/>
        <v>0</v>
      </c>
      <c r="DD494">
        <f t="shared" si="2026"/>
        <v>0</v>
      </c>
      <c r="DE494">
        <f t="shared" si="2026"/>
        <v>0</v>
      </c>
      <c r="DF494">
        <f t="shared" si="2026"/>
        <v>0</v>
      </c>
      <c r="DG494">
        <f t="shared" si="2026"/>
        <v>0</v>
      </c>
      <c r="DH494">
        <f t="shared" si="2026"/>
        <v>0</v>
      </c>
      <c r="DI494">
        <f t="shared" si="2026"/>
        <v>0</v>
      </c>
      <c r="DJ494">
        <f t="shared" si="2026"/>
        <v>0</v>
      </c>
      <c r="DK494">
        <f t="shared" si="2026"/>
        <v>0</v>
      </c>
      <c r="DL494">
        <f t="shared" si="2026"/>
        <v>0</v>
      </c>
      <c r="DM494">
        <f t="shared" si="2026"/>
        <v>0</v>
      </c>
      <c r="DN494">
        <f t="shared" si="2026"/>
        <v>0</v>
      </c>
      <c r="DO494">
        <f t="shared" si="2026"/>
        <v>0</v>
      </c>
      <c r="DP494">
        <f t="shared" si="2026"/>
        <v>0</v>
      </c>
      <c r="DQ494">
        <f t="shared" si="2026"/>
        <v>0</v>
      </c>
      <c r="DR494">
        <f t="shared" si="2026"/>
        <v>0</v>
      </c>
      <c r="DS494">
        <f t="shared" si="2026"/>
        <v>0</v>
      </c>
      <c r="DT494">
        <f t="shared" si="2026"/>
        <v>0</v>
      </c>
      <c r="DU494">
        <f t="shared" si="2026"/>
        <v>0</v>
      </c>
      <c r="DV494">
        <f t="shared" si="2026"/>
        <v>0</v>
      </c>
      <c r="DW494">
        <f t="shared" si="2026"/>
        <v>0</v>
      </c>
      <c r="DX494">
        <f t="shared" si="2026"/>
        <v>0</v>
      </c>
    </row>
    <row r="495" spans="1:128">
      <c r="A495">
        <f t="shared" ref="A495:A558" si="2027">A494+0.01</f>
        <v>0.02</v>
      </c>
      <c r="B495">
        <f t="shared" si="2023"/>
        <v>6.2831853071795868E-2</v>
      </c>
      <c r="C495">
        <f t="shared" ref="C495:G495" si="2028">C172</f>
        <v>8.8799204306807669E-2</v>
      </c>
      <c r="D495">
        <f t="shared" si="2028"/>
        <v>0.26604716302952158</v>
      </c>
      <c r="E495">
        <f t="shared" si="2028"/>
        <v>0.53104435945195283</v>
      </c>
      <c r="F495">
        <f t="shared" si="2028"/>
        <v>0.88274497070552527</v>
      </c>
      <c r="G495">
        <f t="shared" si="2028"/>
        <v>1.3197609951543463</v>
      </c>
      <c r="I495">
        <f t="shared" ref="I495:BT495" si="2029">IF(AND($F495&gt;=I$166,$F495&lt;J$166)=TRUE,1,0)</f>
        <v>0</v>
      </c>
      <c r="J495">
        <f t="shared" si="2029"/>
        <v>0</v>
      </c>
      <c r="K495">
        <f t="shared" si="2029"/>
        <v>0</v>
      </c>
      <c r="L495">
        <f t="shared" si="2029"/>
        <v>0</v>
      </c>
      <c r="M495">
        <f t="shared" si="2029"/>
        <v>0</v>
      </c>
      <c r="N495">
        <f t="shared" si="2029"/>
        <v>0</v>
      </c>
      <c r="O495">
        <f t="shared" si="2029"/>
        <v>0</v>
      </c>
      <c r="P495">
        <f t="shared" si="2029"/>
        <v>0</v>
      </c>
      <c r="Q495">
        <f t="shared" si="2029"/>
        <v>0</v>
      </c>
      <c r="R495">
        <f t="shared" si="2029"/>
        <v>0</v>
      </c>
      <c r="S495">
        <f t="shared" si="2029"/>
        <v>0</v>
      </c>
      <c r="T495">
        <f t="shared" si="2029"/>
        <v>0</v>
      </c>
      <c r="U495">
        <f t="shared" si="2029"/>
        <v>0</v>
      </c>
      <c r="V495">
        <f t="shared" si="2029"/>
        <v>0</v>
      </c>
      <c r="W495">
        <f t="shared" si="2029"/>
        <v>0</v>
      </c>
      <c r="X495">
        <f t="shared" si="2029"/>
        <v>0</v>
      </c>
      <c r="Y495">
        <f t="shared" si="2029"/>
        <v>0</v>
      </c>
      <c r="Z495">
        <f t="shared" si="2029"/>
        <v>0</v>
      </c>
      <c r="AA495">
        <f t="shared" si="2029"/>
        <v>0</v>
      </c>
      <c r="AB495">
        <f t="shared" si="2029"/>
        <v>0</v>
      </c>
      <c r="AC495">
        <f t="shared" si="2029"/>
        <v>0</v>
      </c>
      <c r="AD495">
        <f t="shared" si="2029"/>
        <v>0</v>
      </c>
      <c r="AE495">
        <f t="shared" si="2029"/>
        <v>0</v>
      </c>
      <c r="AF495">
        <f t="shared" si="2029"/>
        <v>0</v>
      </c>
      <c r="AG495">
        <f t="shared" si="2029"/>
        <v>0</v>
      </c>
      <c r="AH495">
        <f t="shared" si="2029"/>
        <v>0</v>
      </c>
      <c r="AI495">
        <f t="shared" si="2029"/>
        <v>0</v>
      </c>
      <c r="AJ495">
        <f t="shared" si="2029"/>
        <v>0</v>
      </c>
      <c r="AK495">
        <f t="shared" si="2029"/>
        <v>0</v>
      </c>
      <c r="AL495">
        <f t="shared" si="2029"/>
        <v>0</v>
      </c>
      <c r="AM495">
        <f t="shared" si="2029"/>
        <v>0</v>
      </c>
      <c r="AN495">
        <f t="shared" si="2029"/>
        <v>0</v>
      </c>
      <c r="AO495">
        <f t="shared" si="2029"/>
        <v>0</v>
      </c>
      <c r="AP495">
        <f t="shared" si="2029"/>
        <v>0</v>
      </c>
      <c r="AQ495">
        <f t="shared" si="2029"/>
        <v>0</v>
      </c>
      <c r="AR495">
        <f t="shared" si="2029"/>
        <v>0</v>
      </c>
      <c r="AS495">
        <f t="shared" si="2029"/>
        <v>0</v>
      </c>
      <c r="AT495">
        <f t="shared" si="2029"/>
        <v>0</v>
      </c>
      <c r="AU495">
        <f t="shared" si="2029"/>
        <v>0</v>
      </c>
      <c r="AV495">
        <f t="shared" si="2029"/>
        <v>0</v>
      </c>
      <c r="AW495">
        <f t="shared" si="2029"/>
        <v>0</v>
      </c>
      <c r="AX495">
        <f t="shared" si="2029"/>
        <v>0</v>
      </c>
      <c r="AY495">
        <f t="shared" si="2029"/>
        <v>0</v>
      </c>
      <c r="AZ495">
        <f t="shared" si="2029"/>
        <v>0</v>
      </c>
      <c r="BA495">
        <f t="shared" si="2029"/>
        <v>0</v>
      </c>
      <c r="BB495">
        <f t="shared" si="2029"/>
        <v>0</v>
      </c>
      <c r="BC495">
        <f t="shared" si="2029"/>
        <v>0</v>
      </c>
      <c r="BD495">
        <f t="shared" si="2029"/>
        <v>0</v>
      </c>
      <c r="BE495">
        <f t="shared" si="2029"/>
        <v>0</v>
      </c>
      <c r="BF495">
        <f t="shared" si="2029"/>
        <v>0</v>
      </c>
      <c r="BG495">
        <f t="shared" si="2029"/>
        <v>0</v>
      </c>
      <c r="BH495">
        <f t="shared" si="2029"/>
        <v>0</v>
      </c>
      <c r="BI495">
        <f t="shared" si="2029"/>
        <v>0</v>
      </c>
      <c r="BJ495">
        <f t="shared" si="2029"/>
        <v>0</v>
      </c>
      <c r="BK495">
        <f t="shared" si="2029"/>
        <v>0</v>
      </c>
      <c r="BL495">
        <f t="shared" si="2029"/>
        <v>0</v>
      </c>
      <c r="BM495">
        <f t="shared" si="2029"/>
        <v>0</v>
      </c>
      <c r="BN495">
        <f t="shared" si="2029"/>
        <v>0</v>
      </c>
      <c r="BO495">
        <f t="shared" si="2029"/>
        <v>0</v>
      </c>
      <c r="BP495">
        <f t="shared" si="2029"/>
        <v>0</v>
      </c>
      <c r="BQ495">
        <f t="shared" si="2029"/>
        <v>0</v>
      </c>
      <c r="BR495">
        <f t="shared" si="2029"/>
        <v>0</v>
      </c>
      <c r="BS495">
        <f t="shared" si="2029"/>
        <v>0</v>
      </c>
      <c r="BT495">
        <f t="shared" si="2029"/>
        <v>0</v>
      </c>
      <c r="BU495">
        <f t="shared" ref="BU495:DX495" si="2030">IF(AND($F495&gt;=BU$166,$F495&lt;BV$166)=TRUE,1,0)</f>
        <v>0</v>
      </c>
      <c r="BV495">
        <f t="shared" si="2030"/>
        <v>0</v>
      </c>
      <c r="BW495">
        <f t="shared" si="2030"/>
        <v>0</v>
      </c>
      <c r="BX495">
        <f t="shared" si="2030"/>
        <v>0</v>
      </c>
      <c r="BY495">
        <f t="shared" si="2030"/>
        <v>0</v>
      </c>
      <c r="BZ495">
        <f t="shared" si="2030"/>
        <v>0</v>
      </c>
      <c r="CA495">
        <f t="shared" si="2030"/>
        <v>0</v>
      </c>
      <c r="CB495">
        <f t="shared" si="2030"/>
        <v>0</v>
      </c>
      <c r="CC495">
        <f t="shared" si="2030"/>
        <v>0</v>
      </c>
      <c r="CD495">
        <f t="shared" si="2030"/>
        <v>0</v>
      </c>
      <c r="CE495">
        <f t="shared" si="2030"/>
        <v>0</v>
      </c>
      <c r="CF495">
        <f t="shared" si="2030"/>
        <v>0</v>
      </c>
      <c r="CG495">
        <f t="shared" si="2030"/>
        <v>0</v>
      </c>
      <c r="CH495">
        <f t="shared" si="2030"/>
        <v>0</v>
      </c>
      <c r="CI495">
        <f t="shared" si="2030"/>
        <v>0</v>
      </c>
      <c r="CJ495">
        <f t="shared" si="2030"/>
        <v>1</v>
      </c>
      <c r="CK495">
        <f t="shared" si="2030"/>
        <v>0</v>
      </c>
      <c r="CL495">
        <f t="shared" si="2030"/>
        <v>0</v>
      </c>
      <c r="CM495">
        <f t="shared" si="2030"/>
        <v>0</v>
      </c>
      <c r="CN495">
        <f t="shared" si="2030"/>
        <v>0</v>
      </c>
      <c r="CO495">
        <f t="shared" si="2030"/>
        <v>0</v>
      </c>
      <c r="CP495">
        <f t="shared" si="2030"/>
        <v>0</v>
      </c>
      <c r="CQ495">
        <f t="shared" si="2030"/>
        <v>0</v>
      </c>
      <c r="CR495">
        <f t="shared" si="2030"/>
        <v>0</v>
      </c>
      <c r="CS495">
        <f t="shared" si="2030"/>
        <v>0</v>
      </c>
      <c r="CT495">
        <f t="shared" si="2030"/>
        <v>0</v>
      </c>
      <c r="CU495">
        <f t="shared" si="2030"/>
        <v>0</v>
      </c>
      <c r="CV495">
        <f t="shared" si="2030"/>
        <v>0</v>
      </c>
      <c r="CW495">
        <f t="shared" si="2030"/>
        <v>0</v>
      </c>
      <c r="CX495">
        <f t="shared" si="2030"/>
        <v>0</v>
      </c>
      <c r="CY495">
        <f t="shared" si="2030"/>
        <v>0</v>
      </c>
      <c r="CZ495">
        <f t="shared" si="2030"/>
        <v>0</v>
      </c>
      <c r="DA495">
        <f t="shared" si="2030"/>
        <v>0</v>
      </c>
      <c r="DB495">
        <f t="shared" si="2030"/>
        <v>0</v>
      </c>
      <c r="DC495">
        <f t="shared" si="2030"/>
        <v>0</v>
      </c>
      <c r="DD495">
        <f t="shared" si="2030"/>
        <v>0</v>
      </c>
      <c r="DE495">
        <f t="shared" si="2030"/>
        <v>0</v>
      </c>
      <c r="DF495">
        <f t="shared" si="2030"/>
        <v>0</v>
      </c>
      <c r="DG495">
        <f t="shared" si="2030"/>
        <v>0</v>
      </c>
      <c r="DH495">
        <f t="shared" si="2030"/>
        <v>0</v>
      </c>
      <c r="DI495">
        <f t="shared" si="2030"/>
        <v>0</v>
      </c>
      <c r="DJ495">
        <f t="shared" si="2030"/>
        <v>0</v>
      </c>
      <c r="DK495">
        <f t="shared" si="2030"/>
        <v>0</v>
      </c>
      <c r="DL495">
        <f t="shared" si="2030"/>
        <v>0</v>
      </c>
      <c r="DM495">
        <f t="shared" si="2030"/>
        <v>0</v>
      </c>
      <c r="DN495">
        <f t="shared" si="2030"/>
        <v>0</v>
      </c>
      <c r="DO495">
        <f t="shared" si="2030"/>
        <v>0</v>
      </c>
      <c r="DP495">
        <f t="shared" si="2030"/>
        <v>0</v>
      </c>
      <c r="DQ495">
        <f t="shared" si="2030"/>
        <v>0</v>
      </c>
      <c r="DR495">
        <f t="shared" si="2030"/>
        <v>0</v>
      </c>
      <c r="DS495">
        <f t="shared" si="2030"/>
        <v>0</v>
      </c>
      <c r="DT495">
        <f t="shared" si="2030"/>
        <v>0</v>
      </c>
      <c r="DU495">
        <f t="shared" si="2030"/>
        <v>0</v>
      </c>
      <c r="DV495">
        <f t="shared" si="2030"/>
        <v>0</v>
      </c>
      <c r="DW495">
        <f t="shared" si="2030"/>
        <v>0</v>
      </c>
      <c r="DX495">
        <f t="shared" si="2030"/>
        <v>0</v>
      </c>
    </row>
    <row r="496" spans="1:128">
      <c r="A496">
        <f t="shared" si="2027"/>
        <v>0.03</v>
      </c>
      <c r="B496">
        <f t="shared" si="2023"/>
        <v>9.4247779607693788E-2</v>
      </c>
      <c r="C496">
        <f t="shared" ref="C496:G496" si="2031">C173</f>
        <v>0.13308925302709951</v>
      </c>
      <c r="D496">
        <f t="shared" si="2031"/>
        <v>0.3980864494495307</v>
      </c>
      <c r="E496">
        <f t="shared" si="2031"/>
        <v>0.79263945539167902</v>
      </c>
      <c r="F496">
        <f t="shared" si="2031"/>
        <v>1.3132461904408794</v>
      </c>
      <c r="G496">
        <f t="shared" si="2031"/>
        <v>1.9552857123610856</v>
      </c>
      <c r="I496">
        <f t="shared" ref="I496:BT496" si="2032">IF(AND($F496&gt;=I$166,$F496&lt;J$166)=TRUE,1,0)</f>
        <v>0</v>
      </c>
      <c r="J496">
        <f t="shared" si="2032"/>
        <v>0</v>
      </c>
      <c r="K496">
        <f t="shared" si="2032"/>
        <v>0</v>
      </c>
      <c r="L496">
        <f t="shared" si="2032"/>
        <v>0</v>
      </c>
      <c r="M496">
        <f t="shared" si="2032"/>
        <v>0</v>
      </c>
      <c r="N496">
        <f t="shared" si="2032"/>
        <v>0</v>
      </c>
      <c r="O496">
        <f t="shared" si="2032"/>
        <v>0</v>
      </c>
      <c r="P496">
        <f t="shared" si="2032"/>
        <v>0</v>
      </c>
      <c r="Q496">
        <f t="shared" si="2032"/>
        <v>0</v>
      </c>
      <c r="R496">
        <f t="shared" si="2032"/>
        <v>0</v>
      </c>
      <c r="S496">
        <f t="shared" si="2032"/>
        <v>0</v>
      </c>
      <c r="T496">
        <f t="shared" si="2032"/>
        <v>0</v>
      </c>
      <c r="U496">
        <f t="shared" si="2032"/>
        <v>0</v>
      </c>
      <c r="V496">
        <f t="shared" si="2032"/>
        <v>0</v>
      </c>
      <c r="W496">
        <f t="shared" si="2032"/>
        <v>0</v>
      </c>
      <c r="X496">
        <f t="shared" si="2032"/>
        <v>0</v>
      </c>
      <c r="Y496">
        <f t="shared" si="2032"/>
        <v>0</v>
      </c>
      <c r="Z496">
        <f t="shared" si="2032"/>
        <v>0</v>
      </c>
      <c r="AA496">
        <f t="shared" si="2032"/>
        <v>0</v>
      </c>
      <c r="AB496">
        <f t="shared" si="2032"/>
        <v>0</v>
      </c>
      <c r="AC496">
        <f t="shared" si="2032"/>
        <v>0</v>
      </c>
      <c r="AD496">
        <f t="shared" si="2032"/>
        <v>0</v>
      </c>
      <c r="AE496">
        <f t="shared" si="2032"/>
        <v>0</v>
      </c>
      <c r="AF496">
        <f t="shared" si="2032"/>
        <v>0</v>
      </c>
      <c r="AG496">
        <f t="shared" si="2032"/>
        <v>0</v>
      </c>
      <c r="AH496">
        <f t="shared" si="2032"/>
        <v>0</v>
      </c>
      <c r="AI496">
        <f t="shared" si="2032"/>
        <v>0</v>
      </c>
      <c r="AJ496">
        <f t="shared" si="2032"/>
        <v>0</v>
      </c>
      <c r="AK496">
        <f t="shared" si="2032"/>
        <v>0</v>
      </c>
      <c r="AL496">
        <f t="shared" si="2032"/>
        <v>0</v>
      </c>
      <c r="AM496">
        <f t="shared" si="2032"/>
        <v>0</v>
      </c>
      <c r="AN496">
        <f t="shared" si="2032"/>
        <v>0</v>
      </c>
      <c r="AO496">
        <f t="shared" si="2032"/>
        <v>0</v>
      </c>
      <c r="AP496">
        <f t="shared" si="2032"/>
        <v>0</v>
      </c>
      <c r="AQ496">
        <f t="shared" si="2032"/>
        <v>0</v>
      </c>
      <c r="AR496">
        <f t="shared" si="2032"/>
        <v>0</v>
      </c>
      <c r="AS496">
        <f t="shared" si="2032"/>
        <v>0</v>
      </c>
      <c r="AT496">
        <f t="shared" si="2032"/>
        <v>0</v>
      </c>
      <c r="AU496">
        <f t="shared" si="2032"/>
        <v>0</v>
      </c>
      <c r="AV496">
        <f t="shared" si="2032"/>
        <v>0</v>
      </c>
      <c r="AW496">
        <f t="shared" si="2032"/>
        <v>0</v>
      </c>
      <c r="AX496">
        <f t="shared" si="2032"/>
        <v>0</v>
      </c>
      <c r="AY496">
        <f t="shared" si="2032"/>
        <v>0</v>
      </c>
      <c r="AZ496">
        <f t="shared" si="2032"/>
        <v>0</v>
      </c>
      <c r="BA496">
        <f t="shared" si="2032"/>
        <v>0</v>
      </c>
      <c r="BB496">
        <f t="shared" si="2032"/>
        <v>0</v>
      </c>
      <c r="BC496">
        <f t="shared" si="2032"/>
        <v>0</v>
      </c>
      <c r="BD496">
        <f t="shared" si="2032"/>
        <v>0</v>
      </c>
      <c r="BE496">
        <f t="shared" si="2032"/>
        <v>0</v>
      </c>
      <c r="BF496">
        <f t="shared" si="2032"/>
        <v>0</v>
      </c>
      <c r="BG496">
        <f t="shared" si="2032"/>
        <v>0</v>
      </c>
      <c r="BH496">
        <f t="shared" si="2032"/>
        <v>0</v>
      </c>
      <c r="BI496">
        <f t="shared" si="2032"/>
        <v>0</v>
      </c>
      <c r="BJ496">
        <f t="shared" si="2032"/>
        <v>0</v>
      </c>
      <c r="BK496">
        <f t="shared" si="2032"/>
        <v>0</v>
      </c>
      <c r="BL496">
        <f t="shared" si="2032"/>
        <v>0</v>
      </c>
      <c r="BM496">
        <f t="shared" si="2032"/>
        <v>0</v>
      </c>
      <c r="BN496">
        <f t="shared" si="2032"/>
        <v>0</v>
      </c>
      <c r="BO496">
        <f t="shared" si="2032"/>
        <v>0</v>
      </c>
      <c r="BP496">
        <f t="shared" si="2032"/>
        <v>0</v>
      </c>
      <c r="BQ496">
        <f t="shared" si="2032"/>
        <v>0</v>
      </c>
      <c r="BR496">
        <f t="shared" si="2032"/>
        <v>0</v>
      </c>
      <c r="BS496">
        <f t="shared" si="2032"/>
        <v>0</v>
      </c>
      <c r="BT496">
        <f t="shared" si="2032"/>
        <v>0</v>
      </c>
      <c r="BU496">
        <f t="shared" ref="BU496:DX496" si="2033">IF(AND($F496&gt;=BU$166,$F496&lt;BV$166)=TRUE,1,0)</f>
        <v>0</v>
      </c>
      <c r="BV496">
        <f t="shared" si="2033"/>
        <v>0</v>
      </c>
      <c r="BW496">
        <f t="shared" si="2033"/>
        <v>0</v>
      </c>
      <c r="BX496">
        <f t="shared" si="2033"/>
        <v>0</v>
      </c>
      <c r="BY496">
        <f t="shared" si="2033"/>
        <v>0</v>
      </c>
      <c r="BZ496">
        <f t="shared" si="2033"/>
        <v>0</v>
      </c>
      <c r="CA496">
        <f t="shared" si="2033"/>
        <v>0</v>
      </c>
      <c r="CB496">
        <f t="shared" si="2033"/>
        <v>0</v>
      </c>
      <c r="CC496">
        <f t="shared" si="2033"/>
        <v>0</v>
      </c>
      <c r="CD496">
        <f t="shared" si="2033"/>
        <v>0</v>
      </c>
      <c r="CE496">
        <f t="shared" si="2033"/>
        <v>0</v>
      </c>
      <c r="CF496">
        <f t="shared" si="2033"/>
        <v>0</v>
      </c>
      <c r="CG496">
        <f t="shared" si="2033"/>
        <v>0</v>
      </c>
      <c r="CH496">
        <f t="shared" si="2033"/>
        <v>0</v>
      </c>
      <c r="CI496">
        <f t="shared" si="2033"/>
        <v>0</v>
      </c>
      <c r="CJ496">
        <f t="shared" si="2033"/>
        <v>0</v>
      </c>
      <c r="CK496">
        <f t="shared" si="2033"/>
        <v>0</v>
      </c>
      <c r="CL496">
        <f t="shared" si="2033"/>
        <v>0</v>
      </c>
      <c r="CM496">
        <f t="shared" si="2033"/>
        <v>0</v>
      </c>
      <c r="CN496">
        <f t="shared" si="2033"/>
        <v>1</v>
      </c>
      <c r="CO496">
        <f t="shared" si="2033"/>
        <v>0</v>
      </c>
      <c r="CP496">
        <f t="shared" si="2033"/>
        <v>0</v>
      </c>
      <c r="CQ496">
        <f t="shared" si="2033"/>
        <v>0</v>
      </c>
      <c r="CR496">
        <f t="shared" si="2033"/>
        <v>0</v>
      </c>
      <c r="CS496">
        <f t="shared" si="2033"/>
        <v>0</v>
      </c>
      <c r="CT496">
        <f t="shared" si="2033"/>
        <v>0</v>
      </c>
      <c r="CU496">
        <f t="shared" si="2033"/>
        <v>0</v>
      </c>
      <c r="CV496">
        <f t="shared" si="2033"/>
        <v>0</v>
      </c>
      <c r="CW496">
        <f t="shared" si="2033"/>
        <v>0</v>
      </c>
      <c r="CX496">
        <f t="shared" si="2033"/>
        <v>0</v>
      </c>
      <c r="CY496">
        <f t="shared" si="2033"/>
        <v>0</v>
      </c>
      <c r="CZ496">
        <f t="shared" si="2033"/>
        <v>0</v>
      </c>
      <c r="DA496">
        <f t="shared" si="2033"/>
        <v>0</v>
      </c>
      <c r="DB496">
        <f t="shared" si="2033"/>
        <v>0</v>
      </c>
      <c r="DC496">
        <f t="shared" si="2033"/>
        <v>0</v>
      </c>
      <c r="DD496">
        <f t="shared" si="2033"/>
        <v>0</v>
      </c>
      <c r="DE496">
        <f t="shared" si="2033"/>
        <v>0</v>
      </c>
      <c r="DF496">
        <f t="shared" si="2033"/>
        <v>0</v>
      </c>
      <c r="DG496">
        <f t="shared" si="2033"/>
        <v>0</v>
      </c>
      <c r="DH496">
        <f t="shared" si="2033"/>
        <v>0</v>
      </c>
      <c r="DI496">
        <f t="shared" si="2033"/>
        <v>0</v>
      </c>
      <c r="DJ496">
        <f t="shared" si="2033"/>
        <v>0</v>
      </c>
      <c r="DK496">
        <f t="shared" si="2033"/>
        <v>0</v>
      </c>
      <c r="DL496">
        <f t="shared" si="2033"/>
        <v>0</v>
      </c>
      <c r="DM496">
        <f t="shared" si="2033"/>
        <v>0</v>
      </c>
      <c r="DN496">
        <f t="shared" si="2033"/>
        <v>0</v>
      </c>
      <c r="DO496">
        <f t="shared" si="2033"/>
        <v>0</v>
      </c>
      <c r="DP496">
        <f t="shared" si="2033"/>
        <v>0</v>
      </c>
      <c r="DQ496">
        <f t="shared" si="2033"/>
        <v>0</v>
      </c>
      <c r="DR496">
        <f t="shared" si="2033"/>
        <v>0</v>
      </c>
      <c r="DS496">
        <f t="shared" si="2033"/>
        <v>0</v>
      </c>
      <c r="DT496">
        <f t="shared" si="2033"/>
        <v>0</v>
      </c>
      <c r="DU496">
        <f t="shared" si="2033"/>
        <v>0</v>
      </c>
      <c r="DV496">
        <f t="shared" si="2033"/>
        <v>0</v>
      </c>
      <c r="DW496">
        <f t="shared" si="2033"/>
        <v>0</v>
      </c>
      <c r="DX496">
        <f t="shared" si="2033"/>
        <v>0</v>
      </c>
    </row>
    <row r="497" spans="1:128">
      <c r="A497">
        <f t="shared" si="2027"/>
        <v>0.04</v>
      </c>
      <c r="B497">
        <f t="shared" si="2023"/>
        <v>0.12566370614359174</v>
      </c>
      <c r="C497">
        <f t="shared" ref="C497:G497" si="2034">C174</f>
        <v>0.1772479587227139</v>
      </c>
      <c r="D497">
        <f t="shared" si="2034"/>
        <v>0.52894856997628625</v>
      </c>
      <c r="E497">
        <f t="shared" si="2034"/>
        <v>1.0495553050254869</v>
      </c>
      <c r="F497">
        <f t="shared" si="2034"/>
        <v>1.7308578846632008</v>
      </c>
      <c r="G497">
        <f t="shared" si="2034"/>
        <v>2.5621117602181078</v>
      </c>
      <c r="I497">
        <f t="shared" ref="I497:BT497" si="2035">IF(AND($F497&gt;=I$166,$F497&lt;J$166)=TRUE,1,0)</f>
        <v>0</v>
      </c>
      <c r="J497">
        <f t="shared" si="2035"/>
        <v>0</v>
      </c>
      <c r="K497">
        <f t="shared" si="2035"/>
        <v>0</v>
      </c>
      <c r="L497">
        <f t="shared" si="2035"/>
        <v>0</v>
      </c>
      <c r="M497">
        <f t="shared" si="2035"/>
        <v>0</v>
      </c>
      <c r="N497">
        <f t="shared" si="2035"/>
        <v>0</v>
      </c>
      <c r="O497">
        <f t="shared" si="2035"/>
        <v>0</v>
      </c>
      <c r="P497">
        <f t="shared" si="2035"/>
        <v>0</v>
      </c>
      <c r="Q497">
        <f t="shared" si="2035"/>
        <v>0</v>
      </c>
      <c r="R497">
        <f t="shared" si="2035"/>
        <v>0</v>
      </c>
      <c r="S497">
        <f t="shared" si="2035"/>
        <v>0</v>
      </c>
      <c r="T497">
        <f t="shared" si="2035"/>
        <v>0</v>
      </c>
      <c r="U497">
        <f t="shared" si="2035"/>
        <v>0</v>
      </c>
      <c r="V497">
        <f t="shared" si="2035"/>
        <v>0</v>
      </c>
      <c r="W497">
        <f t="shared" si="2035"/>
        <v>0</v>
      </c>
      <c r="X497">
        <f t="shared" si="2035"/>
        <v>0</v>
      </c>
      <c r="Y497">
        <f t="shared" si="2035"/>
        <v>0</v>
      </c>
      <c r="Z497">
        <f t="shared" si="2035"/>
        <v>0</v>
      </c>
      <c r="AA497">
        <f t="shared" si="2035"/>
        <v>0</v>
      </c>
      <c r="AB497">
        <f t="shared" si="2035"/>
        <v>0</v>
      </c>
      <c r="AC497">
        <f t="shared" si="2035"/>
        <v>0</v>
      </c>
      <c r="AD497">
        <f t="shared" si="2035"/>
        <v>0</v>
      </c>
      <c r="AE497">
        <f t="shared" si="2035"/>
        <v>0</v>
      </c>
      <c r="AF497">
        <f t="shared" si="2035"/>
        <v>0</v>
      </c>
      <c r="AG497">
        <f t="shared" si="2035"/>
        <v>0</v>
      </c>
      <c r="AH497">
        <f t="shared" si="2035"/>
        <v>0</v>
      </c>
      <c r="AI497">
        <f t="shared" si="2035"/>
        <v>0</v>
      </c>
      <c r="AJ497">
        <f t="shared" si="2035"/>
        <v>0</v>
      </c>
      <c r="AK497">
        <f t="shared" si="2035"/>
        <v>0</v>
      </c>
      <c r="AL497">
        <f t="shared" si="2035"/>
        <v>0</v>
      </c>
      <c r="AM497">
        <f t="shared" si="2035"/>
        <v>0</v>
      </c>
      <c r="AN497">
        <f t="shared" si="2035"/>
        <v>0</v>
      </c>
      <c r="AO497">
        <f t="shared" si="2035"/>
        <v>0</v>
      </c>
      <c r="AP497">
        <f t="shared" si="2035"/>
        <v>0</v>
      </c>
      <c r="AQ497">
        <f t="shared" si="2035"/>
        <v>0</v>
      </c>
      <c r="AR497">
        <f t="shared" si="2035"/>
        <v>0</v>
      </c>
      <c r="AS497">
        <f t="shared" si="2035"/>
        <v>0</v>
      </c>
      <c r="AT497">
        <f t="shared" si="2035"/>
        <v>0</v>
      </c>
      <c r="AU497">
        <f t="shared" si="2035"/>
        <v>0</v>
      </c>
      <c r="AV497">
        <f t="shared" si="2035"/>
        <v>0</v>
      </c>
      <c r="AW497">
        <f t="shared" si="2035"/>
        <v>0</v>
      </c>
      <c r="AX497">
        <f t="shared" si="2035"/>
        <v>0</v>
      </c>
      <c r="AY497">
        <f t="shared" si="2035"/>
        <v>0</v>
      </c>
      <c r="AZ497">
        <f t="shared" si="2035"/>
        <v>0</v>
      </c>
      <c r="BA497">
        <f t="shared" si="2035"/>
        <v>0</v>
      </c>
      <c r="BB497">
        <f t="shared" si="2035"/>
        <v>0</v>
      </c>
      <c r="BC497">
        <f t="shared" si="2035"/>
        <v>0</v>
      </c>
      <c r="BD497">
        <f t="shared" si="2035"/>
        <v>0</v>
      </c>
      <c r="BE497">
        <f t="shared" si="2035"/>
        <v>0</v>
      </c>
      <c r="BF497">
        <f t="shared" si="2035"/>
        <v>0</v>
      </c>
      <c r="BG497">
        <f t="shared" si="2035"/>
        <v>0</v>
      </c>
      <c r="BH497">
        <f t="shared" si="2035"/>
        <v>0</v>
      </c>
      <c r="BI497">
        <f t="shared" si="2035"/>
        <v>0</v>
      </c>
      <c r="BJ497">
        <f t="shared" si="2035"/>
        <v>0</v>
      </c>
      <c r="BK497">
        <f t="shared" si="2035"/>
        <v>0</v>
      </c>
      <c r="BL497">
        <f t="shared" si="2035"/>
        <v>0</v>
      </c>
      <c r="BM497">
        <f t="shared" si="2035"/>
        <v>0</v>
      </c>
      <c r="BN497">
        <f t="shared" si="2035"/>
        <v>0</v>
      </c>
      <c r="BO497">
        <f t="shared" si="2035"/>
        <v>0</v>
      </c>
      <c r="BP497">
        <f t="shared" si="2035"/>
        <v>0</v>
      </c>
      <c r="BQ497">
        <f t="shared" si="2035"/>
        <v>0</v>
      </c>
      <c r="BR497">
        <f t="shared" si="2035"/>
        <v>0</v>
      </c>
      <c r="BS497">
        <f t="shared" si="2035"/>
        <v>0</v>
      </c>
      <c r="BT497">
        <f t="shared" si="2035"/>
        <v>0</v>
      </c>
      <c r="BU497">
        <f t="shared" ref="BU497:DX497" si="2036">IF(AND($F497&gt;=BU$166,$F497&lt;BV$166)=TRUE,1,0)</f>
        <v>0</v>
      </c>
      <c r="BV497">
        <f t="shared" si="2036"/>
        <v>0</v>
      </c>
      <c r="BW497">
        <f t="shared" si="2036"/>
        <v>0</v>
      </c>
      <c r="BX497">
        <f t="shared" si="2036"/>
        <v>0</v>
      </c>
      <c r="BY497">
        <f t="shared" si="2036"/>
        <v>0</v>
      </c>
      <c r="BZ497">
        <f t="shared" si="2036"/>
        <v>0</v>
      </c>
      <c r="CA497">
        <f t="shared" si="2036"/>
        <v>0</v>
      </c>
      <c r="CB497">
        <f t="shared" si="2036"/>
        <v>0</v>
      </c>
      <c r="CC497">
        <f t="shared" si="2036"/>
        <v>0</v>
      </c>
      <c r="CD497">
        <f t="shared" si="2036"/>
        <v>0</v>
      </c>
      <c r="CE497">
        <f t="shared" si="2036"/>
        <v>0</v>
      </c>
      <c r="CF497">
        <f t="shared" si="2036"/>
        <v>0</v>
      </c>
      <c r="CG497">
        <f t="shared" si="2036"/>
        <v>0</v>
      </c>
      <c r="CH497">
        <f t="shared" si="2036"/>
        <v>0</v>
      </c>
      <c r="CI497">
        <f t="shared" si="2036"/>
        <v>0</v>
      </c>
      <c r="CJ497">
        <f t="shared" si="2036"/>
        <v>0</v>
      </c>
      <c r="CK497">
        <f t="shared" si="2036"/>
        <v>0</v>
      </c>
      <c r="CL497">
        <f t="shared" si="2036"/>
        <v>0</v>
      </c>
      <c r="CM497">
        <f t="shared" si="2036"/>
        <v>0</v>
      </c>
      <c r="CN497">
        <f t="shared" si="2036"/>
        <v>0</v>
      </c>
      <c r="CO497">
        <f t="shared" si="2036"/>
        <v>0</v>
      </c>
      <c r="CP497">
        <f t="shared" si="2036"/>
        <v>0</v>
      </c>
      <c r="CQ497">
        <f t="shared" si="2036"/>
        <v>0</v>
      </c>
      <c r="CR497">
        <f t="shared" si="2036"/>
        <v>1</v>
      </c>
      <c r="CS497">
        <f t="shared" si="2036"/>
        <v>0</v>
      </c>
      <c r="CT497">
        <f t="shared" si="2036"/>
        <v>0</v>
      </c>
      <c r="CU497">
        <f t="shared" si="2036"/>
        <v>0</v>
      </c>
      <c r="CV497">
        <f t="shared" si="2036"/>
        <v>0</v>
      </c>
      <c r="CW497">
        <f t="shared" si="2036"/>
        <v>0</v>
      </c>
      <c r="CX497">
        <f t="shared" si="2036"/>
        <v>0</v>
      </c>
      <c r="CY497">
        <f t="shared" si="2036"/>
        <v>0</v>
      </c>
      <c r="CZ497">
        <f t="shared" si="2036"/>
        <v>0</v>
      </c>
      <c r="DA497">
        <f t="shared" si="2036"/>
        <v>0</v>
      </c>
      <c r="DB497">
        <f t="shared" si="2036"/>
        <v>0</v>
      </c>
      <c r="DC497">
        <f t="shared" si="2036"/>
        <v>0</v>
      </c>
      <c r="DD497">
        <f t="shared" si="2036"/>
        <v>0</v>
      </c>
      <c r="DE497">
        <f t="shared" si="2036"/>
        <v>0</v>
      </c>
      <c r="DF497">
        <f t="shared" si="2036"/>
        <v>0</v>
      </c>
      <c r="DG497">
        <f t="shared" si="2036"/>
        <v>0</v>
      </c>
      <c r="DH497">
        <f t="shared" si="2036"/>
        <v>0</v>
      </c>
      <c r="DI497">
        <f t="shared" si="2036"/>
        <v>0</v>
      </c>
      <c r="DJ497">
        <f t="shared" si="2036"/>
        <v>0</v>
      </c>
      <c r="DK497">
        <f t="shared" si="2036"/>
        <v>0</v>
      </c>
      <c r="DL497">
        <f t="shared" si="2036"/>
        <v>0</v>
      </c>
      <c r="DM497">
        <f t="shared" si="2036"/>
        <v>0</v>
      </c>
      <c r="DN497">
        <f t="shared" si="2036"/>
        <v>0</v>
      </c>
      <c r="DO497">
        <f t="shared" si="2036"/>
        <v>0</v>
      </c>
      <c r="DP497">
        <f t="shared" si="2036"/>
        <v>0</v>
      </c>
      <c r="DQ497">
        <f t="shared" si="2036"/>
        <v>0</v>
      </c>
      <c r="DR497">
        <f t="shared" si="2036"/>
        <v>0</v>
      </c>
      <c r="DS497">
        <f t="shared" si="2036"/>
        <v>0</v>
      </c>
      <c r="DT497">
        <f t="shared" si="2036"/>
        <v>0</v>
      </c>
      <c r="DU497">
        <f t="shared" si="2036"/>
        <v>0</v>
      </c>
      <c r="DV497">
        <f t="shared" si="2036"/>
        <v>0</v>
      </c>
      <c r="DW497">
        <f t="shared" si="2036"/>
        <v>0</v>
      </c>
      <c r="DX497">
        <f t="shared" si="2036"/>
        <v>0</v>
      </c>
    </row>
    <row r="498" spans="1:128">
      <c r="A498">
        <f t="shared" si="2027"/>
        <v>0.05</v>
      </c>
      <c r="B498">
        <f t="shared" si="2023"/>
        <v>0.15707963267948966</v>
      </c>
      <c r="C498">
        <f t="shared" ref="C498:G498" si="2037">C175</f>
        <v>0.22123174208247431</v>
      </c>
      <c r="D498">
        <f t="shared" si="2037"/>
        <v>0.65824776653129535</v>
      </c>
      <c r="E498">
        <f t="shared" si="2037"/>
        <v>1.3002872884515013</v>
      </c>
      <c r="F498">
        <f t="shared" si="2037"/>
        <v>2.1315411640064084</v>
      </c>
      <c r="G498">
        <f t="shared" si="2037"/>
        <v>3.1315411640064084</v>
      </c>
      <c r="I498">
        <f t="shared" ref="I498:BT498" si="2038">IF(AND($F498&gt;=I$166,$F498&lt;J$166)=TRUE,1,0)</f>
        <v>0</v>
      </c>
      <c r="J498">
        <f t="shared" si="2038"/>
        <v>0</v>
      </c>
      <c r="K498">
        <f t="shared" si="2038"/>
        <v>0</v>
      </c>
      <c r="L498">
        <f t="shared" si="2038"/>
        <v>0</v>
      </c>
      <c r="M498">
        <f t="shared" si="2038"/>
        <v>0</v>
      </c>
      <c r="N498">
        <f t="shared" si="2038"/>
        <v>0</v>
      </c>
      <c r="O498">
        <f t="shared" si="2038"/>
        <v>0</v>
      </c>
      <c r="P498">
        <f t="shared" si="2038"/>
        <v>0</v>
      </c>
      <c r="Q498">
        <f t="shared" si="2038"/>
        <v>0</v>
      </c>
      <c r="R498">
        <f t="shared" si="2038"/>
        <v>0</v>
      </c>
      <c r="S498">
        <f t="shared" si="2038"/>
        <v>0</v>
      </c>
      <c r="T498">
        <f t="shared" si="2038"/>
        <v>0</v>
      </c>
      <c r="U498">
        <f t="shared" si="2038"/>
        <v>0</v>
      </c>
      <c r="V498">
        <f t="shared" si="2038"/>
        <v>0</v>
      </c>
      <c r="W498">
        <f t="shared" si="2038"/>
        <v>0</v>
      </c>
      <c r="X498">
        <f t="shared" si="2038"/>
        <v>0</v>
      </c>
      <c r="Y498">
        <f t="shared" si="2038"/>
        <v>0</v>
      </c>
      <c r="Z498">
        <f t="shared" si="2038"/>
        <v>0</v>
      </c>
      <c r="AA498">
        <f t="shared" si="2038"/>
        <v>0</v>
      </c>
      <c r="AB498">
        <f t="shared" si="2038"/>
        <v>0</v>
      </c>
      <c r="AC498">
        <f t="shared" si="2038"/>
        <v>0</v>
      </c>
      <c r="AD498">
        <f t="shared" si="2038"/>
        <v>0</v>
      </c>
      <c r="AE498">
        <f t="shared" si="2038"/>
        <v>0</v>
      </c>
      <c r="AF498">
        <f t="shared" si="2038"/>
        <v>0</v>
      </c>
      <c r="AG498">
        <f t="shared" si="2038"/>
        <v>0</v>
      </c>
      <c r="AH498">
        <f t="shared" si="2038"/>
        <v>0</v>
      </c>
      <c r="AI498">
        <f t="shared" si="2038"/>
        <v>0</v>
      </c>
      <c r="AJ498">
        <f t="shared" si="2038"/>
        <v>0</v>
      </c>
      <c r="AK498">
        <f t="shared" si="2038"/>
        <v>0</v>
      </c>
      <c r="AL498">
        <f t="shared" si="2038"/>
        <v>0</v>
      </c>
      <c r="AM498">
        <f t="shared" si="2038"/>
        <v>0</v>
      </c>
      <c r="AN498">
        <f t="shared" si="2038"/>
        <v>0</v>
      </c>
      <c r="AO498">
        <f t="shared" si="2038"/>
        <v>0</v>
      </c>
      <c r="AP498">
        <f t="shared" si="2038"/>
        <v>0</v>
      </c>
      <c r="AQ498">
        <f t="shared" si="2038"/>
        <v>0</v>
      </c>
      <c r="AR498">
        <f t="shared" si="2038"/>
        <v>0</v>
      </c>
      <c r="AS498">
        <f t="shared" si="2038"/>
        <v>0</v>
      </c>
      <c r="AT498">
        <f t="shared" si="2038"/>
        <v>0</v>
      </c>
      <c r="AU498">
        <f t="shared" si="2038"/>
        <v>0</v>
      </c>
      <c r="AV498">
        <f t="shared" si="2038"/>
        <v>0</v>
      </c>
      <c r="AW498">
        <f t="shared" si="2038"/>
        <v>0</v>
      </c>
      <c r="AX498">
        <f t="shared" si="2038"/>
        <v>0</v>
      </c>
      <c r="AY498">
        <f t="shared" si="2038"/>
        <v>0</v>
      </c>
      <c r="AZ498">
        <f t="shared" si="2038"/>
        <v>0</v>
      </c>
      <c r="BA498">
        <f t="shared" si="2038"/>
        <v>0</v>
      </c>
      <c r="BB498">
        <f t="shared" si="2038"/>
        <v>0</v>
      </c>
      <c r="BC498">
        <f t="shared" si="2038"/>
        <v>0</v>
      </c>
      <c r="BD498">
        <f t="shared" si="2038"/>
        <v>0</v>
      </c>
      <c r="BE498">
        <f t="shared" si="2038"/>
        <v>0</v>
      </c>
      <c r="BF498">
        <f t="shared" si="2038"/>
        <v>0</v>
      </c>
      <c r="BG498">
        <f t="shared" si="2038"/>
        <v>0</v>
      </c>
      <c r="BH498">
        <f t="shared" si="2038"/>
        <v>0</v>
      </c>
      <c r="BI498">
        <f t="shared" si="2038"/>
        <v>0</v>
      </c>
      <c r="BJ498">
        <f t="shared" si="2038"/>
        <v>0</v>
      </c>
      <c r="BK498">
        <f t="shared" si="2038"/>
        <v>0</v>
      </c>
      <c r="BL498">
        <f t="shared" si="2038"/>
        <v>0</v>
      </c>
      <c r="BM498">
        <f t="shared" si="2038"/>
        <v>0</v>
      </c>
      <c r="BN498">
        <f t="shared" si="2038"/>
        <v>0</v>
      </c>
      <c r="BO498">
        <f t="shared" si="2038"/>
        <v>0</v>
      </c>
      <c r="BP498">
        <f t="shared" si="2038"/>
        <v>0</v>
      </c>
      <c r="BQ498">
        <f t="shared" si="2038"/>
        <v>0</v>
      </c>
      <c r="BR498">
        <f t="shared" si="2038"/>
        <v>0</v>
      </c>
      <c r="BS498">
        <f t="shared" si="2038"/>
        <v>0</v>
      </c>
      <c r="BT498">
        <f t="shared" si="2038"/>
        <v>0</v>
      </c>
      <c r="BU498">
        <f t="shared" ref="BU498:DX498" si="2039">IF(AND($F498&gt;=BU$166,$F498&lt;BV$166)=TRUE,1,0)</f>
        <v>0</v>
      </c>
      <c r="BV498">
        <f t="shared" si="2039"/>
        <v>0</v>
      </c>
      <c r="BW498">
        <f t="shared" si="2039"/>
        <v>0</v>
      </c>
      <c r="BX498">
        <f t="shared" si="2039"/>
        <v>0</v>
      </c>
      <c r="BY498">
        <f t="shared" si="2039"/>
        <v>0</v>
      </c>
      <c r="BZ498">
        <f t="shared" si="2039"/>
        <v>0</v>
      </c>
      <c r="CA498">
        <f t="shared" si="2039"/>
        <v>0</v>
      </c>
      <c r="CB498">
        <f t="shared" si="2039"/>
        <v>0</v>
      </c>
      <c r="CC498">
        <f t="shared" si="2039"/>
        <v>0</v>
      </c>
      <c r="CD498">
        <f t="shared" si="2039"/>
        <v>0</v>
      </c>
      <c r="CE498">
        <f t="shared" si="2039"/>
        <v>0</v>
      </c>
      <c r="CF498">
        <f t="shared" si="2039"/>
        <v>0</v>
      </c>
      <c r="CG498">
        <f t="shared" si="2039"/>
        <v>0</v>
      </c>
      <c r="CH498">
        <f t="shared" si="2039"/>
        <v>0</v>
      </c>
      <c r="CI498">
        <f t="shared" si="2039"/>
        <v>0</v>
      </c>
      <c r="CJ498">
        <f t="shared" si="2039"/>
        <v>0</v>
      </c>
      <c r="CK498">
        <f t="shared" si="2039"/>
        <v>0</v>
      </c>
      <c r="CL498">
        <f t="shared" si="2039"/>
        <v>0</v>
      </c>
      <c r="CM498">
        <f t="shared" si="2039"/>
        <v>0</v>
      </c>
      <c r="CN498">
        <f t="shared" si="2039"/>
        <v>0</v>
      </c>
      <c r="CO498">
        <f t="shared" si="2039"/>
        <v>0</v>
      </c>
      <c r="CP498">
        <f t="shared" si="2039"/>
        <v>0</v>
      </c>
      <c r="CQ498">
        <f t="shared" si="2039"/>
        <v>0</v>
      </c>
      <c r="CR498">
        <f t="shared" si="2039"/>
        <v>0</v>
      </c>
      <c r="CS498">
        <f t="shared" si="2039"/>
        <v>0</v>
      </c>
      <c r="CT498">
        <f t="shared" si="2039"/>
        <v>0</v>
      </c>
      <c r="CU498">
        <f t="shared" si="2039"/>
        <v>0</v>
      </c>
      <c r="CV498">
        <f t="shared" si="2039"/>
        <v>1</v>
      </c>
      <c r="CW498">
        <f t="shared" si="2039"/>
        <v>0</v>
      </c>
      <c r="CX498">
        <f t="shared" si="2039"/>
        <v>0</v>
      </c>
      <c r="CY498">
        <f t="shared" si="2039"/>
        <v>0</v>
      </c>
      <c r="CZ498">
        <f t="shared" si="2039"/>
        <v>0</v>
      </c>
      <c r="DA498">
        <f t="shared" si="2039"/>
        <v>0</v>
      </c>
      <c r="DB498">
        <f t="shared" si="2039"/>
        <v>0</v>
      </c>
      <c r="DC498">
        <f t="shared" si="2039"/>
        <v>0</v>
      </c>
      <c r="DD498">
        <f t="shared" si="2039"/>
        <v>0</v>
      </c>
      <c r="DE498">
        <f t="shared" si="2039"/>
        <v>0</v>
      </c>
      <c r="DF498">
        <f t="shared" si="2039"/>
        <v>0</v>
      </c>
      <c r="DG498">
        <f t="shared" si="2039"/>
        <v>0</v>
      </c>
      <c r="DH498">
        <f t="shared" si="2039"/>
        <v>0</v>
      </c>
      <c r="DI498">
        <f t="shared" si="2039"/>
        <v>0</v>
      </c>
      <c r="DJ498">
        <f t="shared" si="2039"/>
        <v>0</v>
      </c>
      <c r="DK498">
        <f t="shared" si="2039"/>
        <v>0</v>
      </c>
      <c r="DL498">
        <f t="shared" si="2039"/>
        <v>0</v>
      </c>
      <c r="DM498">
        <f t="shared" si="2039"/>
        <v>0</v>
      </c>
      <c r="DN498">
        <f t="shared" si="2039"/>
        <v>0</v>
      </c>
      <c r="DO498">
        <f t="shared" si="2039"/>
        <v>0</v>
      </c>
      <c r="DP498">
        <f t="shared" si="2039"/>
        <v>0</v>
      </c>
      <c r="DQ498">
        <f t="shared" si="2039"/>
        <v>0</v>
      </c>
      <c r="DR498">
        <f t="shared" si="2039"/>
        <v>0</v>
      </c>
      <c r="DS498">
        <f t="shared" si="2039"/>
        <v>0</v>
      </c>
      <c r="DT498">
        <f t="shared" si="2039"/>
        <v>0</v>
      </c>
      <c r="DU498">
        <f t="shared" si="2039"/>
        <v>0</v>
      </c>
      <c r="DV498">
        <f t="shared" si="2039"/>
        <v>0</v>
      </c>
      <c r="DW498">
        <f t="shared" si="2039"/>
        <v>0</v>
      </c>
      <c r="DX498">
        <f t="shared" si="2039"/>
        <v>0</v>
      </c>
    </row>
    <row r="499" spans="1:128">
      <c r="A499">
        <f t="shared" si="2027"/>
        <v>6.0000000000000005E-2</v>
      </c>
      <c r="B499">
        <f t="shared" si="2023"/>
        <v>0.1884955592153876</v>
      </c>
      <c r="C499">
        <f t="shared" ref="C499:G499" si="2040">C176</f>
        <v>0.26499719642243125</v>
      </c>
      <c r="D499">
        <f t="shared" si="2040"/>
        <v>0.78560393147163188</v>
      </c>
      <c r="E499">
        <f t="shared" si="2040"/>
        <v>1.5433774520138368</v>
      </c>
      <c r="F499">
        <f t="shared" si="2040"/>
        <v>2.5114732533014403</v>
      </c>
      <c r="G499">
        <f t="shared" si="2040"/>
        <v>3.6555960589368093</v>
      </c>
      <c r="I499">
        <f t="shared" ref="I499:BT499" si="2041">IF(AND($F499&gt;=I$166,$F499&lt;J$166)=TRUE,1,0)</f>
        <v>0</v>
      </c>
      <c r="J499">
        <f t="shared" si="2041"/>
        <v>0</v>
      </c>
      <c r="K499">
        <f t="shared" si="2041"/>
        <v>0</v>
      </c>
      <c r="L499">
        <f t="shared" si="2041"/>
        <v>0</v>
      </c>
      <c r="M499">
        <f t="shared" si="2041"/>
        <v>0</v>
      </c>
      <c r="N499">
        <f t="shared" si="2041"/>
        <v>0</v>
      </c>
      <c r="O499">
        <f t="shared" si="2041"/>
        <v>0</v>
      </c>
      <c r="P499">
        <f t="shared" si="2041"/>
        <v>0</v>
      </c>
      <c r="Q499">
        <f t="shared" si="2041"/>
        <v>0</v>
      </c>
      <c r="R499">
        <f t="shared" si="2041"/>
        <v>0</v>
      </c>
      <c r="S499">
        <f t="shared" si="2041"/>
        <v>0</v>
      </c>
      <c r="T499">
        <f t="shared" si="2041"/>
        <v>0</v>
      </c>
      <c r="U499">
        <f t="shared" si="2041"/>
        <v>0</v>
      </c>
      <c r="V499">
        <f t="shared" si="2041"/>
        <v>0</v>
      </c>
      <c r="W499">
        <f t="shared" si="2041"/>
        <v>0</v>
      </c>
      <c r="X499">
        <f t="shared" si="2041"/>
        <v>0</v>
      </c>
      <c r="Y499">
        <f t="shared" si="2041"/>
        <v>0</v>
      </c>
      <c r="Z499">
        <f t="shared" si="2041"/>
        <v>0</v>
      </c>
      <c r="AA499">
        <f t="shared" si="2041"/>
        <v>0</v>
      </c>
      <c r="AB499">
        <f t="shared" si="2041"/>
        <v>0</v>
      </c>
      <c r="AC499">
        <f t="shared" si="2041"/>
        <v>0</v>
      </c>
      <c r="AD499">
        <f t="shared" si="2041"/>
        <v>0</v>
      </c>
      <c r="AE499">
        <f t="shared" si="2041"/>
        <v>0</v>
      </c>
      <c r="AF499">
        <f t="shared" si="2041"/>
        <v>0</v>
      </c>
      <c r="AG499">
        <f t="shared" si="2041"/>
        <v>0</v>
      </c>
      <c r="AH499">
        <f t="shared" si="2041"/>
        <v>0</v>
      </c>
      <c r="AI499">
        <f t="shared" si="2041"/>
        <v>0</v>
      </c>
      <c r="AJ499">
        <f t="shared" si="2041"/>
        <v>0</v>
      </c>
      <c r="AK499">
        <f t="shared" si="2041"/>
        <v>0</v>
      </c>
      <c r="AL499">
        <f t="shared" si="2041"/>
        <v>0</v>
      </c>
      <c r="AM499">
        <f t="shared" si="2041"/>
        <v>0</v>
      </c>
      <c r="AN499">
        <f t="shared" si="2041"/>
        <v>0</v>
      </c>
      <c r="AO499">
        <f t="shared" si="2041"/>
        <v>0</v>
      </c>
      <c r="AP499">
        <f t="shared" si="2041"/>
        <v>0</v>
      </c>
      <c r="AQ499">
        <f t="shared" si="2041"/>
        <v>0</v>
      </c>
      <c r="AR499">
        <f t="shared" si="2041"/>
        <v>0</v>
      </c>
      <c r="AS499">
        <f t="shared" si="2041"/>
        <v>0</v>
      </c>
      <c r="AT499">
        <f t="shared" si="2041"/>
        <v>0</v>
      </c>
      <c r="AU499">
        <f t="shared" si="2041"/>
        <v>0</v>
      </c>
      <c r="AV499">
        <f t="shared" si="2041"/>
        <v>0</v>
      </c>
      <c r="AW499">
        <f t="shared" si="2041"/>
        <v>0</v>
      </c>
      <c r="AX499">
        <f t="shared" si="2041"/>
        <v>0</v>
      </c>
      <c r="AY499">
        <f t="shared" si="2041"/>
        <v>0</v>
      </c>
      <c r="AZ499">
        <f t="shared" si="2041"/>
        <v>0</v>
      </c>
      <c r="BA499">
        <f t="shared" si="2041"/>
        <v>0</v>
      </c>
      <c r="BB499">
        <f t="shared" si="2041"/>
        <v>0</v>
      </c>
      <c r="BC499">
        <f t="shared" si="2041"/>
        <v>0</v>
      </c>
      <c r="BD499">
        <f t="shared" si="2041"/>
        <v>0</v>
      </c>
      <c r="BE499">
        <f t="shared" si="2041"/>
        <v>0</v>
      </c>
      <c r="BF499">
        <f t="shared" si="2041"/>
        <v>0</v>
      </c>
      <c r="BG499">
        <f t="shared" si="2041"/>
        <v>0</v>
      </c>
      <c r="BH499">
        <f t="shared" si="2041"/>
        <v>0</v>
      </c>
      <c r="BI499">
        <f t="shared" si="2041"/>
        <v>0</v>
      </c>
      <c r="BJ499">
        <f t="shared" si="2041"/>
        <v>0</v>
      </c>
      <c r="BK499">
        <f t="shared" si="2041"/>
        <v>0</v>
      </c>
      <c r="BL499">
        <f t="shared" si="2041"/>
        <v>0</v>
      </c>
      <c r="BM499">
        <f t="shared" si="2041"/>
        <v>0</v>
      </c>
      <c r="BN499">
        <f t="shared" si="2041"/>
        <v>0</v>
      </c>
      <c r="BO499">
        <f t="shared" si="2041"/>
        <v>0</v>
      </c>
      <c r="BP499">
        <f t="shared" si="2041"/>
        <v>0</v>
      </c>
      <c r="BQ499">
        <f t="shared" si="2041"/>
        <v>0</v>
      </c>
      <c r="BR499">
        <f t="shared" si="2041"/>
        <v>0</v>
      </c>
      <c r="BS499">
        <f t="shared" si="2041"/>
        <v>0</v>
      </c>
      <c r="BT499">
        <f t="shared" si="2041"/>
        <v>0</v>
      </c>
      <c r="BU499">
        <f t="shared" ref="BU499:DX499" si="2042">IF(AND($F499&gt;=BU$166,$F499&lt;BV$166)=TRUE,1,0)</f>
        <v>0</v>
      </c>
      <c r="BV499">
        <f t="shared" si="2042"/>
        <v>0</v>
      </c>
      <c r="BW499">
        <f t="shared" si="2042"/>
        <v>0</v>
      </c>
      <c r="BX499">
        <f t="shared" si="2042"/>
        <v>0</v>
      </c>
      <c r="BY499">
        <f t="shared" si="2042"/>
        <v>0</v>
      </c>
      <c r="BZ499">
        <f t="shared" si="2042"/>
        <v>0</v>
      </c>
      <c r="CA499">
        <f t="shared" si="2042"/>
        <v>0</v>
      </c>
      <c r="CB499">
        <f t="shared" si="2042"/>
        <v>0</v>
      </c>
      <c r="CC499">
        <f t="shared" si="2042"/>
        <v>0</v>
      </c>
      <c r="CD499">
        <f t="shared" si="2042"/>
        <v>0</v>
      </c>
      <c r="CE499">
        <f t="shared" si="2042"/>
        <v>0</v>
      </c>
      <c r="CF499">
        <f t="shared" si="2042"/>
        <v>0</v>
      </c>
      <c r="CG499">
        <f t="shared" si="2042"/>
        <v>0</v>
      </c>
      <c r="CH499">
        <f t="shared" si="2042"/>
        <v>0</v>
      </c>
      <c r="CI499">
        <f t="shared" si="2042"/>
        <v>0</v>
      </c>
      <c r="CJ499">
        <f t="shared" si="2042"/>
        <v>0</v>
      </c>
      <c r="CK499">
        <f t="shared" si="2042"/>
        <v>0</v>
      </c>
      <c r="CL499">
        <f t="shared" si="2042"/>
        <v>0</v>
      </c>
      <c r="CM499">
        <f t="shared" si="2042"/>
        <v>0</v>
      </c>
      <c r="CN499">
        <f t="shared" si="2042"/>
        <v>0</v>
      </c>
      <c r="CO499">
        <f t="shared" si="2042"/>
        <v>0</v>
      </c>
      <c r="CP499">
        <f t="shared" si="2042"/>
        <v>0</v>
      </c>
      <c r="CQ499">
        <f t="shared" si="2042"/>
        <v>0</v>
      </c>
      <c r="CR499">
        <f t="shared" si="2042"/>
        <v>0</v>
      </c>
      <c r="CS499">
        <f t="shared" si="2042"/>
        <v>0</v>
      </c>
      <c r="CT499">
        <f t="shared" si="2042"/>
        <v>0</v>
      </c>
      <c r="CU499">
        <f t="shared" si="2042"/>
        <v>0</v>
      </c>
      <c r="CV499">
        <f t="shared" si="2042"/>
        <v>0</v>
      </c>
      <c r="CW499">
        <f t="shared" si="2042"/>
        <v>0</v>
      </c>
      <c r="CX499">
        <f t="shared" si="2042"/>
        <v>0</v>
      </c>
      <c r="CY499">
        <f t="shared" si="2042"/>
        <v>0</v>
      </c>
      <c r="CZ499">
        <f t="shared" si="2042"/>
        <v>1</v>
      </c>
      <c r="DA499">
        <f t="shared" si="2042"/>
        <v>0</v>
      </c>
      <c r="DB499">
        <f t="shared" si="2042"/>
        <v>0</v>
      </c>
      <c r="DC499">
        <f t="shared" si="2042"/>
        <v>0</v>
      </c>
      <c r="DD499">
        <f t="shared" si="2042"/>
        <v>0</v>
      </c>
      <c r="DE499">
        <f t="shared" si="2042"/>
        <v>0</v>
      </c>
      <c r="DF499">
        <f t="shared" si="2042"/>
        <v>0</v>
      </c>
      <c r="DG499">
        <f t="shared" si="2042"/>
        <v>0</v>
      </c>
      <c r="DH499">
        <f t="shared" si="2042"/>
        <v>0</v>
      </c>
      <c r="DI499">
        <f t="shared" si="2042"/>
        <v>0</v>
      </c>
      <c r="DJ499">
        <f t="shared" si="2042"/>
        <v>0</v>
      </c>
      <c r="DK499">
        <f t="shared" si="2042"/>
        <v>0</v>
      </c>
      <c r="DL499">
        <f t="shared" si="2042"/>
        <v>0</v>
      </c>
      <c r="DM499">
        <f t="shared" si="2042"/>
        <v>0</v>
      </c>
      <c r="DN499">
        <f t="shared" si="2042"/>
        <v>0</v>
      </c>
      <c r="DO499">
        <f t="shared" si="2042"/>
        <v>0</v>
      </c>
      <c r="DP499">
        <f t="shared" si="2042"/>
        <v>0</v>
      </c>
      <c r="DQ499">
        <f t="shared" si="2042"/>
        <v>0</v>
      </c>
      <c r="DR499">
        <f t="shared" si="2042"/>
        <v>0</v>
      </c>
      <c r="DS499">
        <f t="shared" si="2042"/>
        <v>0</v>
      </c>
      <c r="DT499">
        <f t="shared" si="2042"/>
        <v>0</v>
      </c>
      <c r="DU499">
        <f t="shared" si="2042"/>
        <v>0</v>
      </c>
      <c r="DV499">
        <f t="shared" si="2042"/>
        <v>0</v>
      </c>
      <c r="DW499">
        <f t="shared" si="2042"/>
        <v>0</v>
      </c>
      <c r="DX499">
        <f t="shared" si="2042"/>
        <v>0</v>
      </c>
    </row>
    <row r="500" spans="1:128">
      <c r="A500">
        <f t="shared" si="2027"/>
        <v>7.0000000000000007E-2</v>
      </c>
      <c r="B500">
        <f t="shared" si="2023"/>
        <v>0.21991148575128555</v>
      </c>
      <c r="C500">
        <f t="shared" ref="C500:G500" si="2043">C177</f>
        <v>0.30850113052301847</v>
      </c>
      <c r="D500">
        <f t="shared" si="2043"/>
        <v>0.91064397923195273</v>
      </c>
      <c r="E500">
        <f t="shared" si="2043"/>
        <v>1.7774254469821265</v>
      </c>
      <c r="F500">
        <f t="shared" si="2043"/>
        <v>2.867095724903721</v>
      </c>
      <c r="G500">
        <f t="shared" si="2043"/>
        <v>4.1271692355738221</v>
      </c>
      <c r="I500">
        <f t="shared" ref="I500:BT500" si="2044">IF(AND($F500&gt;=I$166,$F500&lt;J$166)=TRUE,1,0)</f>
        <v>0</v>
      </c>
      <c r="J500">
        <f t="shared" si="2044"/>
        <v>0</v>
      </c>
      <c r="K500">
        <f t="shared" si="2044"/>
        <v>0</v>
      </c>
      <c r="L500">
        <f t="shared" si="2044"/>
        <v>0</v>
      </c>
      <c r="M500">
        <f t="shared" si="2044"/>
        <v>0</v>
      </c>
      <c r="N500">
        <f t="shared" si="2044"/>
        <v>0</v>
      </c>
      <c r="O500">
        <f t="shared" si="2044"/>
        <v>0</v>
      </c>
      <c r="P500">
        <f t="shared" si="2044"/>
        <v>0</v>
      </c>
      <c r="Q500">
        <f t="shared" si="2044"/>
        <v>0</v>
      </c>
      <c r="R500">
        <f t="shared" si="2044"/>
        <v>0</v>
      </c>
      <c r="S500">
        <f t="shared" si="2044"/>
        <v>0</v>
      </c>
      <c r="T500">
        <f t="shared" si="2044"/>
        <v>0</v>
      </c>
      <c r="U500">
        <f t="shared" si="2044"/>
        <v>0</v>
      </c>
      <c r="V500">
        <f t="shared" si="2044"/>
        <v>0</v>
      </c>
      <c r="W500">
        <f t="shared" si="2044"/>
        <v>0</v>
      </c>
      <c r="X500">
        <f t="shared" si="2044"/>
        <v>0</v>
      </c>
      <c r="Y500">
        <f t="shared" si="2044"/>
        <v>0</v>
      </c>
      <c r="Z500">
        <f t="shared" si="2044"/>
        <v>0</v>
      </c>
      <c r="AA500">
        <f t="shared" si="2044"/>
        <v>0</v>
      </c>
      <c r="AB500">
        <f t="shared" si="2044"/>
        <v>0</v>
      </c>
      <c r="AC500">
        <f t="shared" si="2044"/>
        <v>0</v>
      </c>
      <c r="AD500">
        <f t="shared" si="2044"/>
        <v>0</v>
      </c>
      <c r="AE500">
        <f t="shared" si="2044"/>
        <v>0</v>
      </c>
      <c r="AF500">
        <f t="shared" si="2044"/>
        <v>0</v>
      </c>
      <c r="AG500">
        <f t="shared" si="2044"/>
        <v>0</v>
      </c>
      <c r="AH500">
        <f t="shared" si="2044"/>
        <v>0</v>
      </c>
      <c r="AI500">
        <f t="shared" si="2044"/>
        <v>0</v>
      </c>
      <c r="AJ500">
        <f t="shared" si="2044"/>
        <v>0</v>
      </c>
      <c r="AK500">
        <f t="shared" si="2044"/>
        <v>0</v>
      </c>
      <c r="AL500">
        <f t="shared" si="2044"/>
        <v>0</v>
      </c>
      <c r="AM500">
        <f t="shared" si="2044"/>
        <v>0</v>
      </c>
      <c r="AN500">
        <f t="shared" si="2044"/>
        <v>0</v>
      </c>
      <c r="AO500">
        <f t="shared" si="2044"/>
        <v>0</v>
      </c>
      <c r="AP500">
        <f t="shared" si="2044"/>
        <v>0</v>
      </c>
      <c r="AQ500">
        <f t="shared" si="2044"/>
        <v>0</v>
      </c>
      <c r="AR500">
        <f t="shared" si="2044"/>
        <v>0</v>
      </c>
      <c r="AS500">
        <f t="shared" si="2044"/>
        <v>0</v>
      </c>
      <c r="AT500">
        <f t="shared" si="2044"/>
        <v>0</v>
      </c>
      <c r="AU500">
        <f t="shared" si="2044"/>
        <v>0</v>
      </c>
      <c r="AV500">
        <f t="shared" si="2044"/>
        <v>0</v>
      </c>
      <c r="AW500">
        <f t="shared" si="2044"/>
        <v>0</v>
      </c>
      <c r="AX500">
        <f t="shared" si="2044"/>
        <v>0</v>
      </c>
      <c r="AY500">
        <f t="shared" si="2044"/>
        <v>0</v>
      </c>
      <c r="AZ500">
        <f t="shared" si="2044"/>
        <v>0</v>
      </c>
      <c r="BA500">
        <f t="shared" si="2044"/>
        <v>0</v>
      </c>
      <c r="BB500">
        <f t="shared" si="2044"/>
        <v>0</v>
      </c>
      <c r="BC500">
        <f t="shared" si="2044"/>
        <v>0</v>
      </c>
      <c r="BD500">
        <f t="shared" si="2044"/>
        <v>0</v>
      </c>
      <c r="BE500">
        <f t="shared" si="2044"/>
        <v>0</v>
      </c>
      <c r="BF500">
        <f t="shared" si="2044"/>
        <v>0</v>
      </c>
      <c r="BG500">
        <f t="shared" si="2044"/>
        <v>0</v>
      </c>
      <c r="BH500">
        <f t="shared" si="2044"/>
        <v>0</v>
      </c>
      <c r="BI500">
        <f t="shared" si="2044"/>
        <v>0</v>
      </c>
      <c r="BJ500">
        <f t="shared" si="2044"/>
        <v>0</v>
      </c>
      <c r="BK500">
        <f t="shared" si="2044"/>
        <v>0</v>
      </c>
      <c r="BL500">
        <f t="shared" si="2044"/>
        <v>0</v>
      </c>
      <c r="BM500">
        <f t="shared" si="2044"/>
        <v>0</v>
      </c>
      <c r="BN500">
        <f t="shared" si="2044"/>
        <v>0</v>
      </c>
      <c r="BO500">
        <f t="shared" si="2044"/>
        <v>0</v>
      </c>
      <c r="BP500">
        <f t="shared" si="2044"/>
        <v>0</v>
      </c>
      <c r="BQ500">
        <f t="shared" si="2044"/>
        <v>0</v>
      </c>
      <c r="BR500">
        <f t="shared" si="2044"/>
        <v>0</v>
      </c>
      <c r="BS500">
        <f t="shared" si="2044"/>
        <v>0</v>
      </c>
      <c r="BT500">
        <f t="shared" si="2044"/>
        <v>0</v>
      </c>
      <c r="BU500">
        <f t="shared" ref="BU500:DX500" si="2045">IF(AND($F500&gt;=BU$166,$F500&lt;BV$166)=TRUE,1,0)</f>
        <v>0</v>
      </c>
      <c r="BV500">
        <f t="shared" si="2045"/>
        <v>0</v>
      </c>
      <c r="BW500">
        <f t="shared" si="2045"/>
        <v>0</v>
      </c>
      <c r="BX500">
        <f t="shared" si="2045"/>
        <v>0</v>
      </c>
      <c r="BY500">
        <f t="shared" si="2045"/>
        <v>0</v>
      </c>
      <c r="BZ500">
        <f t="shared" si="2045"/>
        <v>0</v>
      </c>
      <c r="CA500">
        <f t="shared" si="2045"/>
        <v>0</v>
      </c>
      <c r="CB500">
        <f t="shared" si="2045"/>
        <v>0</v>
      </c>
      <c r="CC500">
        <f t="shared" si="2045"/>
        <v>0</v>
      </c>
      <c r="CD500">
        <f t="shared" si="2045"/>
        <v>0</v>
      </c>
      <c r="CE500">
        <f t="shared" si="2045"/>
        <v>0</v>
      </c>
      <c r="CF500">
        <f t="shared" si="2045"/>
        <v>0</v>
      </c>
      <c r="CG500">
        <f t="shared" si="2045"/>
        <v>0</v>
      </c>
      <c r="CH500">
        <f t="shared" si="2045"/>
        <v>0</v>
      </c>
      <c r="CI500">
        <f t="shared" si="2045"/>
        <v>0</v>
      </c>
      <c r="CJ500">
        <f t="shared" si="2045"/>
        <v>0</v>
      </c>
      <c r="CK500">
        <f t="shared" si="2045"/>
        <v>0</v>
      </c>
      <c r="CL500">
        <f t="shared" si="2045"/>
        <v>0</v>
      </c>
      <c r="CM500">
        <f t="shared" si="2045"/>
        <v>0</v>
      </c>
      <c r="CN500">
        <f t="shared" si="2045"/>
        <v>0</v>
      </c>
      <c r="CO500">
        <f t="shared" si="2045"/>
        <v>0</v>
      </c>
      <c r="CP500">
        <f t="shared" si="2045"/>
        <v>0</v>
      </c>
      <c r="CQ500">
        <f t="shared" si="2045"/>
        <v>0</v>
      </c>
      <c r="CR500">
        <f t="shared" si="2045"/>
        <v>0</v>
      </c>
      <c r="CS500">
        <f t="shared" si="2045"/>
        <v>0</v>
      </c>
      <c r="CT500">
        <f t="shared" si="2045"/>
        <v>0</v>
      </c>
      <c r="CU500">
        <f t="shared" si="2045"/>
        <v>0</v>
      </c>
      <c r="CV500">
        <f t="shared" si="2045"/>
        <v>0</v>
      </c>
      <c r="CW500">
        <f t="shared" si="2045"/>
        <v>0</v>
      </c>
      <c r="CX500">
        <f t="shared" si="2045"/>
        <v>0</v>
      </c>
      <c r="CY500">
        <f t="shared" si="2045"/>
        <v>0</v>
      </c>
      <c r="CZ500">
        <f t="shared" si="2045"/>
        <v>0</v>
      </c>
      <c r="DA500">
        <f t="shared" si="2045"/>
        <v>0</v>
      </c>
      <c r="DB500">
        <f t="shared" si="2045"/>
        <v>0</v>
      </c>
      <c r="DC500">
        <f t="shared" si="2045"/>
        <v>0</v>
      </c>
      <c r="DD500">
        <f t="shared" si="2045"/>
        <v>1</v>
      </c>
      <c r="DE500">
        <f t="shared" si="2045"/>
        <v>0</v>
      </c>
      <c r="DF500">
        <f t="shared" si="2045"/>
        <v>0</v>
      </c>
      <c r="DG500">
        <f t="shared" si="2045"/>
        <v>0</v>
      </c>
      <c r="DH500">
        <f t="shared" si="2045"/>
        <v>0</v>
      </c>
      <c r="DI500">
        <f t="shared" si="2045"/>
        <v>0</v>
      </c>
      <c r="DJ500">
        <f t="shared" si="2045"/>
        <v>0</v>
      </c>
      <c r="DK500">
        <f t="shared" si="2045"/>
        <v>0</v>
      </c>
      <c r="DL500">
        <f t="shared" si="2045"/>
        <v>0</v>
      </c>
      <c r="DM500">
        <f t="shared" si="2045"/>
        <v>0</v>
      </c>
      <c r="DN500">
        <f t="shared" si="2045"/>
        <v>0</v>
      </c>
      <c r="DO500">
        <f t="shared" si="2045"/>
        <v>0</v>
      </c>
      <c r="DP500">
        <f t="shared" si="2045"/>
        <v>0</v>
      </c>
      <c r="DQ500">
        <f t="shared" si="2045"/>
        <v>0</v>
      </c>
      <c r="DR500">
        <f t="shared" si="2045"/>
        <v>0</v>
      </c>
      <c r="DS500">
        <f t="shared" si="2045"/>
        <v>0</v>
      </c>
      <c r="DT500">
        <f t="shared" si="2045"/>
        <v>0</v>
      </c>
      <c r="DU500">
        <f t="shared" si="2045"/>
        <v>0</v>
      </c>
      <c r="DV500">
        <f t="shared" si="2045"/>
        <v>0</v>
      </c>
      <c r="DW500">
        <f t="shared" si="2045"/>
        <v>0</v>
      </c>
      <c r="DX500">
        <f t="shared" si="2045"/>
        <v>0</v>
      </c>
    </row>
    <row r="501" spans="1:128">
      <c r="A501">
        <f t="shared" si="2027"/>
        <v>0.08</v>
      </c>
      <c r="B501">
        <f t="shared" si="2023"/>
        <v>0.25132741228718347</v>
      </c>
      <c r="C501">
        <f t="shared" ref="C501:G501" si="2046">C178</f>
        <v>0.35170061125357238</v>
      </c>
      <c r="D501">
        <f t="shared" si="2046"/>
        <v>1.0330031908912862</v>
      </c>
      <c r="E501">
        <f t="shared" si="2046"/>
        <v>2.0010989921788895</v>
      </c>
      <c r="F501">
        <f t="shared" si="2046"/>
        <v>3.1951589955141797</v>
      </c>
      <c r="G501">
        <f t="shared" si="2046"/>
        <v>4.5401560194420947</v>
      </c>
      <c r="I501">
        <f t="shared" ref="I501:BT501" si="2047">IF(AND($F501&gt;=I$166,$F501&lt;J$166)=TRUE,1,0)</f>
        <v>0</v>
      </c>
      <c r="J501">
        <f t="shared" si="2047"/>
        <v>0</v>
      </c>
      <c r="K501">
        <f t="shared" si="2047"/>
        <v>0</v>
      </c>
      <c r="L501">
        <f t="shared" si="2047"/>
        <v>0</v>
      </c>
      <c r="M501">
        <f t="shared" si="2047"/>
        <v>0</v>
      </c>
      <c r="N501">
        <f t="shared" si="2047"/>
        <v>0</v>
      </c>
      <c r="O501">
        <f t="shared" si="2047"/>
        <v>0</v>
      </c>
      <c r="P501">
        <f t="shared" si="2047"/>
        <v>0</v>
      </c>
      <c r="Q501">
        <f t="shared" si="2047"/>
        <v>0</v>
      </c>
      <c r="R501">
        <f t="shared" si="2047"/>
        <v>0</v>
      </c>
      <c r="S501">
        <f t="shared" si="2047"/>
        <v>0</v>
      </c>
      <c r="T501">
        <f t="shared" si="2047"/>
        <v>0</v>
      </c>
      <c r="U501">
        <f t="shared" si="2047"/>
        <v>0</v>
      </c>
      <c r="V501">
        <f t="shared" si="2047"/>
        <v>0</v>
      </c>
      <c r="W501">
        <f t="shared" si="2047"/>
        <v>0</v>
      </c>
      <c r="X501">
        <f t="shared" si="2047"/>
        <v>0</v>
      </c>
      <c r="Y501">
        <f t="shared" si="2047"/>
        <v>0</v>
      </c>
      <c r="Z501">
        <f t="shared" si="2047"/>
        <v>0</v>
      </c>
      <c r="AA501">
        <f t="shared" si="2047"/>
        <v>0</v>
      </c>
      <c r="AB501">
        <f t="shared" si="2047"/>
        <v>0</v>
      </c>
      <c r="AC501">
        <f t="shared" si="2047"/>
        <v>0</v>
      </c>
      <c r="AD501">
        <f t="shared" si="2047"/>
        <v>0</v>
      </c>
      <c r="AE501">
        <f t="shared" si="2047"/>
        <v>0</v>
      </c>
      <c r="AF501">
        <f t="shared" si="2047"/>
        <v>0</v>
      </c>
      <c r="AG501">
        <f t="shared" si="2047"/>
        <v>0</v>
      </c>
      <c r="AH501">
        <f t="shared" si="2047"/>
        <v>0</v>
      </c>
      <c r="AI501">
        <f t="shared" si="2047"/>
        <v>0</v>
      </c>
      <c r="AJ501">
        <f t="shared" si="2047"/>
        <v>0</v>
      </c>
      <c r="AK501">
        <f t="shared" si="2047"/>
        <v>0</v>
      </c>
      <c r="AL501">
        <f t="shared" si="2047"/>
        <v>0</v>
      </c>
      <c r="AM501">
        <f t="shared" si="2047"/>
        <v>0</v>
      </c>
      <c r="AN501">
        <f t="shared" si="2047"/>
        <v>0</v>
      </c>
      <c r="AO501">
        <f t="shared" si="2047"/>
        <v>0</v>
      </c>
      <c r="AP501">
        <f t="shared" si="2047"/>
        <v>0</v>
      </c>
      <c r="AQ501">
        <f t="shared" si="2047"/>
        <v>0</v>
      </c>
      <c r="AR501">
        <f t="shared" si="2047"/>
        <v>0</v>
      </c>
      <c r="AS501">
        <f t="shared" si="2047"/>
        <v>0</v>
      </c>
      <c r="AT501">
        <f t="shared" si="2047"/>
        <v>0</v>
      </c>
      <c r="AU501">
        <f t="shared" si="2047"/>
        <v>0</v>
      </c>
      <c r="AV501">
        <f t="shared" si="2047"/>
        <v>0</v>
      </c>
      <c r="AW501">
        <f t="shared" si="2047"/>
        <v>0</v>
      </c>
      <c r="AX501">
        <f t="shared" si="2047"/>
        <v>0</v>
      </c>
      <c r="AY501">
        <f t="shared" si="2047"/>
        <v>0</v>
      </c>
      <c r="AZ501">
        <f t="shared" si="2047"/>
        <v>0</v>
      </c>
      <c r="BA501">
        <f t="shared" si="2047"/>
        <v>0</v>
      </c>
      <c r="BB501">
        <f t="shared" si="2047"/>
        <v>0</v>
      </c>
      <c r="BC501">
        <f t="shared" si="2047"/>
        <v>0</v>
      </c>
      <c r="BD501">
        <f t="shared" si="2047"/>
        <v>0</v>
      </c>
      <c r="BE501">
        <f t="shared" si="2047"/>
        <v>0</v>
      </c>
      <c r="BF501">
        <f t="shared" si="2047"/>
        <v>0</v>
      </c>
      <c r="BG501">
        <f t="shared" si="2047"/>
        <v>0</v>
      </c>
      <c r="BH501">
        <f t="shared" si="2047"/>
        <v>0</v>
      </c>
      <c r="BI501">
        <f t="shared" si="2047"/>
        <v>0</v>
      </c>
      <c r="BJ501">
        <f t="shared" si="2047"/>
        <v>0</v>
      </c>
      <c r="BK501">
        <f t="shared" si="2047"/>
        <v>0</v>
      </c>
      <c r="BL501">
        <f t="shared" si="2047"/>
        <v>0</v>
      </c>
      <c r="BM501">
        <f t="shared" si="2047"/>
        <v>0</v>
      </c>
      <c r="BN501">
        <f t="shared" si="2047"/>
        <v>0</v>
      </c>
      <c r="BO501">
        <f t="shared" si="2047"/>
        <v>0</v>
      </c>
      <c r="BP501">
        <f t="shared" si="2047"/>
        <v>0</v>
      </c>
      <c r="BQ501">
        <f t="shared" si="2047"/>
        <v>0</v>
      </c>
      <c r="BR501">
        <f t="shared" si="2047"/>
        <v>0</v>
      </c>
      <c r="BS501">
        <f t="shared" si="2047"/>
        <v>0</v>
      </c>
      <c r="BT501">
        <f t="shared" si="2047"/>
        <v>0</v>
      </c>
      <c r="BU501">
        <f t="shared" ref="BU501:DX501" si="2048">IF(AND($F501&gt;=BU$166,$F501&lt;BV$166)=TRUE,1,0)</f>
        <v>0</v>
      </c>
      <c r="BV501">
        <f t="shared" si="2048"/>
        <v>0</v>
      </c>
      <c r="BW501">
        <f t="shared" si="2048"/>
        <v>0</v>
      </c>
      <c r="BX501">
        <f t="shared" si="2048"/>
        <v>0</v>
      </c>
      <c r="BY501">
        <f t="shared" si="2048"/>
        <v>0</v>
      </c>
      <c r="BZ501">
        <f t="shared" si="2048"/>
        <v>0</v>
      </c>
      <c r="CA501">
        <f t="shared" si="2048"/>
        <v>0</v>
      </c>
      <c r="CB501">
        <f t="shared" si="2048"/>
        <v>0</v>
      </c>
      <c r="CC501">
        <f t="shared" si="2048"/>
        <v>0</v>
      </c>
      <c r="CD501">
        <f t="shared" si="2048"/>
        <v>0</v>
      </c>
      <c r="CE501">
        <f t="shared" si="2048"/>
        <v>0</v>
      </c>
      <c r="CF501">
        <f t="shared" si="2048"/>
        <v>0</v>
      </c>
      <c r="CG501">
        <f t="shared" si="2048"/>
        <v>0</v>
      </c>
      <c r="CH501">
        <f t="shared" si="2048"/>
        <v>0</v>
      </c>
      <c r="CI501">
        <f t="shared" si="2048"/>
        <v>0</v>
      </c>
      <c r="CJ501">
        <f t="shared" si="2048"/>
        <v>0</v>
      </c>
      <c r="CK501">
        <f t="shared" si="2048"/>
        <v>0</v>
      </c>
      <c r="CL501">
        <f t="shared" si="2048"/>
        <v>0</v>
      </c>
      <c r="CM501">
        <f t="shared" si="2048"/>
        <v>0</v>
      </c>
      <c r="CN501">
        <f t="shared" si="2048"/>
        <v>0</v>
      </c>
      <c r="CO501">
        <f t="shared" si="2048"/>
        <v>0</v>
      </c>
      <c r="CP501">
        <f t="shared" si="2048"/>
        <v>0</v>
      </c>
      <c r="CQ501">
        <f t="shared" si="2048"/>
        <v>0</v>
      </c>
      <c r="CR501">
        <f t="shared" si="2048"/>
        <v>0</v>
      </c>
      <c r="CS501">
        <f t="shared" si="2048"/>
        <v>0</v>
      </c>
      <c r="CT501">
        <f t="shared" si="2048"/>
        <v>0</v>
      </c>
      <c r="CU501">
        <f t="shared" si="2048"/>
        <v>0</v>
      </c>
      <c r="CV501">
        <f t="shared" si="2048"/>
        <v>0</v>
      </c>
      <c r="CW501">
        <f t="shared" si="2048"/>
        <v>0</v>
      </c>
      <c r="CX501">
        <f t="shared" si="2048"/>
        <v>0</v>
      </c>
      <c r="CY501">
        <f t="shared" si="2048"/>
        <v>0</v>
      </c>
      <c r="CZ501">
        <f t="shared" si="2048"/>
        <v>0</v>
      </c>
      <c r="DA501">
        <f t="shared" si="2048"/>
        <v>0</v>
      </c>
      <c r="DB501">
        <f t="shared" si="2048"/>
        <v>0</v>
      </c>
      <c r="DC501">
        <f t="shared" si="2048"/>
        <v>0</v>
      </c>
      <c r="DD501">
        <f t="shared" si="2048"/>
        <v>0</v>
      </c>
      <c r="DE501">
        <f t="shared" si="2048"/>
        <v>0</v>
      </c>
      <c r="DF501">
        <f t="shared" si="2048"/>
        <v>0</v>
      </c>
      <c r="DG501">
        <f t="shared" si="2048"/>
        <v>1</v>
      </c>
      <c r="DH501">
        <f t="shared" si="2048"/>
        <v>0</v>
      </c>
      <c r="DI501">
        <f t="shared" si="2048"/>
        <v>0</v>
      </c>
      <c r="DJ501">
        <f t="shared" si="2048"/>
        <v>0</v>
      </c>
      <c r="DK501">
        <f t="shared" si="2048"/>
        <v>0</v>
      </c>
      <c r="DL501">
        <f t="shared" si="2048"/>
        <v>0</v>
      </c>
      <c r="DM501">
        <f t="shared" si="2048"/>
        <v>0</v>
      </c>
      <c r="DN501">
        <f t="shared" si="2048"/>
        <v>0</v>
      </c>
      <c r="DO501">
        <f t="shared" si="2048"/>
        <v>0</v>
      </c>
      <c r="DP501">
        <f t="shared" si="2048"/>
        <v>0</v>
      </c>
      <c r="DQ501">
        <f t="shared" si="2048"/>
        <v>0</v>
      </c>
      <c r="DR501">
        <f t="shared" si="2048"/>
        <v>0</v>
      </c>
      <c r="DS501">
        <f t="shared" si="2048"/>
        <v>0</v>
      </c>
      <c r="DT501">
        <f t="shared" si="2048"/>
        <v>0</v>
      </c>
      <c r="DU501">
        <f t="shared" si="2048"/>
        <v>0</v>
      </c>
      <c r="DV501">
        <f t="shared" si="2048"/>
        <v>0</v>
      </c>
      <c r="DW501">
        <f t="shared" si="2048"/>
        <v>0</v>
      </c>
      <c r="DX501">
        <f t="shared" si="2048"/>
        <v>0</v>
      </c>
    </row>
    <row r="502" spans="1:128">
      <c r="A502">
        <f t="shared" si="2027"/>
        <v>0.09</v>
      </c>
      <c r="B502">
        <f t="shared" si="2023"/>
        <v>0.28274333882308139</v>
      </c>
      <c r="C502">
        <f t="shared" ref="C502:G502" si="2049">C179</f>
        <v>0.39455300594214837</v>
      </c>
      <c r="D502">
        <f t="shared" si="2049"/>
        <v>1.1523265264843534</v>
      </c>
      <c r="E502">
        <f t="shared" si="2049"/>
        <v>2.2131437744419387</v>
      </c>
      <c r="F502">
        <f t="shared" si="2049"/>
        <v>3.4927624636414558</v>
      </c>
      <c r="G502">
        <f t="shared" si="2049"/>
        <v>4.8895647103088766</v>
      </c>
      <c r="I502">
        <f t="shared" ref="I502:BT502" si="2050">IF(AND($F502&gt;=I$166,$F502&lt;J$166)=TRUE,1,0)</f>
        <v>0</v>
      </c>
      <c r="J502">
        <f t="shared" si="2050"/>
        <v>0</v>
      </c>
      <c r="K502">
        <f t="shared" si="2050"/>
        <v>0</v>
      </c>
      <c r="L502">
        <f t="shared" si="2050"/>
        <v>0</v>
      </c>
      <c r="M502">
        <f t="shared" si="2050"/>
        <v>0</v>
      </c>
      <c r="N502">
        <f t="shared" si="2050"/>
        <v>0</v>
      </c>
      <c r="O502">
        <f t="shared" si="2050"/>
        <v>0</v>
      </c>
      <c r="P502">
        <f t="shared" si="2050"/>
        <v>0</v>
      </c>
      <c r="Q502">
        <f t="shared" si="2050"/>
        <v>0</v>
      </c>
      <c r="R502">
        <f t="shared" si="2050"/>
        <v>0</v>
      </c>
      <c r="S502">
        <f t="shared" si="2050"/>
        <v>0</v>
      </c>
      <c r="T502">
        <f t="shared" si="2050"/>
        <v>0</v>
      </c>
      <c r="U502">
        <f t="shared" si="2050"/>
        <v>0</v>
      </c>
      <c r="V502">
        <f t="shared" si="2050"/>
        <v>0</v>
      </c>
      <c r="W502">
        <f t="shared" si="2050"/>
        <v>0</v>
      </c>
      <c r="X502">
        <f t="shared" si="2050"/>
        <v>0</v>
      </c>
      <c r="Y502">
        <f t="shared" si="2050"/>
        <v>0</v>
      </c>
      <c r="Z502">
        <f t="shared" si="2050"/>
        <v>0</v>
      </c>
      <c r="AA502">
        <f t="shared" si="2050"/>
        <v>0</v>
      </c>
      <c r="AB502">
        <f t="shared" si="2050"/>
        <v>0</v>
      </c>
      <c r="AC502">
        <f t="shared" si="2050"/>
        <v>0</v>
      </c>
      <c r="AD502">
        <f t="shared" si="2050"/>
        <v>0</v>
      </c>
      <c r="AE502">
        <f t="shared" si="2050"/>
        <v>0</v>
      </c>
      <c r="AF502">
        <f t="shared" si="2050"/>
        <v>0</v>
      </c>
      <c r="AG502">
        <f t="shared" si="2050"/>
        <v>0</v>
      </c>
      <c r="AH502">
        <f t="shared" si="2050"/>
        <v>0</v>
      </c>
      <c r="AI502">
        <f t="shared" si="2050"/>
        <v>0</v>
      </c>
      <c r="AJ502">
        <f t="shared" si="2050"/>
        <v>0</v>
      </c>
      <c r="AK502">
        <f t="shared" si="2050"/>
        <v>0</v>
      </c>
      <c r="AL502">
        <f t="shared" si="2050"/>
        <v>0</v>
      </c>
      <c r="AM502">
        <f t="shared" si="2050"/>
        <v>0</v>
      </c>
      <c r="AN502">
        <f t="shared" si="2050"/>
        <v>0</v>
      </c>
      <c r="AO502">
        <f t="shared" si="2050"/>
        <v>0</v>
      </c>
      <c r="AP502">
        <f t="shared" si="2050"/>
        <v>0</v>
      </c>
      <c r="AQ502">
        <f t="shared" si="2050"/>
        <v>0</v>
      </c>
      <c r="AR502">
        <f t="shared" si="2050"/>
        <v>0</v>
      </c>
      <c r="AS502">
        <f t="shared" si="2050"/>
        <v>0</v>
      </c>
      <c r="AT502">
        <f t="shared" si="2050"/>
        <v>0</v>
      </c>
      <c r="AU502">
        <f t="shared" si="2050"/>
        <v>0</v>
      </c>
      <c r="AV502">
        <f t="shared" si="2050"/>
        <v>0</v>
      </c>
      <c r="AW502">
        <f t="shared" si="2050"/>
        <v>0</v>
      </c>
      <c r="AX502">
        <f t="shared" si="2050"/>
        <v>0</v>
      </c>
      <c r="AY502">
        <f t="shared" si="2050"/>
        <v>0</v>
      </c>
      <c r="AZ502">
        <f t="shared" si="2050"/>
        <v>0</v>
      </c>
      <c r="BA502">
        <f t="shared" si="2050"/>
        <v>0</v>
      </c>
      <c r="BB502">
        <f t="shared" si="2050"/>
        <v>0</v>
      </c>
      <c r="BC502">
        <f t="shared" si="2050"/>
        <v>0</v>
      </c>
      <c r="BD502">
        <f t="shared" si="2050"/>
        <v>0</v>
      </c>
      <c r="BE502">
        <f t="shared" si="2050"/>
        <v>0</v>
      </c>
      <c r="BF502">
        <f t="shared" si="2050"/>
        <v>0</v>
      </c>
      <c r="BG502">
        <f t="shared" si="2050"/>
        <v>0</v>
      </c>
      <c r="BH502">
        <f t="shared" si="2050"/>
        <v>0</v>
      </c>
      <c r="BI502">
        <f t="shared" si="2050"/>
        <v>0</v>
      </c>
      <c r="BJ502">
        <f t="shared" si="2050"/>
        <v>0</v>
      </c>
      <c r="BK502">
        <f t="shared" si="2050"/>
        <v>0</v>
      </c>
      <c r="BL502">
        <f t="shared" si="2050"/>
        <v>0</v>
      </c>
      <c r="BM502">
        <f t="shared" si="2050"/>
        <v>0</v>
      </c>
      <c r="BN502">
        <f t="shared" si="2050"/>
        <v>0</v>
      </c>
      <c r="BO502">
        <f t="shared" si="2050"/>
        <v>0</v>
      </c>
      <c r="BP502">
        <f t="shared" si="2050"/>
        <v>0</v>
      </c>
      <c r="BQ502">
        <f t="shared" si="2050"/>
        <v>0</v>
      </c>
      <c r="BR502">
        <f t="shared" si="2050"/>
        <v>0</v>
      </c>
      <c r="BS502">
        <f t="shared" si="2050"/>
        <v>0</v>
      </c>
      <c r="BT502">
        <f t="shared" si="2050"/>
        <v>0</v>
      </c>
      <c r="BU502">
        <f t="shared" ref="BU502:DX502" si="2051">IF(AND($F502&gt;=BU$166,$F502&lt;BV$166)=TRUE,1,0)</f>
        <v>0</v>
      </c>
      <c r="BV502">
        <f t="shared" si="2051"/>
        <v>0</v>
      </c>
      <c r="BW502">
        <f t="shared" si="2051"/>
        <v>0</v>
      </c>
      <c r="BX502">
        <f t="shared" si="2051"/>
        <v>0</v>
      </c>
      <c r="BY502">
        <f t="shared" si="2051"/>
        <v>0</v>
      </c>
      <c r="BZ502">
        <f t="shared" si="2051"/>
        <v>0</v>
      </c>
      <c r="CA502">
        <f t="shared" si="2051"/>
        <v>0</v>
      </c>
      <c r="CB502">
        <f t="shared" si="2051"/>
        <v>0</v>
      </c>
      <c r="CC502">
        <f t="shared" si="2051"/>
        <v>0</v>
      </c>
      <c r="CD502">
        <f t="shared" si="2051"/>
        <v>0</v>
      </c>
      <c r="CE502">
        <f t="shared" si="2051"/>
        <v>0</v>
      </c>
      <c r="CF502">
        <f t="shared" si="2051"/>
        <v>0</v>
      </c>
      <c r="CG502">
        <f t="shared" si="2051"/>
        <v>0</v>
      </c>
      <c r="CH502">
        <f t="shared" si="2051"/>
        <v>0</v>
      </c>
      <c r="CI502">
        <f t="shared" si="2051"/>
        <v>0</v>
      </c>
      <c r="CJ502">
        <f t="shared" si="2051"/>
        <v>0</v>
      </c>
      <c r="CK502">
        <f t="shared" si="2051"/>
        <v>0</v>
      </c>
      <c r="CL502">
        <f t="shared" si="2051"/>
        <v>0</v>
      </c>
      <c r="CM502">
        <f t="shared" si="2051"/>
        <v>0</v>
      </c>
      <c r="CN502">
        <f t="shared" si="2051"/>
        <v>0</v>
      </c>
      <c r="CO502">
        <f t="shared" si="2051"/>
        <v>0</v>
      </c>
      <c r="CP502">
        <f t="shared" si="2051"/>
        <v>0</v>
      </c>
      <c r="CQ502">
        <f t="shared" si="2051"/>
        <v>0</v>
      </c>
      <c r="CR502">
        <f t="shared" si="2051"/>
        <v>0</v>
      </c>
      <c r="CS502">
        <f t="shared" si="2051"/>
        <v>0</v>
      </c>
      <c r="CT502">
        <f t="shared" si="2051"/>
        <v>0</v>
      </c>
      <c r="CU502">
        <f t="shared" si="2051"/>
        <v>0</v>
      </c>
      <c r="CV502">
        <f t="shared" si="2051"/>
        <v>0</v>
      </c>
      <c r="CW502">
        <f t="shared" si="2051"/>
        <v>0</v>
      </c>
      <c r="CX502">
        <f t="shared" si="2051"/>
        <v>0</v>
      </c>
      <c r="CY502">
        <f t="shared" si="2051"/>
        <v>0</v>
      </c>
      <c r="CZ502">
        <f t="shared" si="2051"/>
        <v>0</v>
      </c>
      <c r="DA502">
        <f t="shared" si="2051"/>
        <v>0</v>
      </c>
      <c r="DB502">
        <f t="shared" si="2051"/>
        <v>0</v>
      </c>
      <c r="DC502">
        <f t="shared" si="2051"/>
        <v>0</v>
      </c>
      <c r="DD502">
        <f t="shared" si="2051"/>
        <v>0</v>
      </c>
      <c r="DE502">
        <f t="shared" si="2051"/>
        <v>0</v>
      </c>
      <c r="DF502">
        <f t="shared" si="2051"/>
        <v>0</v>
      </c>
      <c r="DG502">
        <f t="shared" si="2051"/>
        <v>0</v>
      </c>
      <c r="DH502">
        <f t="shared" si="2051"/>
        <v>0</v>
      </c>
      <c r="DI502">
        <f t="shared" si="2051"/>
        <v>0</v>
      </c>
      <c r="DJ502">
        <f t="shared" si="2051"/>
        <v>1</v>
      </c>
      <c r="DK502">
        <f t="shared" si="2051"/>
        <v>0</v>
      </c>
      <c r="DL502">
        <f t="shared" si="2051"/>
        <v>0</v>
      </c>
      <c r="DM502">
        <f t="shared" si="2051"/>
        <v>0</v>
      </c>
      <c r="DN502">
        <f t="shared" si="2051"/>
        <v>0</v>
      </c>
      <c r="DO502">
        <f t="shared" si="2051"/>
        <v>0</v>
      </c>
      <c r="DP502">
        <f t="shared" si="2051"/>
        <v>0</v>
      </c>
      <c r="DQ502">
        <f t="shared" si="2051"/>
        <v>0</v>
      </c>
      <c r="DR502">
        <f t="shared" si="2051"/>
        <v>0</v>
      </c>
      <c r="DS502">
        <f t="shared" si="2051"/>
        <v>0</v>
      </c>
      <c r="DT502">
        <f t="shared" si="2051"/>
        <v>0</v>
      </c>
      <c r="DU502">
        <f t="shared" si="2051"/>
        <v>0</v>
      </c>
      <c r="DV502">
        <f t="shared" si="2051"/>
        <v>0</v>
      </c>
      <c r="DW502">
        <f t="shared" si="2051"/>
        <v>0</v>
      </c>
      <c r="DX502">
        <f t="shared" si="2051"/>
        <v>0</v>
      </c>
    </row>
    <row r="503" spans="1:128">
      <c r="A503">
        <f t="shared" si="2027"/>
        <v>9.9999999999999992E-2</v>
      </c>
      <c r="B503">
        <f t="shared" si="2023"/>
        <v>0.31415926535897931</v>
      </c>
      <c r="C503">
        <f t="shared" ref="C503:G503" si="2052">C180</f>
        <v>0.43701602444882104</v>
      </c>
      <c r="D503">
        <f t="shared" si="2052"/>
        <v>1.2682699000037281</v>
      </c>
      <c r="E503">
        <f t="shared" si="2052"/>
        <v>2.412392705639097</v>
      </c>
      <c r="F503">
        <f t="shared" si="2052"/>
        <v>3.757389729567012</v>
      </c>
      <c r="G503">
        <f t="shared" si="2052"/>
        <v>5.1716032919401069</v>
      </c>
      <c r="I503">
        <f t="shared" ref="I503:BT503" si="2053">IF(AND($F503&gt;=I$166,$F503&lt;J$166)=TRUE,1,0)</f>
        <v>0</v>
      </c>
      <c r="J503">
        <f t="shared" si="2053"/>
        <v>0</v>
      </c>
      <c r="K503">
        <f t="shared" si="2053"/>
        <v>0</v>
      </c>
      <c r="L503">
        <f t="shared" si="2053"/>
        <v>0</v>
      </c>
      <c r="M503">
        <f t="shared" si="2053"/>
        <v>0</v>
      </c>
      <c r="N503">
        <f t="shared" si="2053"/>
        <v>0</v>
      </c>
      <c r="O503">
        <f t="shared" si="2053"/>
        <v>0</v>
      </c>
      <c r="P503">
        <f t="shared" si="2053"/>
        <v>0</v>
      </c>
      <c r="Q503">
        <f t="shared" si="2053"/>
        <v>0</v>
      </c>
      <c r="R503">
        <f t="shared" si="2053"/>
        <v>0</v>
      </c>
      <c r="S503">
        <f t="shared" si="2053"/>
        <v>0</v>
      </c>
      <c r="T503">
        <f t="shared" si="2053"/>
        <v>0</v>
      </c>
      <c r="U503">
        <f t="shared" si="2053"/>
        <v>0</v>
      </c>
      <c r="V503">
        <f t="shared" si="2053"/>
        <v>0</v>
      </c>
      <c r="W503">
        <f t="shared" si="2053"/>
        <v>0</v>
      </c>
      <c r="X503">
        <f t="shared" si="2053"/>
        <v>0</v>
      </c>
      <c r="Y503">
        <f t="shared" si="2053"/>
        <v>0</v>
      </c>
      <c r="Z503">
        <f t="shared" si="2053"/>
        <v>0</v>
      </c>
      <c r="AA503">
        <f t="shared" si="2053"/>
        <v>0</v>
      </c>
      <c r="AB503">
        <f t="shared" si="2053"/>
        <v>0</v>
      </c>
      <c r="AC503">
        <f t="shared" si="2053"/>
        <v>0</v>
      </c>
      <c r="AD503">
        <f t="shared" si="2053"/>
        <v>0</v>
      </c>
      <c r="AE503">
        <f t="shared" si="2053"/>
        <v>0</v>
      </c>
      <c r="AF503">
        <f t="shared" si="2053"/>
        <v>0</v>
      </c>
      <c r="AG503">
        <f t="shared" si="2053"/>
        <v>0</v>
      </c>
      <c r="AH503">
        <f t="shared" si="2053"/>
        <v>0</v>
      </c>
      <c r="AI503">
        <f t="shared" si="2053"/>
        <v>0</v>
      </c>
      <c r="AJ503">
        <f t="shared" si="2053"/>
        <v>0</v>
      </c>
      <c r="AK503">
        <f t="shared" si="2053"/>
        <v>0</v>
      </c>
      <c r="AL503">
        <f t="shared" si="2053"/>
        <v>0</v>
      </c>
      <c r="AM503">
        <f t="shared" si="2053"/>
        <v>0</v>
      </c>
      <c r="AN503">
        <f t="shared" si="2053"/>
        <v>0</v>
      </c>
      <c r="AO503">
        <f t="shared" si="2053"/>
        <v>0</v>
      </c>
      <c r="AP503">
        <f t="shared" si="2053"/>
        <v>0</v>
      </c>
      <c r="AQ503">
        <f t="shared" si="2053"/>
        <v>0</v>
      </c>
      <c r="AR503">
        <f t="shared" si="2053"/>
        <v>0</v>
      </c>
      <c r="AS503">
        <f t="shared" si="2053"/>
        <v>0</v>
      </c>
      <c r="AT503">
        <f t="shared" si="2053"/>
        <v>0</v>
      </c>
      <c r="AU503">
        <f t="shared" si="2053"/>
        <v>0</v>
      </c>
      <c r="AV503">
        <f t="shared" si="2053"/>
        <v>0</v>
      </c>
      <c r="AW503">
        <f t="shared" si="2053"/>
        <v>0</v>
      </c>
      <c r="AX503">
        <f t="shared" si="2053"/>
        <v>0</v>
      </c>
      <c r="AY503">
        <f t="shared" si="2053"/>
        <v>0</v>
      </c>
      <c r="AZ503">
        <f t="shared" si="2053"/>
        <v>0</v>
      </c>
      <c r="BA503">
        <f t="shared" si="2053"/>
        <v>0</v>
      </c>
      <c r="BB503">
        <f t="shared" si="2053"/>
        <v>0</v>
      </c>
      <c r="BC503">
        <f t="shared" si="2053"/>
        <v>0</v>
      </c>
      <c r="BD503">
        <f t="shared" si="2053"/>
        <v>0</v>
      </c>
      <c r="BE503">
        <f t="shared" si="2053"/>
        <v>0</v>
      </c>
      <c r="BF503">
        <f t="shared" si="2053"/>
        <v>0</v>
      </c>
      <c r="BG503">
        <f t="shared" si="2053"/>
        <v>0</v>
      </c>
      <c r="BH503">
        <f t="shared" si="2053"/>
        <v>0</v>
      </c>
      <c r="BI503">
        <f t="shared" si="2053"/>
        <v>0</v>
      </c>
      <c r="BJ503">
        <f t="shared" si="2053"/>
        <v>0</v>
      </c>
      <c r="BK503">
        <f t="shared" si="2053"/>
        <v>0</v>
      </c>
      <c r="BL503">
        <f t="shared" si="2053"/>
        <v>0</v>
      </c>
      <c r="BM503">
        <f t="shared" si="2053"/>
        <v>0</v>
      </c>
      <c r="BN503">
        <f t="shared" si="2053"/>
        <v>0</v>
      </c>
      <c r="BO503">
        <f t="shared" si="2053"/>
        <v>0</v>
      </c>
      <c r="BP503">
        <f t="shared" si="2053"/>
        <v>0</v>
      </c>
      <c r="BQ503">
        <f t="shared" si="2053"/>
        <v>0</v>
      </c>
      <c r="BR503">
        <f t="shared" si="2053"/>
        <v>0</v>
      </c>
      <c r="BS503">
        <f t="shared" si="2053"/>
        <v>0</v>
      </c>
      <c r="BT503">
        <f t="shared" si="2053"/>
        <v>0</v>
      </c>
      <c r="BU503">
        <f t="shared" ref="BU503:DX503" si="2054">IF(AND($F503&gt;=BU$166,$F503&lt;BV$166)=TRUE,1,0)</f>
        <v>0</v>
      </c>
      <c r="BV503">
        <f t="shared" si="2054"/>
        <v>0</v>
      </c>
      <c r="BW503">
        <f t="shared" si="2054"/>
        <v>0</v>
      </c>
      <c r="BX503">
        <f t="shared" si="2054"/>
        <v>0</v>
      </c>
      <c r="BY503">
        <f t="shared" si="2054"/>
        <v>0</v>
      </c>
      <c r="BZ503">
        <f t="shared" si="2054"/>
        <v>0</v>
      </c>
      <c r="CA503">
        <f t="shared" si="2054"/>
        <v>0</v>
      </c>
      <c r="CB503">
        <f t="shared" si="2054"/>
        <v>0</v>
      </c>
      <c r="CC503">
        <f t="shared" si="2054"/>
        <v>0</v>
      </c>
      <c r="CD503">
        <f t="shared" si="2054"/>
        <v>0</v>
      </c>
      <c r="CE503">
        <f t="shared" si="2054"/>
        <v>0</v>
      </c>
      <c r="CF503">
        <f t="shared" si="2054"/>
        <v>0</v>
      </c>
      <c r="CG503">
        <f t="shared" si="2054"/>
        <v>0</v>
      </c>
      <c r="CH503">
        <f t="shared" si="2054"/>
        <v>0</v>
      </c>
      <c r="CI503">
        <f t="shared" si="2054"/>
        <v>0</v>
      </c>
      <c r="CJ503">
        <f t="shared" si="2054"/>
        <v>0</v>
      </c>
      <c r="CK503">
        <f t="shared" si="2054"/>
        <v>0</v>
      </c>
      <c r="CL503">
        <f t="shared" si="2054"/>
        <v>0</v>
      </c>
      <c r="CM503">
        <f t="shared" si="2054"/>
        <v>0</v>
      </c>
      <c r="CN503">
        <f t="shared" si="2054"/>
        <v>0</v>
      </c>
      <c r="CO503">
        <f t="shared" si="2054"/>
        <v>0</v>
      </c>
      <c r="CP503">
        <f t="shared" si="2054"/>
        <v>0</v>
      </c>
      <c r="CQ503">
        <f t="shared" si="2054"/>
        <v>0</v>
      </c>
      <c r="CR503">
        <f t="shared" si="2054"/>
        <v>0</v>
      </c>
      <c r="CS503">
        <f t="shared" si="2054"/>
        <v>0</v>
      </c>
      <c r="CT503">
        <f t="shared" si="2054"/>
        <v>0</v>
      </c>
      <c r="CU503">
        <f t="shared" si="2054"/>
        <v>0</v>
      </c>
      <c r="CV503">
        <f t="shared" si="2054"/>
        <v>0</v>
      </c>
      <c r="CW503">
        <f t="shared" si="2054"/>
        <v>0</v>
      </c>
      <c r="CX503">
        <f t="shared" si="2054"/>
        <v>0</v>
      </c>
      <c r="CY503">
        <f t="shared" si="2054"/>
        <v>0</v>
      </c>
      <c r="CZ503">
        <f t="shared" si="2054"/>
        <v>0</v>
      </c>
      <c r="DA503">
        <f t="shared" si="2054"/>
        <v>0</v>
      </c>
      <c r="DB503">
        <f t="shared" si="2054"/>
        <v>0</v>
      </c>
      <c r="DC503">
        <f t="shared" si="2054"/>
        <v>0</v>
      </c>
      <c r="DD503">
        <f t="shared" si="2054"/>
        <v>0</v>
      </c>
      <c r="DE503">
        <f t="shared" si="2054"/>
        <v>0</v>
      </c>
      <c r="DF503">
        <f t="shared" si="2054"/>
        <v>0</v>
      </c>
      <c r="DG503">
        <f t="shared" si="2054"/>
        <v>0</v>
      </c>
      <c r="DH503">
        <f t="shared" si="2054"/>
        <v>0</v>
      </c>
      <c r="DI503">
        <f t="shared" si="2054"/>
        <v>0</v>
      </c>
      <c r="DJ503">
        <f t="shared" si="2054"/>
        <v>0</v>
      </c>
      <c r="DK503">
        <f t="shared" si="2054"/>
        <v>0</v>
      </c>
      <c r="DL503">
        <f t="shared" si="2054"/>
        <v>0</v>
      </c>
      <c r="DM503">
        <f t="shared" si="2054"/>
        <v>1</v>
      </c>
      <c r="DN503">
        <f t="shared" si="2054"/>
        <v>0</v>
      </c>
      <c r="DO503">
        <f t="shared" si="2054"/>
        <v>0</v>
      </c>
      <c r="DP503">
        <f t="shared" si="2054"/>
        <v>0</v>
      </c>
      <c r="DQ503">
        <f t="shared" si="2054"/>
        <v>0</v>
      </c>
      <c r="DR503">
        <f t="shared" si="2054"/>
        <v>0</v>
      </c>
      <c r="DS503">
        <f t="shared" si="2054"/>
        <v>0</v>
      </c>
      <c r="DT503">
        <f t="shared" si="2054"/>
        <v>0</v>
      </c>
      <c r="DU503">
        <f t="shared" si="2054"/>
        <v>0</v>
      </c>
      <c r="DV503">
        <f t="shared" si="2054"/>
        <v>0</v>
      </c>
      <c r="DW503">
        <f t="shared" si="2054"/>
        <v>0</v>
      </c>
      <c r="DX503">
        <f t="shared" si="2054"/>
        <v>0</v>
      </c>
    </row>
    <row r="504" spans="1:128">
      <c r="A504">
        <f t="shared" si="2027"/>
        <v>0.10999999999999999</v>
      </c>
      <c r="B504">
        <f t="shared" si="2023"/>
        <v>0.34557519189487718</v>
      </c>
      <c r="C504">
        <f t="shared" ref="C504:G504" si="2055">C181</f>
        <v>0.47904776090094681</v>
      </c>
      <c r="D504">
        <f t="shared" si="2055"/>
        <v>1.3805014121855126</v>
      </c>
      <c r="E504">
        <f t="shared" si="2055"/>
        <v>2.5977744604789983</v>
      </c>
      <c r="F504">
        <f t="shared" si="2055"/>
        <v>3.9869384126056908</v>
      </c>
      <c r="G504">
        <f t="shared" si="2055"/>
        <v>5.3837406592731121</v>
      </c>
      <c r="I504">
        <f t="shared" ref="I504:BT504" si="2056">IF(AND($F504&gt;=I$166,$F504&lt;J$166)=TRUE,1,0)</f>
        <v>0</v>
      </c>
      <c r="J504">
        <f t="shared" si="2056"/>
        <v>0</v>
      </c>
      <c r="K504">
        <f t="shared" si="2056"/>
        <v>0</v>
      </c>
      <c r="L504">
        <f t="shared" si="2056"/>
        <v>0</v>
      </c>
      <c r="M504">
        <f t="shared" si="2056"/>
        <v>0</v>
      </c>
      <c r="N504">
        <f t="shared" si="2056"/>
        <v>0</v>
      </c>
      <c r="O504">
        <f t="shared" si="2056"/>
        <v>0</v>
      </c>
      <c r="P504">
        <f t="shared" si="2056"/>
        <v>0</v>
      </c>
      <c r="Q504">
        <f t="shared" si="2056"/>
        <v>0</v>
      </c>
      <c r="R504">
        <f t="shared" si="2056"/>
        <v>0</v>
      </c>
      <c r="S504">
        <f t="shared" si="2056"/>
        <v>0</v>
      </c>
      <c r="T504">
        <f t="shared" si="2056"/>
        <v>0</v>
      </c>
      <c r="U504">
        <f t="shared" si="2056"/>
        <v>0</v>
      </c>
      <c r="V504">
        <f t="shared" si="2056"/>
        <v>0</v>
      </c>
      <c r="W504">
        <f t="shared" si="2056"/>
        <v>0</v>
      </c>
      <c r="X504">
        <f t="shared" si="2056"/>
        <v>0</v>
      </c>
      <c r="Y504">
        <f t="shared" si="2056"/>
        <v>0</v>
      </c>
      <c r="Z504">
        <f t="shared" si="2056"/>
        <v>0</v>
      </c>
      <c r="AA504">
        <f t="shared" si="2056"/>
        <v>0</v>
      </c>
      <c r="AB504">
        <f t="shared" si="2056"/>
        <v>0</v>
      </c>
      <c r="AC504">
        <f t="shared" si="2056"/>
        <v>0</v>
      </c>
      <c r="AD504">
        <f t="shared" si="2056"/>
        <v>0</v>
      </c>
      <c r="AE504">
        <f t="shared" si="2056"/>
        <v>0</v>
      </c>
      <c r="AF504">
        <f t="shared" si="2056"/>
        <v>0</v>
      </c>
      <c r="AG504">
        <f t="shared" si="2056"/>
        <v>0</v>
      </c>
      <c r="AH504">
        <f t="shared" si="2056"/>
        <v>0</v>
      </c>
      <c r="AI504">
        <f t="shared" si="2056"/>
        <v>0</v>
      </c>
      <c r="AJ504">
        <f t="shared" si="2056"/>
        <v>0</v>
      </c>
      <c r="AK504">
        <f t="shared" si="2056"/>
        <v>0</v>
      </c>
      <c r="AL504">
        <f t="shared" si="2056"/>
        <v>0</v>
      </c>
      <c r="AM504">
        <f t="shared" si="2056"/>
        <v>0</v>
      </c>
      <c r="AN504">
        <f t="shared" si="2056"/>
        <v>0</v>
      </c>
      <c r="AO504">
        <f t="shared" si="2056"/>
        <v>0</v>
      </c>
      <c r="AP504">
        <f t="shared" si="2056"/>
        <v>0</v>
      </c>
      <c r="AQ504">
        <f t="shared" si="2056"/>
        <v>0</v>
      </c>
      <c r="AR504">
        <f t="shared" si="2056"/>
        <v>0</v>
      </c>
      <c r="AS504">
        <f t="shared" si="2056"/>
        <v>0</v>
      </c>
      <c r="AT504">
        <f t="shared" si="2056"/>
        <v>0</v>
      </c>
      <c r="AU504">
        <f t="shared" si="2056"/>
        <v>0</v>
      </c>
      <c r="AV504">
        <f t="shared" si="2056"/>
        <v>0</v>
      </c>
      <c r="AW504">
        <f t="shared" si="2056"/>
        <v>0</v>
      </c>
      <c r="AX504">
        <f t="shared" si="2056"/>
        <v>0</v>
      </c>
      <c r="AY504">
        <f t="shared" si="2056"/>
        <v>0</v>
      </c>
      <c r="AZ504">
        <f t="shared" si="2056"/>
        <v>0</v>
      </c>
      <c r="BA504">
        <f t="shared" si="2056"/>
        <v>0</v>
      </c>
      <c r="BB504">
        <f t="shared" si="2056"/>
        <v>0</v>
      </c>
      <c r="BC504">
        <f t="shared" si="2056"/>
        <v>0</v>
      </c>
      <c r="BD504">
        <f t="shared" si="2056"/>
        <v>0</v>
      </c>
      <c r="BE504">
        <f t="shared" si="2056"/>
        <v>0</v>
      </c>
      <c r="BF504">
        <f t="shared" si="2056"/>
        <v>0</v>
      </c>
      <c r="BG504">
        <f t="shared" si="2056"/>
        <v>0</v>
      </c>
      <c r="BH504">
        <f t="shared" si="2056"/>
        <v>0</v>
      </c>
      <c r="BI504">
        <f t="shared" si="2056"/>
        <v>0</v>
      </c>
      <c r="BJ504">
        <f t="shared" si="2056"/>
        <v>0</v>
      </c>
      <c r="BK504">
        <f t="shared" si="2056"/>
        <v>0</v>
      </c>
      <c r="BL504">
        <f t="shared" si="2056"/>
        <v>0</v>
      </c>
      <c r="BM504">
        <f t="shared" si="2056"/>
        <v>0</v>
      </c>
      <c r="BN504">
        <f t="shared" si="2056"/>
        <v>0</v>
      </c>
      <c r="BO504">
        <f t="shared" si="2056"/>
        <v>0</v>
      </c>
      <c r="BP504">
        <f t="shared" si="2056"/>
        <v>0</v>
      </c>
      <c r="BQ504">
        <f t="shared" si="2056"/>
        <v>0</v>
      </c>
      <c r="BR504">
        <f t="shared" si="2056"/>
        <v>0</v>
      </c>
      <c r="BS504">
        <f t="shared" si="2056"/>
        <v>0</v>
      </c>
      <c r="BT504">
        <f t="shared" si="2056"/>
        <v>0</v>
      </c>
      <c r="BU504">
        <f t="shared" ref="BU504:DX504" si="2057">IF(AND($F504&gt;=BU$166,$F504&lt;BV$166)=TRUE,1,0)</f>
        <v>0</v>
      </c>
      <c r="BV504">
        <f t="shared" si="2057"/>
        <v>0</v>
      </c>
      <c r="BW504">
        <f t="shared" si="2057"/>
        <v>0</v>
      </c>
      <c r="BX504">
        <f t="shared" si="2057"/>
        <v>0</v>
      </c>
      <c r="BY504">
        <f t="shared" si="2057"/>
        <v>0</v>
      </c>
      <c r="BZ504">
        <f t="shared" si="2057"/>
        <v>0</v>
      </c>
      <c r="CA504">
        <f t="shared" si="2057"/>
        <v>0</v>
      </c>
      <c r="CB504">
        <f t="shared" si="2057"/>
        <v>0</v>
      </c>
      <c r="CC504">
        <f t="shared" si="2057"/>
        <v>0</v>
      </c>
      <c r="CD504">
        <f t="shared" si="2057"/>
        <v>0</v>
      </c>
      <c r="CE504">
        <f t="shared" si="2057"/>
        <v>0</v>
      </c>
      <c r="CF504">
        <f t="shared" si="2057"/>
        <v>0</v>
      </c>
      <c r="CG504">
        <f t="shared" si="2057"/>
        <v>0</v>
      </c>
      <c r="CH504">
        <f t="shared" si="2057"/>
        <v>0</v>
      </c>
      <c r="CI504">
        <f t="shared" si="2057"/>
        <v>0</v>
      </c>
      <c r="CJ504">
        <f t="shared" si="2057"/>
        <v>0</v>
      </c>
      <c r="CK504">
        <f t="shared" si="2057"/>
        <v>0</v>
      </c>
      <c r="CL504">
        <f t="shared" si="2057"/>
        <v>0</v>
      </c>
      <c r="CM504">
        <f t="shared" si="2057"/>
        <v>0</v>
      </c>
      <c r="CN504">
        <f t="shared" si="2057"/>
        <v>0</v>
      </c>
      <c r="CO504">
        <f t="shared" si="2057"/>
        <v>0</v>
      </c>
      <c r="CP504">
        <f t="shared" si="2057"/>
        <v>0</v>
      </c>
      <c r="CQ504">
        <f t="shared" si="2057"/>
        <v>0</v>
      </c>
      <c r="CR504">
        <f t="shared" si="2057"/>
        <v>0</v>
      </c>
      <c r="CS504">
        <f t="shared" si="2057"/>
        <v>0</v>
      </c>
      <c r="CT504">
        <f t="shared" si="2057"/>
        <v>0</v>
      </c>
      <c r="CU504">
        <f t="shared" si="2057"/>
        <v>0</v>
      </c>
      <c r="CV504">
        <f t="shared" si="2057"/>
        <v>0</v>
      </c>
      <c r="CW504">
        <f t="shared" si="2057"/>
        <v>0</v>
      </c>
      <c r="CX504">
        <f t="shared" si="2057"/>
        <v>0</v>
      </c>
      <c r="CY504">
        <f t="shared" si="2057"/>
        <v>0</v>
      </c>
      <c r="CZ504">
        <f t="shared" si="2057"/>
        <v>0</v>
      </c>
      <c r="DA504">
        <f t="shared" si="2057"/>
        <v>0</v>
      </c>
      <c r="DB504">
        <f t="shared" si="2057"/>
        <v>0</v>
      </c>
      <c r="DC504">
        <f t="shared" si="2057"/>
        <v>0</v>
      </c>
      <c r="DD504">
        <f t="shared" si="2057"/>
        <v>0</v>
      </c>
      <c r="DE504">
        <f t="shared" si="2057"/>
        <v>0</v>
      </c>
      <c r="DF504">
        <f t="shared" si="2057"/>
        <v>0</v>
      </c>
      <c r="DG504">
        <f t="shared" si="2057"/>
        <v>0</v>
      </c>
      <c r="DH504">
        <f t="shared" si="2057"/>
        <v>0</v>
      </c>
      <c r="DI504">
        <f t="shared" si="2057"/>
        <v>0</v>
      </c>
      <c r="DJ504">
        <f t="shared" si="2057"/>
        <v>0</v>
      </c>
      <c r="DK504">
        <f t="shared" si="2057"/>
        <v>0</v>
      </c>
      <c r="DL504">
        <f t="shared" si="2057"/>
        <v>0</v>
      </c>
      <c r="DM504">
        <f t="shared" si="2057"/>
        <v>0</v>
      </c>
      <c r="DN504">
        <f t="shared" si="2057"/>
        <v>0</v>
      </c>
      <c r="DO504">
        <f t="shared" si="2057"/>
        <v>1</v>
      </c>
      <c r="DP504">
        <f t="shared" si="2057"/>
        <v>0</v>
      </c>
      <c r="DQ504">
        <f t="shared" si="2057"/>
        <v>0</v>
      </c>
      <c r="DR504">
        <f t="shared" si="2057"/>
        <v>0</v>
      </c>
      <c r="DS504">
        <f t="shared" si="2057"/>
        <v>0</v>
      </c>
      <c r="DT504">
        <f t="shared" si="2057"/>
        <v>0</v>
      </c>
      <c r="DU504">
        <f t="shared" si="2057"/>
        <v>0</v>
      </c>
      <c r="DV504">
        <f t="shared" si="2057"/>
        <v>0</v>
      </c>
      <c r="DW504">
        <f t="shared" si="2057"/>
        <v>0</v>
      </c>
      <c r="DX504">
        <f t="shared" si="2057"/>
        <v>0</v>
      </c>
    </row>
    <row r="505" spans="1:128">
      <c r="A505">
        <f t="shared" si="2027"/>
        <v>0.11999999999999998</v>
      </c>
      <c r="B505">
        <f t="shared" si="2023"/>
        <v>0.3769911184307751</v>
      </c>
      <c r="C505">
        <f t="shared" ref="C505:G505" si="2058">C182</f>
        <v>0.52060673504920041</v>
      </c>
      <c r="D505">
        <f t="shared" si="2058"/>
        <v>1.4887025363368034</v>
      </c>
      <c r="E505">
        <f t="shared" si="2058"/>
        <v>2.7683212255363205</v>
      </c>
      <c r="F505">
        <f t="shared" si="2058"/>
        <v>4.179744160490432</v>
      </c>
      <c r="G505">
        <f t="shared" si="2058"/>
        <v>5.5247411844183469</v>
      </c>
      <c r="I505">
        <f t="shared" ref="I505:BT505" si="2059">IF(AND($F505&gt;=I$166,$F505&lt;J$166)=TRUE,1,0)</f>
        <v>0</v>
      </c>
      <c r="J505">
        <f t="shared" si="2059"/>
        <v>0</v>
      </c>
      <c r="K505">
        <f t="shared" si="2059"/>
        <v>0</v>
      </c>
      <c r="L505">
        <f t="shared" si="2059"/>
        <v>0</v>
      </c>
      <c r="M505">
        <f t="shared" si="2059"/>
        <v>0</v>
      </c>
      <c r="N505">
        <f t="shared" si="2059"/>
        <v>0</v>
      </c>
      <c r="O505">
        <f t="shared" si="2059"/>
        <v>0</v>
      </c>
      <c r="P505">
        <f t="shared" si="2059"/>
        <v>0</v>
      </c>
      <c r="Q505">
        <f t="shared" si="2059"/>
        <v>0</v>
      </c>
      <c r="R505">
        <f t="shared" si="2059"/>
        <v>0</v>
      </c>
      <c r="S505">
        <f t="shared" si="2059"/>
        <v>0</v>
      </c>
      <c r="T505">
        <f t="shared" si="2059"/>
        <v>0</v>
      </c>
      <c r="U505">
        <f t="shared" si="2059"/>
        <v>0</v>
      </c>
      <c r="V505">
        <f t="shared" si="2059"/>
        <v>0</v>
      </c>
      <c r="W505">
        <f t="shared" si="2059"/>
        <v>0</v>
      </c>
      <c r="X505">
        <f t="shared" si="2059"/>
        <v>0</v>
      </c>
      <c r="Y505">
        <f t="shared" si="2059"/>
        <v>0</v>
      </c>
      <c r="Z505">
        <f t="shared" si="2059"/>
        <v>0</v>
      </c>
      <c r="AA505">
        <f t="shared" si="2059"/>
        <v>0</v>
      </c>
      <c r="AB505">
        <f t="shared" si="2059"/>
        <v>0</v>
      </c>
      <c r="AC505">
        <f t="shared" si="2059"/>
        <v>0</v>
      </c>
      <c r="AD505">
        <f t="shared" si="2059"/>
        <v>0</v>
      </c>
      <c r="AE505">
        <f t="shared" si="2059"/>
        <v>0</v>
      </c>
      <c r="AF505">
        <f t="shared" si="2059"/>
        <v>0</v>
      </c>
      <c r="AG505">
        <f t="shared" si="2059"/>
        <v>0</v>
      </c>
      <c r="AH505">
        <f t="shared" si="2059"/>
        <v>0</v>
      </c>
      <c r="AI505">
        <f t="shared" si="2059"/>
        <v>0</v>
      </c>
      <c r="AJ505">
        <f t="shared" si="2059"/>
        <v>0</v>
      </c>
      <c r="AK505">
        <f t="shared" si="2059"/>
        <v>0</v>
      </c>
      <c r="AL505">
        <f t="shared" si="2059"/>
        <v>0</v>
      </c>
      <c r="AM505">
        <f t="shared" si="2059"/>
        <v>0</v>
      </c>
      <c r="AN505">
        <f t="shared" si="2059"/>
        <v>0</v>
      </c>
      <c r="AO505">
        <f t="shared" si="2059"/>
        <v>0</v>
      </c>
      <c r="AP505">
        <f t="shared" si="2059"/>
        <v>0</v>
      </c>
      <c r="AQ505">
        <f t="shared" si="2059"/>
        <v>0</v>
      </c>
      <c r="AR505">
        <f t="shared" si="2059"/>
        <v>0</v>
      </c>
      <c r="AS505">
        <f t="shared" si="2059"/>
        <v>0</v>
      </c>
      <c r="AT505">
        <f t="shared" si="2059"/>
        <v>0</v>
      </c>
      <c r="AU505">
        <f t="shared" si="2059"/>
        <v>0</v>
      </c>
      <c r="AV505">
        <f t="shared" si="2059"/>
        <v>0</v>
      </c>
      <c r="AW505">
        <f t="shared" si="2059"/>
        <v>0</v>
      </c>
      <c r="AX505">
        <f t="shared" si="2059"/>
        <v>0</v>
      </c>
      <c r="AY505">
        <f t="shared" si="2059"/>
        <v>0</v>
      </c>
      <c r="AZ505">
        <f t="shared" si="2059"/>
        <v>0</v>
      </c>
      <c r="BA505">
        <f t="shared" si="2059"/>
        <v>0</v>
      </c>
      <c r="BB505">
        <f t="shared" si="2059"/>
        <v>0</v>
      </c>
      <c r="BC505">
        <f t="shared" si="2059"/>
        <v>0</v>
      </c>
      <c r="BD505">
        <f t="shared" si="2059"/>
        <v>0</v>
      </c>
      <c r="BE505">
        <f t="shared" si="2059"/>
        <v>0</v>
      </c>
      <c r="BF505">
        <f t="shared" si="2059"/>
        <v>0</v>
      </c>
      <c r="BG505">
        <f t="shared" si="2059"/>
        <v>0</v>
      </c>
      <c r="BH505">
        <f t="shared" si="2059"/>
        <v>0</v>
      </c>
      <c r="BI505">
        <f t="shared" si="2059"/>
        <v>0</v>
      </c>
      <c r="BJ505">
        <f t="shared" si="2059"/>
        <v>0</v>
      </c>
      <c r="BK505">
        <f t="shared" si="2059"/>
        <v>0</v>
      </c>
      <c r="BL505">
        <f t="shared" si="2059"/>
        <v>0</v>
      </c>
      <c r="BM505">
        <f t="shared" si="2059"/>
        <v>0</v>
      </c>
      <c r="BN505">
        <f t="shared" si="2059"/>
        <v>0</v>
      </c>
      <c r="BO505">
        <f t="shared" si="2059"/>
        <v>0</v>
      </c>
      <c r="BP505">
        <f t="shared" si="2059"/>
        <v>0</v>
      </c>
      <c r="BQ505">
        <f t="shared" si="2059"/>
        <v>0</v>
      </c>
      <c r="BR505">
        <f t="shared" si="2059"/>
        <v>0</v>
      </c>
      <c r="BS505">
        <f t="shared" si="2059"/>
        <v>0</v>
      </c>
      <c r="BT505">
        <f t="shared" si="2059"/>
        <v>0</v>
      </c>
      <c r="BU505">
        <f t="shared" ref="BU505:DX505" si="2060">IF(AND($F505&gt;=BU$166,$F505&lt;BV$166)=TRUE,1,0)</f>
        <v>0</v>
      </c>
      <c r="BV505">
        <f t="shared" si="2060"/>
        <v>0</v>
      </c>
      <c r="BW505">
        <f t="shared" si="2060"/>
        <v>0</v>
      </c>
      <c r="BX505">
        <f t="shared" si="2060"/>
        <v>0</v>
      </c>
      <c r="BY505">
        <f t="shared" si="2060"/>
        <v>0</v>
      </c>
      <c r="BZ505">
        <f t="shared" si="2060"/>
        <v>0</v>
      </c>
      <c r="CA505">
        <f t="shared" si="2060"/>
        <v>0</v>
      </c>
      <c r="CB505">
        <f t="shared" si="2060"/>
        <v>0</v>
      </c>
      <c r="CC505">
        <f t="shared" si="2060"/>
        <v>0</v>
      </c>
      <c r="CD505">
        <f t="shared" si="2060"/>
        <v>0</v>
      </c>
      <c r="CE505">
        <f t="shared" si="2060"/>
        <v>0</v>
      </c>
      <c r="CF505">
        <f t="shared" si="2060"/>
        <v>0</v>
      </c>
      <c r="CG505">
        <f t="shared" si="2060"/>
        <v>0</v>
      </c>
      <c r="CH505">
        <f t="shared" si="2060"/>
        <v>0</v>
      </c>
      <c r="CI505">
        <f t="shared" si="2060"/>
        <v>0</v>
      </c>
      <c r="CJ505">
        <f t="shared" si="2060"/>
        <v>0</v>
      </c>
      <c r="CK505">
        <f t="shared" si="2060"/>
        <v>0</v>
      </c>
      <c r="CL505">
        <f t="shared" si="2060"/>
        <v>0</v>
      </c>
      <c r="CM505">
        <f t="shared" si="2060"/>
        <v>0</v>
      </c>
      <c r="CN505">
        <f t="shared" si="2060"/>
        <v>0</v>
      </c>
      <c r="CO505">
        <f t="shared" si="2060"/>
        <v>0</v>
      </c>
      <c r="CP505">
        <f t="shared" si="2060"/>
        <v>0</v>
      </c>
      <c r="CQ505">
        <f t="shared" si="2060"/>
        <v>0</v>
      </c>
      <c r="CR505">
        <f t="shared" si="2060"/>
        <v>0</v>
      </c>
      <c r="CS505">
        <f t="shared" si="2060"/>
        <v>0</v>
      </c>
      <c r="CT505">
        <f t="shared" si="2060"/>
        <v>0</v>
      </c>
      <c r="CU505">
        <f t="shared" si="2060"/>
        <v>0</v>
      </c>
      <c r="CV505">
        <f t="shared" si="2060"/>
        <v>0</v>
      </c>
      <c r="CW505">
        <f t="shared" si="2060"/>
        <v>0</v>
      </c>
      <c r="CX505">
        <f t="shared" si="2060"/>
        <v>0</v>
      </c>
      <c r="CY505">
        <f t="shared" si="2060"/>
        <v>0</v>
      </c>
      <c r="CZ505">
        <f t="shared" si="2060"/>
        <v>0</v>
      </c>
      <c r="DA505">
        <f t="shared" si="2060"/>
        <v>0</v>
      </c>
      <c r="DB505">
        <f t="shared" si="2060"/>
        <v>0</v>
      </c>
      <c r="DC505">
        <f t="shared" si="2060"/>
        <v>0</v>
      </c>
      <c r="DD505">
        <f t="shared" si="2060"/>
        <v>0</v>
      </c>
      <c r="DE505">
        <f t="shared" si="2060"/>
        <v>0</v>
      </c>
      <c r="DF505">
        <f t="shared" si="2060"/>
        <v>0</v>
      </c>
      <c r="DG505">
        <f t="shared" si="2060"/>
        <v>0</v>
      </c>
      <c r="DH505">
        <f t="shared" si="2060"/>
        <v>0</v>
      </c>
      <c r="DI505">
        <f t="shared" si="2060"/>
        <v>0</v>
      </c>
      <c r="DJ505">
        <f t="shared" si="2060"/>
        <v>0</v>
      </c>
      <c r="DK505">
        <f t="shared" si="2060"/>
        <v>0</v>
      </c>
      <c r="DL505">
        <f t="shared" si="2060"/>
        <v>0</v>
      </c>
      <c r="DM505">
        <f t="shared" si="2060"/>
        <v>0</v>
      </c>
      <c r="DN505">
        <f t="shared" si="2060"/>
        <v>0</v>
      </c>
      <c r="DO505">
        <f t="shared" si="2060"/>
        <v>0</v>
      </c>
      <c r="DP505">
        <f t="shared" si="2060"/>
        <v>0</v>
      </c>
      <c r="DQ505">
        <f t="shared" si="2060"/>
        <v>1</v>
      </c>
      <c r="DR505">
        <f t="shared" si="2060"/>
        <v>0</v>
      </c>
      <c r="DS505">
        <f t="shared" si="2060"/>
        <v>0</v>
      </c>
      <c r="DT505">
        <f t="shared" si="2060"/>
        <v>0</v>
      </c>
      <c r="DU505">
        <f t="shared" si="2060"/>
        <v>0</v>
      </c>
      <c r="DV505">
        <f t="shared" si="2060"/>
        <v>0</v>
      </c>
      <c r="DW505">
        <f t="shared" si="2060"/>
        <v>0</v>
      </c>
      <c r="DX505">
        <f t="shared" si="2060"/>
        <v>0</v>
      </c>
    </row>
    <row r="506" spans="1:128">
      <c r="A506">
        <f t="shared" si="2027"/>
        <v>0.12999999999999998</v>
      </c>
      <c r="B506">
        <f t="shared" si="2023"/>
        <v>0.40840704496667302</v>
      </c>
      <c r="C506">
        <f t="shared" ref="C506:G506" si="2061">C183</f>
        <v>0.56165193320357332</v>
      </c>
      <c r="D506">
        <f t="shared" si="2061"/>
        <v>1.5925692526474329</v>
      </c>
      <c r="E506">
        <f t="shared" si="2061"/>
        <v>2.9231755966785249</v>
      </c>
      <c r="F506">
        <f t="shared" si="2061"/>
        <v>4.3345985316326363</v>
      </c>
      <c r="G506">
        <f t="shared" si="2061"/>
        <v>5.5946720423027383</v>
      </c>
      <c r="I506">
        <f t="shared" ref="I506:BT506" si="2062">IF(AND($F506&gt;=I$166,$F506&lt;J$166)=TRUE,1,0)</f>
        <v>0</v>
      </c>
      <c r="J506">
        <f t="shared" si="2062"/>
        <v>0</v>
      </c>
      <c r="K506">
        <f t="shared" si="2062"/>
        <v>0</v>
      </c>
      <c r="L506">
        <f t="shared" si="2062"/>
        <v>0</v>
      </c>
      <c r="M506">
        <f t="shared" si="2062"/>
        <v>0</v>
      </c>
      <c r="N506">
        <f t="shared" si="2062"/>
        <v>0</v>
      </c>
      <c r="O506">
        <f t="shared" si="2062"/>
        <v>0</v>
      </c>
      <c r="P506">
        <f t="shared" si="2062"/>
        <v>0</v>
      </c>
      <c r="Q506">
        <f t="shared" si="2062"/>
        <v>0</v>
      </c>
      <c r="R506">
        <f t="shared" si="2062"/>
        <v>0</v>
      </c>
      <c r="S506">
        <f t="shared" si="2062"/>
        <v>0</v>
      </c>
      <c r="T506">
        <f t="shared" si="2062"/>
        <v>0</v>
      </c>
      <c r="U506">
        <f t="shared" si="2062"/>
        <v>0</v>
      </c>
      <c r="V506">
        <f t="shared" si="2062"/>
        <v>0</v>
      </c>
      <c r="W506">
        <f t="shared" si="2062"/>
        <v>0</v>
      </c>
      <c r="X506">
        <f t="shared" si="2062"/>
        <v>0</v>
      </c>
      <c r="Y506">
        <f t="shared" si="2062"/>
        <v>0</v>
      </c>
      <c r="Z506">
        <f t="shared" si="2062"/>
        <v>0</v>
      </c>
      <c r="AA506">
        <f t="shared" si="2062"/>
        <v>0</v>
      </c>
      <c r="AB506">
        <f t="shared" si="2062"/>
        <v>0</v>
      </c>
      <c r="AC506">
        <f t="shared" si="2062"/>
        <v>0</v>
      </c>
      <c r="AD506">
        <f t="shared" si="2062"/>
        <v>0</v>
      </c>
      <c r="AE506">
        <f t="shared" si="2062"/>
        <v>0</v>
      </c>
      <c r="AF506">
        <f t="shared" si="2062"/>
        <v>0</v>
      </c>
      <c r="AG506">
        <f t="shared" si="2062"/>
        <v>0</v>
      </c>
      <c r="AH506">
        <f t="shared" si="2062"/>
        <v>0</v>
      </c>
      <c r="AI506">
        <f t="shared" si="2062"/>
        <v>0</v>
      </c>
      <c r="AJ506">
        <f t="shared" si="2062"/>
        <v>0</v>
      </c>
      <c r="AK506">
        <f t="shared" si="2062"/>
        <v>0</v>
      </c>
      <c r="AL506">
        <f t="shared" si="2062"/>
        <v>0</v>
      </c>
      <c r="AM506">
        <f t="shared" si="2062"/>
        <v>0</v>
      </c>
      <c r="AN506">
        <f t="shared" si="2062"/>
        <v>0</v>
      </c>
      <c r="AO506">
        <f t="shared" si="2062"/>
        <v>0</v>
      </c>
      <c r="AP506">
        <f t="shared" si="2062"/>
        <v>0</v>
      </c>
      <c r="AQ506">
        <f t="shared" si="2062"/>
        <v>0</v>
      </c>
      <c r="AR506">
        <f t="shared" si="2062"/>
        <v>0</v>
      </c>
      <c r="AS506">
        <f t="shared" si="2062"/>
        <v>0</v>
      </c>
      <c r="AT506">
        <f t="shared" si="2062"/>
        <v>0</v>
      </c>
      <c r="AU506">
        <f t="shared" si="2062"/>
        <v>0</v>
      </c>
      <c r="AV506">
        <f t="shared" si="2062"/>
        <v>0</v>
      </c>
      <c r="AW506">
        <f t="shared" si="2062"/>
        <v>0</v>
      </c>
      <c r="AX506">
        <f t="shared" si="2062"/>
        <v>0</v>
      </c>
      <c r="AY506">
        <f t="shared" si="2062"/>
        <v>0</v>
      </c>
      <c r="AZ506">
        <f t="shared" si="2062"/>
        <v>0</v>
      </c>
      <c r="BA506">
        <f t="shared" si="2062"/>
        <v>0</v>
      </c>
      <c r="BB506">
        <f t="shared" si="2062"/>
        <v>0</v>
      </c>
      <c r="BC506">
        <f t="shared" si="2062"/>
        <v>0</v>
      </c>
      <c r="BD506">
        <f t="shared" si="2062"/>
        <v>0</v>
      </c>
      <c r="BE506">
        <f t="shared" si="2062"/>
        <v>0</v>
      </c>
      <c r="BF506">
        <f t="shared" si="2062"/>
        <v>0</v>
      </c>
      <c r="BG506">
        <f t="shared" si="2062"/>
        <v>0</v>
      </c>
      <c r="BH506">
        <f t="shared" si="2062"/>
        <v>0</v>
      </c>
      <c r="BI506">
        <f t="shared" si="2062"/>
        <v>0</v>
      </c>
      <c r="BJ506">
        <f t="shared" si="2062"/>
        <v>0</v>
      </c>
      <c r="BK506">
        <f t="shared" si="2062"/>
        <v>0</v>
      </c>
      <c r="BL506">
        <f t="shared" si="2062"/>
        <v>0</v>
      </c>
      <c r="BM506">
        <f t="shared" si="2062"/>
        <v>0</v>
      </c>
      <c r="BN506">
        <f t="shared" si="2062"/>
        <v>0</v>
      </c>
      <c r="BO506">
        <f t="shared" si="2062"/>
        <v>0</v>
      </c>
      <c r="BP506">
        <f t="shared" si="2062"/>
        <v>0</v>
      </c>
      <c r="BQ506">
        <f t="shared" si="2062"/>
        <v>0</v>
      </c>
      <c r="BR506">
        <f t="shared" si="2062"/>
        <v>0</v>
      </c>
      <c r="BS506">
        <f t="shared" si="2062"/>
        <v>0</v>
      </c>
      <c r="BT506">
        <f t="shared" si="2062"/>
        <v>0</v>
      </c>
      <c r="BU506">
        <f t="shared" ref="BU506:DX506" si="2063">IF(AND($F506&gt;=BU$166,$F506&lt;BV$166)=TRUE,1,0)</f>
        <v>0</v>
      </c>
      <c r="BV506">
        <f t="shared" si="2063"/>
        <v>0</v>
      </c>
      <c r="BW506">
        <f t="shared" si="2063"/>
        <v>0</v>
      </c>
      <c r="BX506">
        <f t="shared" si="2063"/>
        <v>0</v>
      </c>
      <c r="BY506">
        <f t="shared" si="2063"/>
        <v>0</v>
      </c>
      <c r="BZ506">
        <f t="shared" si="2063"/>
        <v>0</v>
      </c>
      <c r="CA506">
        <f t="shared" si="2063"/>
        <v>0</v>
      </c>
      <c r="CB506">
        <f t="shared" si="2063"/>
        <v>0</v>
      </c>
      <c r="CC506">
        <f t="shared" si="2063"/>
        <v>0</v>
      </c>
      <c r="CD506">
        <f t="shared" si="2063"/>
        <v>0</v>
      </c>
      <c r="CE506">
        <f t="shared" si="2063"/>
        <v>0</v>
      </c>
      <c r="CF506">
        <f t="shared" si="2063"/>
        <v>0</v>
      </c>
      <c r="CG506">
        <f t="shared" si="2063"/>
        <v>0</v>
      </c>
      <c r="CH506">
        <f t="shared" si="2063"/>
        <v>0</v>
      </c>
      <c r="CI506">
        <f t="shared" si="2063"/>
        <v>0</v>
      </c>
      <c r="CJ506">
        <f t="shared" si="2063"/>
        <v>0</v>
      </c>
      <c r="CK506">
        <f t="shared" si="2063"/>
        <v>0</v>
      </c>
      <c r="CL506">
        <f t="shared" si="2063"/>
        <v>0</v>
      </c>
      <c r="CM506">
        <f t="shared" si="2063"/>
        <v>0</v>
      </c>
      <c r="CN506">
        <f t="shared" si="2063"/>
        <v>0</v>
      </c>
      <c r="CO506">
        <f t="shared" si="2063"/>
        <v>0</v>
      </c>
      <c r="CP506">
        <f t="shared" si="2063"/>
        <v>0</v>
      </c>
      <c r="CQ506">
        <f t="shared" si="2063"/>
        <v>0</v>
      </c>
      <c r="CR506">
        <f t="shared" si="2063"/>
        <v>0</v>
      </c>
      <c r="CS506">
        <f t="shared" si="2063"/>
        <v>0</v>
      </c>
      <c r="CT506">
        <f t="shared" si="2063"/>
        <v>0</v>
      </c>
      <c r="CU506">
        <f t="shared" si="2063"/>
        <v>0</v>
      </c>
      <c r="CV506">
        <f t="shared" si="2063"/>
        <v>0</v>
      </c>
      <c r="CW506">
        <f t="shared" si="2063"/>
        <v>0</v>
      </c>
      <c r="CX506">
        <f t="shared" si="2063"/>
        <v>0</v>
      </c>
      <c r="CY506">
        <f t="shared" si="2063"/>
        <v>0</v>
      </c>
      <c r="CZ506">
        <f t="shared" si="2063"/>
        <v>0</v>
      </c>
      <c r="DA506">
        <f t="shared" si="2063"/>
        <v>0</v>
      </c>
      <c r="DB506">
        <f t="shared" si="2063"/>
        <v>0</v>
      </c>
      <c r="DC506">
        <f t="shared" si="2063"/>
        <v>0</v>
      </c>
      <c r="DD506">
        <f t="shared" si="2063"/>
        <v>0</v>
      </c>
      <c r="DE506">
        <f t="shared" si="2063"/>
        <v>0</v>
      </c>
      <c r="DF506">
        <f t="shared" si="2063"/>
        <v>0</v>
      </c>
      <c r="DG506">
        <f t="shared" si="2063"/>
        <v>0</v>
      </c>
      <c r="DH506">
        <f t="shared" si="2063"/>
        <v>0</v>
      </c>
      <c r="DI506">
        <f t="shared" si="2063"/>
        <v>0</v>
      </c>
      <c r="DJ506">
        <f t="shared" si="2063"/>
        <v>0</v>
      </c>
      <c r="DK506">
        <f t="shared" si="2063"/>
        <v>0</v>
      </c>
      <c r="DL506">
        <f t="shared" si="2063"/>
        <v>0</v>
      </c>
      <c r="DM506">
        <f t="shared" si="2063"/>
        <v>0</v>
      </c>
      <c r="DN506">
        <f t="shared" si="2063"/>
        <v>0</v>
      </c>
      <c r="DO506">
        <f t="shared" si="2063"/>
        <v>0</v>
      </c>
      <c r="DP506">
        <f t="shared" si="2063"/>
        <v>0</v>
      </c>
      <c r="DQ506">
        <f t="shared" si="2063"/>
        <v>0</v>
      </c>
      <c r="DR506">
        <f t="shared" si="2063"/>
        <v>1</v>
      </c>
      <c r="DS506">
        <f t="shared" si="2063"/>
        <v>0</v>
      </c>
      <c r="DT506">
        <f t="shared" si="2063"/>
        <v>0</v>
      </c>
      <c r="DU506">
        <f t="shared" si="2063"/>
        <v>0</v>
      </c>
      <c r="DV506">
        <f t="shared" si="2063"/>
        <v>0</v>
      </c>
      <c r="DW506">
        <f t="shared" si="2063"/>
        <v>0</v>
      </c>
      <c r="DX506">
        <f t="shared" si="2063"/>
        <v>0</v>
      </c>
    </row>
    <row r="507" spans="1:128">
      <c r="A507">
        <f t="shared" si="2027"/>
        <v>0.13999999999999999</v>
      </c>
      <c r="B507">
        <f t="shared" si="2023"/>
        <v>0.43982297150257099</v>
      </c>
      <c r="C507">
        <f t="shared" ref="C507:G507" si="2064">C184</f>
        <v>0.60214284870893409</v>
      </c>
      <c r="D507">
        <f t="shared" si="2064"/>
        <v>1.6918131266305285</v>
      </c>
      <c r="E507">
        <f t="shared" si="2064"/>
        <v>3.0615965693848435</v>
      </c>
      <c r="F507">
        <f t="shared" si="2064"/>
        <v>4.450760521511536</v>
      </c>
      <c r="G507">
        <f t="shared" si="2064"/>
        <v>5.5948833271469045</v>
      </c>
      <c r="I507">
        <f t="shared" ref="I507:BT507" si="2065">IF(AND($F507&gt;=I$166,$F507&lt;J$166)=TRUE,1,0)</f>
        <v>0</v>
      </c>
      <c r="J507">
        <f t="shared" si="2065"/>
        <v>0</v>
      </c>
      <c r="K507">
        <f t="shared" si="2065"/>
        <v>0</v>
      </c>
      <c r="L507">
        <f t="shared" si="2065"/>
        <v>0</v>
      </c>
      <c r="M507">
        <f t="shared" si="2065"/>
        <v>0</v>
      </c>
      <c r="N507">
        <f t="shared" si="2065"/>
        <v>0</v>
      </c>
      <c r="O507">
        <f t="shared" si="2065"/>
        <v>0</v>
      </c>
      <c r="P507">
        <f t="shared" si="2065"/>
        <v>0</v>
      </c>
      <c r="Q507">
        <f t="shared" si="2065"/>
        <v>0</v>
      </c>
      <c r="R507">
        <f t="shared" si="2065"/>
        <v>0</v>
      </c>
      <c r="S507">
        <f t="shared" si="2065"/>
        <v>0</v>
      </c>
      <c r="T507">
        <f t="shared" si="2065"/>
        <v>0</v>
      </c>
      <c r="U507">
        <f t="shared" si="2065"/>
        <v>0</v>
      </c>
      <c r="V507">
        <f t="shared" si="2065"/>
        <v>0</v>
      </c>
      <c r="W507">
        <f t="shared" si="2065"/>
        <v>0</v>
      </c>
      <c r="X507">
        <f t="shared" si="2065"/>
        <v>0</v>
      </c>
      <c r="Y507">
        <f t="shared" si="2065"/>
        <v>0</v>
      </c>
      <c r="Z507">
        <f t="shared" si="2065"/>
        <v>0</v>
      </c>
      <c r="AA507">
        <f t="shared" si="2065"/>
        <v>0</v>
      </c>
      <c r="AB507">
        <f t="shared" si="2065"/>
        <v>0</v>
      </c>
      <c r="AC507">
        <f t="shared" si="2065"/>
        <v>0</v>
      </c>
      <c r="AD507">
        <f t="shared" si="2065"/>
        <v>0</v>
      </c>
      <c r="AE507">
        <f t="shared" si="2065"/>
        <v>0</v>
      </c>
      <c r="AF507">
        <f t="shared" si="2065"/>
        <v>0</v>
      </c>
      <c r="AG507">
        <f t="shared" si="2065"/>
        <v>0</v>
      </c>
      <c r="AH507">
        <f t="shared" si="2065"/>
        <v>0</v>
      </c>
      <c r="AI507">
        <f t="shared" si="2065"/>
        <v>0</v>
      </c>
      <c r="AJ507">
        <f t="shared" si="2065"/>
        <v>0</v>
      </c>
      <c r="AK507">
        <f t="shared" si="2065"/>
        <v>0</v>
      </c>
      <c r="AL507">
        <f t="shared" si="2065"/>
        <v>0</v>
      </c>
      <c r="AM507">
        <f t="shared" si="2065"/>
        <v>0</v>
      </c>
      <c r="AN507">
        <f t="shared" si="2065"/>
        <v>0</v>
      </c>
      <c r="AO507">
        <f t="shared" si="2065"/>
        <v>0</v>
      </c>
      <c r="AP507">
        <f t="shared" si="2065"/>
        <v>0</v>
      </c>
      <c r="AQ507">
        <f t="shared" si="2065"/>
        <v>0</v>
      </c>
      <c r="AR507">
        <f t="shared" si="2065"/>
        <v>0</v>
      </c>
      <c r="AS507">
        <f t="shared" si="2065"/>
        <v>0</v>
      </c>
      <c r="AT507">
        <f t="shared" si="2065"/>
        <v>0</v>
      </c>
      <c r="AU507">
        <f t="shared" si="2065"/>
        <v>0</v>
      </c>
      <c r="AV507">
        <f t="shared" si="2065"/>
        <v>0</v>
      </c>
      <c r="AW507">
        <f t="shared" si="2065"/>
        <v>0</v>
      </c>
      <c r="AX507">
        <f t="shared" si="2065"/>
        <v>0</v>
      </c>
      <c r="AY507">
        <f t="shared" si="2065"/>
        <v>0</v>
      </c>
      <c r="AZ507">
        <f t="shared" si="2065"/>
        <v>0</v>
      </c>
      <c r="BA507">
        <f t="shared" si="2065"/>
        <v>0</v>
      </c>
      <c r="BB507">
        <f t="shared" si="2065"/>
        <v>0</v>
      </c>
      <c r="BC507">
        <f t="shared" si="2065"/>
        <v>0</v>
      </c>
      <c r="BD507">
        <f t="shared" si="2065"/>
        <v>0</v>
      </c>
      <c r="BE507">
        <f t="shared" si="2065"/>
        <v>0</v>
      </c>
      <c r="BF507">
        <f t="shared" si="2065"/>
        <v>0</v>
      </c>
      <c r="BG507">
        <f t="shared" si="2065"/>
        <v>0</v>
      </c>
      <c r="BH507">
        <f t="shared" si="2065"/>
        <v>0</v>
      </c>
      <c r="BI507">
        <f t="shared" si="2065"/>
        <v>0</v>
      </c>
      <c r="BJ507">
        <f t="shared" si="2065"/>
        <v>0</v>
      </c>
      <c r="BK507">
        <f t="shared" si="2065"/>
        <v>0</v>
      </c>
      <c r="BL507">
        <f t="shared" si="2065"/>
        <v>0</v>
      </c>
      <c r="BM507">
        <f t="shared" si="2065"/>
        <v>0</v>
      </c>
      <c r="BN507">
        <f t="shared" si="2065"/>
        <v>0</v>
      </c>
      <c r="BO507">
        <f t="shared" si="2065"/>
        <v>0</v>
      </c>
      <c r="BP507">
        <f t="shared" si="2065"/>
        <v>0</v>
      </c>
      <c r="BQ507">
        <f t="shared" si="2065"/>
        <v>0</v>
      </c>
      <c r="BR507">
        <f t="shared" si="2065"/>
        <v>0</v>
      </c>
      <c r="BS507">
        <f t="shared" si="2065"/>
        <v>0</v>
      </c>
      <c r="BT507">
        <f t="shared" si="2065"/>
        <v>0</v>
      </c>
      <c r="BU507">
        <f t="shared" ref="BU507:DX507" si="2066">IF(AND($F507&gt;=BU$166,$F507&lt;BV$166)=TRUE,1,0)</f>
        <v>0</v>
      </c>
      <c r="BV507">
        <f t="shared" si="2066"/>
        <v>0</v>
      </c>
      <c r="BW507">
        <f t="shared" si="2066"/>
        <v>0</v>
      </c>
      <c r="BX507">
        <f t="shared" si="2066"/>
        <v>0</v>
      </c>
      <c r="BY507">
        <f t="shared" si="2066"/>
        <v>0</v>
      </c>
      <c r="BZ507">
        <f t="shared" si="2066"/>
        <v>0</v>
      </c>
      <c r="CA507">
        <f t="shared" si="2066"/>
        <v>0</v>
      </c>
      <c r="CB507">
        <f t="shared" si="2066"/>
        <v>0</v>
      </c>
      <c r="CC507">
        <f t="shared" si="2066"/>
        <v>0</v>
      </c>
      <c r="CD507">
        <f t="shared" si="2066"/>
        <v>0</v>
      </c>
      <c r="CE507">
        <f t="shared" si="2066"/>
        <v>0</v>
      </c>
      <c r="CF507">
        <f t="shared" si="2066"/>
        <v>0</v>
      </c>
      <c r="CG507">
        <f t="shared" si="2066"/>
        <v>0</v>
      </c>
      <c r="CH507">
        <f t="shared" si="2066"/>
        <v>0</v>
      </c>
      <c r="CI507">
        <f t="shared" si="2066"/>
        <v>0</v>
      </c>
      <c r="CJ507">
        <f t="shared" si="2066"/>
        <v>0</v>
      </c>
      <c r="CK507">
        <f t="shared" si="2066"/>
        <v>0</v>
      </c>
      <c r="CL507">
        <f t="shared" si="2066"/>
        <v>0</v>
      </c>
      <c r="CM507">
        <f t="shared" si="2066"/>
        <v>0</v>
      </c>
      <c r="CN507">
        <f t="shared" si="2066"/>
        <v>0</v>
      </c>
      <c r="CO507">
        <f t="shared" si="2066"/>
        <v>0</v>
      </c>
      <c r="CP507">
        <f t="shared" si="2066"/>
        <v>0</v>
      </c>
      <c r="CQ507">
        <f t="shared" si="2066"/>
        <v>0</v>
      </c>
      <c r="CR507">
        <f t="shared" si="2066"/>
        <v>0</v>
      </c>
      <c r="CS507">
        <f t="shared" si="2066"/>
        <v>0</v>
      </c>
      <c r="CT507">
        <f t="shared" si="2066"/>
        <v>0</v>
      </c>
      <c r="CU507">
        <f t="shared" si="2066"/>
        <v>0</v>
      </c>
      <c r="CV507">
        <f t="shared" si="2066"/>
        <v>0</v>
      </c>
      <c r="CW507">
        <f t="shared" si="2066"/>
        <v>0</v>
      </c>
      <c r="CX507">
        <f t="shared" si="2066"/>
        <v>0</v>
      </c>
      <c r="CY507">
        <f t="shared" si="2066"/>
        <v>0</v>
      </c>
      <c r="CZ507">
        <f t="shared" si="2066"/>
        <v>0</v>
      </c>
      <c r="DA507">
        <f t="shared" si="2066"/>
        <v>0</v>
      </c>
      <c r="DB507">
        <f t="shared" si="2066"/>
        <v>0</v>
      </c>
      <c r="DC507">
        <f t="shared" si="2066"/>
        <v>0</v>
      </c>
      <c r="DD507">
        <f t="shared" si="2066"/>
        <v>0</v>
      </c>
      <c r="DE507">
        <f t="shared" si="2066"/>
        <v>0</v>
      </c>
      <c r="DF507">
        <f t="shared" si="2066"/>
        <v>0</v>
      </c>
      <c r="DG507">
        <f t="shared" si="2066"/>
        <v>0</v>
      </c>
      <c r="DH507">
        <f t="shared" si="2066"/>
        <v>0</v>
      </c>
      <c r="DI507">
        <f t="shared" si="2066"/>
        <v>0</v>
      </c>
      <c r="DJ507">
        <f t="shared" si="2066"/>
        <v>0</v>
      </c>
      <c r="DK507">
        <f t="shared" si="2066"/>
        <v>0</v>
      </c>
      <c r="DL507">
        <f t="shared" si="2066"/>
        <v>0</v>
      </c>
      <c r="DM507">
        <f t="shared" si="2066"/>
        <v>0</v>
      </c>
      <c r="DN507">
        <f t="shared" si="2066"/>
        <v>0</v>
      </c>
      <c r="DO507">
        <f t="shared" si="2066"/>
        <v>0</v>
      </c>
      <c r="DP507">
        <f t="shared" si="2066"/>
        <v>0</v>
      </c>
      <c r="DQ507">
        <f t="shared" si="2066"/>
        <v>0</v>
      </c>
      <c r="DR507">
        <f t="shared" si="2066"/>
        <v>0</v>
      </c>
      <c r="DS507">
        <f t="shared" si="2066"/>
        <v>0</v>
      </c>
      <c r="DT507">
        <f t="shared" si="2066"/>
        <v>1</v>
      </c>
      <c r="DU507">
        <f t="shared" si="2066"/>
        <v>0</v>
      </c>
      <c r="DV507">
        <f t="shared" si="2066"/>
        <v>0</v>
      </c>
      <c r="DW507">
        <f t="shared" si="2066"/>
        <v>0</v>
      </c>
      <c r="DX507">
        <f t="shared" si="2066"/>
        <v>0</v>
      </c>
    </row>
    <row r="508" spans="1:128">
      <c r="A508">
        <f t="shared" si="2027"/>
        <v>0.15</v>
      </c>
      <c r="B508">
        <f t="shared" si="2023"/>
        <v>0.47123889803846897</v>
      </c>
      <c r="C508">
        <f t="shared" ref="C508:G508" si="2067">C185</f>
        <v>0.64203952192020608</v>
      </c>
      <c r="D508">
        <f t="shared" si="2067"/>
        <v>1.7861623275555747</v>
      </c>
      <c r="E508">
        <f t="shared" si="2067"/>
        <v>3.1829645742229955</v>
      </c>
      <c r="F508">
        <f t="shared" si="2067"/>
        <v>4.5279615981509105</v>
      </c>
      <c r="G508">
        <f t="shared" si="2067"/>
        <v>5.5279615981509105</v>
      </c>
      <c r="I508">
        <f t="shared" ref="I508:BT508" si="2068">IF(AND($F508&gt;=I$166,$F508&lt;J$166)=TRUE,1,0)</f>
        <v>0</v>
      </c>
      <c r="J508">
        <f t="shared" si="2068"/>
        <v>0</v>
      </c>
      <c r="K508">
        <f t="shared" si="2068"/>
        <v>0</v>
      </c>
      <c r="L508">
        <f t="shared" si="2068"/>
        <v>0</v>
      </c>
      <c r="M508">
        <f t="shared" si="2068"/>
        <v>0</v>
      </c>
      <c r="N508">
        <f t="shared" si="2068"/>
        <v>0</v>
      </c>
      <c r="O508">
        <f t="shared" si="2068"/>
        <v>0</v>
      </c>
      <c r="P508">
        <f t="shared" si="2068"/>
        <v>0</v>
      </c>
      <c r="Q508">
        <f t="shared" si="2068"/>
        <v>0</v>
      </c>
      <c r="R508">
        <f t="shared" si="2068"/>
        <v>0</v>
      </c>
      <c r="S508">
        <f t="shared" si="2068"/>
        <v>0</v>
      </c>
      <c r="T508">
        <f t="shared" si="2068"/>
        <v>0</v>
      </c>
      <c r="U508">
        <f t="shared" si="2068"/>
        <v>0</v>
      </c>
      <c r="V508">
        <f t="shared" si="2068"/>
        <v>0</v>
      </c>
      <c r="W508">
        <f t="shared" si="2068"/>
        <v>0</v>
      </c>
      <c r="X508">
        <f t="shared" si="2068"/>
        <v>0</v>
      </c>
      <c r="Y508">
        <f t="shared" si="2068"/>
        <v>0</v>
      </c>
      <c r="Z508">
        <f t="shared" si="2068"/>
        <v>0</v>
      </c>
      <c r="AA508">
        <f t="shared" si="2068"/>
        <v>0</v>
      </c>
      <c r="AB508">
        <f t="shared" si="2068"/>
        <v>0</v>
      </c>
      <c r="AC508">
        <f t="shared" si="2068"/>
        <v>0</v>
      </c>
      <c r="AD508">
        <f t="shared" si="2068"/>
        <v>0</v>
      </c>
      <c r="AE508">
        <f t="shared" si="2068"/>
        <v>0</v>
      </c>
      <c r="AF508">
        <f t="shared" si="2068"/>
        <v>0</v>
      </c>
      <c r="AG508">
        <f t="shared" si="2068"/>
        <v>0</v>
      </c>
      <c r="AH508">
        <f t="shared" si="2068"/>
        <v>0</v>
      </c>
      <c r="AI508">
        <f t="shared" si="2068"/>
        <v>0</v>
      </c>
      <c r="AJ508">
        <f t="shared" si="2068"/>
        <v>0</v>
      </c>
      <c r="AK508">
        <f t="shared" si="2068"/>
        <v>0</v>
      </c>
      <c r="AL508">
        <f t="shared" si="2068"/>
        <v>0</v>
      </c>
      <c r="AM508">
        <f t="shared" si="2068"/>
        <v>0</v>
      </c>
      <c r="AN508">
        <f t="shared" si="2068"/>
        <v>0</v>
      </c>
      <c r="AO508">
        <f t="shared" si="2068"/>
        <v>0</v>
      </c>
      <c r="AP508">
        <f t="shared" si="2068"/>
        <v>0</v>
      </c>
      <c r="AQ508">
        <f t="shared" si="2068"/>
        <v>0</v>
      </c>
      <c r="AR508">
        <f t="shared" si="2068"/>
        <v>0</v>
      </c>
      <c r="AS508">
        <f t="shared" si="2068"/>
        <v>0</v>
      </c>
      <c r="AT508">
        <f t="shared" si="2068"/>
        <v>0</v>
      </c>
      <c r="AU508">
        <f t="shared" si="2068"/>
        <v>0</v>
      </c>
      <c r="AV508">
        <f t="shared" si="2068"/>
        <v>0</v>
      </c>
      <c r="AW508">
        <f t="shared" si="2068"/>
        <v>0</v>
      </c>
      <c r="AX508">
        <f t="shared" si="2068"/>
        <v>0</v>
      </c>
      <c r="AY508">
        <f t="shared" si="2068"/>
        <v>0</v>
      </c>
      <c r="AZ508">
        <f t="shared" si="2068"/>
        <v>0</v>
      </c>
      <c r="BA508">
        <f t="shared" si="2068"/>
        <v>0</v>
      </c>
      <c r="BB508">
        <f t="shared" si="2068"/>
        <v>0</v>
      </c>
      <c r="BC508">
        <f t="shared" si="2068"/>
        <v>0</v>
      </c>
      <c r="BD508">
        <f t="shared" si="2068"/>
        <v>0</v>
      </c>
      <c r="BE508">
        <f t="shared" si="2068"/>
        <v>0</v>
      </c>
      <c r="BF508">
        <f t="shared" si="2068"/>
        <v>0</v>
      </c>
      <c r="BG508">
        <f t="shared" si="2068"/>
        <v>0</v>
      </c>
      <c r="BH508">
        <f t="shared" si="2068"/>
        <v>0</v>
      </c>
      <c r="BI508">
        <f t="shared" si="2068"/>
        <v>0</v>
      </c>
      <c r="BJ508">
        <f t="shared" si="2068"/>
        <v>0</v>
      </c>
      <c r="BK508">
        <f t="shared" si="2068"/>
        <v>0</v>
      </c>
      <c r="BL508">
        <f t="shared" si="2068"/>
        <v>0</v>
      </c>
      <c r="BM508">
        <f t="shared" si="2068"/>
        <v>0</v>
      </c>
      <c r="BN508">
        <f t="shared" si="2068"/>
        <v>0</v>
      </c>
      <c r="BO508">
        <f t="shared" si="2068"/>
        <v>0</v>
      </c>
      <c r="BP508">
        <f t="shared" si="2068"/>
        <v>0</v>
      </c>
      <c r="BQ508">
        <f t="shared" si="2068"/>
        <v>0</v>
      </c>
      <c r="BR508">
        <f t="shared" si="2068"/>
        <v>0</v>
      </c>
      <c r="BS508">
        <f t="shared" si="2068"/>
        <v>0</v>
      </c>
      <c r="BT508">
        <f t="shared" si="2068"/>
        <v>0</v>
      </c>
      <c r="BU508">
        <f t="shared" ref="BU508:DX508" si="2069">IF(AND($F508&gt;=BU$166,$F508&lt;BV$166)=TRUE,1,0)</f>
        <v>0</v>
      </c>
      <c r="BV508">
        <f t="shared" si="2069"/>
        <v>0</v>
      </c>
      <c r="BW508">
        <f t="shared" si="2069"/>
        <v>0</v>
      </c>
      <c r="BX508">
        <f t="shared" si="2069"/>
        <v>0</v>
      </c>
      <c r="BY508">
        <f t="shared" si="2069"/>
        <v>0</v>
      </c>
      <c r="BZ508">
        <f t="shared" si="2069"/>
        <v>0</v>
      </c>
      <c r="CA508">
        <f t="shared" si="2069"/>
        <v>0</v>
      </c>
      <c r="CB508">
        <f t="shared" si="2069"/>
        <v>0</v>
      </c>
      <c r="CC508">
        <f t="shared" si="2069"/>
        <v>0</v>
      </c>
      <c r="CD508">
        <f t="shared" si="2069"/>
        <v>0</v>
      </c>
      <c r="CE508">
        <f t="shared" si="2069"/>
        <v>0</v>
      </c>
      <c r="CF508">
        <f t="shared" si="2069"/>
        <v>0</v>
      </c>
      <c r="CG508">
        <f t="shared" si="2069"/>
        <v>0</v>
      </c>
      <c r="CH508">
        <f t="shared" si="2069"/>
        <v>0</v>
      </c>
      <c r="CI508">
        <f t="shared" si="2069"/>
        <v>0</v>
      </c>
      <c r="CJ508">
        <f t="shared" si="2069"/>
        <v>0</v>
      </c>
      <c r="CK508">
        <f t="shared" si="2069"/>
        <v>0</v>
      </c>
      <c r="CL508">
        <f t="shared" si="2069"/>
        <v>0</v>
      </c>
      <c r="CM508">
        <f t="shared" si="2069"/>
        <v>0</v>
      </c>
      <c r="CN508">
        <f t="shared" si="2069"/>
        <v>0</v>
      </c>
      <c r="CO508">
        <f t="shared" si="2069"/>
        <v>0</v>
      </c>
      <c r="CP508">
        <f t="shared" si="2069"/>
        <v>0</v>
      </c>
      <c r="CQ508">
        <f t="shared" si="2069"/>
        <v>0</v>
      </c>
      <c r="CR508">
        <f t="shared" si="2069"/>
        <v>0</v>
      </c>
      <c r="CS508">
        <f t="shared" si="2069"/>
        <v>0</v>
      </c>
      <c r="CT508">
        <f t="shared" si="2069"/>
        <v>0</v>
      </c>
      <c r="CU508">
        <f t="shared" si="2069"/>
        <v>0</v>
      </c>
      <c r="CV508">
        <f t="shared" si="2069"/>
        <v>0</v>
      </c>
      <c r="CW508">
        <f t="shared" si="2069"/>
        <v>0</v>
      </c>
      <c r="CX508">
        <f t="shared" si="2069"/>
        <v>0</v>
      </c>
      <c r="CY508">
        <f t="shared" si="2069"/>
        <v>0</v>
      </c>
      <c r="CZ508">
        <f t="shared" si="2069"/>
        <v>0</v>
      </c>
      <c r="DA508">
        <f t="shared" si="2069"/>
        <v>0</v>
      </c>
      <c r="DB508">
        <f t="shared" si="2069"/>
        <v>0</v>
      </c>
      <c r="DC508">
        <f t="shared" si="2069"/>
        <v>0</v>
      </c>
      <c r="DD508">
        <f t="shared" si="2069"/>
        <v>0</v>
      </c>
      <c r="DE508">
        <f t="shared" si="2069"/>
        <v>0</v>
      </c>
      <c r="DF508">
        <f t="shared" si="2069"/>
        <v>0</v>
      </c>
      <c r="DG508">
        <f t="shared" si="2069"/>
        <v>0</v>
      </c>
      <c r="DH508">
        <f t="shared" si="2069"/>
        <v>0</v>
      </c>
      <c r="DI508">
        <f t="shared" si="2069"/>
        <v>0</v>
      </c>
      <c r="DJ508">
        <f t="shared" si="2069"/>
        <v>0</v>
      </c>
      <c r="DK508">
        <f t="shared" si="2069"/>
        <v>0</v>
      </c>
      <c r="DL508">
        <f t="shared" si="2069"/>
        <v>0</v>
      </c>
      <c r="DM508">
        <f t="shared" si="2069"/>
        <v>0</v>
      </c>
      <c r="DN508">
        <f t="shared" si="2069"/>
        <v>0</v>
      </c>
      <c r="DO508">
        <f t="shared" si="2069"/>
        <v>0</v>
      </c>
      <c r="DP508">
        <f t="shared" si="2069"/>
        <v>0</v>
      </c>
      <c r="DQ508">
        <f t="shared" si="2069"/>
        <v>0</v>
      </c>
      <c r="DR508">
        <f t="shared" si="2069"/>
        <v>0</v>
      </c>
      <c r="DS508">
        <f t="shared" si="2069"/>
        <v>0</v>
      </c>
      <c r="DT508">
        <f t="shared" si="2069"/>
        <v>1</v>
      </c>
      <c r="DU508">
        <f t="shared" si="2069"/>
        <v>0</v>
      </c>
      <c r="DV508">
        <f t="shared" si="2069"/>
        <v>0</v>
      </c>
      <c r="DW508">
        <f t="shared" si="2069"/>
        <v>0</v>
      </c>
      <c r="DX508">
        <f t="shared" si="2069"/>
        <v>0</v>
      </c>
    </row>
    <row r="509" spans="1:128">
      <c r="A509">
        <f t="shared" si="2027"/>
        <v>0.16</v>
      </c>
      <c r="B509">
        <f t="shared" si="2023"/>
        <v>0.50265482457436694</v>
      </c>
      <c r="C509">
        <f t="shared" ref="C509:G509" si="2070">C186</f>
        <v>0.6813025796377139</v>
      </c>
      <c r="D509">
        <f t="shared" si="2070"/>
        <v>1.8753625829730038</v>
      </c>
      <c r="E509">
        <f t="shared" si="2070"/>
        <v>3.2867855179271155</v>
      </c>
      <c r="F509">
        <f t="shared" si="2070"/>
        <v>4.5664042071266326</v>
      </c>
      <c r="G509">
        <f t="shared" si="2070"/>
        <v>5.3976580826815397</v>
      </c>
      <c r="I509">
        <f t="shared" ref="I509:BT509" si="2071">IF(AND($F509&gt;=I$166,$F509&lt;J$166)=TRUE,1,0)</f>
        <v>0</v>
      </c>
      <c r="J509">
        <f t="shared" si="2071"/>
        <v>0</v>
      </c>
      <c r="K509">
        <f t="shared" si="2071"/>
        <v>0</v>
      </c>
      <c r="L509">
        <f t="shared" si="2071"/>
        <v>0</v>
      </c>
      <c r="M509">
        <f t="shared" si="2071"/>
        <v>0</v>
      </c>
      <c r="N509">
        <f t="shared" si="2071"/>
        <v>0</v>
      </c>
      <c r="O509">
        <f t="shared" si="2071"/>
        <v>0</v>
      </c>
      <c r="P509">
        <f t="shared" si="2071"/>
        <v>0</v>
      </c>
      <c r="Q509">
        <f t="shared" si="2071"/>
        <v>0</v>
      </c>
      <c r="R509">
        <f t="shared" si="2071"/>
        <v>0</v>
      </c>
      <c r="S509">
        <f t="shared" si="2071"/>
        <v>0</v>
      </c>
      <c r="T509">
        <f t="shared" si="2071"/>
        <v>0</v>
      </c>
      <c r="U509">
        <f t="shared" si="2071"/>
        <v>0</v>
      </c>
      <c r="V509">
        <f t="shared" si="2071"/>
        <v>0</v>
      </c>
      <c r="W509">
        <f t="shared" si="2071"/>
        <v>0</v>
      </c>
      <c r="X509">
        <f t="shared" si="2071"/>
        <v>0</v>
      </c>
      <c r="Y509">
        <f t="shared" si="2071"/>
        <v>0</v>
      </c>
      <c r="Z509">
        <f t="shared" si="2071"/>
        <v>0</v>
      </c>
      <c r="AA509">
        <f t="shared" si="2071"/>
        <v>0</v>
      </c>
      <c r="AB509">
        <f t="shared" si="2071"/>
        <v>0</v>
      </c>
      <c r="AC509">
        <f t="shared" si="2071"/>
        <v>0</v>
      </c>
      <c r="AD509">
        <f t="shared" si="2071"/>
        <v>0</v>
      </c>
      <c r="AE509">
        <f t="shared" si="2071"/>
        <v>0</v>
      </c>
      <c r="AF509">
        <f t="shared" si="2071"/>
        <v>0</v>
      </c>
      <c r="AG509">
        <f t="shared" si="2071"/>
        <v>0</v>
      </c>
      <c r="AH509">
        <f t="shared" si="2071"/>
        <v>0</v>
      </c>
      <c r="AI509">
        <f t="shared" si="2071"/>
        <v>0</v>
      </c>
      <c r="AJ509">
        <f t="shared" si="2071"/>
        <v>0</v>
      </c>
      <c r="AK509">
        <f t="shared" si="2071"/>
        <v>0</v>
      </c>
      <c r="AL509">
        <f t="shared" si="2071"/>
        <v>0</v>
      </c>
      <c r="AM509">
        <f t="shared" si="2071"/>
        <v>0</v>
      </c>
      <c r="AN509">
        <f t="shared" si="2071"/>
        <v>0</v>
      </c>
      <c r="AO509">
        <f t="shared" si="2071"/>
        <v>0</v>
      </c>
      <c r="AP509">
        <f t="shared" si="2071"/>
        <v>0</v>
      </c>
      <c r="AQ509">
        <f t="shared" si="2071"/>
        <v>0</v>
      </c>
      <c r="AR509">
        <f t="shared" si="2071"/>
        <v>0</v>
      </c>
      <c r="AS509">
        <f t="shared" si="2071"/>
        <v>0</v>
      </c>
      <c r="AT509">
        <f t="shared" si="2071"/>
        <v>0</v>
      </c>
      <c r="AU509">
        <f t="shared" si="2071"/>
        <v>0</v>
      </c>
      <c r="AV509">
        <f t="shared" si="2071"/>
        <v>0</v>
      </c>
      <c r="AW509">
        <f t="shared" si="2071"/>
        <v>0</v>
      </c>
      <c r="AX509">
        <f t="shared" si="2071"/>
        <v>0</v>
      </c>
      <c r="AY509">
        <f t="shared" si="2071"/>
        <v>0</v>
      </c>
      <c r="AZ509">
        <f t="shared" si="2071"/>
        <v>0</v>
      </c>
      <c r="BA509">
        <f t="shared" si="2071"/>
        <v>0</v>
      </c>
      <c r="BB509">
        <f t="shared" si="2071"/>
        <v>0</v>
      </c>
      <c r="BC509">
        <f t="shared" si="2071"/>
        <v>0</v>
      </c>
      <c r="BD509">
        <f t="shared" si="2071"/>
        <v>0</v>
      </c>
      <c r="BE509">
        <f t="shared" si="2071"/>
        <v>0</v>
      </c>
      <c r="BF509">
        <f t="shared" si="2071"/>
        <v>0</v>
      </c>
      <c r="BG509">
        <f t="shared" si="2071"/>
        <v>0</v>
      </c>
      <c r="BH509">
        <f t="shared" si="2071"/>
        <v>0</v>
      </c>
      <c r="BI509">
        <f t="shared" si="2071"/>
        <v>0</v>
      </c>
      <c r="BJ509">
        <f t="shared" si="2071"/>
        <v>0</v>
      </c>
      <c r="BK509">
        <f t="shared" si="2071"/>
        <v>0</v>
      </c>
      <c r="BL509">
        <f t="shared" si="2071"/>
        <v>0</v>
      </c>
      <c r="BM509">
        <f t="shared" si="2071"/>
        <v>0</v>
      </c>
      <c r="BN509">
        <f t="shared" si="2071"/>
        <v>0</v>
      </c>
      <c r="BO509">
        <f t="shared" si="2071"/>
        <v>0</v>
      </c>
      <c r="BP509">
        <f t="shared" si="2071"/>
        <v>0</v>
      </c>
      <c r="BQ509">
        <f t="shared" si="2071"/>
        <v>0</v>
      </c>
      <c r="BR509">
        <f t="shared" si="2071"/>
        <v>0</v>
      </c>
      <c r="BS509">
        <f t="shared" si="2071"/>
        <v>0</v>
      </c>
      <c r="BT509">
        <f t="shared" si="2071"/>
        <v>0</v>
      </c>
      <c r="BU509">
        <f t="shared" ref="BU509:DX509" si="2072">IF(AND($F509&gt;=BU$166,$F509&lt;BV$166)=TRUE,1,0)</f>
        <v>0</v>
      </c>
      <c r="BV509">
        <f t="shared" si="2072"/>
        <v>0</v>
      </c>
      <c r="BW509">
        <f t="shared" si="2072"/>
        <v>0</v>
      </c>
      <c r="BX509">
        <f t="shared" si="2072"/>
        <v>0</v>
      </c>
      <c r="BY509">
        <f t="shared" si="2072"/>
        <v>0</v>
      </c>
      <c r="BZ509">
        <f t="shared" si="2072"/>
        <v>0</v>
      </c>
      <c r="CA509">
        <f t="shared" si="2072"/>
        <v>0</v>
      </c>
      <c r="CB509">
        <f t="shared" si="2072"/>
        <v>0</v>
      </c>
      <c r="CC509">
        <f t="shared" si="2072"/>
        <v>0</v>
      </c>
      <c r="CD509">
        <f t="shared" si="2072"/>
        <v>0</v>
      </c>
      <c r="CE509">
        <f t="shared" si="2072"/>
        <v>0</v>
      </c>
      <c r="CF509">
        <f t="shared" si="2072"/>
        <v>0</v>
      </c>
      <c r="CG509">
        <f t="shared" si="2072"/>
        <v>0</v>
      </c>
      <c r="CH509">
        <f t="shared" si="2072"/>
        <v>0</v>
      </c>
      <c r="CI509">
        <f t="shared" si="2072"/>
        <v>0</v>
      </c>
      <c r="CJ509">
        <f t="shared" si="2072"/>
        <v>0</v>
      </c>
      <c r="CK509">
        <f t="shared" si="2072"/>
        <v>0</v>
      </c>
      <c r="CL509">
        <f t="shared" si="2072"/>
        <v>0</v>
      </c>
      <c r="CM509">
        <f t="shared" si="2072"/>
        <v>0</v>
      </c>
      <c r="CN509">
        <f t="shared" si="2072"/>
        <v>0</v>
      </c>
      <c r="CO509">
        <f t="shared" si="2072"/>
        <v>0</v>
      </c>
      <c r="CP509">
        <f t="shared" si="2072"/>
        <v>0</v>
      </c>
      <c r="CQ509">
        <f t="shared" si="2072"/>
        <v>0</v>
      </c>
      <c r="CR509">
        <f t="shared" si="2072"/>
        <v>0</v>
      </c>
      <c r="CS509">
        <f t="shared" si="2072"/>
        <v>0</v>
      </c>
      <c r="CT509">
        <f t="shared" si="2072"/>
        <v>0</v>
      </c>
      <c r="CU509">
        <f t="shared" si="2072"/>
        <v>0</v>
      </c>
      <c r="CV509">
        <f t="shared" si="2072"/>
        <v>0</v>
      </c>
      <c r="CW509">
        <f t="shared" si="2072"/>
        <v>0</v>
      </c>
      <c r="CX509">
        <f t="shared" si="2072"/>
        <v>0</v>
      </c>
      <c r="CY509">
        <f t="shared" si="2072"/>
        <v>0</v>
      </c>
      <c r="CZ509">
        <f t="shared" si="2072"/>
        <v>0</v>
      </c>
      <c r="DA509">
        <f t="shared" si="2072"/>
        <v>0</v>
      </c>
      <c r="DB509">
        <f t="shared" si="2072"/>
        <v>0</v>
      </c>
      <c r="DC509">
        <f t="shared" si="2072"/>
        <v>0</v>
      </c>
      <c r="DD509">
        <f t="shared" si="2072"/>
        <v>0</v>
      </c>
      <c r="DE509">
        <f t="shared" si="2072"/>
        <v>0</v>
      </c>
      <c r="DF509">
        <f t="shared" si="2072"/>
        <v>0</v>
      </c>
      <c r="DG509">
        <f t="shared" si="2072"/>
        <v>0</v>
      </c>
      <c r="DH509">
        <f t="shared" si="2072"/>
        <v>0</v>
      </c>
      <c r="DI509">
        <f t="shared" si="2072"/>
        <v>0</v>
      </c>
      <c r="DJ509">
        <f t="shared" si="2072"/>
        <v>0</v>
      </c>
      <c r="DK509">
        <f t="shared" si="2072"/>
        <v>0</v>
      </c>
      <c r="DL509">
        <f t="shared" si="2072"/>
        <v>0</v>
      </c>
      <c r="DM509">
        <f t="shared" si="2072"/>
        <v>0</v>
      </c>
      <c r="DN509">
        <f t="shared" si="2072"/>
        <v>0</v>
      </c>
      <c r="DO509">
        <f t="shared" si="2072"/>
        <v>0</v>
      </c>
      <c r="DP509">
        <f t="shared" si="2072"/>
        <v>0</v>
      </c>
      <c r="DQ509">
        <f t="shared" si="2072"/>
        <v>0</v>
      </c>
      <c r="DR509">
        <f t="shared" si="2072"/>
        <v>0</v>
      </c>
      <c r="DS509">
        <f t="shared" si="2072"/>
        <v>0</v>
      </c>
      <c r="DT509">
        <f t="shared" si="2072"/>
        <v>0</v>
      </c>
      <c r="DU509">
        <f t="shared" si="2072"/>
        <v>1</v>
      </c>
      <c r="DV509">
        <f t="shared" si="2072"/>
        <v>0</v>
      </c>
      <c r="DW509">
        <f t="shared" si="2072"/>
        <v>0</v>
      </c>
      <c r="DX509">
        <f t="shared" si="2072"/>
        <v>0</v>
      </c>
    </row>
    <row r="510" spans="1:128">
      <c r="A510">
        <f t="shared" si="2027"/>
        <v>0.17</v>
      </c>
      <c r="B510">
        <f t="shared" si="2023"/>
        <v>0.53407075111026492</v>
      </c>
      <c r="C510">
        <f t="shared" ref="C510:G510" si="2073">C187</f>
        <v>0.71989327396377645</v>
      </c>
      <c r="D510">
        <f t="shared" si="2073"/>
        <v>1.9591780656799489</v>
      </c>
      <c r="E510">
        <f t="shared" si="2073"/>
        <v>3.3726937990300492</v>
      </c>
      <c r="F510">
        <f t="shared" si="2073"/>
        <v>4.5667538023653389</v>
      </c>
      <c r="G510">
        <f t="shared" si="2073"/>
        <v>5.2087933242855442</v>
      </c>
      <c r="I510">
        <f t="shared" ref="I510:BT510" si="2074">IF(AND($F510&gt;=I$166,$F510&lt;J$166)=TRUE,1,0)</f>
        <v>0</v>
      </c>
      <c r="J510">
        <f t="shared" si="2074"/>
        <v>0</v>
      </c>
      <c r="K510">
        <f t="shared" si="2074"/>
        <v>0</v>
      </c>
      <c r="L510">
        <f t="shared" si="2074"/>
        <v>0</v>
      </c>
      <c r="M510">
        <f t="shared" si="2074"/>
        <v>0</v>
      </c>
      <c r="N510">
        <f t="shared" si="2074"/>
        <v>0</v>
      </c>
      <c r="O510">
        <f t="shared" si="2074"/>
        <v>0</v>
      </c>
      <c r="P510">
        <f t="shared" si="2074"/>
        <v>0</v>
      </c>
      <c r="Q510">
        <f t="shared" si="2074"/>
        <v>0</v>
      </c>
      <c r="R510">
        <f t="shared" si="2074"/>
        <v>0</v>
      </c>
      <c r="S510">
        <f t="shared" si="2074"/>
        <v>0</v>
      </c>
      <c r="T510">
        <f t="shared" si="2074"/>
        <v>0</v>
      </c>
      <c r="U510">
        <f t="shared" si="2074"/>
        <v>0</v>
      </c>
      <c r="V510">
        <f t="shared" si="2074"/>
        <v>0</v>
      </c>
      <c r="W510">
        <f t="shared" si="2074"/>
        <v>0</v>
      </c>
      <c r="X510">
        <f t="shared" si="2074"/>
        <v>0</v>
      </c>
      <c r="Y510">
        <f t="shared" si="2074"/>
        <v>0</v>
      </c>
      <c r="Z510">
        <f t="shared" si="2074"/>
        <v>0</v>
      </c>
      <c r="AA510">
        <f t="shared" si="2074"/>
        <v>0</v>
      </c>
      <c r="AB510">
        <f t="shared" si="2074"/>
        <v>0</v>
      </c>
      <c r="AC510">
        <f t="shared" si="2074"/>
        <v>0</v>
      </c>
      <c r="AD510">
        <f t="shared" si="2074"/>
        <v>0</v>
      </c>
      <c r="AE510">
        <f t="shared" si="2074"/>
        <v>0</v>
      </c>
      <c r="AF510">
        <f t="shared" si="2074"/>
        <v>0</v>
      </c>
      <c r="AG510">
        <f t="shared" si="2074"/>
        <v>0</v>
      </c>
      <c r="AH510">
        <f t="shared" si="2074"/>
        <v>0</v>
      </c>
      <c r="AI510">
        <f t="shared" si="2074"/>
        <v>0</v>
      </c>
      <c r="AJ510">
        <f t="shared" si="2074"/>
        <v>0</v>
      </c>
      <c r="AK510">
        <f t="shared" si="2074"/>
        <v>0</v>
      </c>
      <c r="AL510">
        <f t="shared" si="2074"/>
        <v>0</v>
      </c>
      <c r="AM510">
        <f t="shared" si="2074"/>
        <v>0</v>
      </c>
      <c r="AN510">
        <f t="shared" si="2074"/>
        <v>0</v>
      </c>
      <c r="AO510">
        <f t="shared" si="2074"/>
        <v>0</v>
      </c>
      <c r="AP510">
        <f t="shared" si="2074"/>
        <v>0</v>
      </c>
      <c r="AQ510">
        <f t="shared" si="2074"/>
        <v>0</v>
      </c>
      <c r="AR510">
        <f t="shared" si="2074"/>
        <v>0</v>
      </c>
      <c r="AS510">
        <f t="shared" si="2074"/>
        <v>0</v>
      </c>
      <c r="AT510">
        <f t="shared" si="2074"/>
        <v>0</v>
      </c>
      <c r="AU510">
        <f t="shared" si="2074"/>
        <v>0</v>
      </c>
      <c r="AV510">
        <f t="shared" si="2074"/>
        <v>0</v>
      </c>
      <c r="AW510">
        <f t="shared" si="2074"/>
        <v>0</v>
      </c>
      <c r="AX510">
        <f t="shared" si="2074"/>
        <v>0</v>
      </c>
      <c r="AY510">
        <f t="shared" si="2074"/>
        <v>0</v>
      </c>
      <c r="AZ510">
        <f t="shared" si="2074"/>
        <v>0</v>
      </c>
      <c r="BA510">
        <f t="shared" si="2074"/>
        <v>0</v>
      </c>
      <c r="BB510">
        <f t="shared" si="2074"/>
        <v>0</v>
      </c>
      <c r="BC510">
        <f t="shared" si="2074"/>
        <v>0</v>
      </c>
      <c r="BD510">
        <f t="shared" si="2074"/>
        <v>0</v>
      </c>
      <c r="BE510">
        <f t="shared" si="2074"/>
        <v>0</v>
      </c>
      <c r="BF510">
        <f t="shared" si="2074"/>
        <v>0</v>
      </c>
      <c r="BG510">
        <f t="shared" si="2074"/>
        <v>0</v>
      </c>
      <c r="BH510">
        <f t="shared" si="2074"/>
        <v>0</v>
      </c>
      <c r="BI510">
        <f t="shared" si="2074"/>
        <v>0</v>
      </c>
      <c r="BJ510">
        <f t="shared" si="2074"/>
        <v>0</v>
      </c>
      <c r="BK510">
        <f t="shared" si="2074"/>
        <v>0</v>
      </c>
      <c r="BL510">
        <f t="shared" si="2074"/>
        <v>0</v>
      </c>
      <c r="BM510">
        <f t="shared" si="2074"/>
        <v>0</v>
      </c>
      <c r="BN510">
        <f t="shared" si="2074"/>
        <v>0</v>
      </c>
      <c r="BO510">
        <f t="shared" si="2074"/>
        <v>0</v>
      </c>
      <c r="BP510">
        <f t="shared" si="2074"/>
        <v>0</v>
      </c>
      <c r="BQ510">
        <f t="shared" si="2074"/>
        <v>0</v>
      </c>
      <c r="BR510">
        <f t="shared" si="2074"/>
        <v>0</v>
      </c>
      <c r="BS510">
        <f t="shared" si="2074"/>
        <v>0</v>
      </c>
      <c r="BT510">
        <f t="shared" si="2074"/>
        <v>0</v>
      </c>
      <c r="BU510">
        <f t="shared" ref="BU510:DX510" si="2075">IF(AND($F510&gt;=BU$166,$F510&lt;BV$166)=TRUE,1,0)</f>
        <v>0</v>
      </c>
      <c r="BV510">
        <f t="shared" si="2075"/>
        <v>0</v>
      </c>
      <c r="BW510">
        <f t="shared" si="2075"/>
        <v>0</v>
      </c>
      <c r="BX510">
        <f t="shared" si="2075"/>
        <v>0</v>
      </c>
      <c r="BY510">
        <f t="shared" si="2075"/>
        <v>0</v>
      </c>
      <c r="BZ510">
        <f t="shared" si="2075"/>
        <v>0</v>
      </c>
      <c r="CA510">
        <f t="shared" si="2075"/>
        <v>0</v>
      </c>
      <c r="CB510">
        <f t="shared" si="2075"/>
        <v>0</v>
      </c>
      <c r="CC510">
        <f t="shared" si="2075"/>
        <v>0</v>
      </c>
      <c r="CD510">
        <f t="shared" si="2075"/>
        <v>0</v>
      </c>
      <c r="CE510">
        <f t="shared" si="2075"/>
        <v>0</v>
      </c>
      <c r="CF510">
        <f t="shared" si="2075"/>
        <v>0</v>
      </c>
      <c r="CG510">
        <f t="shared" si="2075"/>
        <v>0</v>
      </c>
      <c r="CH510">
        <f t="shared" si="2075"/>
        <v>0</v>
      </c>
      <c r="CI510">
        <f t="shared" si="2075"/>
        <v>0</v>
      </c>
      <c r="CJ510">
        <f t="shared" si="2075"/>
        <v>0</v>
      </c>
      <c r="CK510">
        <f t="shared" si="2075"/>
        <v>0</v>
      </c>
      <c r="CL510">
        <f t="shared" si="2075"/>
        <v>0</v>
      </c>
      <c r="CM510">
        <f t="shared" si="2075"/>
        <v>0</v>
      </c>
      <c r="CN510">
        <f t="shared" si="2075"/>
        <v>0</v>
      </c>
      <c r="CO510">
        <f t="shared" si="2075"/>
        <v>0</v>
      </c>
      <c r="CP510">
        <f t="shared" si="2075"/>
        <v>0</v>
      </c>
      <c r="CQ510">
        <f t="shared" si="2075"/>
        <v>0</v>
      </c>
      <c r="CR510">
        <f t="shared" si="2075"/>
        <v>0</v>
      </c>
      <c r="CS510">
        <f t="shared" si="2075"/>
        <v>0</v>
      </c>
      <c r="CT510">
        <f t="shared" si="2075"/>
        <v>0</v>
      </c>
      <c r="CU510">
        <f t="shared" si="2075"/>
        <v>0</v>
      </c>
      <c r="CV510">
        <f t="shared" si="2075"/>
        <v>0</v>
      </c>
      <c r="CW510">
        <f t="shared" si="2075"/>
        <v>0</v>
      </c>
      <c r="CX510">
        <f t="shared" si="2075"/>
        <v>0</v>
      </c>
      <c r="CY510">
        <f t="shared" si="2075"/>
        <v>0</v>
      </c>
      <c r="CZ510">
        <f t="shared" si="2075"/>
        <v>0</v>
      </c>
      <c r="DA510">
        <f t="shared" si="2075"/>
        <v>0</v>
      </c>
      <c r="DB510">
        <f t="shared" si="2075"/>
        <v>0</v>
      </c>
      <c r="DC510">
        <f t="shared" si="2075"/>
        <v>0</v>
      </c>
      <c r="DD510">
        <f t="shared" si="2075"/>
        <v>0</v>
      </c>
      <c r="DE510">
        <f t="shared" si="2075"/>
        <v>0</v>
      </c>
      <c r="DF510">
        <f t="shared" si="2075"/>
        <v>0</v>
      </c>
      <c r="DG510">
        <f t="shared" si="2075"/>
        <v>0</v>
      </c>
      <c r="DH510">
        <f t="shared" si="2075"/>
        <v>0</v>
      </c>
      <c r="DI510">
        <f t="shared" si="2075"/>
        <v>0</v>
      </c>
      <c r="DJ510">
        <f t="shared" si="2075"/>
        <v>0</v>
      </c>
      <c r="DK510">
        <f t="shared" si="2075"/>
        <v>0</v>
      </c>
      <c r="DL510">
        <f t="shared" si="2075"/>
        <v>0</v>
      </c>
      <c r="DM510">
        <f t="shared" si="2075"/>
        <v>0</v>
      </c>
      <c r="DN510">
        <f t="shared" si="2075"/>
        <v>0</v>
      </c>
      <c r="DO510">
        <f t="shared" si="2075"/>
        <v>0</v>
      </c>
      <c r="DP510">
        <f t="shared" si="2075"/>
        <v>0</v>
      </c>
      <c r="DQ510">
        <f t="shared" si="2075"/>
        <v>0</v>
      </c>
      <c r="DR510">
        <f t="shared" si="2075"/>
        <v>0</v>
      </c>
      <c r="DS510">
        <f t="shared" si="2075"/>
        <v>0</v>
      </c>
      <c r="DT510">
        <f t="shared" si="2075"/>
        <v>0</v>
      </c>
      <c r="DU510">
        <f t="shared" si="2075"/>
        <v>1</v>
      </c>
      <c r="DV510">
        <f t="shared" si="2075"/>
        <v>0</v>
      </c>
      <c r="DW510">
        <f t="shared" si="2075"/>
        <v>0</v>
      </c>
      <c r="DX510">
        <f t="shared" si="2075"/>
        <v>0</v>
      </c>
    </row>
    <row r="511" spans="1:128">
      <c r="A511">
        <f t="shared" si="2027"/>
        <v>0.18000000000000002</v>
      </c>
      <c r="B511">
        <f t="shared" si="2023"/>
        <v>0.56548667764616278</v>
      </c>
      <c r="C511">
        <f t="shared" ref="C511:G511" si="2076">C188</f>
        <v>0.75777352054220493</v>
      </c>
      <c r="D511">
        <f t="shared" si="2076"/>
        <v>2.0373922097417219</v>
      </c>
      <c r="E511">
        <f t="shared" si="2076"/>
        <v>3.4404542757703886</v>
      </c>
      <c r="F511">
        <f t="shared" si="2076"/>
        <v>4.5301245536919836</v>
      </c>
      <c r="G511">
        <f t="shared" si="2076"/>
        <v>4.9671405781408051</v>
      </c>
      <c r="I511">
        <f t="shared" ref="I511:BT511" si="2077">IF(AND($F511&gt;=I$166,$F511&lt;J$166)=TRUE,1,0)</f>
        <v>0</v>
      </c>
      <c r="J511">
        <f t="shared" si="2077"/>
        <v>0</v>
      </c>
      <c r="K511">
        <f t="shared" si="2077"/>
        <v>0</v>
      </c>
      <c r="L511">
        <f t="shared" si="2077"/>
        <v>0</v>
      </c>
      <c r="M511">
        <f t="shared" si="2077"/>
        <v>0</v>
      </c>
      <c r="N511">
        <f t="shared" si="2077"/>
        <v>0</v>
      </c>
      <c r="O511">
        <f t="shared" si="2077"/>
        <v>0</v>
      </c>
      <c r="P511">
        <f t="shared" si="2077"/>
        <v>0</v>
      </c>
      <c r="Q511">
        <f t="shared" si="2077"/>
        <v>0</v>
      </c>
      <c r="R511">
        <f t="shared" si="2077"/>
        <v>0</v>
      </c>
      <c r="S511">
        <f t="shared" si="2077"/>
        <v>0</v>
      </c>
      <c r="T511">
        <f t="shared" si="2077"/>
        <v>0</v>
      </c>
      <c r="U511">
        <f t="shared" si="2077"/>
        <v>0</v>
      </c>
      <c r="V511">
        <f t="shared" si="2077"/>
        <v>0</v>
      </c>
      <c r="W511">
        <f t="shared" si="2077"/>
        <v>0</v>
      </c>
      <c r="X511">
        <f t="shared" si="2077"/>
        <v>0</v>
      </c>
      <c r="Y511">
        <f t="shared" si="2077"/>
        <v>0</v>
      </c>
      <c r="Z511">
        <f t="shared" si="2077"/>
        <v>0</v>
      </c>
      <c r="AA511">
        <f t="shared" si="2077"/>
        <v>0</v>
      </c>
      <c r="AB511">
        <f t="shared" si="2077"/>
        <v>0</v>
      </c>
      <c r="AC511">
        <f t="shared" si="2077"/>
        <v>0</v>
      </c>
      <c r="AD511">
        <f t="shared" si="2077"/>
        <v>0</v>
      </c>
      <c r="AE511">
        <f t="shared" si="2077"/>
        <v>0</v>
      </c>
      <c r="AF511">
        <f t="shared" si="2077"/>
        <v>0</v>
      </c>
      <c r="AG511">
        <f t="shared" si="2077"/>
        <v>0</v>
      </c>
      <c r="AH511">
        <f t="shared" si="2077"/>
        <v>0</v>
      </c>
      <c r="AI511">
        <f t="shared" si="2077"/>
        <v>0</v>
      </c>
      <c r="AJ511">
        <f t="shared" si="2077"/>
        <v>0</v>
      </c>
      <c r="AK511">
        <f t="shared" si="2077"/>
        <v>0</v>
      </c>
      <c r="AL511">
        <f t="shared" si="2077"/>
        <v>0</v>
      </c>
      <c r="AM511">
        <f t="shared" si="2077"/>
        <v>0</v>
      </c>
      <c r="AN511">
        <f t="shared" si="2077"/>
        <v>0</v>
      </c>
      <c r="AO511">
        <f t="shared" si="2077"/>
        <v>0</v>
      </c>
      <c r="AP511">
        <f t="shared" si="2077"/>
        <v>0</v>
      </c>
      <c r="AQ511">
        <f t="shared" si="2077"/>
        <v>0</v>
      </c>
      <c r="AR511">
        <f t="shared" si="2077"/>
        <v>0</v>
      </c>
      <c r="AS511">
        <f t="shared" si="2077"/>
        <v>0</v>
      </c>
      <c r="AT511">
        <f t="shared" si="2077"/>
        <v>0</v>
      </c>
      <c r="AU511">
        <f t="shared" si="2077"/>
        <v>0</v>
      </c>
      <c r="AV511">
        <f t="shared" si="2077"/>
        <v>0</v>
      </c>
      <c r="AW511">
        <f t="shared" si="2077"/>
        <v>0</v>
      </c>
      <c r="AX511">
        <f t="shared" si="2077"/>
        <v>0</v>
      </c>
      <c r="AY511">
        <f t="shared" si="2077"/>
        <v>0</v>
      </c>
      <c r="AZ511">
        <f t="shared" si="2077"/>
        <v>0</v>
      </c>
      <c r="BA511">
        <f t="shared" si="2077"/>
        <v>0</v>
      </c>
      <c r="BB511">
        <f t="shared" si="2077"/>
        <v>0</v>
      </c>
      <c r="BC511">
        <f t="shared" si="2077"/>
        <v>0</v>
      </c>
      <c r="BD511">
        <f t="shared" si="2077"/>
        <v>0</v>
      </c>
      <c r="BE511">
        <f t="shared" si="2077"/>
        <v>0</v>
      </c>
      <c r="BF511">
        <f t="shared" si="2077"/>
        <v>0</v>
      </c>
      <c r="BG511">
        <f t="shared" si="2077"/>
        <v>0</v>
      </c>
      <c r="BH511">
        <f t="shared" si="2077"/>
        <v>0</v>
      </c>
      <c r="BI511">
        <f t="shared" si="2077"/>
        <v>0</v>
      </c>
      <c r="BJ511">
        <f t="shared" si="2077"/>
        <v>0</v>
      </c>
      <c r="BK511">
        <f t="shared" si="2077"/>
        <v>0</v>
      </c>
      <c r="BL511">
        <f t="shared" si="2077"/>
        <v>0</v>
      </c>
      <c r="BM511">
        <f t="shared" si="2077"/>
        <v>0</v>
      </c>
      <c r="BN511">
        <f t="shared" si="2077"/>
        <v>0</v>
      </c>
      <c r="BO511">
        <f t="shared" si="2077"/>
        <v>0</v>
      </c>
      <c r="BP511">
        <f t="shared" si="2077"/>
        <v>0</v>
      </c>
      <c r="BQ511">
        <f t="shared" si="2077"/>
        <v>0</v>
      </c>
      <c r="BR511">
        <f t="shared" si="2077"/>
        <v>0</v>
      </c>
      <c r="BS511">
        <f t="shared" si="2077"/>
        <v>0</v>
      </c>
      <c r="BT511">
        <f t="shared" si="2077"/>
        <v>0</v>
      </c>
      <c r="BU511">
        <f t="shared" ref="BU511:DX511" si="2078">IF(AND($F511&gt;=BU$166,$F511&lt;BV$166)=TRUE,1,0)</f>
        <v>0</v>
      </c>
      <c r="BV511">
        <f t="shared" si="2078"/>
        <v>0</v>
      </c>
      <c r="BW511">
        <f t="shared" si="2078"/>
        <v>0</v>
      </c>
      <c r="BX511">
        <f t="shared" si="2078"/>
        <v>0</v>
      </c>
      <c r="BY511">
        <f t="shared" si="2078"/>
        <v>0</v>
      </c>
      <c r="BZ511">
        <f t="shared" si="2078"/>
        <v>0</v>
      </c>
      <c r="CA511">
        <f t="shared" si="2078"/>
        <v>0</v>
      </c>
      <c r="CB511">
        <f t="shared" si="2078"/>
        <v>0</v>
      </c>
      <c r="CC511">
        <f t="shared" si="2078"/>
        <v>0</v>
      </c>
      <c r="CD511">
        <f t="shared" si="2078"/>
        <v>0</v>
      </c>
      <c r="CE511">
        <f t="shared" si="2078"/>
        <v>0</v>
      </c>
      <c r="CF511">
        <f t="shared" si="2078"/>
        <v>0</v>
      </c>
      <c r="CG511">
        <f t="shared" si="2078"/>
        <v>0</v>
      </c>
      <c r="CH511">
        <f t="shared" si="2078"/>
        <v>0</v>
      </c>
      <c r="CI511">
        <f t="shared" si="2078"/>
        <v>0</v>
      </c>
      <c r="CJ511">
        <f t="shared" si="2078"/>
        <v>0</v>
      </c>
      <c r="CK511">
        <f t="shared" si="2078"/>
        <v>0</v>
      </c>
      <c r="CL511">
        <f t="shared" si="2078"/>
        <v>0</v>
      </c>
      <c r="CM511">
        <f t="shared" si="2078"/>
        <v>0</v>
      </c>
      <c r="CN511">
        <f t="shared" si="2078"/>
        <v>0</v>
      </c>
      <c r="CO511">
        <f t="shared" si="2078"/>
        <v>0</v>
      </c>
      <c r="CP511">
        <f t="shared" si="2078"/>
        <v>0</v>
      </c>
      <c r="CQ511">
        <f t="shared" si="2078"/>
        <v>0</v>
      </c>
      <c r="CR511">
        <f t="shared" si="2078"/>
        <v>0</v>
      </c>
      <c r="CS511">
        <f t="shared" si="2078"/>
        <v>0</v>
      </c>
      <c r="CT511">
        <f t="shared" si="2078"/>
        <v>0</v>
      </c>
      <c r="CU511">
        <f t="shared" si="2078"/>
        <v>0</v>
      </c>
      <c r="CV511">
        <f t="shared" si="2078"/>
        <v>0</v>
      </c>
      <c r="CW511">
        <f t="shared" si="2078"/>
        <v>0</v>
      </c>
      <c r="CX511">
        <f t="shared" si="2078"/>
        <v>0</v>
      </c>
      <c r="CY511">
        <f t="shared" si="2078"/>
        <v>0</v>
      </c>
      <c r="CZ511">
        <f t="shared" si="2078"/>
        <v>0</v>
      </c>
      <c r="DA511">
        <f t="shared" si="2078"/>
        <v>0</v>
      </c>
      <c r="DB511">
        <f t="shared" si="2078"/>
        <v>0</v>
      </c>
      <c r="DC511">
        <f t="shared" si="2078"/>
        <v>0</v>
      </c>
      <c r="DD511">
        <f t="shared" si="2078"/>
        <v>0</v>
      </c>
      <c r="DE511">
        <f t="shared" si="2078"/>
        <v>0</v>
      </c>
      <c r="DF511">
        <f t="shared" si="2078"/>
        <v>0</v>
      </c>
      <c r="DG511">
        <f t="shared" si="2078"/>
        <v>0</v>
      </c>
      <c r="DH511">
        <f t="shared" si="2078"/>
        <v>0</v>
      </c>
      <c r="DI511">
        <f t="shared" si="2078"/>
        <v>0</v>
      </c>
      <c r="DJ511">
        <f t="shared" si="2078"/>
        <v>0</v>
      </c>
      <c r="DK511">
        <f t="shared" si="2078"/>
        <v>0</v>
      </c>
      <c r="DL511">
        <f t="shared" si="2078"/>
        <v>0</v>
      </c>
      <c r="DM511">
        <f t="shared" si="2078"/>
        <v>0</v>
      </c>
      <c r="DN511">
        <f t="shared" si="2078"/>
        <v>0</v>
      </c>
      <c r="DO511">
        <f t="shared" si="2078"/>
        <v>0</v>
      </c>
      <c r="DP511">
        <f t="shared" si="2078"/>
        <v>0</v>
      </c>
      <c r="DQ511">
        <f t="shared" si="2078"/>
        <v>0</v>
      </c>
      <c r="DR511">
        <f t="shared" si="2078"/>
        <v>0</v>
      </c>
      <c r="DS511">
        <f t="shared" si="2078"/>
        <v>0</v>
      </c>
      <c r="DT511">
        <f t="shared" si="2078"/>
        <v>1</v>
      </c>
      <c r="DU511">
        <f t="shared" si="2078"/>
        <v>0</v>
      </c>
      <c r="DV511">
        <f t="shared" si="2078"/>
        <v>0</v>
      </c>
      <c r="DW511">
        <f t="shared" si="2078"/>
        <v>0</v>
      </c>
      <c r="DX511">
        <f t="shared" si="2078"/>
        <v>0</v>
      </c>
    </row>
    <row r="512" spans="1:128">
      <c r="A512">
        <f t="shared" si="2027"/>
        <v>0.19000000000000003</v>
      </c>
      <c r="B512">
        <f t="shared" si="2023"/>
        <v>0.59690260418206076</v>
      </c>
      <c r="C512">
        <f t="shared" ref="C512:G512" si="2079">C189</f>
        <v>0.79490593614296412</v>
      </c>
      <c r="D512">
        <f t="shared" si="2079"/>
        <v>2.109808452461726</v>
      </c>
      <c r="E512">
        <f t="shared" si="2079"/>
        <v>3.4899631729427378</v>
      </c>
      <c r="F512">
        <f t="shared" si="2079"/>
        <v>4.4580589742303411</v>
      </c>
      <c r="G512">
        <f t="shared" si="2079"/>
        <v>4.6792907163128152</v>
      </c>
      <c r="I512">
        <f t="shared" ref="I512:BT512" si="2080">IF(AND($F512&gt;=I$166,$F512&lt;J$166)=TRUE,1,0)</f>
        <v>0</v>
      </c>
      <c r="J512">
        <f t="shared" si="2080"/>
        <v>0</v>
      </c>
      <c r="K512">
        <f t="shared" si="2080"/>
        <v>0</v>
      </c>
      <c r="L512">
        <f t="shared" si="2080"/>
        <v>0</v>
      </c>
      <c r="M512">
        <f t="shared" si="2080"/>
        <v>0</v>
      </c>
      <c r="N512">
        <f t="shared" si="2080"/>
        <v>0</v>
      </c>
      <c r="O512">
        <f t="shared" si="2080"/>
        <v>0</v>
      </c>
      <c r="P512">
        <f t="shared" si="2080"/>
        <v>0</v>
      </c>
      <c r="Q512">
        <f t="shared" si="2080"/>
        <v>0</v>
      </c>
      <c r="R512">
        <f t="shared" si="2080"/>
        <v>0</v>
      </c>
      <c r="S512">
        <f t="shared" si="2080"/>
        <v>0</v>
      </c>
      <c r="T512">
        <f t="shared" si="2080"/>
        <v>0</v>
      </c>
      <c r="U512">
        <f t="shared" si="2080"/>
        <v>0</v>
      </c>
      <c r="V512">
        <f t="shared" si="2080"/>
        <v>0</v>
      </c>
      <c r="W512">
        <f t="shared" si="2080"/>
        <v>0</v>
      </c>
      <c r="X512">
        <f t="shared" si="2080"/>
        <v>0</v>
      </c>
      <c r="Y512">
        <f t="shared" si="2080"/>
        <v>0</v>
      </c>
      <c r="Z512">
        <f t="shared" si="2080"/>
        <v>0</v>
      </c>
      <c r="AA512">
        <f t="shared" si="2080"/>
        <v>0</v>
      </c>
      <c r="AB512">
        <f t="shared" si="2080"/>
        <v>0</v>
      </c>
      <c r="AC512">
        <f t="shared" si="2080"/>
        <v>0</v>
      </c>
      <c r="AD512">
        <f t="shared" si="2080"/>
        <v>0</v>
      </c>
      <c r="AE512">
        <f t="shared" si="2080"/>
        <v>0</v>
      </c>
      <c r="AF512">
        <f t="shared" si="2080"/>
        <v>0</v>
      </c>
      <c r="AG512">
        <f t="shared" si="2080"/>
        <v>0</v>
      </c>
      <c r="AH512">
        <f t="shared" si="2080"/>
        <v>0</v>
      </c>
      <c r="AI512">
        <f t="shared" si="2080"/>
        <v>0</v>
      </c>
      <c r="AJ512">
        <f t="shared" si="2080"/>
        <v>0</v>
      </c>
      <c r="AK512">
        <f t="shared" si="2080"/>
        <v>0</v>
      </c>
      <c r="AL512">
        <f t="shared" si="2080"/>
        <v>0</v>
      </c>
      <c r="AM512">
        <f t="shared" si="2080"/>
        <v>0</v>
      </c>
      <c r="AN512">
        <f t="shared" si="2080"/>
        <v>0</v>
      </c>
      <c r="AO512">
        <f t="shared" si="2080"/>
        <v>0</v>
      </c>
      <c r="AP512">
        <f t="shared" si="2080"/>
        <v>0</v>
      </c>
      <c r="AQ512">
        <f t="shared" si="2080"/>
        <v>0</v>
      </c>
      <c r="AR512">
        <f t="shared" si="2080"/>
        <v>0</v>
      </c>
      <c r="AS512">
        <f t="shared" si="2080"/>
        <v>0</v>
      </c>
      <c r="AT512">
        <f t="shared" si="2080"/>
        <v>0</v>
      </c>
      <c r="AU512">
        <f t="shared" si="2080"/>
        <v>0</v>
      </c>
      <c r="AV512">
        <f t="shared" si="2080"/>
        <v>0</v>
      </c>
      <c r="AW512">
        <f t="shared" si="2080"/>
        <v>0</v>
      </c>
      <c r="AX512">
        <f t="shared" si="2080"/>
        <v>0</v>
      </c>
      <c r="AY512">
        <f t="shared" si="2080"/>
        <v>0</v>
      </c>
      <c r="AZ512">
        <f t="shared" si="2080"/>
        <v>0</v>
      </c>
      <c r="BA512">
        <f t="shared" si="2080"/>
        <v>0</v>
      </c>
      <c r="BB512">
        <f t="shared" si="2080"/>
        <v>0</v>
      </c>
      <c r="BC512">
        <f t="shared" si="2080"/>
        <v>0</v>
      </c>
      <c r="BD512">
        <f t="shared" si="2080"/>
        <v>0</v>
      </c>
      <c r="BE512">
        <f t="shared" si="2080"/>
        <v>0</v>
      </c>
      <c r="BF512">
        <f t="shared" si="2080"/>
        <v>0</v>
      </c>
      <c r="BG512">
        <f t="shared" si="2080"/>
        <v>0</v>
      </c>
      <c r="BH512">
        <f t="shared" si="2080"/>
        <v>0</v>
      </c>
      <c r="BI512">
        <f t="shared" si="2080"/>
        <v>0</v>
      </c>
      <c r="BJ512">
        <f t="shared" si="2080"/>
        <v>0</v>
      </c>
      <c r="BK512">
        <f t="shared" si="2080"/>
        <v>0</v>
      </c>
      <c r="BL512">
        <f t="shared" si="2080"/>
        <v>0</v>
      </c>
      <c r="BM512">
        <f t="shared" si="2080"/>
        <v>0</v>
      </c>
      <c r="BN512">
        <f t="shared" si="2080"/>
        <v>0</v>
      </c>
      <c r="BO512">
        <f t="shared" si="2080"/>
        <v>0</v>
      </c>
      <c r="BP512">
        <f t="shared" si="2080"/>
        <v>0</v>
      </c>
      <c r="BQ512">
        <f t="shared" si="2080"/>
        <v>0</v>
      </c>
      <c r="BR512">
        <f t="shared" si="2080"/>
        <v>0</v>
      </c>
      <c r="BS512">
        <f t="shared" si="2080"/>
        <v>0</v>
      </c>
      <c r="BT512">
        <f t="shared" si="2080"/>
        <v>0</v>
      </c>
      <c r="BU512">
        <f t="shared" ref="BU512:DX512" si="2081">IF(AND($F512&gt;=BU$166,$F512&lt;BV$166)=TRUE,1,0)</f>
        <v>0</v>
      </c>
      <c r="BV512">
        <f t="shared" si="2081"/>
        <v>0</v>
      </c>
      <c r="BW512">
        <f t="shared" si="2081"/>
        <v>0</v>
      </c>
      <c r="BX512">
        <f t="shared" si="2081"/>
        <v>0</v>
      </c>
      <c r="BY512">
        <f t="shared" si="2081"/>
        <v>0</v>
      </c>
      <c r="BZ512">
        <f t="shared" si="2081"/>
        <v>0</v>
      </c>
      <c r="CA512">
        <f t="shared" si="2081"/>
        <v>0</v>
      </c>
      <c r="CB512">
        <f t="shared" si="2081"/>
        <v>0</v>
      </c>
      <c r="CC512">
        <f t="shared" si="2081"/>
        <v>0</v>
      </c>
      <c r="CD512">
        <f t="shared" si="2081"/>
        <v>0</v>
      </c>
      <c r="CE512">
        <f t="shared" si="2081"/>
        <v>0</v>
      </c>
      <c r="CF512">
        <f t="shared" si="2081"/>
        <v>0</v>
      </c>
      <c r="CG512">
        <f t="shared" si="2081"/>
        <v>0</v>
      </c>
      <c r="CH512">
        <f t="shared" si="2081"/>
        <v>0</v>
      </c>
      <c r="CI512">
        <f t="shared" si="2081"/>
        <v>0</v>
      </c>
      <c r="CJ512">
        <f t="shared" si="2081"/>
        <v>0</v>
      </c>
      <c r="CK512">
        <f t="shared" si="2081"/>
        <v>0</v>
      </c>
      <c r="CL512">
        <f t="shared" si="2081"/>
        <v>0</v>
      </c>
      <c r="CM512">
        <f t="shared" si="2081"/>
        <v>0</v>
      </c>
      <c r="CN512">
        <f t="shared" si="2081"/>
        <v>0</v>
      </c>
      <c r="CO512">
        <f t="shared" si="2081"/>
        <v>0</v>
      </c>
      <c r="CP512">
        <f t="shared" si="2081"/>
        <v>0</v>
      </c>
      <c r="CQ512">
        <f t="shared" si="2081"/>
        <v>0</v>
      </c>
      <c r="CR512">
        <f t="shared" si="2081"/>
        <v>0</v>
      </c>
      <c r="CS512">
        <f t="shared" si="2081"/>
        <v>0</v>
      </c>
      <c r="CT512">
        <f t="shared" si="2081"/>
        <v>0</v>
      </c>
      <c r="CU512">
        <f t="shared" si="2081"/>
        <v>0</v>
      </c>
      <c r="CV512">
        <f t="shared" si="2081"/>
        <v>0</v>
      </c>
      <c r="CW512">
        <f t="shared" si="2081"/>
        <v>0</v>
      </c>
      <c r="CX512">
        <f t="shared" si="2081"/>
        <v>0</v>
      </c>
      <c r="CY512">
        <f t="shared" si="2081"/>
        <v>0</v>
      </c>
      <c r="CZ512">
        <f t="shared" si="2081"/>
        <v>0</v>
      </c>
      <c r="DA512">
        <f t="shared" si="2081"/>
        <v>0</v>
      </c>
      <c r="DB512">
        <f t="shared" si="2081"/>
        <v>0</v>
      </c>
      <c r="DC512">
        <f t="shared" si="2081"/>
        <v>0</v>
      </c>
      <c r="DD512">
        <f t="shared" si="2081"/>
        <v>0</v>
      </c>
      <c r="DE512">
        <f t="shared" si="2081"/>
        <v>0</v>
      </c>
      <c r="DF512">
        <f t="shared" si="2081"/>
        <v>0</v>
      </c>
      <c r="DG512">
        <f t="shared" si="2081"/>
        <v>0</v>
      </c>
      <c r="DH512">
        <f t="shared" si="2081"/>
        <v>0</v>
      </c>
      <c r="DI512">
        <f t="shared" si="2081"/>
        <v>0</v>
      </c>
      <c r="DJ512">
        <f t="shared" si="2081"/>
        <v>0</v>
      </c>
      <c r="DK512">
        <f t="shared" si="2081"/>
        <v>0</v>
      </c>
      <c r="DL512">
        <f t="shared" si="2081"/>
        <v>0</v>
      </c>
      <c r="DM512">
        <f t="shared" si="2081"/>
        <v>0</v>
      </c>
      <c r="DN512">
        <f t="shared" si="2081"/>
        <v>0</v>
      </c>
      <c r="DO512">
        <f t="shared" si="2081"/>
        <v>0</v>
      </c>
      <c r="DP512">
        <f t="shared" si="2081"/>
        <v>0</v>
      </c>
      <c r="DQ512">
        <f t="shared" si="2081"/>
        <v>0</v>
      </c>
      <c r="DR512">
        <f t="shared" si="2081"/>
        <v>0</v>
      </c>
      <c r="DS512">
        <f t="shared" si="2081"/>
        <v>0</v>
      </c>
      <c r="DT512">
        <f t="shared" si="2081"/>
        <v>1</v>
      </c>
      <c r="DU512">
        <f t="shared" si="2081"/>
        <v>0</v>
      </c>
      <c r="DV512">
        <f t="shared" si="2081"/>
        <v>0</v>
      </c>
      <c r="DW512">
        <f t="shared" si="2081"/>
        <v>0</v>
      </c>
      <c r="DX512">
        <f t="shared" si="2081"/>
        <v>0</v>
      </c>
    </row>
    <row r="513" spans="1:128">
      <c r="A513">
        <f t="shared" si="2027"/>
        <v>0.20000000000000004</v>
      </c>
      <c r="B513">
        <f t="shared" si="2023"/>
        <v>0.62831853071795873</v>
      </c>
      <c r="C513">
        <f t="shared" ref="C513:G513" si="2082">C190</f>
        <v>0.83125387555490704</v>
      </c>
      <c r="D513">
        <f t="shared" si="2082"/>
        <v>2.176250899482822</v>
      </c>
      <c r="E513">
        <f t="shared" si="2082"/>
        <v>3.5212479234107366</v>
      </c>
      <c r="F513">
        <f t="shared" si="2082"/>
        <v>4.3525017989656432</v>
      </c>
      <c r="G513">
        <f t="shared" si="2082"/>
        <v>4.3525017989656423</v>
      </c>
      <c r="I513">
        <f t="shared" ref="I513:BT513" si="2083">IF(AND($F513&gt;=I$166,$F513&lt;J$166)=TRUE,1,0)</f>
        <v>0</v>
      </c>
      <c r="J513">
        <f t="shared" si="2083"/>
        <v>0</v>
      </c>
      <c r="K513">
        <f t="shared" si="2083"/>
        <v>0</v>
      </c>
      <c r="L513">
        <f t="shared" si="2083"/>
        <v>0</v>
      </c>
      <c r="M513">
        <f t="shared" si="2083"/>
        <v>0</v>
      </c>
      <c r="N513">
        <f t="shared" si="2083"/>
        <v>0</v>
      </c>
      <c r="O513">
        <f t="shared" si="2083"/>
        <v>0</v>
      </c>
      <c r="P513">
        <f t="shared" si="2083"/>
        <v>0</v>
      </c>
      <c r="Q513">
        <f t="shared" si="2083"/>
        <v>0</v>
      </c>
      <c r="R513">
        <f t="shared" si="2083"/>
        <v>0</v>
      </c>
      <c r="S513">
        <f t="shared" si="2083"/>
        <v>0</v>
      </c>
      <c r="T513">
        <f t="shared" si="2083"/>
        <v>0</v>
      </c>
      <c r="U513">
        <f t="shared" si="2083"/>
        <v>0</v>
      </c>
      <c r="V513">
        <f t="shared" si="2083"/>
        <v>0</v>
      </c>
      <c r="W513">
        <f t="shared" si="2083"/>
        <v>0</v>
      </c>
      <c r="X513">
        <f t="shared" si="2083"/>
        <v>0</v>
      </c>
      <c r="Y513">
        <f t="shared" si="2083"/>
        <v>0</v>
      </c>
      <c r="Z513">
        <f t="shared" si="2083"/>
        <v>0</v>
      </c>
      <c r="AA513">
        <f t="shared" si="2083"/>
        <v>0</v>
      </c>
      <c r="AB513">
        <f t="shared" si="2083"/>
        <v>0</v>
      </c>
      <c r="AC513">
        <f t="shared" si="2083"/>
        <v>0</v>
      </c>
      <c r="AD513">
        <f t="shared" si="2083"/>
        <v>0</v>
      </c>
      <c r="AE513">
        <f t="shared" si="2083"/>
        <v>0</v>
      </c>
      <c r="AF513">
        <f t="shared" si="2083"/>
        <v>0</v>
      </c>
      <c r="AG513">
        <f t="shared" si="2083"/>
        <v>0</v>
      </c>
      <c r="AH513">
        <f t="shared" si="2083"/>
        <v>0</v>
      </c>
      <c r="AI513">
        <f t="shared" si="2083"/>
        <v>0</v>
      </c>
      <c r="AJ513">
        <f t="shared" si="2083"/>
        <v>0</v>
      </c>
      <c r="AK513">
        <f t="shared" si="2083"/>
        <v>0</v>
      </c>
      <c r="AL513">
        <f t="shared" si="2083"/>
        <v>0</v>
      </c>
      <c r="AM513">
        <f t="shared" si="2083"/>
        <v>0</v>
      </c>
      <c r="AN513">
        <f t="shared" si="2083"/>
        <v>0</v>
      </c>
      <c r="AO513">
        <f t="shared" si="2083"/>
        <v>0</v>
      </c>
      <c r="AP513">
        <f t="shared" si="2083"/>
        <v>0</v>
      </c>
      <c r="AQ513">
        <f t="shared" si="2083"/>
        <v>0</v>
      </c>
      <c r="AR513">
        <f t="shared" si="2083"/>
        <v>0</v>
      </c>
      <c r="AS513">
        <f t="shared" si="2083"/>
        <v>0</v>
      </c>
      <c r="AT513">
        <f t="shared" si="2083"/>
        <v>0</v>
      </c>
      <c r="AU513">
        <f t="shared" si="2083"/>
        <v>0</v>
      </c>
      <c r="AV513">
        <f t="shared" si="2083"/>
        <v>0</v>
      </c>
      <c r="AW513">
        <f t="shared" si="2083"/>
        <v>0</v>
      </c>
      <c r="AX513">
        <f t="shared" si="2083"/>
        <v>0</v>
      </c>
      <c r="AY513">
        <f t="shared" si="2083"/>
        <v>0</v>
      </c>
      <c r="AZ513">
        <f t="shared" si="2083"/>
        <v>0</v>
      </c>
      <c r="BA513">
        <f t="shared" si="2083"/>
        <v>0</v>
      </c>
      <c r="BB513">
        <f t="shared" si="2083"/>
        <v>0</v>
      </c>
      <c r="BC513">
        <f t="shared" si="2083"/>
        <v>0</v>
      </c>
      <c r="BD513">
        <f t="shared" si="2083"/>
        <v>0</v>
      </c>
      <c r="BE513">
        <f t="shared" si="2083"/>
        <v>0</v>
      </c>
      <c r="BF513">
        <f t="shared" si="2083"/>
        <v>0</v>
      </c>
      <c r="BG513">
        <f t="shared" si="2083"/>
        <v>0</v>
      </c>
      <c r="BH513">
        <f t="shared" si="2083"/>
        <v>0</v>
      </c>
      <c r="BI513">
        <f t="shared" si="2083"/>
        <v>0</v>
      </c>
      <c r="BJ513">
        <f t="shared" si="2083"/>
        <v>0</v>
      </c>
      <c r="BK513">
        <f t="shared" si="2083"/>
        <v>0</v>
      </c>
      <c r="BL513">
        <f t="shared" si="2083"/>
        <v>0</v>
      </c>
      <c r="BM513">
        <f t="shared" si="2083"/>
        <v>0</v>
      </c>
      <c r="BN513">
        <f t="shared" si="2083"/>
        <v>0</v>
      </c>
      <c r="BO513">
        <f t="shared" si="2083"/>
        <v>0</v>
      </c>
      <c r="BP513">
        <f t="shared" si="2083"/>
        <v>0</v>
      </c>
      <c r="BQ513">
        <f t="shared" si="2083"/>
        <v>0</v>
      </c>
      <c r="BR513">
        <f t="shared" si="2083"/>
        <v>0</v>
      </c>
      <c r="BS513">
        <f t="shared" si="2083"/>
        <v>0</v>
      </c>
      <c r="BT513">
        <f t="shared" si="2083"/>
        <v>0</v>
      </c>
      <c r="BU513">
        <f t="shared" ref="BU513:DX513" si="2084">IF(AND($F513&gt;=BU$166,$F513&lt;BV$166)=TRUE,1,0)</f>
        <v>0</v>
      </c>
      <c r="BV513">
        <f t="shared" si="2084"/>
        <v>0</v>
      </c>
      <c r="BW513">
        <f t="shared" si="2084"/>
        <v>0</v>
      </c>
      <c r="BX513">
        <f t="shared" si="2084"/>
        <v>0</v>
      </c>
      <c r="BY513">
        <f t="shared" si="2084"/>
        <v>0</v>
      </c>
      <c r="BZ513">
        <f t="shared" si="2084"/>
        <v>0</v>
      </c>
      <c r="CA513">
        <f t="shared" si="2084"/>
        <v>0</v>
      </c>
      <c r="CB513">
        <f t="shared" si="2084"/>
        <v>0</v>
      </c>
      <c r="CC513">
        <f t="shared" si="2084"/>
        <v>0</v>
      </c>
      <c r="CD513">
        <f t="shared" si="2084"/>
        <v>0</v>
      </c>
      <c r="CE513">
        <f t="shared" si="2084"/>
        <v>0</v>
      </c>
      <c r="CF513">
        <f t="shared" si="2084"/>
        <v>0</v>
      </c>
      <c r="CG513">
        <f t="shared" si="2084"/>
        <v>0</v>
      </c>
      <c r="CH513">
        <f t="shared" si="2084"/>
        <v>0</v>
      </c>
      <c r="CI513">
        <f t="shared" si="2084"/>
        <v>0</v>
      </c>
      <c r="CJ513">
        <f t="shared" si="2084"/>
        <v>0</v>
      </c>
      <c r="CK513">
        <f t="shared" si="2084"/>
        <v>0</v>
      </c>
      <c r="CL513">
        <f t="shared" si="2084"/>
        <v>0</v>
      </c>
      <c r="CM513">
        <f t="shared" si="2084"/>
        <v>0</v>
      </c>
      <c r="CN513">
        <f t="shared" si="2084"/>
        <v>0</v>
      </c>
      <c r="CO513">
        <f t="shared" si="2084"/>
        <v>0</v>
      </c>
      <c r="CP513">
        <f t="shared" si="2084"/>
        <v>0</v>
      </c>
      <c r="CQ513">
        <f t="shared" si="2084"/>
        <v>0</v>
      </c>
      <c r="CR513">
        <f t="shared" si="2084"/>
        <v>0</v>
      </c>
      <c r="CS513">
        <f t="shared" si="2084"/>
        <v>0</v>
      </c>
      <c r="CT513">
        <f t="shared" si="2084"/>
        <v>0</v>
      </c>
      <c r="CU513">
        <f t="shared" si="2084"/>
        <v>0</v>
      </c>
      <c r="CV513">
        <f t="shared" si="2084"/>
        <v>0</v>
      </c>
      <c r="CW513">
        <f t="shared" si="2084"/>
        <v>0</v>
      </c>
      <c r="CX513">
        <f t="shared" si="2084"/>
        <v>0</v>
      </c>
      <c r="CY513">
        <f t="shared" si="2084"/>
        <v>0</v>
      </c>
      <c r="CZ513">
        <f t="shared" si="2084"/>
        <v>0</v>
      </c>
      <c r="DA513">
        <f t="shared" si="2084"/>
        <v>0</v>
      </c>
      <c r="DB513">
        <f t="shared" si="2084"/>
        <v>0</v>
      </c>
      <c r="DC513">
        <f t="shared" si="2084"/>
        <v>0</v>
      </c>
      <c r="DD513">
        <f t="shared" si="2084"/>
        <v>0</v>
      </c>
      <c r="DE513">
        <f t="shared" si="2084"/>
        <v>0</v>
      </c>
      <c r="DF513">
        <f t="shared" si="2084"/>
        <v>0</v>
      </c>
      <c r="DG513">
        <f t="shared" si="2084"/>
        <v>0</v>
      </c>
      <c r="DH513">
        <f t="shared" si="2084"/>
        <v>0</v>
      </c>
      <c r="DI513">
        <f t="shared" si="2084"/>
        <v>0</v>
      </c>
      <c r="DJ513">
        <f t="shared" si="2084"/>
        <v>0</v>
      </c>
      <c r="DK513">
        <f t="shared" si="2084"/>
        <v>0</v>
      </c>
      <c r="DL513">
        <f t="shared" si="2084"/>
        <v>0</v>
      </c>
      <c r="DM513">
        <f t="shared" si="2084"/>
        <v>0</v>
      </c>
      <c r="DN513">
        <f t="shared" si="2084"/>
        <v>0</v>
      </c>
      <c r="DO513">
        <f t="shared" si="2084"/>
        <v>0</v>
      </c>
      <c r="DP513">
        <f t="shared" si="2084"/>
        <v>0</v>
      </c>
      <c r="DQ513">
        <f t="shared" si="2084"/>
        <v>0</v>
      </c>
      <c r="DR513">
        <f t="shared" si="2084"/>
        <v>0</v>
      </c>
      <c r="DS513">
        <f t="shared" si="2084"/>
        <v>1</v>
      </c>
      <c r="DT513">
        <f t="shared" si="2084"/>
        <v>0</v>
      </c>
      <c r="DU513">
        <f t="shared" si="2084"/>
        <v>0</v>
      </c>
      <c r="DV513">
        <f t="shared" si="2084"/>
        <v>0</v>
      </c>
      <c r="DW513">
        <f t="shared" si="2084"/>
        <v>0</v>
      </c>
      <c r="DX513">
        <f t="shared" si="2084"/>
        <v>0</v>
      </c>
    </row>
    <row r="514" spans="1:128">
      <c r="A514">
        <f t="shared" si="2027"/>
        <v>0.21000000000000005</v>
      </c>
      <c r="B514">
        <f t="shared" si="2023"/>
        <v>0.65973445725385671</v>
      </c>
      <c r="C514">
        <f t="shared" ref="C514:G514" si="2085">C191</f>
        <v>0.86678146775017384</v>
      </c>
      <c r="D514">
        <f t="shared" si="2085"/>
        <v>2.2365649105044891</v>
      </c>
      <c r="E514">
        <f t="shared" si="2085"/>
        <v>3.5344659490774184</v>
      </c>
      <c r="F514">
        <f t="shared" si="2085"/>
        <v>4.2157685287151319</v>
      </c>
      <c r="G514">
        <f t="shared" si="2085"/>
        <v>3.9945367866326564</v>
      </c>
      <c r="I514">
        <f t="shared" ref="I514:BT514" si="2086">IF(AND($F514&gt;=I$166,$F514&lt;J$166)=TRUE,1,0)</f>
        <v>0</v>
      </c>
      <c r="J514">
        <f t="shared" si="2086"/>
        <v>0</v>
      </c>
      <c r="K514">
        <f t="shared" si="2086"/>
        <v>0</v>
      </c>
      <c r="L514">
        <f t="shared" si="2086"/>
        <v>0</v>
      </c>
      <c r="M514">
        <f t="shared" si="2086"/>
        <v>0</v>
      </c>
      <c r="N514">
        <f t="shared" si="2086"/>
        <v>0</v>
      </c>
      <c r="O514">
        <f t="shared" si="2086"/>
        <v>0</v>
      </c>
      <c r="P514">
        <f t="shared" si="2086"/>
        <v>0</v>
      </c>
      <c r="Q514">
        <f t="shared" si="2086"/>
        <v>0</v>
      </c>
      <c r="R514">
        <f t="shared" si="2086"/>
        <v>0</v>
      </c>
      <c r="S514">
        <f t="shared" si="2086"/>
        <v>0</v>
      </c>
      <c r="T514">
        <f t="shared" si="2086"/>
        <v>0</v>
      </c>
      <c r="U514">
        <f t="shared" si="2086"/>
        <v>0</v>
      </c>
      <c r="V514">
        <f t="shared" si="2086"/>
        <v>0</v>
      </c>
      <c r="W514">
        <f t="shared" si="2086"/>
        <v>0</v>
      </c>
      <c r="X514">
        <f t="shared" si="2086"/>
        <v>0</v>
      </c>
      <c r="Y514">
        <f t="shared" si="2086"/>
        <v>0</v>
      </c>
      <c r="Z514">
        <f t="shared" si="2086"/>
        <v>0</v>
      </c>
      <c r="AA514">
        <f t="shared" si="2086"/>
        <v>0</v>
      </c>
      <c r="AB514">
        <f t="shared" si="2086"/>
        <v>0</v>
      </c>
      <c r="AC514">
        <f t="shared" si="2086"/>
        <v>0</v>
      </c>
      <c r="AD514">
        <f t="shared" si="2086"/>
        <v>0</v>
      </c>
      <c r="AE514">
        <f t="shared" si="2086"/>
        <v>0</v>
      </c>
      <c r="AF514">
        <f t="shared" si="2086"/>
        <v>0</v>
      </c>
      <c r="AG514">
        <f t="shared" si="2086"/>
        <v>0</v>
      </c>
      <c r="AH514">
        <f t="shared" si="2086"/>
        <v>0</v>
      </c>
      <c r="AI514">
        <f t="shared" si="2086"/>
        <v>0</v>
      </c>
      <c r="AJ514">
        <f t="shared" si="2086"/>
        <v>0</v>
      </c>
      <c r="AK514">
        <f t="shared" si="2086"/>
        <v>0</v>
      </c>
      <c r="AL514">
        <f t="shared" si="2086"/>
        <v>0</v>
      </c>
      <c r="AM514">
        <f t="shared" si="2086"/>
        <v>0</v>
      </c>
      <c r="AN514">
        <f t="shared" si="2086"/>
        <v>0</v>
      </c>
      <c r="AO514">
        <f t="shared" si="2086"/>
        <v>0</v>
      </c>
      <c r="AP514">
        <f t="shared" si="2086"/>
        <v>0</v>
      </c>
      <c r="AQ514">
        <f t="shared" si="2086"/>
        <v>0</v>
      </c>
      <c r="AR514">
        <f t="shared" si="2086"/>
        <v>0</v>
      </c>
      <c r="AS514">
        <f t="shared" si="2086"/>
        <v>0</v>
      </c>
      <c r="AT514">
        <f t="shared" si="2086"/>
        <v>0</v>
      </c>
      <c r="AU514">
        <f t="shared" si="2086"/>
        <v>0</v>
      </c>
      <c r="AV514">
        <f t="shared" si="2086"/>
        <v>0</v>
      </c>
      <c r="AW514">
        <f t="shared" si="2086"/>
        <v>0</v>
      </c>
      <c r="AX514">
        <f t="shared" si="2086"/>
        <v>0</v>
      </c>
      <c r="AY514">
        <f t="shared" si="2086"/>
        <v>0</v>
      </c>
      <c r="AZ514">
        <f t="shared" si="2086"/>
        <v>0</v>
      </c>
      <c r="BA514">
        <f t="shared" si="2086"/>
        <v>0</v>
      </c>
      <c r="BB514">
        <f t="shared" si="2086"/>
        <v>0</v>
      </c>
      <c r="BC514">
        <f t="shared" si="2086"/>
        <v>0</v>
      </c>
      <c r="BD514">
        <f t="shared" si="2086"/>
        <v>0</v>
      </c>
      <c r="BE514">
        <f t="shared" si="2086"/>
        <v>0</v>
      </c>
      <c r="BF514">
        <f t="shared" si="2086"/>
        <v>0</v>
      </c>
      <c r="BG514">
        <f t="shared" si="2086"/>
        <v>0</v>
      </c>
      <c r="BH514">
        <f t="shared" si="2086"/>
        <v>0</v>
      </c>
      <c r="BI514">
        <f t="shared" si="2086"/>
        <v>0</v>
      </c>
      <c r="BJ514">
        <f t="shared" si="2086"/>
        <v>0</v>
      </c>
      <c r="BK514">
        <f t="shared" si="2086"/>
        <v>0</v>
      </c>
      <c r="BL514">
        <f t="shared" si="2086"/>
        <v>0</v>
      </c>
      <c r="BM514">
        <f t="shared" si="2086"/>
        <v>0</v>
      </c>
      <c r="BN514">
        <f t="shared" si="2086"/>
        <v>0</v>
      </c>
      <c r="BO514">
        <f t="shared" si="2086"/>
        <v>0</v>
      </c>
      <c r="BP514">
        <f t="shared" si="2086"/>
        <v>0</v>
      </c>
      <c r="BQ514">
        <f t="shared" si="2086"/>
        <v>0</v>
      </c>
      <c r="BR514">
        <f t="shared" si="2086"/>
        <v>0</v>
      </c>
      <c r="BS514">
        <f t="shared" si="2086"/>
        <v>0</v>
      </c>
      <c r="BT514">
        <f t="shared" si="2086"/>
        <v>0</v>
      </c>
      <c r="BU514">
        <f t="shared" ref="BU514:DX514" si="2087">IF(AND($F514&gt;=BU$166,$F514&lt;BV$166)=TRUE,1,0)</f>
        <v>0</v>
      </c>
      <c r="BV514">
        <f t="shared" si="2087"/>
        <v>0</v>
      </c>
      <c r="BW514">
        <f t="shared" si="2087"/>
        <v>0</v>
      </c>
      <c r="BX514">
        <f t="shared" si="2087"/>
        <v>0</v>
      </c>
      <c r="BY514">
        <f t="shared" si="2087"/>
        <v>0</v>
      </c>
      <c r="BZ514">
        <f t="shared" si="2087"/>
        <v>0</v>
      </c>
      <c r="CA514">
        <f t="shared" si="2087"/>
        <v>0</v>
      </c>
      <c r="CB514">
        <f t="shared" si="2087"/>
        <v>0</v>
      </c>
      <c r="CC514">
        <f t="shared" si="2087"/>
        <v>0</v>
      </c>
      <c r="CD514">
        <f t="shared" si="2087"/>
        <v>0</v>
      </c>
      <c r="CE514">
        <f t="shared" si="2087"/>
        <v>0</v>
      </c>
      <c r="CF514">
        <f t="shared" si="2087"/>
        <v>0</v>
      </c>
      <c r="CG514">
        <f t="shared" si="2087"/>
        <v>0</v>
      </c>
      <c r="CH514">
        <f t="shared" si="2087"/>
        <v>0</v>
      </c>
      <c r="CI514">
        <f t="shared" si="2087"/>
        <v>0</v>
      </c>
      <c r="CJ514">
        <f t="shared" si="2087"/>
        <v>0</v>
      </c>
      <c r="CK514">
        <f t="shared" si="2087"/>
        <v>0</v>
      </c>
      <c r="CL514">
        <f t="shared" si="2087"/>
        <v>0</v>
      </c>
      <c r="CM514">
        <f t="shared" si="2087"/>
        <v>0</v>
      </c>
      <c r="CN514">
        <f t="shared" si="2087"/>
        <v>0</v>
      </c>
      <c r="CO514">
        <f t="shared" si="2087"/>
        <v>0</v>
      </c>
      <c r="CP514">
        <f t="shared" si="2087"/>
        <v>0</v>
      </c>
      <c r="CQ514">
        <f t="shared" si="2087"/>
        <v>0</v>
      </c>
      <c r="CR514">
        <f t="shared" si="2087"/>
        <v>0</v>
      </c>
      <c r="CS514">
        <f t="shared" si="2087"/>
        <v>0</v>
      </c>
      <c r="CT514">
        <f t="shared" si="2087"/>
        <v>0</v>
      </c>
      <c r="CU514">
        <f t="shared" si="2087"/>
        <v>0</v>
      </c>
      <c r="CV514">
        <f t="shared" si="2087"/>
        <v>0</v>
      </c>
      <c r="CW514">
        <f t="shared" si="2087"/>
        <v>0</v>
      </c>
      <c r="CX514">
        <f t="shared" si="2087"/>
        <v>0</v>
      </c>
      <c r="CY514">
        <f t="shared" si="2087"/>
        <v>0</v>
      </c>
      <c r="CZ514">
        <f t="shared" si="2087"/>
        <v>0</v>
      </c>
      <c r="DA514">
        <f t="shared" si="2087"/>
        <v>0</v>
      </c>
      <c r="DB514">
        <f t="shared" si="2087"/>
        <v>0</v>
      </c>
      <c r="DC514">
        <f t="shared" si="2087"/>
        <v>0</v>
      </c>
      <c r="DD514">
        <f t="shared" si="2087"/>
        <v>0</v>
      </c>
      <c r="DE514">
        <f t="shared" si="2087"/>
        <v>0</v>
      </c>
      <c r="DF514">
        <f t="shared" si="2087"/>
        <v>0</v>
      </c>
      <c r="DG514">
        <f t="shared" si="2087"/>
        <v>0</v>
      </c>
      <c r="DH514">
        <f t="shared" si="2087"/>
        <v>0</v>
      </c>
      <c r="DI514">
        <f t="shared" si="2087"/>
        <v>0</v>
      </c>
      <c r="DJ514">
        <f t="shared" si="2087"/>
        <v>0</v>
      </c>
      <c r="DK514">
        <f t="shared" si="2087"/>
        <v>0</v>
      </c>
      <c r="DL514">
        <f t="shared" si="2087"/>
        <v>0</v>
      </c>
      <c r="DM514">
        <f t="shared" si="2087"/>
        <v>0</v>
      </c>
      <c r="DN514">
        <f t="shared" si="2087"/>
        <v>0</v>
      </c>
      <c r="DO514">
        <f t="shared" si="2087"/>
        <v>0</v>
      </c>
      <c r="DP514">
        <f t="shared" si="2087"/>
        <v>0</v>
      </c>
      <c r="DQ514">
        <f t="shared" si="2087"/>
        <v>1</v>
      </c>
      <c r="DR514">
        <f t="shared" si="2087"/>
        <v>0</v>
      </c>
      <c r="DS514">
        <f t="shared" si="2087"/>
        <v>0</v>
      </c>
      <c r="DT514">
        <f t="shared" si="2087"/>
        <v>0</v>
      </c>
      <c r="DU514">
        <f t="shared" si="2087"/>
        <v>0</v>
      </c>
      <c r="DV514">
        <f t="shared" si="2087"/>
        <v>0</v>
      </c>
      <c r="DW514">
        <f t="shared" si="2087"/>
        <v>0</v>
      </c>
      <c r="DX514">
        <f t="shared" si="2087"/>
        <v>0</v>
      </c>
    </row>
    <row r="515" spans="1:128">
      <c r="A515">
        <f t="shared" si="2027"/>
        <v>0.22000000000000006</v>
      </c>
      <c r="B515">
        <f t="shared" si="2023"/>
        <v>0.69115038378975469</v>
      </c>
      <c r="C515">
        <f t="shared" ref="C515:G515" si="2088">C192</f>
        <v>0.901453651284566</v>
      </c>
      <c r="D515">
        <f t="shared" si="2088"/>
        <v>2.2906176034112584</v>
      </c>
      <c r="E515">
        <f t="shared" si="2088"/>
        <v>3.5299023951274302</v>
      </c>
      <c r="F515">
        <f t="shared" si="2088"/>
        <v>4.0505091301766303</v>
      </c>
      <c r="G515">
        <f t="shared" si="2088"/>
        <v>3.6134931057278084</v>
      </c>
      <c r="I515">
        <f t="shared" ref="I515:BT515" si="2089">IF(AND($F515&gt;=I$166,$F515&lt;J$166)=TRUE,1,0)</f>
        <v>0</v>
      </c>
      <c r="J515">
        <f t="shared" si="2089"/>
        <v>0</v>
      </c>
      <c r="K515">
        <f t="shared" si="2089"/>
        <v>0</v>
      </c>
      <c r="L515">
        <f t="shared" si="2089"/>
        <v>0</v>
      </c>
      <c r="M515">
        <f t="shared" si="2089"/>
        <v>0</v>
      </c>
      <c r="N515">
        <f t="shared" si="2089"/>
        <v>0</v>
      </c>
      <c r="O515">
        <f t="shared" si="2089"/>
        <v>0</v>
      </c>
      <c r="P515">
        <f t="shared" si="2089"/>
        <v>0</v>
      </c>
      <c r="Q515">
        <f t="shared" si="2089"/>
        <v>0</v>
      </c>
      <c r="R515">
        <f t="shared" si="2089"/>
        <v>0</v>
      </c>
      <c r="S515">
        <f t="shared" si="2089"/>
        <v>0</v>
      </c>
      <c r="T515">
        <f t="shared" si="2089"/>
        <v>0</v>
      </c>
      <c r="U515">
        <f t="shared" si="2089"/>
        <v>0</v>
      </c>
      <c r="V515">
        <f t="shared" si="2089"/>
        <v>0</v>
      </c>
      <c r="W515">
        <f t="shared" si="2089"/>
        <v>0</v>
      </c>
      <c r="X515">
        <f t="shared" si="2089"/>
        <v>0</v>
      </c>
      <c r="Y515">
        <f t="shared" si="2089"/>
        <v>0</v>
      </c>
      <c r="Z515">
        <f t="shared" si="2089"/>
        <v>0</v>
      </c>
      <c r="AA515">
        <f t="shared" si="2089"/>
        <v>0</v>
      </c>
      <c r="AB515">
        <f t="shared" si="2089"/>
        <v>0</v>
      </c>
      <c r="AC515">
        <f t="shared" si="2089"/>
        <v>0</v>
      </c>
      <c r="AD515">
        <f t="shared" si="2089"/>
        <v>0</v>
      </c>
      <c r="AE515">
        <f t="shared" si="2089"/>
        <v>0</v>
      </c>
      <c r="AF515">
        <f t="shared" si="2089"/>
        <v>0</v>
      </c>
      <c r="AG515">
        <f t="shared" si="2089"/>
        <v>0</v>
      </c>
      <c r="AH515">
        <f t="shared" si="2089"/>
        <v>0</v>
      </c>
      <c r="AI515">
        <f t="shared" si="2089"/>
        <v>0</v>
      </c>
      <c r="AJ515">
        <f t="shared" si="2089"/>
        <v>0</v>
      </c>
      <c r="AK515">
        <f t="shared" si="2089"/>
        <v>0</v>
      </c>
      <c r="AL515">
        <f t="shared" si="2089"/>
        <v>0</v>
      </c>
      <c r="AM515">
        <f t="shared" si="2089"/>
        <v>0</v>
      </c>
      <c r="AN515">
        <f t="shared" si="2089"/>
        <v>0</v>
      </c>
      <c r="AO515">
        <f t="shared" si="2089"/>
        <v>0</v>
      </c>
      <c r="AP515">
        <f t="shared" si="2089"/>
        <v>0</v>
      </c>
      <c r="AQ515">
        <f t="shared" si="2089"/>
        <v>0</v>
      </c>
      <c r="AR515">
        <f t="shared" si="2089"/>
        <v>0</v>
      </c>
      <c r="AS515">
        <f t="shared" si="2089"/>
        <v>0</v>
      </c>
      <c r="AT515">
        <f t="shared" si="2089"/>
        <v>0</v>
      </c>
      <c r="AU515">
        <f t="shared" si="2089"/>
        <v>0</v>
      </c>
      <c r="AV515">
        <f t="shared" si="2089"/>
        <v>0</v>
      </c>
      <c r="AW515">
        <f t="shared" si="2089"/>
        <v>0</v>
      </c>
      <c r="AX515">
        <f t="shared" si="2089"/>
        <v>0</v>
      </c>
      <c r="AY515">
        <f t="shared" si="2089"/>
        <v>0</v>
      </c>
      <c r="AZ515">
        <f t="shared" si="2089"/>
        <v>0</v>
      </c>
      <c r="BA515">
        <f t="shared" si="2089"/>
        <v>0</v>
      </c>
      <c r="BB515">
        <f t="shared" si="2089"/>
        <v>0</v>
      </c>
      <c r="BC515">
        <f t="shared" si="2089"/>
        <v>0</v>
      </c>
      <c r="BD515">
        <f t="shared" si="2089"/>
        <v>0</v>
      </c>
      <c r="BE515">
        <f t="shared" si="2089"/>
        <v>0</v>
      </c>
      <c r="BF515">
        <f t="shared" si="2089"/>
        <v>0</v>
      </c>
      <c r="BG515">
        <f t="shared" si="2089"/>
        <v>0</v>
      </c>
      <c r="BH515">
        <f t="shared" si="2089"/>
        <v>0</v>
      </c>
      <c r="BI515">
        <f t="shared" si="2089"/>
        <v>0</v>
      </c>
      <c r="BJ515">
        <f t="shared" si="2089"/>
        <v>0</v>
      </c>
      <c r="BK515">
        <f t="shared" si="2089"/>
        <v>0</v>
      </c>
      <c r="BL515">
        <f t="shared" si="2089"/>
        <v>0</v>
      </c>
      <c r="BM515">
        <f t="shared" si="2089"/>
        <v>0</v>
      </c>
      <c r="BN515">
        <f t="shared" si="2089"/>
        <v>0</v>
      </c>
      <c r="BO515">
        <f t="shared" si="2089"/>
        <v>0</v>
      </c>
      <c r="BP515">
        <f t="shared" si="2089"/>
        <v>0</v>
      </c>
      <c r="BQ515">
        <f t="shared" si="2089"/>
        <v>0</v>
      </c>
      <c r="BR515">
        <f t="shared" si="2089"/>
        <v>0</v>
      </c>
      <c r="BS515">
        <f t="shared" si="2089"/>
        <v>0</v>
      </c>
      <c r="BT515">
        <f t="shared" si="2089"/>
        <v>0</v>
      </c>
      <c r="BU515">
        <f t="shared" ref="BU515:DX515" si="2090">IF(AND($F515&gt;=BU$166,$F515&lt;BV$166)=TRUE,1,0)</f>
        <v>0</v>
      </c>
      <c r="BV515">
        <f t="shared" si="2090"/>
        <v>0</v>
      </c>
      <c r="BW515">
        <f t="shared" si="2090"/>
        <v>0</v>
      </c>
      <c r="BX515">
        <f t="shared" si="2090"/>
        <v>0</v>
      </c>
      <c r="BY515">
        <f t="shared" si="2090"/>
        <v>0</v>
      </c>
      <c r="BZ515">
        <f t="shared" si="2090"/>
        <v>0</v>
      </c>
      <c r="CA515">
        <f t="shared" si="2090"/>
        <v>0</v>
      </c>
      <c r="CB515">
        <f t="shared" si="2090"/>
        <v>0</v>
      </c>
      <c r="CC515">
        <f t="shared" si="2090"/>
        <v>0</v>
      </c>
      <c r="CD515">
        <f t="shared" si="2090"/>
        <v>0</v>
      </c>
      <c r="CE515">
        <f t="shared" si="2090"/>
        <v>0</v>
      </c>
      <c r="CF515">
        <f t="shared" si="2090"/>
        <v>0</v>
      </c>
      <c r="CG515">
        <f t="shared" si="2090"/>
        <v>0</v>
      </c>
      <c r="CH515">
        <f t="shared" si="2090"/>
        <v>0</v>
      </c>
      <c r="CI515">
        <f t="shared" si="2090"/>
        <v>0</v>
      </c>
      <c r="CJ515">
        <f t="shared" si="2090"/>
        <v>0</v>
      </c>
      <c r="CK515">
        <f t="shared" si="2090"/>
        <v>0</v>
      </c>
      <c r="CL515">
        <f t="shared" si="2090"/>
        <v>0</v>
      </c>
      <c r="CM515">
        <f t="shared" si="2090"/>
        <v>0</v>
      </c>
      <c r="CN515">
        <f t="shared" si="2090"/>
        <v>0</v>
      </c>
      <c r="CO515">
        <f t="shared" si="2090"/>
        <v>0</v>
      </c>
      <c r="CP515">
        <f t="shared" si="2090"/>
        <v>0</v>
      </c>
      <c r="CQ515">
        <f t="shared" si="2090"/>
        <v>0</v>
      </c>
      <c r="CR515">
        <f t="shared" si="2090"/>
        <v>0</v>
      </c>
      <c r="CS515">
        <f t="shared" si="2090"/>
        <v>0</v>
      </c>
      <c r="CT515">
        <f t="shared" si="2090"/>
        <v>0</v>
      </c>
      <c r="CU515">
        <f t="shared" si="2090"/>
        <v>0</v>
      </c>
      <c r="CV515">
        <f t="shared" si="2090"/>
        <v>0</v>
      </c>
      <c r="CW515">
        <f t="shared" si="2090"/>
        <v>0</v>
      </c>
      <c r="CX515">
        <f t="shared" si="2090"/>
        <v>0</v>
      </c>
      <c r="CY515">
        <f t="shared" si="2090"/>
        <v>0</v>
      </c>
      <c r="CZ515">
        <f t="shared" si="2090"/>
        <v>0</v>
      </c>
      <c r="DA515">
        <f t="shared" si="2090"/>
        <v>0</v>
      </c>
      <c r="DB515">
        <f t="shared" si="2090"/>
        <v>0</v>
      </c>
      <c r="DC515">
        <f t="shared" si="2090"/>
        <v>0</v>
      </c>
      <c r="DD515">
        <f t="shared" si="2090"/>
        <v>0</v>
      </c>
      <c r="DE515">
        <f t="shared" si="2090"/>
        <v>0</v>
      </c>
      <c r="DF515">
        <f t="shared" si="2090"/>
        <v>0</v>
      </c>
      <c r="DG515">
        <f t="shared" si="2090"/>
        <v>0</v>
      </c>
      <c r="DH515">
        <f t="shared" si="2090"/>
        <v>0</v>
      </c>
      <c r="DI515">
        <f t="shared" si="2090"/>
        <v>0</v>
      </c>
      <c r="DJ515">
        <f t="shared" si="2090"/>
        <v>0</v>
      </c>
      <c r="DK515">
        <f t="shared" si="2090"/>
        <v>0</v>
      </c>
      <c r="DL515">
        <f t="shared" si="2090"/>
        <v>0</v>
      </c>
      <c r="DM515">
        <f t="shared" si="2090"/>
        <v>0</v>
      </c>
      <c r="DN515">
        <f t="shared" si="2090"/>
        <v>0</v>
      </c>
      <c r="DO515">
        <f t="shared" si="2090"/>
        <v>0</v>
      </c>
      <c r="DP515">
        <f t="shared" si="2090"/>
        <v>1</v>
      </c>
      <c r="DQ515">
        <f t="shared" si="2090"/>
        <v>0</v>
      </c>
      <c r="DR515">
        <f t="shared" si="2090"/>
        <v>0</v>
      </c>
      <c r="DS515">
        <f t="shared" si="2090"/>
        <v>0</v>
      </c>
      <c r="DT515">
        <f t="shared" si="2090"/>
        <v>0</v>
      </c>
      <c r="DU515">
        <f t="shared" si="2090"/>
        <v>0</v>
      </c>
      <c r="DV515">
        <f t="shared" si="2090"/>
        <v>0</v>
      </c>
      <c r="DW515">
        <f t="shared" si="2090"/>
        <v>0</v>
      </c>
      <c r="DX515">
        <f t="shared" si="2090"/>
        <v>0</v>
      </c>
    </row>
    <row r="516" spans="1:128">
      <c r="A516">
        <f t="shared" si="2027"/>
        <v>0.23000000000000007</v>
      </c>
      <c r="B516">
        <f t="shared" si="2023"/>
        <v>0.72256631032565266</v>
      </c>
      <c r="C516">
        <f t="shared" ref="C516:G516" si="2091">C193</f>
        <v>0.93523620889895853</v>
      </c>
      <c r="D516">
        <f t="shared" si="2091"/>
        <v>2.3382982749276255</v>
      </c>
      <c r="E516">
        <f t="shared" si="2091"/>
        <v>3.5079668402420383</v>
      </c>
      <c r="F516">
        <f t="shared" si="2091"/>
        <v>3.8596674514956097</v>
      </c>
      <c r="G516">
        <f t="shared" si="2091"/>
        <v>3.2176279295754018</v>
      </c>
      <c r="I516">
        <f t="shared" ref="I516:BT516" si="2092">IF(AND($F516&gt;=I$166,$F516&lt;J$166)=TRUE,1,0)</f>
        <v>0</v>
      </c>
      <c r="J516">
        <f t="shared" si="2092"/>
        <v>0</v>
      </c>
      <c r="K516">
        <f t="shared" si="2092"/>
        <v>0</v>
      </c>
      <c r="L516">
        <f t="shared" si="2092"/>
        <v>0</v>
      </c>
      <c r="M516">
        <f t="shared" si="2092"/>
        <v>0</v>
      </c>
      <c r="N516">
        <f t="shared" si="2092"/>
        <v>0</v>
      </c>
      <c r="O516">
        <f t="shared" si="2092"/>
        <v>0</v>
      </c>
      <c r="P516">
        <f t="shared" si="2092"/>
        <v>0</v>
      </c>
      <c r="Q516">
        <f t="shared" si="2092"/>
        <v>0</v>
      </c>
      <c r="R516">
        <f t="shared" si="2092"/>
        <v>0</v>
      </c>
      <c r="S516">
        <f t="shared" si="2092"/>
        <v>0</v>
      </c>
      <c r="T516">
        <f t="shared" si="2092"/>
        <v>0</v>
      </c>
      <c r="U516">
        <f t="shared" si="2092"/>
        <v>0</v>
      </c>
      <c r="V516">
        <f t="shared" si="2092"/>
        <v>0</v>
      </c>
      <c r="W516">
        <f t="shared" si="2092"/>
        <v>0</v>
      </c>
      <c r="X516">
        <f t="shared" si="2092"/>
        <v>0</v>
      </c>
      <c r="Y516">
        <f t="shared" si="2092"/>
        <v>0</v>
      </c>
      <c r="Z516">
        <f t="shared" si="2092"/>
        <v>0</v>
      </c>
      <c r="AA516">
        <f t="shared" si="2092"/>
        <v>0</v>
      </c>
      <c r="AB516">
        <f t="shared" si="2092"/>
        <v>0</v>
      </c>
      <c r="AC516">
        <f t="shared" si="2092"/>
        <v>0</v>
      </c>
      <c r="AD516">
        <f t="shared" si="2092"/>
        <v>0</v>
      </c>
      <c r="AE516">
        <f t="shared" si="2092"/>
        <v>0</v>
      </c>
      <c r="AF516">
        <f t="shared" si="2092"/>
        <v>0</v>
      </c>
      <c r="AG516">
        <f t="shared" si="2092"/>
        <v>0</v>
      </c>
      <c r="AH516">
        <f t="shared" si="2092"/>
        <v>0</v>
      </c>
      <c r="AI516">
        <f t="shared" si="2092"/>
        <v>0</v>
      </c>
      <c r="AJ516">
        <f t="shared" si="2092"/>
        <v>0</v>
      </c>
      <c r="AK516">
        <f t="shared" si="2092"/>
        <v>0</v>
      </c>
      <c r="AL516">
        <f t="shared" si="2092"/>
        <v>0</v>
      </c>
      <c r="AM516">
        <f t="shared" si="2092"/>
        <v>0</v>
      </c>
      <c r="AN516">
        <f t="shared" si="2092"/>
        <v>0</v>
      </c>
      <c r="AO516">
        <f t="shared" si="2092"/>
        <v>0</v>
      </c>
      <c r="AP516">
        <f t="shared" si="2092"/>
        <v>0</v>
      </c>
      <c r="AQ516">
        <f t="shared" si="2092"/>
        <v>0</v>
      </c>
      <c r="AR516">
        <f t="shared" si="2092"/>
        <v>0</v>
      </c>
      <c r="AS516">
        <f t="shared" si="2092"/>
        <v>0</v>
      </c>
      <c r="AT516">
        <f t="shared" si="2092"/>
        <v>0</v>
      </c>
      <c r="AU516">
        <f t="shared" si="2092"/>
        <v>0</v>
      </c>
      <c r="AV516">
        <f t="shared" si="2092"/>
        <v>0</v>
      </c>
      <c r="AW516">
        <f t="shared" si="2092"/>
        <v>0</v>
      </c>
      <c r="AX516">
        <f t="shared" si="2092"/>
        <v>0</v>
      </c>
      <c r="AY516">
        <f t="shared" si="2092"/>
        <v>0</v>
      </c>
      <c r="AZ516">
        <f t="shared" si="2092"/>
        <v>0</v>
      </c>
      <c r="BA516">
        <f t="shared" si="2092"/>
        <v>0</v>
      </c>
      <c r="BB516">
        <f t="shared" si="2092"/>
        <v>0</v>
      </c>
      <c r="BC516">
        <f t="shared" si="2092"/>
        <v>0</v>
      </c>
      <c r="BD516">
        <f t="shared" si="2092"/>
        <v>0</v>
      </c>
      <c r="BE516">
        <f t="shared" si="2092"/>
        <v>0</v>
      </c>
      <c r="BF516">
        <f t="shared" si="2092"/>
        <v>0</v>
      </c>
      <c r="BG516">
        <f t="shared" si="2092"/>
        <v>0</v>
      </c>
      <c r="BH516">
        <f t="shared" si="2092"/>
        <v>0</v>
      </c>
      <c r="BI516">
        <f t="shared" si="2092"/>
        <v>0</v>
      </c>
      <c r="BJ516">
        <f t="shared" si="2092"/>
        <v>0</v>
      </c>
      <c r="BK516">
        <f t="shared" si="2092"/>
        <v>0</v>
      </c>
      <c r="BL516">
        <f t="shared" si="2092"/>
        <v>0</v>
      </c>
      <c r="BM516">
        <f t="shared" si="2092"/>
        <v>0</v>
      </c>
      <c r="BN516">
        <f t="shared" si="2092"/>
        <v>0</v>
      </c>
      <c r="BO516">
        <f t="shared" si="2092"/>
        <v>0</v>
      </c>
      <c r="BP516">
        <f t="shared" si="2092"/>
        <v>0</v>
      </c>
      <c r="BQ516">
        <f t="shared" si="2092"/>
        <v>0</v>
      </c>
      <c r="BR516">
        <f t="shared" si="2092"/>
        <v>0</v>
      </c>
      <c r="BS516">
        <f t="shared" si="2092"/>
        <v>0</v>
      </c>
      <c r="BT516">
        <f t="shared" si="2092"/>
        <v>0</v>
      </c>
      <c r="BU516">
        <f t="shared" ref="BU516:DX516" si="2093">IF(AND($F516&gt;=BU$166,$F516&lt;BV$166)=TRUE,1,0)</f>
        <v>0</v>
      </c>
      <c r="BV516">
        <f t="shared" si="2093"/>
        <v>0</v>
      </c>
      <c r="BW516">
        <f t="shared" si="2093"/>
        <v>0</v>
      </c>
      <c r="BX516">
        <f t="shared" si="2093"/>
        <v>0</v>
      </c>
      <c r="BY516">
        <f t="shared" si="2093"/>
        <v>0</v>
      </c>
      <c r="BZ516">
        <f t="shared" si="2093"/>
        <v>0</v>
      </c>
      <c r="CA516">
        <f t="shared" si="2093"/>
        <v>0</v>
      </c>
      <c r="CB516">
        <f t="shared" si="2093"/>
        <v>0</v>
      </c>
      <c r="CC516">
        <f t="shared" si="2093"/>
        <v>0</v>
      </c>
      <c r="CD516">
        <f t="shared" si="2093"/>
        <v>0</v>
      </c>
      <c r="CE516">
        <f t="shared" si="2093"/>
        <v>0</v>
      </c>
      <c r="CF516">
        <f t="shared" si="2093"/>
        <v>0</v>
      </c>
      <c r="CG516">
        <f t="shared" si="2093"/>
        <v>0</v>
      </c>
      <c r="CH516">
        <f t="shared" si="2093"/>
        <v>0</v>
      </c>
      <c r="CI516">
        <f t="shared" si="2093"/>
        <v>0</v>
      </c>
      <c r="CJ516">
        <f t="shared" si="2093"/>
        <v>0</v>
      </c>
      <c r="CK516">
        <f t="shared" si="2093"/>
        <v>0</v>
      </c>
      <c r="CL516">
        <f t="shared" si="2093"/>
        <v>0</v>
      </c>
      <c r="CM516">
        <f t="shared" si="2093"/>
        <v>0</v>
      </c>
      <c r="CN516">
        <f t="shared" si="2093"/>
        <v>0</v>
      </c>
      <c r="CO516">
        <f t="shared" si="2093"/>
        <v>0</v>
      </c>
      <c r="CP516">
        <f t="shared" si="2093"/>
        <v>0</v>
      </c>
      <c r="CQ516">
        <f t="shared" si="2093"/>
        <v>0</v>
      </c>
      <c r="CR516">
        <f t="shared" si="2093"/>
        <v>0</v>
      </c>
      <c r="CS516">
        <f t="shared" si="2093"/>
        <v>0</v>
      </c>
      <c r="CT516">
        <f t="shared" si="2093"/>
        <v>0</v>
      </c>
      <c r="CU516">
        <f t="shared" si="2093"/>
        <v>0</v>
      </c>
      <c r="CV516">
        <f t="shared" si="2093"/>
        <v>0</v>
      </c>
      <c r="CW516">
        <f t="shared" si="2093"/>
        <v>0</v>
      </c>
      <c r="CX516">
        <f t="shared" si="2093"/>
        <v>0</v>
      </c>
      <c r="CY516">
        <f t="shared" si="2093"/>
        <v>0</v>
      </c>
      <c r="CZ516">
        <f t="shared" si="2093"/>
        <v>0</v>
      </c>
      <c r="DA516">
        <f t="shared" si="2093"/>
        <v>0</v>
      </c>
      <c r="DB516">
        <f t="shared" si="2093"/>
        <v>0</v>
      </c>
      <c r="DC516">
        <f t="shared" si="2093"/>
        <v>0</v>
      </c>
      <c r="DD516">
        <f t="shared" si="2093"/>
        <v>0</v>
      </c>
      <c r="DE516">
        <f t="shared" si="2093"/>
        <v>0</v>
      </c>
      <c r="DF516">
        <f t="shared" si="2093"/>
        <v>0</v>
      </c>
      <c r="DG516">
        <f t="shared" si="2093"/>
        <v>0</v>
      </c>
      <c r="DH516">
        <f t="shared" si="2093"/>
        <v>0</v>
      </c>
      <c r="DI516">
        <f t="shared" si="2093"/>
        <v>0</v>
      </c>
      <c r="DJ516">
        <f t="shared" si="2093"/>
        <v>0</v>
      </c>
      <c r="DK516">
        <f t="shared" si="2093"/>
        <v>0</v>
      </c>
      <c r="DL516">
        <f t="shared" si="2093"/>
        <v>0</v>
      </c>
      <c r="DM516">
        <f t="shared" si="2093"/>
        <v>0</v>
      </c>
      <c r="DN516">
        <f t="shared" si="2093"/>
        <v>1</v>
      </c>
      <c r="DO516">
        <f t="shared" si="2093"/>
        <v>0</v>
      </c>
      <c r="DP516">
        <f t="shared" si="2093"/>
        <v>0</v>
      </c>
      <c r="DQ516">
        <f t="shared" si="2093"/>
        <v>0</v>
      </c>
      <c r="DR516">
        <f t="shared" si="2093"/>
        <v>0</v>
      </c>
      <c r="DS516">
        <f t="shared" si="2093"/>
        <v>0</v>
      </c>
      <c r="DT516">
        <f t="shared" si="2093"/>
        <v>0</v>
      </c>
      <c r="DU516">
        <f t="shared" si="2093"/>
        <v>0</v>
      </c>
      <c r="DV516">
        <f t="shared" si="2093"/>
        <v>0</v>
      </c>
      <c r="DW516">
        <f t="shared" si="2093"/>
        <v>0</v>
      </c>
      <c r="DX516">
        <f t="shared" si="2093"/>
        <v>0</v>
      </c>
    </row>
    <row r="517" spans="1:128">
      <c r="A517">
        <f t="shared" si="2027"/>
        <v>0.24000000000000007</v>
      </c>
      <c r="B517">
        <f t="shared" si="2023"/>
        <v>0.75398223686155064</v>
      </c>
      <c r="C517">
        <f t="shared" ref="C517:G517" si="2094">C194</f>
        <v>0.96809580128760353</v>
      </c>
      <c r="D517">
        <f t="shared" si="2094"/>
        <v>2.3795187362417147</v>
      </c>
      <c r="E517">
        <f t="shared" si="2094"/>
        <v>3.4691890141633084</v>
      </c>
      <c r="F517">
        <f t="shared" si="2094"/>
        <v>3.6464369728860206</v>
      </c>
      <c r="G517">
        <f t="shared" si="2094"/>
        <v>2.8151830973311123</v>
      </c>
      <c r="I517">
        <f t="shared" ref="I517:BT517" si="2095">IF(AND($F517&gt;=I$166,$F517&lt;J$166)=TRUE,1,0)</f>
        <v>0</v>
      </c>
      <c r="J517">
        <f t="shared" si="2095"/>
        <v>0</v>
      </c>
      <c r="K517">
        <f t="shared" si="2095"/>
        <v>0</v>
      </c>
      <c r="L517">
        <f t="shared" si="2095"/>
        <v>0</v>
      </c>
      <c r="M517">
        <f t="shared" si="2095"/>
        <v>0</v>
      </c>
      <c r="N517">
        <f t="shared" si="2095"/>
        <v>0</v>
      </c>
      <c r="O517">
        <f t="shared" si="2095"/>
        <v>0</v>
      </c>
      <c r="P517">
        <f t="shared" si="2095"/>
        <v>0</v>
      </c>
      <c r="Q517">
        <f t="shared" si="2095"/>
        <v>0</v>
      </c>
      <c r="R517">
        <f t="shared" si="2095"/>
        <v>0</v>
      </c>
      <c r="S517">
        <f t="shared" si="2095"/>
        <v>0</v>
      </c>
      <c r="T517">
        <f t="shared" si="2095"/>
        <v>0</v>
      </c>
      <c r="U517">
        <f t="shared" si="2095"/>
        <v>0</v>
      </c>
      <c r="V517">
        <f t="shared" si="2095"/>
        <v>0</v>
      </c>
      <c r="W517">
        <f t="shared" si="2095"/>
        <v>0</v>
      </c>
      <c r="X517">
        <f t="shared" si="2095"/>
        <v>0</v>
      </c>
      <c r="Y517">
        <f t="shared" si="2095"/>
        <v>0</v>
      </c>
      <c r="Z517">
        <f t="shared" si="2095"/>
        <v>0</v>
      </c>
      <c r="AA517">
        <f t="shared" si="2095"/>
        <v>0</v>
      </c>
      <c r="AB517">
        <f t="shared" si="2095"/>
        <v>0</v>
      </c>
      <c r="AC517">
        <f t="shared" si="2095"/>
        <v>0</v>
      </c>
      <c r="AD517">
        <f t="shared" si="2095"/>
        <v>0</v>
      </c>
      <c r="AE517">
        <f t="shared" si="2095"/>
        <v>0</v>
      </c>
      <c r="AF517">
        <f t="shared" si="2095"/>
        <v>0</v>
      </c>
      <c r="AG517">
        <f t="shared" si="2095"/>
        <v>0</v>
      </c>
      <c r="AH517">
        <f t="shared" si="2095"/>
        <v>0</v>
      </c>
      <c r="AI517">
        <f t="shared" si="2095"/>
        <v>0</v>
      </c>
      <c r="AJ517">
        <f t="shared" si="2095"/>
        <v>0</v>
      </c>
      <c r="AK517">
        <f t="shared" si="2095"/>
        <v>0</v>
      </c>
      <c r="AL517">
        <f t="shared" si="2095"/>
        <v>0</v>
      </c>
      <c r="AM517">
        <f t="shared" si="2095"/>
        <v>0</v>
      </c>
      <c r="AN517">
        <f t="shared" si="2095"/>
        <v>0</v>
      </c>
      <c r="AO517">
        <f t="shared" si="2095"/>
        <v>0</v>
      </c>
      <c r="AP517">
        <f t="shared" si="2095"/>
        <v>0</v>
      </c>
      <c r="AQ517">
        <f t="shared" si="2095"/>
        <v>0</v>
      </c>
      <c r="AR517">
        <f t="shared" si="2095"/>
        <v>0</v>
      </c>
      <c r="AS517">
        <f t="shared" si="2095"/>
        <v>0</v>
      </c>
      <c r="AT517">
        <f t="shared" si="2095"/>
        <v>0</v>
      </c>
      <c r="AU517">
        <f t="shared" si="2095"/>
        <v>0</v>
      </c>
      <c r="AV517">
        <f t="shared" si="2095"/>
        <v>0</v>
      </c>
      <c r="AW517">
        <f t="shared" si="2095"/>
        <v>0</v>
      </c>
      <c r="AX517">
        <f t="shared" si="2095"/>
        <v>0</v>
      </c>
      <c r="AY517">
        <f t="shared" si="2095"/>
        <v>0</v>
      </c>
      <c r="AZ517">
        <f t="shared" si="2095"/>
        <v>0</v>
      </c>
      <c r="BA517">
        <f t="shared" si="2095"/>
        <v>0</v>
      </c>
      <c r="BB517">
        <f t="shared" si="2095"/>
        <v>0</v>
      </c>
      <c r="BC517">
        <f t="shared" si="2095"/>
        <v>0</v>
      </c>
      <c r="BD517">
        <f t="shared" si="2095"/>
        <v>0</v>
      </c>
      <c r="BE517">
        <f t="shared" si="2095"/>
        <v>0</v>
      </c>
      <c r="BF517">
        <f t="shared" si="2095"/>
        <v>0</v>
      </c>
      <c r="BG517">
        <f t="shared" si="2095"/>
        <v>0</v>
      </c>
      <c r="BH517">
        <f t="shared" si="2095"/>
        <v>0</v>
      </c>
      <c r="BI517">
        <f t="shared" si="2095"/>
        <v>0</v>
      </c>
      <c r="BJ517">
        <f t="shared" si="2095"/>
        <v>0</v>
      </c>
      <c r="BK517">
        <f t="shared" si="2095"/>
        <v>0</v>
      </c>
      <c r="BL517">
        <f t="shared" si="2095"/>
        <v>0</v>
      </c>
      <c r="BM517">
        <f t="shared" si="2095"/>
        <v>0</v>
      </c>
      <c r="BN517">
        <f t="shared" si="2095"/>
        <v>0</v>
      </c>
      <c r="BO517">
        <f t="shared" si="2095"/>
        <v>0</v>
      </c>
      <c r="BP517">
        <f t="shared" si="2095"/>
        <v>0</v>
      </c>
      <c r="BQ517">
        <f t="shared" si="2095"/>
        <v>0</v>
      </c>
      <c r="BR517">
        <f t="shared" si="2095"/>
        <v>0</v>
      </c>
      <c r="BS517">
        <f t="shared" si="2095"/>
        <v>0</v>
      </c>
      <c r="BT517">
        <f t="shared" si="2095"/>
        <v>0</v>
      </c>
      <c r="BU517">
        <f t="shared" ref="BU517:DX517" si="2096">IF(AND($F517&gt;=BU$166,$F517&lt;BV$166)=TRUE,1,0)</f>
        <v>0</v>
      </c>
      <c r="BV517">
        <f t="shared" si="2096"/>
        <v>0</v>
      </c>
      <c r="BW517">
        <f t="shared" si="2096"/>
        <v>0</v>
      </c>
      <c r="BX517">
        <f t="shared" si="2096"/>
        <v>0</v>
      </c>
      <c r="BY517">
        <f t="shared" si="2096"/>
        <v>0</v>
      </c>
      <c r="BZ517">
        <f t="shared" si="2096"/>
        <v>0</v>
      </c>
      <c r="CA517">
        <f t="shared" si="2096"/>
        <v>0</v>
      </c>
      <c r="CB517">
        <f t="shared" si="2096"/>
        <v>0</v>
      </c>
      <c r="CC517">
        <f t="shared" si="2096"/>
        <v>0</v>
      </c>
      <c r="CD517">
        <f t="shared" si="2096"/>
        <v>0</v>
      </c>
      <c r="CE517">
        <f t="shared" si="2096"/>
        <v>0</v>
      </c>
      <c r="CF517">
        <f t="shared" si="2096"/>
        <v>0</v>
      </c>
      <c r="CG517">
        <f t="shared" si="2096"/>
        <v>0</v>
      </c>
      <c r="CH517">
        <f t="shared" si="2096"/>
        <v>0</v>
      </c>
      <c r="CI517">
        <f t="shared" si="2096"/>
        <v>0</v>
      </c>
      <c r="CJ517">
        <f t="shared" si="2096"/>
        <v>0</v>
      </c>
      <c r="CK517">
        <f t="shared" si="2096"/>
        <v>0</v>
      </c>
      <c r="CL517">
        <f t="shared" si="2096"/>
        <v>0</v>
      </c>
      <c r="CM517">
        <f t="shared" si="2096"/>
        <v>0</v>
      </c>
      <c r="CN517">
        <f t="shared" si="2096"/>
        <v>0</v>
      </c>
      <c r="CO517">
        <f t="shared" si="2096"/>
        <v>0</v>
      </c>
      <c r="CP517">
        <f t="shared" si="2096"/>
        <v>0</v>
      </c>
      <c r="CQ517">
        <f t="shared" si="2096"/>
        <v>0</v>
      </c>
      <c r="CR517">
        <f t="shared" si="2096"/>
        <v>0</v>
      </c>
      <c r="CS517">
        <f t="shared" si="2096"/>
        <v>0</v>
      </c>
      <c r="CT517">
        <f t="shared" si="2096"/>
        <v>0</v>
      </c>
      <c r="CU517">
        <f t="shared" si="2096"/>
        <v>0</v>
      </c>
      <c r="CV517">
        <f t="shared" si="2096"/>
        <v>0</v>
      </c>
      <c r="CW517">
        <f t="shared" si="2096"/>
        <v>0</v>
      </c>
      <c r="CX517">
        <f t="shared" si="2096"/>
        <v>0</v>
      </c>
      <c r="CY517">
        <f t="shared" si="2096"/>
        <v>0</v>
      </c>
      <c r="CZ517">
        <f t="shared" si="2096"/>
        <v>0</v>
      </c>
      <c r="DA517">
        <f t="shared" si="2096"/>
        <v>0</v>
      </c>
      <c r="DB517">
        <f t="shared" si="2096"/>
        <v>0</v>
      </c>
      <c r="DC517">
        <f t="shared" si="2096"/>
        <v>0</v>
      </c>
      <c r="DD517">
        <f t="shared" si="2096"/>
        <v>0</v>
      </c>
      <c r="DE517">
        <f t="shared" si="2096"/>
        <v>0</v>
      </c>
      <c r="DF517">
        <f t="shared" si="2096"/>
        <v>0</v>
      </c>
      <c r="DG517">
        <f t="shared" si="2096"/>
        <v>0</v>
      </c>
      <c r="DH517">
        <f t="shared" si="2096"/>
        <v>0</v>
      </c>
      <c r="DI517">
        <f t="shared" si="2096"/>
        <v>0</v>
      </c>
      <c r="DJ517">
        <f t="shared" si="2096"/>
        <v>0</v>
      </c>
      <c r="DK517">
        <f t="shared" si="2096"/>
        <v>1</v>
      </c>
      <c r="DL517">
        <f t="shared" si="2096"/>
        <v>0</v>
      </c>
      <c r="DM517">
        <f t="shared" si="2096"/>
        <v>0</v>
      </c>
      <c r="DN517">
        <f t="shared" si="2096"/>
        <v>0</v>
      </c>
      <c r="DO517">
        <f t="shared" si="2096"/>
        <v>0</v>
      </c>
      <c r="DP517">
        <f t="shared" si="2096"/>
        <v>0</v>
      </c>
      <c r="DQ517">
        <f t="shared" si="2096"/>
        <v>0</v>
      </c>
      <c r="DR517">
        <f t="shared" si="2096"/>
        <v>0</v>
      </c>
      <c r="DS517">
        <f t="shared" si="2096"/>
        <v>0</v>
      </c>
      <c r="DT517">
        <f t="shared" si="2096"/>
        <v>0</v>
      </c>
      <c r="DU517">
        <f t="shared" si="2096"/>
        <v>0</v>
      </c>
      <c r="DV517">
        <f t="shared" si="2096"/>
        <v>0</v>
      </c>
      <c r="DW517">
        <f t="shared" si="2096"/>
        <v>0</v>
      </c>
      <c r="DX517">
        <f t="shared" si="2096"/>
        <v>0</v>
      </c>
    </row>
    <row r="518" spans="1:128">
      <c r="A518">
        <f t="shared" si="2027"/>
        <v>0.25000000000000006</v>
      </c>
      <c r="B518">
        <f t="shared" si="2023"/>
        <v>0.7853981633974485</v>
      </c>
      <c r="C518">
        <f t="shared" ref="C518:G518" si="2097">C195</f>
        <v>1.0000000000000002</v>
      </c>
      <c r="D518">
        <f t="shared" si="2097"/>
        <v>2.4142135623730954</v>
      </c>
      <c r="E518">
        <f t="shared" si="2097"/>
        <v>3.4142135623730945</v>
      </c>
      <c r="F518">
        <f t="shared" si="2097"/>
        <v>3.4142135623730936</v>
      </c>
      <c r="G518">
        <f t="shared" si="2097"/>
        <v>2.4142135623730931</v>
      </c>
      <c r="I518">
        <f t="shared" ref="I518:BT518" si="2098">IF(AND($F518&gt;=I$166,$F518&lt;J$166)=TRUE,1,0)</f>
        <v>0</v>
      </c>
      <c r="J518">
        <f t="shared" si="2098"/>
        <v>0</v>
      </c>
      <c r="K518">
        <f t="shared" si="2098"/>
        <v>0</v>
      </c>
      <c r="L518">
        <f t="shared" si="2098"/>
        <v>0</v>
      </c>
      <c r="M518">
        <f t="shared" si="2098"/>
        <v>0</v>
      </c>
      <c r="N518">
        <f t="shared" si="2098"/>
        <v>0</v>
      </c>
      <c r="O518">
        <f t="shared" si="2098"/>
        <v>0</v>
      </c>
      <c r="P518">
        <f t="shared" si="2098"/>
        <v>0</v>
      </c>
      <c r="Q518">
        <f t="shared" si="2098"/>
        <v>0</v>
      </c>
      <c r="R518">
        <f t="shared" si="2098"/>
        <v>0</v>
      </c>
      <c r="S518">
        <f t="shared" si="2098"/>
        <v>0</v>
      </c>
      <c r="T518">
        <f t="shared" si="2098"/>
        <v>0</v>
      </c>
      <c r="U518">
        <f t="shared" si="2098"/>
        <v>0</v>
      </c>
      <c r="V518">
        <f t="shared" si="2098"/>
        <v>0</v>
      </c>
      <c r="W518">
        <f t="shared" si="2098"/>
        <v>0</v>
      </c>
      <c r="X518">
        <f t="shared" si="2098"/>
        <v>0</v>
      </c>
      <c r="Y518">
        <f t="shared" si="2098"/>
        <v>0</v>
      </c>
      <c r="Z518">
        <f t="shared" si="2098"/>
        <v>0</v>
      </c>
      <c r="AA518">
        <f t="shared" si="2098"/>
        <v>0</v>
      </c>
      <c r="AB518">
        <f t="shared" si="2098"/>
        <v>0</v>
      </c>
      <c r="AC518">
        <f t="shared" si="2098"/>
        <v>0</v>
      </c>
      <c r="AD518">
        <f t="shared" si="2098"/>
        <v>0</v>
      </c>
      <c r="AE518">
        <f t="shared" si="2098"/>
        <v>0</v>
      </c>
      <c r="AF518">
        <f t="shared" si="2098"/>
        <v>0</v>
      </c>
      <c r="AG518">
        <f t="shared" si="2098"/>
        <v>0</v>
      </c>
      <c r="AH518">
        <f t="shared" si="2098"/>
        <v>0</v>
      </c>
      <c r="AI518">
        <f t="shared" si="2098"/>
        <v>0</v>
      </c>
      <c r="AJ518">
        <f t="shared" si="2098"/>
        <v>0</v>
      </c>
      <c r="AK518">
        <f t="shared" si="2098"/>
        <v>0</v>
      </c>
      <c r="AL518">
        <f t="shared" si="2098"/>
        <v>0</v>
      </c>
      <c r="AM518">
        <f t="shared" si="2098"/>
        <v>0</v>
      </c>
      <c r="AN518">
        <f t="shared" si="2098"/>
        <v>0</v>
      </c>
      <c r="AO518">
        <f t="shared" si="2098"/>
        <v>0</v>
      </c>
      <c r="AP518">
        <f t="shared" si="2098"/>
        <v>0</v>
      </c>
      <c r="AQ518">
        <f t="shared" si="2098"/>
        <v>0</v>
      </c>
      <c r="AR518">
        <f t="shared" si="2098"/>
        <v>0</v>
      </c>
      <c r="AS518">
        <f t="shared" si="2098"/>
        <v>0</v>
      </c>
      <c r="AT518">
        <f t="shared" si="2098"/>
        <v>0</v>
      </c>
      <c r="AU518">
        <f t="shared" si="2098"/>
        <v>0</v>
      </c>
      <c r="AV518">
        <f t="shared" si="2098"/>
        <v>0</v>
      </c>
      <c r="AW518">
        <f t="shared" si="2098"/>
        <v>0</v>
      </c>
      <c r="AX518">
        <f t="shared" si="2098"/>
        <v>0</v>
      </c>
      <c r="AY518">
        <f t="shared" si="2098"/>
        <v>0</v>
      </c>
      <c r="AZ518">
        <f t="shared" si="2098"/>
        <v>0</v>
      </c>
      <c r="BA518">
        <f t="shared" si="2098"/>
        <v>0</v>
      </c>
      <c r="BB518">
        <f t="shared" si="2098"/>
        <v>0</v>
      </c>
      <c r="BC518">
        <f t="shared" si="2098"/>
        <v>0</v>
      </c>
      <c r="BD518">
        <f t="shared" si="2098"/>
        <v>0</v>
      </c>
      <c r="BE518">
        <f t="shared" si="2098"/>
        <v>0</v>
      </c>
      <c r="BF518">
        <f t="shared" si="2098"/>
        <v>0</v>
      </c>
      <c r="BG518">
        <f t="shared" si="2098"/>
        <v>0</v>
      </c>
      <c r="BH518">
        <f t="shared" si="2098"/>
        <v>0</v>
      </c>
      <c r="BI518">
        <f t="shared" si="2098"/>
        <v>0</v>
      </c>
      <c r="BJ518">
        <f t="shared" si="2098"/>
        <v>0</v>
      </c>
      <c r="BK518">
        <f t="shared" si="2098"/>
        <v>0</v>
      </c>
      <c r="BL518">
        <f t="shared" si="2098"/>
        <v>0</v>
      </c>
      <c r="BM518">
        <f t="shared" si="2098"/>
        <v>0</v>
      </c>
      <c r="BN518">
        <f t="shared" si="2098"/>
        <v>0</v>
      </c>
      <c r="BO518">
        <f t="shared" si="2098"/>
        <v>0</v>
      </c>
      <c r="BP518">
        <f t="shared" si="2098"/>
        <v>0</v>
      </c>
      <c r="BQ518">
        <f t="shared" si="2098"/>
        <v>0</v>
      </c>
      <c r="BR518">
        <f t="shared" si="2098"/>
        <v>0</v>
      </c>
      <c r="BS518">
        <f t="shared" si="2098"/>
        <v>0</v>
      </c>
      <c r="BT518">
        <f t="shared" si="2098"/>
        <v>0</v>
      </c>
      <c r="BU518">
        <f t="shared" ref="BU518:DX518" si="2099">IF(AND($F518&gt;=BU$166,$F518&lt;BV$166)=TRUE,1,0)</f>
        <v>0</v>
      </c>
      <c r="BV518">
        <f t="shared" si="2099"/>
        <v>0</v>
      </c>
      <c r="BW518">
        <f t="shared" si="2099"/>
        <v>0</v>
      </c>
      <c r="BX518">
        <f t="shared" si="2099"/>
        <v>0</v>
      </c>
      <c r="BY518">
        <f t="shared" si="2099"/>
        <v>0</v>
      </c>
      <c r="BZ518">
        <f t="shared" si="2099"/>
        <v>0</v>
      </c>
      <c r="CA518">
        <f t="shared" si="2099"/>
        <v>0</v>
      </c>
      <c r="CB518">
        <f t="shared" si="2099"/>
        <v>0</v>
      </c>
      <c r="CC518">
        <f t="shared" si="2099"/>
        <v>0</v>
      </c>
      <c r="CD518">
        <f t="shared" si="2099"/>
        <v>0</v>
      </c>
      <c r="CE518">
        <f t="shared" si="2099"/>
        <v>0</v>
      </c>
      <c r="CF518">
        <f t="shared" si="2099"/>
        <v>0</v>
      </c>
      <c r="CG518">
        <f t="shared" si="2099"/>
        <v>0</v>
      </c>
      <c r="CH518">
        <f t="shared" si="2099"/>
        <v>0</v>
      </c>
      <c r="CI518">
        <f t="shared" si="2099"/>
        <v>0</v>
      </c>
      <c r="CJ518">
        <f t="shared" si="2099"/>
        <v>0</v>
      </c>
      <c r="CK518">
        <f t="shared" si="2099"/>
        <v>0</v>
      </c>
      <c r="CL518">
        <f t="shared" si="2099"/>
        <v>0</v>
      </c>
      <c r="CM518">
        <f t="shared" si="2099"/>
        <v>0</v>
      </c>
      <c r="CN518">
        <f t="shared" si="2099"/>
        <v>0</v>
      </c>
      <c r="CO518">
        <f t="shared" si="2099"/>
        <v>0</v>
      </c>
      <c r="CP518">
        <f t="shared" si="2099"/>
        <v>0</v>
      </c>
      <c r="CQ518">
        <f t="shared" si="2099"/>
        <v>0</v>
      </c>
      <c r="CR518">
        <f t="shared" si="2099"/>
        <v>0</v>
      </c>
      <c r="CS518">
        <f t="shared" si="2099"/>
        <v>0</v>
      </c>
      <c r="CT518">
        <f t="shared" si="2099"/>
        <v>0</v>
      </c>
      <c r="CU518">
        <f t="shared" si="2099"/>
        <v>0</v>
      </c>
      <c r="CV518">
        <f t="shared" si="2099"/>
        <v>0</v>
      </c>
      <c r="CW518">
        <f t="shared" si="2099"/>
        <v>0</v>
      </c>
      <c r="CX518">
        <f t="shared" si="2099"/>
        <v>0</v>
      </c>
      <c r="CY518">
        <f t="shared" si="2099"/>
        <v>0</v>
      </c>
      <c r="CZ518">
        <f t="shared" si="2099"/>
        <v>0</v>
      </c>
      <c r="DA518">
        <f t="shared" si="2099"/>
        <v>0</v>
      </c>
      <c r="DB518">
        <f t="shared" si="2099"/>
        <v>0</v>
      </c>
      <c r="DC518">
        <f t="shared" si="2099"/>
        <v>0</v>
      </c>
      <c r="DD518">
        <f t="shared" si="2099"/>
        <v>0</v>
      </c>
      <c r="DE518">
        <f t="shared" si="2099"/>
        <v>0</v>
      </c>
      <c r="DF518">
        <f t="shared" si="2099"/>
        <v>0</v>
      </c>
      <c r="DG518">
        <f t="shared" si="2099"/>
        <v>0</v>
      </c>
      <c r="DH518">
        <f t="shared" si="2099"/>
        <v>0</v>
      </c>
      <c r="DI518">
        <f t="shared" si="2099"/>
        <v>1</v>
      </c>
      <c r="DJ518">
        <f t="shared" si="2099"/>
        <v>0</v>
      </c>
      <c r="DK518">
        <f t="shared" si="2099"/>
        <v>0</v>
      </c>
      <c r="DL518">
        <f t="shared" si="2099"/>
        <v>0</v>
      </c>
      <c r="DM518">
        <f t="shared" si="2099"/>
        <v>0</v>
      </c>
      <c r="DN518">
        <f t="shared" si="2099"/>
        <v>0</v>
      </c>
      <c r="DO518">
        <f t="shared" si="2099"/>
        <v>0</v>
      </c>
      <c r="DP518">
        <f t="shared" si="2099"/>
        <v>0</v>
      </c>
      <c r="DQ518">
        <f t="shared" si="2099"/>
        <v>0</v>
      </c>
      <c r="DR518">
        <f t="shared" si="2099"/>
        <v>0</v>
      </c>
      <c r="DS518">
        <f t="shared" si="2099"/>
        <v>0</v>
      </c>
      <c r="DT518">
        <f t="shared" si="2099"/>
        <v>0</v>
      </c>
      <c r="DU518">
        <f t="shared" si="2099"/>
        <v>0</v>
      </c>
      <c r="DV518">
        <f t="shared" si="2099"/>
        <v>0</v>
      </c>
      <c r="DW518">
        <f t="shared" si="2099"/>
        <v>0</v>
      </c>
      <c r="DX518">
        <f t="shared" si="2099"/>
        <v>0</v>
      </c>
    </row>
    <row r="519" spans="1:128">
      <c r="A519">
        <f t="shared" si="2027"/>
        <v>0.26000000000000006</v>
      </c>
      <c r="B519">
        <f t="shared" si="2023"/>
        <v>0.81681408993334637</v>
      </c>
      <c r="C519">
        <f t="shared" ref="C519:G519" si="2100">C196</f>
        <v>1.0309173194438599</v>
      </c>
      <c r="D519">
        <f t="shared" si="2100"/>
        <v>2.4423402543979713</v>
      </c>
      <c r="E519">
        <f t="shared" si="2100"/>
        <v>3.3437939056825368</v>
      </c>
      <c r="F519">
        <f t="shared" si="2100"/>
        <v>3.1665459469598223</v>
      </c>
      <c r="G519">
        <f t="shared" si="2100"/>
        <v>2.0224231413244529</v>
      </c>
      <c r="I519">
        <f t="shared" ref="I519:BT519" si="2101">IF(AND($F519&gt;=I$166,$F519&lt;J$166)=TRUE,1,0)</f>
        <v>0</v>
      </c>
      <c r="J519">
        <f t="shared" si="2101"/>
        <v>0</v>
      </c>
      <c r="K519">
        <f t="shared" si="2101"/>
        <v>0</v>
      </c>
      <c r="L519">
        <f t="shared" si="2101"/>
        <v>0</v>
      </c>
      <c r="M519">
        <f t="shared" si="2101"/>
        <v>0</v>
      </c>
      <c r="N519">
        <f t="shared" si="2101"/>
        <v>0</v>
      </c>
      <c r="O519">
        <f t="shared" si="2101"/>
        <v>0</v>
      </c>
      <c r="P519">
        <f t="shared" si="2101"/>
        <v>0</v>
      </c>
      <c r="Q519">
        <f t="shared" si="2101"/>
        <v>0</v>
      </c>
      <c r="R519">
        <f t="shared" si="2101"/>
        <v>0</v>
      </c>
      <c r="S519">
        <f t="shared" si="2101"/>
        <v>0</v>
      </c>
      <c r="T519">
        <f t="shared" si="2101"/>
        <v>0</v>
      </c>
      <c r="U519">
        <f t="shared" si="2101"/>
        <v>0</v>
      </c>
      <c r="V519">
        <f t="shared" si="2101"/>
        <v>0</v>
      </c>
      <c r="W519">
        <f t="shared" si="2101"/>
        <v>0</v>
      </c>
      <c r="X519">
        <f t="shared" si="2101"/>
        <v>0</v>
      </c>
      <c r="Y519">
        <f t="shared" si="2101"/>
        <v>0</v>
      </c>
      <c r="Z519">
        <f t="shared" si="2101"/>
        <v>0</v>
      </c>
      <c r="AA519">
        <f t="shared" si="2101"/>
        <v>0</v>
      </c>
      <c r="AB519">
        <f t="shared" si="2101"/>
        <v>0</v>
      </c>
      <c r="AC519">
        <f t="shared" si="2101"/>
        <v>0</v>
      </c>
      <c r="AD519">
        <f t="shared" si="2101"/>
        <v>0</v>
      </c>
      <c r="AE519">
        <f t="shared" si="2101"/>
        <v>0</v>
      </c>
      <c r="AF519">
        <f t="shared" si="2101"/>
        <v>0</v>
      </c>
      <c r="AG519">
        <f t="shared" si="2101"/>
        <v>0</v>
      </c>
      <c r="AH519">
        <f t="shared" si="2101"/>
        <v>0</v>
      </c>
      <c r="AI519">
        <f t="shared" si="2101"/>
        <v>0</v>
      </c>
      <c r="AJ519">
        <f t="shared" si="2101"/>
        <v>0</v>
      </c>
      <c r="AK519">
        <f t="shared" si="2101"/>
        <v>0</v>
      </c>
      <c r="AL519">
        <f t="shared" si="2101"/>
        <v>0</v>
      </c>
      <c r="AM519">
        <f t="shared" si="2101"/>
        <v>0</v>
      </c>
      <c r="AN519">
        <f t="shared" si="2101"/>
        <v>0</v>
      </c>
      <c r="AO519">
        <f t="shared" si="2101"/>
        <v>0</v>
      </c>
      <c r="AP519">
        <f t="shared" si="2101"/>
        <v>0</v>
      </c>
      <c r="AQ519">
        <f t="shared" si="2101"/>
        <v>0</v>
      </c>
      <c r="AR519">
        <f t="shared" si="2101"/>
        <v>0</v>
      </c>
      <c r="AS519">
        <f t="shared" si="2101"/>
        <v>0</v>
      </c>
      <c r="AT519">
        <f t="shared" si="2101"/>
        <v>0</v>
      </c>
      <c r="AU519">
        <f t="shared" si="2101"/>
        <v>0</v>
      </c>
      <c r="AV519">
        <f t="shared" si="2101"/>
        <v>0</v>
      </c>
      <c r="AW519">
        <f t="shared" si="2101"/>
        <v>0</v>
      </c>
      <c r="AX519">
        <f t="shared" si="2101"/>
        <v>0</v>
      </c>
      <c r="AY519">
        <f t="shared" si="2101"/>
        <v>0</v>
      </c>
      <c r="AZ519">
        <f t="shared" si="2101"/>
        <v>0</v>
      </c>
      <c r="BA519">
        <f t="shared" si="2101"/>
        <v>0</v>
      </c>
      <c r="BB519">
        <f t="shared" si="2101"/>
        <v>0</v>
      </c>
      <c r="BC519">
        <f t="shared" si="2101"/>
        <v>0</v>
      </c>
      <c r="BD519">
        <f t="shared" si="2101"/>
        <v>0</v>
      </c>
      <c r="BE519">
        <f t="shared" si="2101"/>
        <v>0</v>
      </c>
      <c r="BF519">
        <f t="shared" si="2101"/>
        <v>0</v>
      </c>
      <c r="BG519">
        <f t="shared" si="2101"/>
        <v>0</v>
      </c>
      <c r="BH519">
        <f t="shared" si="2101"/>
        <v>0</v>
      </c>
      <c r="BI519">
        <f t="shared" si="2101"/>
        <v>0</v>
      </c>
      <c r="BJ519">
        <f t="shared" si="2101"/>
        <v>0</v>
      </c>
      <c r="BK519">
        <f t="shared" si="2101"/>
        <v>0</v>
      </c>
      <c r="BL519">
        <f t="shared" si="2101"/>
        <v>0</v>
      </c>
      <c r="BM519">
        <f t="shared" si="2101"/>
        <v>0</v>
      </c>
      <c r="BN519">
        <f t="shared" si="2101"/>
        <v>0</v>
      </c>
      <c r="BO519">
        <f t="shared" si="2101"/>
        <v>0</v>
      </c>
      <c r="BP519">
        <f t="shared" si="2101"/>
        <v>0</v>
      </c>
      <c r="BQ519">
        <f t="shared" si="2101"/>
        <v>0</v>
      </c>
      <c r="BR519">
        <f t="shared" si="2101"/>
        <v>0</v>
      </c>
      <c r="BS519">
        <f t="shared" si="2101"/>
        <v>0</v>
      </c>
      <c r="BT519">
        <f t="shared" si="2101"/>
        <v>0</v>
      </c>
      <c r="BU519">
        <f t="shared" ref="BU519:DX519" si="2102">IF(AND($F519&gt;=BU$166,$F519&lt;BV$166)=TRUE,1,0)</f>
        <v>0</v>
      </c>
      <c r="BV519">
        <f t="shared" si="2102"/>
        <v>0</v>
      </c>
      <c r="BW519">
        <f t="shared" si="2102"/>
        <v>0</v>
      </c>
      <c r="BX519">
        <f t="shared" si="2102"/>
        <v>0</v>
      </c>
      <c r="BY519">
        <f t="shared" si="2102"/>
        <v>0</v>
      </c>
      <c r="BZ519">
        <f t="shared" si="2102"/>
        <v>0</v>
      </c>
      <c r="CA519">
        <f t="shared" si="2102"/>
        <v>0</v>
      </c>
      <c r="CB519">
        <f t="shared" si="2102"/>
        <v>0</v>
      </c>
      <c r="CC519">
        <f t="shared" si="2102"/>
        <v>0</v>
      </c>
      <c r="CD519">
        <f t="shared" si="2102"/>
        <v>0</v>
      </c>
      <c r="CE519">
        <f t="shared" si="2102"/>
        <v>0</v>
      </c>
      <c r="CF519">
        <f t="shared" si="2102"/>
        <v>0</v>
      </c>
      <c r="CG519">
        <f t="shared" si="2102"/>
        <v>0</v>
      </c>
      <c r="CH519">
        <f t="shared" si="2102"/>
        <v>0</v>
      </c>
      <c r="CI519">
        <f t="shared" si="2102"/>
        <v>0</v>
      </c>
      <c r="CJ519">
        <f t="shared" si="2102"/>
        <v>0</v>
      </c>
      <c r="CK519">
        <f t="shared" si="2102"/>
        <v>0</v>
      </c>
      <c r="CL519">
        <f t="shared" si="2102"/>
        <v>0</v>
      </c>
      <c r="CM519">
        <f t="shared" si="2102"/>
        <v>0</v>
      </c>
      <c r="CN519">
        <f t="shared" si="2102"/>
        <v>0</v>
      </c>
      <c r="CO519">
        <f t="shared" si="2102"/>
        <v>0</v>
      </c>
      <c r="CP519">
        <f t="shared" si="2102"/>
        <v>0</v>
      </c>
      <c r="CQ519">
        <f t="shared" si="2102"/>
        <v>0</v>
      </c>
      <c r="CR519">
        <f t="shared" si="2102"/>
        <v>0</v>
      </c>
      <c r="CS519">
        <f t="shared" si="2102"/>
        <v>0</v>
      </c>
      <c r="CT519">
        <f t="shared" si="2102"/>
        <v>0</v>
      </c>
      <c r="CU519">
        <f t="shared" si="2102"/>
        <v>0</v>
      </c>
      <c r="CV519">
        <f t="shared" si="2102"/>
        <v>0</v>
      </c>
      <c r="CW519">
        <f t="shared" si="2102"/>
        <v>0</v>
      </c>
      <c r="CX519">
        <f t="shared" si="2102"/>
        <v>0</v>
      </c>
      <c r="CY519">
        <f t="shared" si="2102"/>
        <v>0</v>
      </c>
      <c r="CZ519">
        <f t="shared" si="2102"/>
        <v>0</v>
      </c>
      <c r="DA519">
        <f t="shared" si="2102"/>
        <v>0</v>
      </c>
      <c r="DB519">
        <f t="shared" si="2102"/>
        <v>0</v>
      </c>
      <c r="DC519">
        <f t="shared" si="2102"/>
        <v>0</v>
      </c>
      <c r="DD519">
        <f t="shared" si="2102"/>
        <v>0</v>
      </c>
      <c r="DE519">
        <f t="shared" si="2102"/>
        <v>0</v>
      </c>
      <c r="DF519">
        <f t="shared" si="2102"/>
        <v>0</v>
      </c>
      <c r="DG519">
        <f t="shared" si="2102"/>
        <v>1</v>
      </c>
      <c r="DH519">
        <f t="shared" si="2102"/>
        <v>0</v>
      </c>
      <c r="DI519">
        <f t="shared" si="2102"/>
        <v>0</v>
      </c>
      <c r="DJ519">
        <f t="shared" si="2102"/>
        <v>0</v>
      </c>
      <c r="DK519">
        <f t="shared" si="2102"/>
        <v>0</v>
      </c>
      <c r="DL519">
        <f t="shared" si="2102"/>
        <v>0</v>
      </c>
      <c r="DM519">
        <f t="shared" si="2102"/>
        <v>0</v>
      </c>
      <c r="DN519">
        <f t="shared" si="2102"/>
        <v>0</v>
      </c>
      <c r="DO519">
        <f t="shared" si="2102"/>
        <v>0</v>
      </c>
      <c r="DP519">
        <f t="shared" si="2102"/>
        <v>0</v>
      </c>
      <c r="DQ519">
        <f t="shared" si="2102"/>
        <v>0</v>
      </c>
      <c r="DR519">
        <f t="shared" si="2102"/>
        <v>0</v>
      </c>
      <c r="DS519">
        <f t="shared" si="2102"/>
        <v>0</v>
      </c>
      <c r="DT519">
        <f t="shared" si="2102"/>
        <v>0</v>
      </c>
      <c r="DU519">
        <f t="shared" si="2102"/>
        <v>0</v>
      </c>
      <c r="DV519">
        <f t="shared" si="2102"/>
        <v>0</v>
      </c>
      <c r="DW519">
        <f t="shared" si="2102"/>
        <v>0</v>
      </c>
      <c r="DX519">
        <f t="shared" si="2102"/>
        <v>0</v>
      </c>
    </row>
    <row r="520" spans="1:128">
      <c r="A520">
        <f t="shared" si="2027"/>
        <v>0.27000000000000007</v>
      </c>
      <c r="B520">
        <f t="shared" si="2023"/>
        <v>0.84823001646924434</v>
      </c>
      <c r="C520">
        <f t="shared" ref="C520:G520" si="2103">C197</f>
        <v>1.0608172479575853</v>
      </c>
      <c r="D520">
        <f t="shared" si="2103"/>
        <v>2.463879313986252</v>
      </c>
      <c r="E520">
        <f t="shared" si="2103"/>
        <v>3.2587852501292156</v>
      </c>
      <c r="F520">
        <f t="shared" si="2103"/>
        <v>2.9070846388756424</v>
      </c>
      <c r="G520">
        <f t="shared" si="2103"/>
        <v>1.6470111282055409</v>
      </c>
      <c r="I520">
        <f t="shared" ref="I520:BT520" si="2104">IF(AND($F520&gt;=I$166,$F520&lt;J$166)=TRUE,1,0)</f>
        <v>0</v>
      </c>
      <c r="J520">
        <f t="shared" si="2104"/>
        <v>0</v>
      </c>
      <c r="K520">
        <f t="shared" si="2104"/>
        <v>0</v>
      </c>
      <c r="L520">
        <f t="shared" si="2104"/>
        <v>0</v>
      </c>
      <c r="M520">
        <f t="shared" si="2104"/>
        <v>0</v>
      </c>
      <c r="N520">
        <f t="shared" si="2104"/>
        <v>0</v>
      </c>
      <c r="O520">
        <f t="shared" si="2104"/>
        <v>0</v>
      </c>
      <c r="P520">
        <f t="shared" si="2104"/>
        <v>0</v>
      </c>
      <c r="Q520">
        <f t="shared" si="2104"/>
        <v>0</v>
      </c>
      <c r="R520">
        <f t="shared" si="2104"/>
        <v>0</v>
      </c>
      <c r="S520">
        <f t="shared" si="2104"/>
        <v>0</v>
      </c>
      <c r="T520">
        <f t="shared" si="2104"/>
        <v>0</v>
      </c>
      <c r="U520">
        <f t="shared" si="2104"/>
        <v>0</v>
      </c>
      <c r="V520">
        <f t="shared" si="2104"/>
        <v>0</v>
      </c>
      <c r="W520">
        <f t="shared" si="2104"/>
        <v>0</v>
      </c>
      <c r="X520">
        <f t="shared" si="2104"/>
        <v>0</v>
      </c>
      <c r="Y520">
        <f t="shared" si="2104"/>
        <v>0</v>
      </c>
      <c r="Z520">
        <f t="shared" si="2104"/>
        <v>0</v>
      </c>
      <c r="AA520">
        <f t="shared" si="2104"/>
        <v>0</v>
      </c>
      <c r="AB520">
        <f t="shared" si="2104"/>
        <v>0</v>
      </c>
      <c r="AC520">
        <f t="shared" si="2104"/>
        <v>0</v>
      </c>
      <c r="AD520">
        <f t="shared" si="2104"/>
        <v>0</v>
      </c>
      <c r="AE520">
        <f t="shared" si="2104"/>
        <v>0</v>
      </c>
      <c r="AF520">
        <f t="shared" si="2104"/>
        <v>0</v>
      </c>
      <c r="AG520">
        <f t="shared" si="2104"/>
        <v>0</v>
      </c>
      <c r="AH520">
        <f t="shared" si="2104"/>
        <v>0</v>
      </c>
      <c r="AI520">
        <f t="shared" si="2104"/>
        <v>0</v>
      </c>
      <c r="AJ520">
        <f t="shared" si="2104"/>
        <v>0</v>
      </c>
      <c r="AK520">
        <f t="shared" si="2104"/>
        <v>0</v>
      </c>
      <c r="AL520">
        <f t="shared" si="2104"/>
        <v>0</v>
      </c>
      <c r="AM520">
        <f t="shared" si="2104"/>
        <v>0</v>
      </c>
      <c r="AN520">
        <f t="shared" si="2104"/>
        <v>0</v>
      </c>
      <c r="AO520">
        <f t="shared" si="2104"/>
        <v>0</v>
      </c>
      <c r="AP520">
        <f t="shared" si="2104"/>
        <v>0</v>
      </c>
      <c r="AQ520">
        <f t="shared" si="2104"/>
        <v>0</v>
      </c>
      <c r="AR520">
        <f t="shared" si="2104"/>
        <v>0</v>
      </c>
      <c r="AS520">
        <f t="shared" si="2104"/>
        <v>0</v>
      </c>
      <c r="AT520">
        <f t="shared" si="2104"/>
        <v>0</v>
      </c>
      <c r="AU520">
        <f t="shared" si="2104"/>
        <v>0</v>
      </c>
      <c r="AV520">
        <f t="shared" si="2104"/>
        <v>0</v>
      </c>
      <c r="AW520">
        <f t="shared" si="2104"/>
        <v>0</v>
      </c>
      <c r="AX520">
        <f t="shared" si="2104"/>
        <v>0</v>
      </c>
      <c r="AY520">
        <f t="shared" si="2104"/>
        <v>0</v>
      </c>
      <c r="AZ520">
        <f t="shared" si="2104"/>
        <v>0</v>
      </c>
      <c r="BA520">
        <f t="shared" si="2104"/>
        <v>0</v>
      </c>
      <c r="BB520">
        <f t="shared" si="2104"/>
        <v>0</v>
      </c>
      <c r="BC520">
        <f t="shared" si="2104"/>
        <v>0</v>
      </c>
      <c r="BD520">
        <f t="shared" si="2104"/>
        <v>0</v>
      </c>
      <c r="BE520">
        <f t="shared" si="2104"/>
        <v>0</v>
      </c>
      <c r="BF520">
        <f t="shared" si="2104"/>
        <v>0</v>
      </c>
      <c r="BG520">
        <f t="shared" si="2104"/>
        <v>0</v>
      </c>
      <c r="BH520">
        <f t="shared" si="2104"/>
        <v>0</v>
      </c>
      <c r="BI520">
        <f t="shared" si="2104"/>
        <v>0</v>
      </c>
      <c r="BJ520">
        <f t="shared" si="2104"/>
        <v>0</v>
      </c>
      <c r="BK520">
        <f t="shared" si="2104"/>
        <v>0</v>
      </c>
      <c r="BL520">
        <f t="shared" si="2104"/>
        <v>0</v>
      </c>
      <c r="BM520">
        <f t="shared" si="2104"/>
        <v>0</v>
      </c>
      <c r="BN520">
        <f t="shared" si="2104"/>
        <v>0</v>
      </c>
      <c r="BO520">
        <f t="shared" si="2104"/>
        <v>0</v>
      </c>
      <c r="BP520">
        <f t="shared" si="2104"/>
        <v>0</v>
      </c>
      <c r="BQ520">
        <f t="shared" si="2104"/>
        <v>0</v>
      </c>
      <c r="BR520">
        <f t="shared" si="2104"/>
        <v>0</v>
      </c>
      <c r="BS520">
        <f t="shared" si="2104"/>
        <v>0</v>
      </c>
      <c r="BT520">
        <f t="shared" si="2104"/>
        <v>0</v>
      </c>
      <c r="BU520">
        <f t="shared" ref="BU520:DX520" si="2105">IF(AND($F520&gt;=BU$166,$F520&lt;BV$166)=TRUE,1,0)</f>
        <v>0</v>
      </c>
      <c r="BV520">
        <f t="shared" si="2105"/>
        <v>0</v>
      </c>
      <c r="BW520">
        <f t="shared" si="2105"/>
        <v>0</v>
      </c>
      <c r="BX520">
        <f t="shared" si="2105"/>
        <v>0</v>
      </c>
      <c r="BY520">
        <f t="shared" si="2105"/>
        <v>0</v>
      </c>
      <c r="BZ520">
        <f t="shared" si="2105"/>
        <v>0</v>
      </c>
      <c r="CA520">
        <f t="shared" si="2105"/>
        <v>0</v>
      </c>
      <c r="CB520">
        <f t="shared" si="2105"/>
        <v>0</v>
      </c>
      <c r="CC520">
        <f t="shared" si="2105"/>
        <v>0</v>
      </c>
      <c r="CD520">
        <f t="shared" si="2105"/>
        <v>0</v>
      </c>
      <c r="CE520">
        <f t="shared" si="2105"/>
        <v>0</v>
      </c>
      <c r="CF520">
        <f t="shared" si="2105"/>
        <v>0</v>
      </c>
      <c r="CG520">
        <f t="shared" si="2105"/>
        <v>0</v>
      </c>
      <c r="CH520">
        <f t="shared" si="2105"/>
        <v>0</v>
      </c>
      <c r="CI520">
        <f t="shared" si="2105"/>
        <v>0</v>
      </c>
      <c r="CJ520">
        <f t="shared" si="2105"/>
        <v>0</v>
      </c>
      <c r="CK520">
        <f t="shared" si="2105"/>
        <v>0</v>
      </c>
      <c r="CL520">
        <f t="shared" si="2105"/>
        <v>0</v>
      </c>
      <c r="CM520">
        <f t="shared" si="2105"/>
        <v>0</v>
      </c>
      <c r="CN520">
        <f t="shared" si="2105"/>
        <v>0</v>
      </c>
      <c r="CO520">
        <f t="shared" si="2105"/>
        <v>0</v>
      </c>
      <c r="CP520">
        <f t="shared" si="2105"/>
        <v>0</v>
      </c>
      <c r="CQ520">
        <f t="shared" si="2105"/>
        <v>0</v>
      </c>
      <c r="CR520">
        <f t="shared" si="2105"/>
        <v>0</v>
      </c>
      <c r="CS520">
        <f t="shared" si="2105"/>
        <v>0</v>
      </c>
      <c r="CT520">
        <f t="shared" si="2105"/>
        <v>0</v>
      </c>
      <c r="CU520">
        <f t="shared" si="2105"/>
        <v>0</v>
      </c>
      <c r="CV520">
        <f t="shared" si="2105"/>
        <v>0</v>
      </c>
      <c r="CW520">
        <f t="shared" si="2105"/>
        <v>0</v>
      </c>
      <c r="CX520">
        <f t="shared" si="2105"/>
        <v>0</v>
      </c>
      <c r="CY520">
        <f t="shared" si="2105"/>
        <v>0</v>
      </c>
      <c r="CZ520">
        <f t="shared" si="2105"/>
        <v>0</v>
      </c>
      <c r="DA520">
        <f t="shared" si="2105"/>
        <v>0</v>
      </c>
      <c r="DB520">
        <f t="shared" si="2105"/>
        <v>0</v>
      </c>
      <c r="DC520">
        <f t="shared" si="2105"/>
        <v>0</v>
      </c>
      <c r="DD520">
        <f t="shared" si="2105"/>
        <v>1</v>
      </c>
      <c r="DE520">
        <f t="shared" si="2105"/>
        <v>0</v>
      </c>
      <c r="DF520">
        <f t="shared" si="2105"/>
        <v>0</v>
      </c>
      <c r="DG520">
        <f t="shared" si="2105"/>
        <v>0</v>
      </c>
      <c r="DH520">
        <f t="shared" si="2105"/>
        <v>0</v>
      </c>
      <c r="DI520">
        <f t="shared" si="2105"/>
        <v>0</v>
      </c>
      <c r="DJ520">
        <f t="shared" si="2105"/>
        <v>0</v>
      </c>
      <c r="DK520">
        <f t="shared" si="2105"/>
        <v>0</v>
      </c>
      <c r="DL520">
        <f t="shared" si="2105"/>
        <v>0</v>
      </c>
      <c r="DM520">
        <f t="shared" si="2105"/>
        <v>0</v>
      </c>
      <c r="DN520">
        <f t="shared" si="2105"/>
        <v>0</v>
      </c>
      <c r="DO520">
        <f t="shared" si="2105"/>
        <v>0</v>
      </c>
      <c r="DP520">
        <f t="shared" si="2105"/>
        <v>0</v>
      </c>
      <c r="DQ520">
        <f t="shared" si="2105"/>
        <v>0</v>
      </c>
      <c r="DR520">
        <f t="shared" si="2105"/>
        <v>0</v>
      </c>
      <c r="DS520">
        <f t="shared" si="2105"/>
        <v>0</v>
      </c>
      <c r="DT520">
        <f t="shared" si="2105"/>
        <v>0</v>
      </c>
      <c r="DU520">
        <f t="shared" si="2105"/>
        <v>0</v>
      </c>
      <c r="DV520">
        <f t="shared" si="2105"/>
        <v>0</v>
      </c>
      <c r="DW520">
        <f t="shared" si="2105"/>
        <v>0</v>
      </c>
      <c r="DX520">
        <f t="shared" si="2105"/>
        <v>0</v>
      </c>
    </row>
    <row r="521" spans="1:128">
      <c r="A521">
        <f t="shared" si="2027"/>
        <v>0.28000000000000008</v>
      </c>
      <c r="B521">
        <f t="shared" si="2023"/>
        <v>0.87964594300514232</v>
      </c>
      <c r="C521">
        <f t="shared" ref="C521:G521" si="2106">C198</f>
        <v>1.0896702779215945</v>
      </c>
      <c r="D521">
        <f t="shared" si="2106"/>
        <v>2.4788342300482871</v>
      </c>
      <c r="E521">
        <f t="shared" si="2106"/>
        <v>3.1601368096860005</v>
      </c>
      <c r="F521">
        <f t="shared" si="2106"/>
        <v>2.6395300746367987</v>
      </c>
      <c r="G521">
        <f t="shared" si="2106"/>
        <v>1.2945330507088837</v>
      </c>
      <c r="I521">
        <f t="shared" ref="I521:BT521" si="2107">IF(AND($F521&gt;=I$166,$F521&lt;J$166)=TRUE,1,0)</f>
        <v>0</v>
      </c>
      <c r="J521">
        <f t="shared" si="2107"/>
        <v>0</v>
      </c>
      <c r="K521">
        <f t="shared" si="2107"/>
        <v>0</v>
      </c>
      <c r="L521">
        <f t="shared" si="2107"/>
        <v>0</v>
      </c>
      <c r="M521">
        <f t="shared" si="2107"/>
        <v>0</v>
      </c>
      <c r="N521">
        <f t="shared" si="2107"/>
        <v>0</v>
      </c>
      <c r="O521">
        <f t="shared" si="2107"/>
        <v>0</v>
      </c>
      <c r="P521">
        <f t="shared" si="2107"/>
        <v>0</v>
      </c>
      <c r="Q521">
        <f t="shared" si="2107"/>
        <v>0</v>
      </c>
      <c r="R521">
        <f t="shared" si="2107"/>
        <v>0</v>
      </c>
      <c r="S521">
        <f t="shared" si="2107"/>
        <v>0</v>
      </c>
      <c r="T521">
        <f t="shared" si="2107"/>
        <v>0</v>
      </c>
      <c r="U521">
        <f t="shared" si="2107"/>
        <v>0</v>
      </c>
      <c r="V521">
        <f t="shared" si="2107"/>
        <v>0</v>
      </c>
      <c r="W521">
        <f t="shared" si="2107"/>
        <v>0</v>
      </c>
      <c r="X521">
        <f t="shared" si="2107"/>
        <v>0</v>
      </c>
      <c r="Y521">
        <f t="shared" si="2107"/>
        <v>0</v>
      </c>
      <c r="Z521">
        <f t="shared" si="2107"/>
        <v>0</v>
      </c>
      <c r="AA521">
        <f t="shared" si="2107"/>
        <v>0</v>
      </c>
      <c r="AB521">
        <f t="shared" si="2107"/>
        <v>0</v>
      </c>
      <c r="AC521">
        <f t="shared" si="2107"/>
        <v>0</v>
      </c>
      <c r="AD521">
        <f t="shared" si="2107"/>
        <v>0</v>
      </c>
      <c r="AE521">
        <f t="shared" si="2107"/>
        <v>0</v>
      </c>
      <c r="AF521">
        <f t="shared" si="2107"/>
        <v>0</v>
      </c>
      <c r="AG521">
        <f t="shared" si="2107"/>
        <v>0</v>
      </c>
      <c r="AH521">
        <f t="shared" si="2107"/>
        <v>0</v>
      </c>
      <c r="AI521">
        <f t="shared" si="2107"/>
        <v>0</v>
      </c>
      <c r="AJ521">
        <f t="shared" si="2107"/>
        <v>0</v>
      </c>
      <c r="AK521">
        <f t="shared" si="2107"/>
        <v>0</v>
      </c>
      <c r="AL521">
        <f t="shared" si="2107"/>
        <v>0</v>
      </c>
      <c r="AM521">
        <f t="shared" si="2107"/>
        <v>0</v>
      </c>
      <c r="AN521">
        <f t="shared" si="2107"/>
        <v>0</v>
      </c>
      <c r="AO521">
        <f t="shared" si="2107"/>
        <v>0</v>
      </c>
      <c r="AP521">
        <f t="shared" si="2107"/>
        <v>0</v>
      </c>
      <c r="AQ521">
        <f t="shared" si="2107"/>
        <v>0</v>
      </c>
      <c r="AR521">
        <f t="shared" si="2107"/>
        <v>0</v>
      </c>
      <c r="AS521">
        <f t="shared" si="2107"/>
        <v>0</v>
      </c>
      <c r="AT521">
        <f t="shared" si="2107"/>
        <v>0</v>
      </c>
      <c r="AU521">
        <f t="shared" si="2107"/>
        <v>0</v>
      </c>
      <c r="AV521">
        <f t="shared" si="2107"/>
        <v>0</v>
      </c>
      <c r="AW521">
        <f t="shared" si="2107"/>
        <v>0</v>
      </c>
      <c r="AX521">
        <f t="shared" si="2107"/>
        <v>0</v>
      </c>
      <c r="AY521">
        <f t="shared" si="2107"/>
        <v>0</v>
      </c>
      <c r="AZ521">
        <f t="shared" si="2107"/>
        <v>0</v>
      </c>
      <c r="BA521">
        <f t="shared" si="2107"/>
        <v>0</v>
      </c>
      <c r="BB521">
        <f t="shared" si="2107"/>
        <v>0</v>
      </c>
      <c r="BC521">
        <f t="shared" si="2107"/>
        <v>0</v>
      </c>
      <c r="BD521">
        <f t="shared" si="2107"/>
        <v>0</v>
      </c>
      <c r="BE521">
        <f t="shared" si="2107"/>
        <v>0</v>
      </c>
      <c r="BF521">
        <f t="shared" si="2107"/>
        <v>0</v>
      </c>
      <c r="BG521">
        <f t="shared" si="2107"/>
        <v>0</v>
      </c>
      <c r="BH521">
        <f t="shared" si="2107"/>
        <v>0</v>
      </c>
      <c r="BI521">
        <f t="shared" si="2107"/>
        <v>0</v>
      </c>
      <c r="BJ521">
        <f t="shared" si="2107"/>
        <v>0</v>
      </c>
      <c r="BK521">
        <f t="shared" si="2107"/>
        <v>0</v>
      </c>
      <c r="BL521">
        <f t="shared" si="2107"/>
        <v>0</v>
      </c>
      <c r="BM521">
        <f t="shared" si="2107"/>
        <v>0</v>
      </c>
      <c r="BN521">
        <f t="shared" si="2107"/>
        <v>0</v>
      </c>
      <c r="BO521">
        <f t="shared" si="2107"/>
        <v>0</v>
      </c>
      <c r="BP521">
        <f t="shared" si="2107"/>
        <v>0</v>
      </c>
      <c r="BQ521">
        <f t="shared" si="2107"/>
        <v>0</v>
      </c>
      <c r="BR521">
        <f t="shared" si="2107"/>
        <v>0</v>
      </c>
      <c r="BS521">
        <f t="shared" si="2107"/>
        <v>0</v>
      </c>
      <c r="BT521">
        <f t="shared" si="2107"/>
        <v>0</v>
      </c>
      <c r="BU521">
        <f t="shared" ref="BU521:DX521" si="2108">IF(AND($F521&gt;=BU$166,$F521&lt;BV$166)=TRUE,1,0)</f>
        <v>0</v>
      </c>
      <c r="BV521">
        <f t="shared" si="2108"/>
        <v>0</v>
      </c>
      <c r="BW521">
        <f t="shared" si="2108"/>
        <v>0</v>
      </c>
      <c r="BX521">
        <f t="shared" si="2108"/>
        <v>0</v>
      </c>
      <c r="BY521">
        <f t="shared" si="2108"/>
        <v>0</v>
      </c>
      <c r="BZ521">
        <f t="shared" si="2108"/>
        <v>0</v>
      </c>
      <c r="CA521">
        <f t="shared" si="2108"/>
        <v>0</v>
      </c>
      <c r="CB521">
        <f t="shared" si="2108"/>
        <v>0</v>
      </c>
      <c r="CC521">
        <f t="shared" si="2108"/>
        <v>0</v>
      </c>
      <c r="CD521">
        <f t="shared" si="2108"/>
        <v>0</v>
      </c>
      <c r="CE521">
        <f t="shared" si="2108"/>
        <v>0</v>
      </c>
      <c r="CF521">
        <f t="shared" si="2108"/>
        <v>0</v>
      </c>
      <c r="CG521">
        <f t="shared" si="2108"/>
        <v>0</v>
      </c>
      <c r="CH521">
        <f t="shared" si="2108"/>
        <v>0</v>
      </c>
      <c r="CI521">
        <f t="shared" si="2108"/>
        <v>0</v>
      </c>
      <c r="CJ521">
        <f t="shared" si="2108"/>
        <v>0</v>
      </c>
      <c r="CK521">
        <f t="shared" si="2108"/>
        <v>0</v>
      </c>
      <c r="CL521">
        <f t="shared" si="2108"/>
        <v>0</v>
      </c>
      <c r="CM521">
        <f t="shared" si="2108"/>
        <v>0</v>
      </c>
      <c r="CN521">
        <f t="shared" si="2108"/>
        <v>0</v>
      </c>
      <c r="CO521">
        <f t="shared" si="2108"/>
        <v>0</v>
      </c>
      <c r="CP521">
        <f t="shared" si="2108"/>
        <v>0</v>
      </c>
      <c r="CQ521">
        <f t="shared" si="2108"/>
        <v>0</v>
      </c>
      <c r="CR521">
        <f t="shared" si="2108"/>
        <v>0</v>
      </c>
      <c r="CS521">
        <f t="shared" si="2108"/>
        <v>0</v>
      </c>
      <c r="CT521">
        <f t="shared" si="2108"/>
        <v>0</v>
      </c>
      <c r="CU521">
        <f t="shared" si="2108"/>
        <v>0</v>
      </c>
      <c r="CV521">
        <f t="shared" si="2108"/>
        <v>0</v>
      </c>
      <c r="CW521">
        <f t="shared" si="2108"/>
        <v>0</v>
      </c>
      <c r="CX521">
        <f t="shared" si="2108"/>
        <v>0</v>
      </c>
      <c r="CY521">
        <f t="shared" si="2108"/>
        <v>0</v>
      </c>
      <c r="CZ521">
        <f t="shared" si="2108"/>
        <v>0</v>
      </c>
      <c r="DA521">
        <f t="shared" si="2108"/>
        <v>1</v>
      </c>
      <c r="DB521">
        <f t="shared" si="2108"/>
        <v>0</v>
      </c>
      <c r="DC521">
        <f t="shared" si="2108"/>
        <v>0</v>
      </c>
      <c r="DD521">
        <f t="shared" si="2108"/>
        <v>0</v>
      </c>
      <c r="DE521">
        <f t="shared" si="2108"/>
        <v>0</v>
      </c>
      <c r="DF521">
        <f t="shared" si="2108"/>
        <v>0</v>
      </c>
      <c r="DG521">
        <f t="shared" si="2108"/>
        <v>0</v>
      </c>
      <c r="DH521">
        <f t="shared" si="2108"/>
        <v>0</v>
      </c>
      <c r="DI521">
        <f t="shared" si="2108"/>
        <v>0</v>
      </c>
      <c r="DJ521">
        <f t="shared" si="2108"/>
        <v>0</v>
      </c>
      <c r="DK521">
        <f t="shared" si="2108"/>
        <v>0</v>
      </c>
      <c r="DL521">
        <f t="shared" si="2108"/>
        <v>0</v>
      </c>
      <c r="DM521">
        <f t="shared" si="2108"/>
        <v>0</v>
      </c>
      <c r="DN521">
        <f t="shared" si="2108"/>
        <v>0</v>
      </c>
      <c r="DO521">
        <f t="shared" si="2108"/>
        <v>0</v>
      </c>
      <c r="DP521">
        <f t="shared" si="2108"/>
        <v>0</v>
      </c>
      <c r="DQ521">
        <f t="shared" si="2108"/>
        <v>0</v>
      </c>
      <c r="DR521">
        <f t="shared" si="2108"/>
        <v>0</v>
      </c>
      <c r="DS521">
        <f t="shared" si="2108"/>
        <v>0</v>
      </c>
      <c r="DT521">
        <f t="shared" si="2108"/>
        <v>0</v>
      </c>
      <c r="DU521">
        <f t="shared" si="2108"/>
        <v>0</v>
      </c>
      <c r="DV521">
        <f t="shared" si="2108"/>
        <v>0</v>
      </c>
      <c r="DW521">
        <f t="shared" si="2108"/>
        <v>0</v>
      </c>
      <c r="DX521">
        <f t="shared" si="2108"/>
        <v>0</v>
      </c>
    </row>
    <row r="522" spans="1:128">
      <c r="A522">
        <f t="shared" si="2027"/>
        <v>0.29000000000000009</v>
      </c>
      <c r="B522">
        <f t="shared" si="2023"/>
        <v>0.91106186954104029</v>
      </c>
      <c r="C522">
        <f t="shared" ref="C522:G522" si="2109">C199</f>
        <v>1.1174479348787825</v>
      </c>
      <c r="D522">
        <f t="shared" si="2109"/>
        <v>2.4872313776330972</v>
      </c>
      <c r="E522">
        <f t="shared" si="2109"/>
        <v>3.0488833108366693</v>
      </c>
      <c r="F522">
        <f t="shared" si="2109"/>
        <v>2.3675807311989541</v>
      </c>
      <c r="G522">
        <f t="shared" si="2109"/>
        <v>0.97077848453153304</v>
      </c>
      <c r="I522">
        <f t="shared" ref="I522:BT522" si="2110">IF(AND($F522&gt;=I$166,$F522&lt;J$166)=TRUE,1,0)</f>
        <v>0</v>
      </c>
      <c r="J522">
        <f t="shared" si="2110"/>
        <v>0</v>
      </c>
      <c r="K522">
        <f t="shared" si="2110"/>
        <v>0</v>
      </c>
      <c r="L522">
        <f t="shared" si="2110"/>
        <v>0</v>
      </c>
      <c r="M522">
        <f t="shared" si="2110"/>
        <v>0</v>
      </c>
      <c r="N522">
        <f t="shared" si="2110"/>
        <v>0</v>
      </c>
      <c r="O522">
        <f t="shared" si="2110"/>
        <v>0</v>
      </c>
      <c r="P522">
        <f t="shared" si="2110"/>
        <v>0</v>
      </c>
      <c r="Q522">
        <f t="shared" si="2110"/>
        <v>0</v>
      </c>
      <c r="R522">
        <f t="shared" si="2110"/>
        <v>0</v>
      </c>
      <c r="S522">
        <f t="shared" si="2110"/>
        <v>0</v>
      </c>
      <c r="T522">
        <f t="shared" si="2110"/>
        <v>0</v>
      </c>
      <c r="U522">
        <f t="shared" si="2110"/>
        <v>0</v>
      </c>
      <c r="V522">
        <f t="shared" si="2110"/>
        <v>0</v>
      </c>
      <c r="W522">
        <f t="shared" si="2110"/>
        <v>0</v>
      </c>
      <c r="X522">
        <f t="shared" si="2110"/>
        <v>0</v>
      </c>
      <c r="Y522">
        <f t="shared" si="2110"/>
        <v>0</v>
      </c>
      <c r="Z522">
        <f t="shared" si="2110"/>
        <v>0</v>
      </c>
      <c r="AA522">
        <f t="shared" si="2110"/>
        <v>0</v>
      </c>
      <c r="AB522">
        <f t="shared" si="2110"/>
        <v>0</v>
      </c>
      <c r="AC522">
        <f t="shared" si="2110"/>
        <v>0</v>
      </c>
      <c r="AD522">
        <f t="shared" si="2110"/>
        <v>0</v>
      </c>
      <c r="AE522">
        <f t="shared" si="2110"/>
        <v>0</v>
      </c>
      <c r="AF522">
        <f t="shared" si="2110"/>
        <v>0</v>
      </c>
      <c r="AG522">
        <f t="shared" si="2110"/>
        <v>0</v>
      </c>
      <c r="AH522">
        <f t="shared" si="2110"/>
        <v>0</v>
      </c>
      <c r="AI522">
        <f t="shared" si="2110"/>
        <v>0</v>
      </c>
      <c r="AJ522">
        <f t="shared" si="2110"/>
        <v>0</v>
      </c>
      <c r="AK522">
        <f t="shared" si="2110"/>
        <v>0</v>
      </c>
      <c r="AL522">
        <f t="shared" si="2110"/>
        <v>0</v>
      </c>
      <c r="AM522">
        <f t="shared" si="2110"/>
        <v>0</v>
      </c>
      <c r="AN522">
        <f t="shared" si="2110"/>
        <v>0</v>
      </c>
      <c r="AO522">
        <f t="shared" si="2110"/>
        <v>0</v>
      </c>
      <c r="AP522">
        <f t="shared" si="2110"/>
        <v>0</v>
      </c>
      <c r="AQ522">
        <f t="shared" si="2110"/>
        <v>0</v>
      </c>
      <c r="AR522">
        <f t="shared" si="2110"/>
        <v>0</v>
      </c>
      <c r="AS522">
        <f t="shared" si="2110"/>
        <v>0</v>
      </c>
      <c r="AT522">
        <f t="shared" si="2110"/>
        <v>0</v>
      </c>
      <c r="AU522">
        <f t="shared" si="2110"/>
        <v>0</v>
      </c>
      <c r="AV522">
        <f t="shared" si="2110"/>
        <v>0</v>
      </c>
      <c r="AW522">
        <f t="shared" si="2110"/>
        <v>0</v>
      </c>
      <c r="AX522">
        <f t="shared" si="2110"/>
        <v>0</v>
      </c>
      <c r="AY522">
        <f t="shared" si="2110"/>
        <v>0</v>
      </c>
      <c r="AZ522">
        <f t="shared" si="2110"/>
        <v>0</v>
      </c>
      <c r="BA522">
        <f t="shared" si="2110"/>
        <v>0</v>
      </c>
      <c r="BB522">
        <f t="shared" si="2110"/>
        <v>0</v>
      </c>
      <c r="BC522">
        <f t="shared" si="2110"/>
        <v>0</v>
      </c>
      <c r="BD522">
        <f t="shared" si="2110"/>
        <v>0</v>
      </c>
      <c r="BE522">
        <f t="shared" si="2110"/>
        <v>0</v>
      </c>
      <c r="BF522">
        <f t="shared" si="2110"/>
        <v>0</v>
      </c>
      <c r="BG522">
        <f t="shared" si="2110"/>
        <v>0</v>
      </c>
      <c r="BH522">
        <f t="shared" si="2110"/>
        <v>0</v>
      </c>
      <c r="BI522">
        <f t="shared" si="2110"/>
        <v>0</v>
      </c>
      <c r="BJ522">
        <f t="shared" si="2110"/>
        <v>0</v>
      </c>
      <c r="BK522">
        <f t="shared" si="2110"/>
        <v>0</v>
      </c>
      <c r="BL522">
        <f t="shared" si="2110"/>
        <v>0</v>
      </c>
      <c r="BM522">
        <f t="shared" si="2110"/>
        <v>0</v>
      </c>
      <c r="BN522">
        <f t="shared" si="2110"/>
        <v>0</v>
      </c>
      <c r="BO522">
        <f t="shared" si="2110"/>
        <v>0</v>
      </c>
      <c r="BP522">
        <f t="shared" si="2110"/>
        <v>0</v>
      </c>
      <c r="BQ522">
        <f t="shared" si="2110"/>
        <v>0</v>
      </c>
      <c r="BR522">
        <f t="shared" si="2110"/>
        <v>0</v>
      </c>
      <c r="BS522">
        <f t="shared" si="2110"/>
        <v>0</v>
      </c>
      <c r="BT522">
        <f t="shared" si="2110"/>
        <v>0</v>
      </c>
      <c r="BU522">
        <f t="shared" ref="BU522:DX522" si="2111">IF(AND($F522&gt;=BU$166,$F522&lt;BV$166)=TRUE,1,0)</f>
        <v>0</v>
      </c>
      <c r="BV522">
        <f t="shared" si="2111"/>
        <v>0</v>
      </c>
      <c r="BW522">
        <f t="shared" si="2111"/>
        <v>0</v>
      </c>
      <c r="BX522">
        <f t="shared" si="2111"/>
        <v>0</v>
      </c>
      <c r="BY522">
        <f t="shared" si="2111"/>
        <v>0</v>
      </c>
      <c r="BZ522">
        <f t="shared" si="2111"/>
        <v>0</v>
      </c>
      <c r="CA522">
        <f t="shared" si="2111"/>
        <v>0</v>
      </c>
      <c r="CB522">
        <f t="shared" si="2111"/>
        <v>0</v>
      </c>
      <c r="CC522">
        <f t="shared" si="2111"/>
        <v>0</v>
      </c>
      <c r="CD522">
        <f t="shared" si="2111"/>
        <v>0</v>
      </c>
      <c r="CE522">
        <f t="shared" si="2111"/>
        <v>0</v>
      </c>
      <c r="CF522">
        <f t="shared" si="2111"/>
        <v>0</v>
      </c>
      <c r="CG522">
        <f t="shared" si="2111"/>
        <v>0</v>
      </c>
      <c r="CH522">
        <f t="shared" si="2111"/>
        <v>0</v>
      </c>
      <c r="CI522">
        <f t="shared" si="2111"/>
        <v>0</v>
      </c>
      <c r="CJ522">
        <f t="shared" si="2111"/>
        <v>0</v>
      </c>
      <c r="CK522">
        <f t="shared" si="2111"/>
        <v>0</v>
      </c>
      <c r="CL522">
        <f t="shared" si="2111"/>
        <v>0</v>
      </c>
      <c r="CM522">
        <f t="shared" si="2111"/>
        <v>0</v>
      </c>
      <c r="CN522">
        <f t="shared" si="2111"/>
        <v>0</v>
      </c>
      <c r="CO522">
        <f t="shared" si="2111"/>
        <v>0</v>
      </c>
      <c r="CP522">
        <f t="shared" si="2111"/>
        <v>0</v>
      </c>
      <c r="CQ522">
        <f t="shared" si="2111"/>
        <v>0</v>
      </c>
      <c r="CR522">
        <f t="shared" si="2111"/>
        <v>0</v>
      </c>
      <c r="CS522">
        <f t="shared" si="2111"/>
        <v>0</v>
      </c>
      <c r="CT522">
        <f t="shared" si="2111"/>
        <v>0</v>
      </c>
      <c r="CU522">
        <f t="shared" si="2111"/>
        <v>0</v>
      </c>
      <c r="CV522">
        <f t="shared" si="2111"/>
        <v>0</v>
      </c>
      <c r="CW522">
        <f t="shared" si="2111"/>
        <v>0</v>
      </c>
      <c r="CX522">
        <f t="shared" si="2111"/>
        <v>0</v>
      </c>
      <c r="CY522">
        <f t="shared" si="2111"/>
        <v>1</v>
      </c>
      <c r="CZ522">
        <f t="shared" si="2111"/>
        <v>0</v>
      </c>
      <c r="DA522">
        <f t="shared" si="2111"/>
        <v>0</v>
      </c>
      <c r="DB522">
        <f t="shared" si="2111"/>
        <v>0</v>
      </c>
      <c r="DC522">
        <f t="shared" si="2111"/>
        <v>0</v>
      </c>
      <c r="DD522">
        <f t="shared" si="2111"/>
        <v>0</v>
      </c>
      <c r="DE522">
        <f t="shared" si="2111"/>
        <v>0</v>
      </c>
      <c r="DF522">
        <f t="shared" si="2111"/>
        <v>0</v>
      </c>
      <c r="DG522">
        <f t="shared" si="2111"/>
        <v>0</v>
      </c>
      <c r="DH522">
        <f t="shared" si="2111"/>
        <v>0</v>
      </c>
      <c r="DI522">
        <f t="shared" si="2111"/>
        <v>0</v>
      </c>
      <c r="DJ522">
        <f t="shared" si="2111"/>
        <v>0</v>
      </c>
      <c r="DK522">
        <f t="shared" si="2111"/>
        <v>0</v>
      </c>
      <c r="DL522">
        <f t="shared" si="2111"/>
        <v>0</v>
      </c>
      <c r="DM522">
        <f t="shared" si="2111"/>
        <v>0</v>
      </c>
      <c r="DN522">
        <f t="shared" si="2111"/>
        <v>0</v>
      </c>
      <c r="DO522">
        <f t="shared" si="2111"/>
        <v>0</v>
      </c>
      <c r="DP522">
        <f t="shared" si="2111"/>
        <v>0</v>
      </c>
      <c r="DQ522">
        <f t="shared" si="2111"/>
        <v>0</v>
      </c>
      <c r="DR522">
        <f t="shared" si="2111"/>
        <v>0</v>
      </c>
      <c r="DS522">
        <f t="shared" si="2111"/>
        <v>0</v>
      </c>
      <c r="DT522">
        <f t="shared" si="2111"/>
        <v>0</v>
      </c>
      <c r="DU522">
        <f t="shared" si="2111"/>
        <v>0</v>
      </c>
      <c r="DV522">
        <f t="shared" si="2111"/>
        <v>0</v>
      </c>
      <c r="DW522">
        <f t="shared" si="2111"/>
        <v>0</v>
      </c>
      <c r="DX522">
        <f t="shared" si="2111"/>
        <v>0</v>
      </c>
    </row>
    <row r="523" spans="1:128">
      <c r="A523">
        <f t="shared" si="2027"/>
        <v>0.3000000000000001</v>
      </c>
      <c r="B523">
        <f t="shared" si="2023"/>
        <v>0.94247779607693827</v>
      </c>
      <c r="C523">
        <f t="shared" ref="C523:G523" si="2112">C200</f>
        <v>1.1441228056353689</v>
      </c>
      <c r="D523">
        <f t="shared" si="2112"/>
        <v>2.4891198295632835</v>
      </c>
      <c r="E523">
        <f t="shared" si="2112"/>
        <v>2.9261358540121036</v>
      </c>
      <c r="F523">
        <f t="shared" si="2112"/>
        <v>2.0948819784571953</v>
      </c>
      <c r="G523">
        <f t="shared" si="2112"/>
        <v>0.68066841608410011</v>
      </c>
      <c r="I523">
        <f t="shared" ref="I523:BT523" si="2113">IF(AND($F523&gt;=I$166,$F523&lt;J$166)=TRUE,1,0)</f>
        <v>0</v>
      </c>
      <c r="J523">
        <f t="shared" si="2113"/>
        <v>0</v>
      </c>
      <c r="K523">
        <f t="shared" si="2113"/>
        <v>0</v>
      </c>
      <c r="L523">
        <f t="shared" si="2113"/>
        <v>0</v>
      </c>
      <c r="M523">
        <f t="shared" si="2113"/>
        <v>0</v>
      </c>
      <c r="N523">
        <f t="shared" si="2113"/>
        <v>0</v>
      </c>
      <c r="O523">
        <f t="shared" si="2113"/>
        <v>0</v>
      </c>
      <c r="P523">
        <f t="shared" si="2113"/>
        <v>0</v>
      </c>
      <c r="Q523">
        <f t="shared" si="2113"/>
        <v>0</v>
      </c>
      <c r="R523">
        <f t="shared" si="2113"/>
        <v>0</v>
      </c>
      <c r="S523">
        <f t="shared" si="2113"/>
        <v>0</v>
      </c>
      <c r="T523">
        <f t="shared" si="2113"/>
        <v>0</v>
      </c>
      <c r="U523">
        <f t="shared" si="2113"/>
        <v>0</v>
      </c>
      <c r="V523">
        <f t="shared" si="2113"/>
        <v>0</v>
      </c>
      <c r="W523">
        <f t="shared" si="2113"/>
        <v>0</v>
      </c>
      <c r="X523">
        <f t="shared" si="2113"/>
        <v>0</v>
      </c>
      <c r="Y523">
        <f t="shared" si="2113"/>
        <v>0</v>
      </c>
      <c r="Z523">
        <f t="shared" si="2113"/>
        <v>0</v>
      </c>
      <c r="AA523">
        <f t="shared" si="2113"/>
        <v>0</v>
      </c>
      <c r="AB523">
        <f t="shared" si="2113"/>
        <v>0</v>
      </c>
      <c r="AC523">
        <f t="shared" si="2113"/>
        <v>0</v>
      </c>
      <c r="AD523">
        <f t="shared" si="2113"/>
        <v>0</v>
      </c>
      <c r="AE523">
        <f t="shared" si="2113"/>
        <v>0</v>
      </c>
      <c r="AF523">
        <f t="shared" si="2113"/>
        <v>0</v>
      </c>
      <c r="AG523">
        <f t="shared" si="2113"/>
        <v>0</v>
      </c>
      <c r="AH523">
        <f t="shared" si="2113"/>
        <v>0</v>
      </c>
      <c r="AI523">
        <f t="shared" si="2113"/>
        <v>0</v>
      </c>
      <c r="AJ523">
        <f t="shared" si="2113"/>
        <v>0</v>
      </c>
      <c r="AK523">
        <f t="shared" si="2113"/>
        <v>0</v>
      </c>
      <c r="AL523">
        <f t="shared" si="2113"/>
        <v>0</v>
      </c>
      <c r="AM523">
        <f t="shared" si="2113"/>
        <v>0</v>
      </c>
      <c r="AN523">
        <f t="shared" si="2113"/>
        <v>0</v>
      </c>
      <c r="AO523">
        <f t="shared" si="2113"/>
        <v>0</v>
      </c>
      <c r="AP523">
        <f t="shared" si="2113"/>
        <v>0</v>
      </c>
      <c r="AQ523">
        <f t="shared" si="2113"/>
        <v>0</v>
      </c>
      <c r="AR523">
        <f t="shared" si="2113"/>
        <v>0</v>
      </c>
      <c r="AS523">
        <f t="shared" si="2113"/>
        <v>0</v>
      </c>
      <c r="AT523">
        <f t="shared" si="2113"/>
        <v>0</v>
      </c>
      <c r="AU523">
        <f t="shared" si="2113"/>
        <v>0</v>
      </c>
      <c r="AV523">
        <f t="shared" si="2113"/>
        <v>0</v>
      </c>
      <c r="AW523">
        <f t="shared" si="2113"/>
        <v>0</v>
      </c>
      <c r="AX523">
        <f t="shared" si="2113"/>
        <v>0</v>
      </c>
      <c r="AY523">
        <f t="shared" si="2113"/>
        <v>0</v>
      </c>
      <c r="AZ523">
        <f t="shared" si="2113"/>
        <v>0</v>
      </c>
      <c r="BA523">
        <f t="shared" si="2113"/>
        <v>0</v>
      </c>
      <c r="BB523">
        <f t="shared" si="2113"/>
        <v>0</v>
      </c>
      <c r="BC523">
        <f t="shared" si="2113"/>
        <v>0</v>
      </c>
      <c r="BD523">
        <f t="shared" si="2113"/>
        <v>0</v>
      </c>
      <c r="BE523">
        <f t="shared" si="2113"/>
        <v>0</v>
      </c>
      <c r="BF523">
        <f t="shared" si="2113"/>
        <v>0</v>
      </c>
      <c r="BG523">
        <f t="shared" si="2113"/>
        <v>0</v>
      </c>
      <c r="BH523">
        <f t="shared" si="2113"/>
        <v>0</v>
      </c>
      <c r="BI523">
        <f t="shared" si="2113"/>
        <v>0</v>
      </c>
      <c r="BJ523">
        <f t="shared" si="2113"/>
        <v>0</v>
      </c>
      <c r="BK523">
        <f t="shared" si="2113"/>
        <v>0</v>
      </c>
      <c r="BL523">
        <f t="shared" si="2113"/>
        <v>0</v>
      </c>
      <c r="BM523">
        <f t="shared" si="2113"/>
        <v>0</v>
      </c>
      <c r="BN523">
        <f t="shared" si="2113"/>
        <v>0</v>
      </c>
      <c r="BO523">
        <f t="shared" si="2113"/>
        <v>0</v>
      </c>
      <c r="BP523">
        <f t="shared" si="2113"/>
        <v>0</v>
      </c>
      <c r="BQ523">
        <f t="shared" si="2113"/>
        <v>0</v>
      </c>
      <c r="BR523">
        <f t="shared" si="2113"/>
        <v>0</v>
      </c>
      <c r="BS523">
        <f t="shared" si="2113"/>
        <v>0</v>
      </c>
      <c r="BT523">
        <f t="shared" si="2113"/>
        <v>0</v>
      </c>
      <c r="BU523">
        <f t="shared" ref="BU523:DX523" si="2114">IF(AND($F523&gt;=BU$166,$F523&lt;BV$166)=TRUE,1,0)</f>
        <v>0</v>
      </c>
      <c r="BV523">
        <f t="shared" si="2114"/>
        <v>0</v>
      </c>
      <c r="BW523">
        <f t="shared" si="2114"/>
        <v>0</v>
      </c>
      <c r="BX523">
        <f t="shared" si="2114"/>
        <v>0</v>
      </c>
      <c r="BY523">
        <f t="shared" si="2114"/>
        <v>0</v>
      </c>
      <c r="BZ523">
        <f t="shared" si="2114"/>
        <v>0</v>
      </c>
      <c r="CA523">
        <f t="shared" si="2114"/>
        <v>0</v>
      </c>
      <c r="CB523">
        <f t="shared" si="2114"/>
        <v>0</v>
      </c>
      <c r="CC523">
        <f t="shared" si="2114"/>
        <v>0</v>
      </c>
      <c r="CD523">
        <f t="shared" si="2114"/>
        <v>0</v>
      </c>
      <c r="CE523">
        <f t="shared" si="2114"/>
        <v>0</v>
      </c>
      <c r="CF523">
        <f t="shared" si="2114"/>
        <v>0</v>
      </c>
      <c r="CG523">
        <f t="shared" si="2114"/>
        <v>0</v>
      </c>
      <c r="CH523">
        <f t="shared" si="2114"/>
        <v>0</v>
      </c>
      <c r="CI523">
        <f t="shared" si="2114"/>
        <v>0</v>
      </c>
      <c r="CJ523">
        <f t="shared" si="2114"/>
        <v>0</v>
      </c>
      <c r="CK523">
        <f t="shared" si="2114"/>
        <v>0</v>
      </c>
      <c r="CL523">
        <f t="shared" si="2114"/>
        <v>0</v>
      </c>
      <c r="CM523">
        <f t="shared" si="2114"/>
        <v>0</v>
      </c>
      <c r="CN523">
        <f t="shared" si="2114"/>
        <v>0</v>
      </c>
      <c r="CO523">
        <f t="shared" si="2114"/>
        <v>0</v>
      </c>
      <c r="CP523">
        <f t="shared" si="2114"/>
        <v>0</v>
      </c>
      <c r="CQ523">
        <f t="shared" si="2114"/>
        <v>0</v>
      </c>
      <c r="CR523">
        <f t="shared" si="2114"/>
        <v>0</v>
      </c>
      <c r="CS523">
        <f t="shared" si="2114"/>
        <v>0</v>
      </c>
      <c r="CT523">
        <f t="shared" si="2114"/>
        <v>0</v>
      </c>
      <c r="CU523">
        <f t="shared" si="2114"/>
        <v>0</v>
      </c>
      <c r="CV523">
        <f t="shared" si="2114"/>
        <v>1</v>
      </c>
      <c r="CW523">
        <f t="shared" si="2114"/>
        <v>0</v>
      </c>
      <c r="CX523">
        <f t="shared" si="2114"/>
        <v>0</v>
      </c>
      <c r="CY523">
        <f t="shared" si="2114"/>
        <v>0</v>
      </c>
      <c r="CZ523">
        <f t="shared" si="2114"/>
        <v>0</v>
      </c>
      <c r="DA523">
        <f t="shared" si="2114"/>
        <v>0</v>
      </c>
      <c r="DB523">
        <f t="shared" si="2114"/>
        <v>0</v>
      </c>
      <c r="DC523">
        <f t="shared" si="2114"/>
        <v>0</v>
      </c>
      <c r="DD523">
        <f t="shared" si="2114"/>
        <v>0</v>
      </c>
      <c r="DE523">
        <f t="shared" si="2114"/>
        <v>0</v>
      </c>
      <c r="DF523">
        <f t="shared" si="2114"/>
        <v>0</v>
      </c>
      <c r="DG523">
        <f t="shared" si="2114"/>
        <v>0</v>
      </c>
      <c r="DH523">
        <f t="shared" si="2114"/>
        <v>0</v>
      </c>
      <c r="DI523">
        <f t="shared" si="2114"/>
        <v>0</v>
      </c>
      <c r="DJ523">
        <f t="shared" si="2114"/>
        <v>0</v>
      </c>
      <c r="DK523">
        <f t="shared" si="2114"/>
        <v>0</v>
      </c>
      <c r="DL523">
        <f t="shared" si="2114"/>
        <v>0</v>
      </c>
      <c r="DM523">
        <f t="shared" si="2114"/>
        <v>0</v>
      </c>
      <c r="DN523">
        <f t="shared" si="2114"/>
        <v>0</v>
      </c>
      <c r="DO523">
        <f t="shared" si="2114"/>
        <v>0</v>
      </c>
      <c r="DP523">
        <f t="shared" si="2114"/>
        <v>0</v>
      </c>
      <c r="DQ523">
        <f t="shared" si="2114"/>
        <v>0</v>
      </c>
      <c r="DR523">
        <f t="shared" si="2114"/>
        <v>0</v>
      </c>
      <c r="DS523">
        <f t="shared" si="2114"/>
        <v>0</v>
      </c>
      <c r="DT523">
        <f t="shared" si="2114"/>
        <v>0</v>
      </c>
      <c r="DU523">
        <f t="shared" si="2114"/>
        <v>0</v>
      </c>
      <c r="DV523">
        <f t="shared" si="2114"/>
        <v>0</v>
      </c>
      <c r="DW523">
        <f t="shared" si="2114"/>
        <v>0</v>
      </c>
      <c r="DX523">
        <f t="shared" si="2114"/>
        <v>0</v>
      </c>
    </row>
    <row r="524" spans="1:128">
      <c r="A524">
        <f t="shared" si="2027"/>
        <v>0.31000000000000011</v>
      </c>
      <c r="B524">
        <f t="shared" si="2023"/>
        <v>0.97389372261283624</v>
      </c>
      <c r="C524">
        <f t="shared" ref="C524:G524" si="2115">C201</f>
        <v>1.1696685653144137</v>
      </c>
      <c r="D524">
        <f t="shared" si="2115"/>
        <v>2.4845710816331752</v>
      </c>
      <c r="E524">
        <f t="shared" si="2115"/>
        <v>2.7930722121561922</v>
      </c>
      <c r="F524">
        <f t="shared" si="2115"/>
        <v>1.8249764108685875</v>
      </c>
      <c r="G524">
        <f t="shared" si="2115"/>
        <v>0.42817416420116738</v>
      </c>
      <c r="I524">
        <f t="shared" ref="I524:BT524" si="2116">IF(AND($F524&gt;=I$166,$F524&lt;J$166)=TRUE,1,0)</f>
        <v>0</v>
      </c>
      <c r="J524">
        <f t="shared" si="2116"/>
        <v>0</v>
      </c>
      <c r="K524">
        <f t="shared" si="2116"/>
        <v>0</v>
      </c>
      <c r="L524">
        <f t="shared" si="2116"/>
        <v>0</v>
      </c>
      <c r="M524">
        <f t="shared" si="2116"/>
        <v>0</v>
      </c>
      <c r="N524">
        <f t="shared" si="2116"/>
        <v>0</v>
      </c>
      <c r="O524">
        <f t="shared" si="2116"/>
        <v>0</v>
      </c>
      <c r="P524">
        <f t="shared" si="2116"/>
        <v>0</v>
      </c>
      <c r="Q524">
        <f t="shared" si="2116"/>
        <v>0</v>
      </c>
      <c r="R524">
        <f t="shared" si="2116"/>
        <v>0</v>
      </c>
      <c r="S524">
        <f t="shared" si="2116"/>
        <v>0</v>
      </c>
      <c r="T524">
        <f t="shared" si="2116"/>
        <v>0</v>
      </c>
      <c r="U524">
        <f t="shared" si="2116"/>
        <v>0</v>
      </c>
      <c r="V524">
        <f t="shared" si="2116"/>
        <v>0</v>
      </c>
      <c r="W524">
        <f t="shared" si="2116"/>
        <v>0</v>
      </c>
      <c r="X524">
        <f t="shared" si="2116"/>
        <v>0</v>
      </c>
      <c r="Y524">
        <f t="shared" si="2116"/>
        <v>0</v>
      </c>
      <c r="Z524">
        <f t="shared" si="2116"/>
        <v>0</v>
      </c>
      <c r="AA524">
        <f t="shared" si="2116"/>
        <v>0</v>
      </c>
      <c r="AB524">
        <f t="shared" si="2116"/>
        <v>0</v>
      </c>
      <c r="AC524">
        <f t="shared" si="2116"/>
        <v>0</v>
      </c>
      <c r="AD524">
        <f t="shared" si="2116"/>
        <v>0</v>
      </c>
      <c r="AE524">
        <f t="shared" si="2116"/>
        <v>0</v>
      </c>
      <c r="AF524">
        <f t="shared" si="2116"/>
        <v>0</v>
      </c>
      <c r="AG524">
        <f t="shared" si="2116"/>
        <v>0</v>
      </c>
      <c r="AH524">
        <f t="shared" si="2116"/>
        <v>0</v>
      </c>
      <c r="AI524">
        <f t="shared" si="2116"/>
        <v>0</v>
      </c>
      <c r="AJ524">
        <f t="shared" si="2116"/>
        <v>0</v>
      </c>
      <c r="AK524">
        <f t="shared" si="2116"/>
        <v>0</v>
      </c>
      <c r="AL524">
        <f t="shared" si="2116"/>
        <v>0</v>
      </c>
      <c r="AM524">
        <f t="shared" si="2116"/>
        <v>0</v>
      </c>
      <c r="AN524">
        <f t="shared" si="2116"/>
        <v>0</v>
      </c>
      <c r="AO524">
        <f t="shared" si="2116"/>
        <v>0</v>
      </c>
      <c r="AP524">
        <f t="shared" si="2116"/>
        <v>0</v>
      </c>
      <c r="AQ524">
        <f t="shared" si="2116"/>
        <v>0</v>
      </c>
      <c r="AR524">
        <f t="shared" si="2116"/>
        <v>0</v>
      </c>
      <c r="AS524">
        <f t="shared" si="2116"/>
        <v>0</v>
      </c>
      <c r="AT524">
        <f t="shared" si="2116"/>
        <v>0</v>
      </c>
      <c r="AU524">
        <f t="shared" si="2116"/>
        <v>0</v>
      </c>
      <c r="AV524">
        <f t="shared" si="2116"/>
        <v>0</v>
      </c>
      <c r="AW524">
        <f t="shared" si="2116"/>
        <v>0</v>
      </c>
      <c r="AX524">
        <f t="shared" si="2116"/>
        <v>0</v>
      </c>
      <c r="AY524">
        <f t="shared" si="2116"/>
        <v>0</v>
      </c>
      <c r="AZ524">
        <f t="shared" si="2116"/>
        <v>0</v>
      </c>
      <c r="BA524">
        <f t="shared" si="2116"/>
        <v>0</v>
      </c>
      <c r="BB524">
        <f t="shared" si="2116"/>
        <v>0</v>
      </c>
      <c r="BC524">
        <f t="shared" si="2116"/>
        <v>0</v>
      </c>
      <c r="BD524">
        <f t="shared" si="2116"/>
        <v>0</v>
      </c>
      <c r="BE524">
        <f t="shared" si="2116"/>
        <v>0</v>
      </c>
      <c r="BF524">
        <f t="shared" si="2116"/>
        <v>0</v>
      </c>
      <c r="BG524">
        <f t="shared" si="2116"/>
        <v>0</v>
      </c>
      <c r="BH524">
        <f t="shared" si="2116"/>
        <v>0</v>
      </c>
      <c r="BI524">
        <f t="shared" si="2116"/>
        <v>0</v>
      </c>
      <c r="BJ524">
        <f t="shared" si="2116"/>
        <v>0</v>
      </c>
      <c r="BK524">
        <f t="shared" si="2116"/>
        <v>0</v>
      </c>
      <c r="BL524">
        <f t="shared" si="2116"/>
        <v>0</v>
      </c>
      <c r="BM524">
        <f t="shared" si="2116"/>
        <v>0</v>
      </c>
      <c r="BN524">
        <f t="shared" si="2116"/>
        <v>0</v>
      </c>
      <c r="BO524">
        <f t="shared" si="2116"/>
        <v>0</v>
      </c>
      <c r="BP524">
        <f t="shared" si="2116"/>
        <v>0</v>
      </c>
      <c r="BQ524">
        <f t="shared" si="2116"/>
        <v>0</v>
      </c>
      <c r="BR524">
        <f t="shared" si="2116"/>
        <v>0</v>
      </c>
      <c r="BS524">
        <f t="shared" si="2116"/>
        <v>0</v>
      </c>
      <c r="BT524">
        <f t="shared" si="2116"/>
        <v>0</v>
      </c>
      <c r="BU524">
        <f t="shared" ref="BU524:DX524" si="2117">IF(AND($F524&gt;=BU$166,$F524&lt;BV$166)=TRUE,1,0)</f>
        <v>0</v>
      </c>
      <c r="BV524">
        <f t="shared" si="2117"/>
        <v>0</v>
      </c>
      <c r="BW524">
        <f t="shared" si="2117"/>
        <v>0</v>
      </c>
      <c r="BX524">
        <f t="shared" si="2117"/>
        <v>0</v>
      </c>
      <c r="BY524">
        <f t="shared" si="2117"/>
        <v>0</v>
      </c>
      <c r="BZ524">
        <f t="shared" si="2117"/>
        <v>0</v>
      </c>
      <c r="CA524">
        <f t="shared" si="2117"/>
        <v>0</v>
      </c>
      <c r="CB524">
        <f t="shared" si="2117"/>
        <v>0</v>
      </c>
      <c r="CC524">
        <f t="shared" si="2117"/>
        <v>0</v>
      </c>
      <c r="CD524">
        <f t="shared" si="2117"/>
        <v>0</v>
      </c>
      <c r="CE524">
        <f t="shared" si="2117"/>
        <v>0</v>
      </c>
      <c r="CF524">
        <f t="shared" si="2117"/>
        <v>0</v>
      </c>
      <c r="CG524">
        <f t="shared" si="2117"/>
        <v>0</v>
      </c>
      <c r="CH524">
        <f t="shared" si="2117"/>
        <v>0</v>
      </c>
      <c r="CI524">
        <f t="shared" si="2117"/>
        <v>0</v>
      </c>
      <c r="CJ524">
        <f t="shared" si="2117"/>
        <v>0</v>
      </c>
      <c r="CK524">
        <f t="shared" si="2117"/>
        <v>0</v>
      </c>
      <c r="CL524">
        <f t="shared" si="2117"/>
        <v>0</v>
      </c>
      <c r="CM524">
        <f t="shared" si="2117"/>
        <v>0</v>
      </c>
      <c r="CN524">
        <f t="shared" si="2117"/>
        <v>0</v>
      </c>
      <c r="CO524">
        <f t="shared" si="2117"/>
        <v>0</v>
      </c>
      <c r="CP524">
        <f t="shared" si="2117"/>
        <v>0</v>
      </c>
      <c r="CQ524">
        <f t="shared" si="2117"/>
        <v>0</v>
      </c>
      <c r="CR524">
        <f t="shared" si="2117"/>
        <v>0</v>
      </c>
      <c r="CS524">
        <f t="shared" si="2117"/>
        <v>1</v>
      </c>
      <c r="CT524">
        <f t="shared" si="2117"/>
        <v>0</v>
      </c>
      <c r="CU524">
        <f t="shared" si="2117"/>
        <v>0</v>
      </c>
      <c r="CV524">
        <f t="shared" si="2117"/>
        <v>0</v>
      </c>
      <c r="CW524">
        <f t="shared" si="2117"/>
        <v>0</v>
      </c>
      <c r="CX524">
        <f t="shared" si="2117"/>
        <v>0</v>
      </c>
      <c r="CY524">
        <f t="shared" si="2117"/>
        <v>0</v>
      </c>
      <c r="CZ524">
        <f t="shared" si="2117"/>
        <v>0</v>
      </c>
      <c r="DA524">
        <f t="shared" si="2117"/>
        <v>0</v>
      </c>
      <c r="DB524">
        <f t="shared" si="2117"/>
        <v>0</v>
      </c>
      <c r="DC524">
        <f t="shared" si="2117"/>
        <v>0</v>
      </c>
      <c r="DD524">
        <f t="shared" si="2117"/>
        <v>0</v>
      </c>
      <c r="DE524">
        <f t="shared" si="2117"/>
        <v>0</v>
      </c>
      <c r="DF524">
        <f t="shared" si="2117"/>
        <v>0</v>
      </c>
      <c r="DG524">
        <f t="shared" si="2117"/>
        <v>0</v>
      </c>
      <c r="DH524">
        <f t="shared" si="2117"/>
        <v>0</v>
      </c>
      <c r="DI524">
        <f t="shared" si="2117"/>
        <v>0</v>
      </c>
      <c r="DJ524">
        <f t="shared" si="2117"/>
        <v>0</v>
      </c>
      <c r="DK524">
        <f t="shared" si="2117"/>
        <v>0</v>
      </c>
      <c r="DL524">
        <f t="shared" si="2117"/>
        <v>0</v>
      </c>
      <c r="DM524">
        <f t="shared" si="2117"/>
        <v>0</v>
      </c>
      <c r="DN524">
        <f t="shared" si="2117"/>
        <v>0</v>
      </c>
      <c r="DO524">
        <f t="shared" si="2117"/>
        <v>0</v>
      </c>
      <c r="DP524">
        <f t="shared" si="2117"/>
        <v>0</v>
      </c>
      <c r="DQ524">
        <f t="shared" si="2117"/>
        <v>0</v>
      </c>
      <c r="DR524">
        <f t="shared" si="2117"/>
        <v>0</v>
      </c>
      <c r="DS524">
        <f t="shared" si="2117"/>
        <v>0</v>
      </c>
      <c r="DT524">
        <f t="shared" si="2117"/>
        <v>0</v>
      </c>
      <c r="DU524">
        <f t="shared" si="2117"/>
        <v>0</v>
      </c>
      <c r="DV524">
        <f t="shared" si="2117"/>
        <v>0</v>
      </c>
      <c r="DW524">
        <f t="shared" si="2117"/>
        <v>0</v>
      </c>
      <c r="DX524">
        <f t="shared" si="2117"/>
        <v>0</v>
      </c>
    </row>
    <row r="525" spans="1:128">
      <c r="A525">
        <f t="shared" si="2027"/>
        <v>0.32000000000000012</v>
      </c>
      <c r="B525">
        <f t="shared" si="2023"/>
        <v>1.0053096491487341</v>
      </c>
      <c r="C525">
        <f t="shared" ref="C525:G525" si="2118">C202</f>
        <v>1.1940600033352902</v>
      </c>
      <c r="D525">
        <f t="shared" si="2118"/>
        <v>2.4736786925348069</v>
      </c>
      <c r="E525">
        <f t="shared" si="2118"/>
        <v>2.65092665125752</v>
      </c>
      <c r="F525">
        <f t="shared" si="2118"/>
        <v>1.5612563733359246</v>
      </c>
      <c r="G525">
        <f t="shared" si="2118"/>
        <v>0.2162593494080105</v>
      </c>
      <c r="I525">
        <f t="shared" ref="I525:BT525" si="2119">IF(AND($F525&gt;=I$166,$F525&lt;J$166)=TRUE,1,0)</f>
        <v>0</v>
      </c>
      <c r="J525">
        <f t="shared" si="2119"/>
        <v>0</v>
      </c>
      <c r="K525">
        <f t="shared" si="2119"/>
        <v>0</v>
      </c>
      <c r="L525">
        <f t="shared" si="2119"/>
        <v>0</v>
      </c>
      <c r="M525">
        <f t="shared" si="2119"/>
        <v>0</v>
      </c>
      <c r="N525">
        <f t="shared" si="2119"/>
        <v>0</v>
      </c>
      <c r="O525">
        <f t="shared" si="2119"/>
        <v>0</v>
      </c>
      <c r="P525">
        <f t="shared" si="2119"/>
        <v>0</v>
      </c>
      <c r="Q525">
        <f t="shared" si="2119"/>
        <v>0</v>
      </c>
      <c r="R525">
        <f t="shared" si="2119"/>
        <v>0</v>
      </c>
      <c r="S525">
        <f t="shared" si="2119"/>
        <v>0</v>
      </c>
      <c r="T525">
        <f t="shared" si="2119"/>
        <v>0</v>
      </c>
      <c r="U525">
        <f t="shared" si="2119"/>
        <v>0</v>
      </c>
      <c r="V525">
        <f t="shared" si="2119"/>
        <v>0</v>
      </c>
      <c r="W525">
        <f t="shared" si="2119"/>
        <v>0</v>
      </c>
      <c r="X525">
        <f t="shared" si="2119"/>
        <v>0</v>
      </c>
      <c r="Y525">
        <f t="shared" si="2119"/>
        <v>0</v>
      </c>
      <c r="Z525">
        <f t="shared" si="2119"/>
        <v>0</v>
      </c>
      <c r="AA525">
        <f t="shared" si="2119"/>
        <v>0</v>
      </c>
      <c r="AB525">
        <f t="shared" si="2119"/>
        <v>0</v>
      </c>
      <c r="AC525">
        <f t="shared" si="2119"/>
        <v>0</v>
      </c>
      <c r="AD525">
        <f t="shared" si="2119"/>
        <v>0</v>
      </c>
      <c r="AE525">
        <f t="shared" si="2119"/>
        <v>0</v>
      </c>
      <c r="AF525">
        <f t="shared" si="2119"/>
        <v>0</v>
      </c>
      <c r="AG525">
        <f t="shared" si="2119"/>
        <v>0</v>
      </c>
      <c r="AH525">
        <f t="shared" si="2119"/>
        <v>0</v>
      </c>
      <c r="AI525">
        <f t="shared" si="2119"/>
        <v>0</v>
      </c>
      <c r="AJ525">
        <f t="shared" si="2119"/>
        <v>0</v>
      </c>
      <c r="AK525">
        <f t="shared" si="2119"/>
        <v>0</v>
      </c>
      <c r="AL525">
        <f t="shared" si="2119"/>
        <v>0</v>
      </c>
      <c r="AM525">
        <f t="shared" si="2119"/>
        <v>0</v>
      </c>
      <c r="AN525">
        <f t="shared" si="2119"/>
        <v>0</v>
      </c>
      <c r="AO525">
        <f t="shared" si="2119"/>
        <v>0</v>
      </c>
      <c r="AP525">
        <f t="shared" si="2119"/>
        <v>0</v>
      </c>
      <c r="AQ525">
        <f t="shared" si="2119"/>
        <v>0</v>
      </c>
      <c r="AR525">
        <f t="shared" si="2119"/>
        <v>0</v>
      </c>
      <c r="AS525">
        <f t="shared" si="2119"/>
        <v>0</v>
      </c>
      <c r="AT525">
        <f t="shared" si="2119"/>
        <v>0</v>
      </c>
      <c r="AU525">
        <f t="shared" si="2119"/>
        <v>0</v>
      </c>
      <c r="AV525">
        <f t="shared" si="2119"/>
        <v>0</v>
      </c>
      <c r="AW525">
        <f t="shared" si="2119"/>
        <v>0</v>
      </c>
      <c r="AX525">
        <f t="shared" si="2119"/>
        <v>0</v>
      </c>
      <c r="AY525">
        <f t="shared" si="2119"/>
        <v>0</v>
      </c>
      <c r="AZ525">
        <f t="shared" si="2119"/>
        <v>0</v>
      </c>
      <c r="BA525">
        <f t="shared" si="2119"/>
        <v>0</v>
      </c>
      <c r="BB525">
        <f t="shared" si="2119"/>
        <v>0</v>
      </c>
      <c r="BC525">
        <f t="shared" si="2119"/>
        <v>0</v>
      </c>
      <c r="BD525">
        <f t="shared" si="2119"/>
        <v>0</v>
      </c>
      <c r="BE525">
        <f t="shared" si="2119"/>
        <v>0</v>
      </c>
      <c r="BF525">
        <f t="shared" si="2119"/>
        <v>0</v>
      </c>
      <c r="BG525">
        <f t="shared" si="2119"/>
        <v>0</v>
      </c>
      <c r="BH525">
        <f t="shared" si="2119"/>
        <v>0</v>
      </c>
      <c r="BI525">
        <f t="shared" si="2119"/>
        <v>0</v>
      </c>
      <c r="BJ525">
        <f t="shared" si="2119"/>
        <v>0</v>
      </c>
      <c r="BK525">
        <f t="shared" si="2119"/>
        <v>0</v>
      </c>
      <c r="BL525">
        <f t="shared" si="2119"/>
        <v>0</v>
      </c>
      <c r="BM525">
        <f t="shared" si="2119"/>
        <v>0</v>
      </c>
      <c r="BN525">
        <f t="shared" si="2119"/>
        <v>0</v>
      </c>
      <c r="BO525">
        <f t="shared" si="2119"/>
        <v>0</v>
      </c>
      <c r="BP525">
        <f t="shared" si="2119"/>
        <v>0</v>
      </c>
      <c r="BQ525">
        <f t="shared" si="2119"/>
        <v>0</v>
      </c>
      <c r="BR525">
        <f t="shared" si="2119"/>
        <v>0</v>
      </c>
      <c r="BS525">
        <f t="shared" si="2119"/>
        <v>0</v>
      </c>
      <c r="BT525">
        <f t="shared" si="2119"/>
        <v>0</v>
      </c>
      <c r="BU525">
        <f t="shared" ref="BU525:DX525" si="2120">IF(AND($F525&gt;=BU$166,$F525&lt;BV$166)=TRUE,1,0)</f>
        <v>0</v>
      </c>
      <c r="BV525">
        <f t="shared" si="2120"/>
        <v>0</v>
      </c>
      <c r="BW525">
        <f t="shared" si="2120"/>
        <v>0</v>
      </c>
      <c r="BX525">
        <f t="shared" si="2120"/>
        <v>0</v>
      </c>
      <c r="BY525">
        <f t="shared" si="2120"/>
        <v>0</v>
      </c>
      <c r="BZ525">
        <f t="shared" si="2120"/>
        <v>0</v>
      </c>
      <c r="CA525">
        <f t="shared" si="2120"/>
        <v>0</v>
      </c>
      <c r="CB525">
        <f t="shared" si="2120"/>
        <v>0</v>
      </c>
      <c r="CC525">
        <f t="shared" si="2120"/>
        <v>0</v>
      </c>
      <c r="CD525">
        <f t="shared" si="2120"/>
        <v>0</v>
      </c>
      <c r="CE525">
        <f t="shared" si="2120"/>
        <v>0</v>
      </c>
      <c r="CF525">
        <f t="shared" si="2120"/>
        <v>0</v>
      </c>
      <c r="CG525">
        <f t="shared" si="2120"/>
        <v>0</v>
      </c>
      <c r="CH525">
        <f t="shared" si="2120"/>
        <v>0</v>
      </c>
      <c r="CI525">
        <f t="shared" si="2120"/>
        <v>0</v>
      </c>
      <c r="CJ525">
        <f t="shared" si="2120"/>
        <v>0</v>
      </c>
      <c r="CK525">
        <f t="shared" si="2120"/>
        <v>0</v>
      </c>
      <c r="CL525">
        <f t="shared" si="2120"/>
        <v>0</v>
      </c>
      <c r="CM525">
        <f t="shared" si="2120"/>
        <v>0</v>
      </c>
      <c r="CN525">
        <f t="shared" si="2120"/>
        <v>0</v>
      </c>
      <c r="CO525">
        <f t="shared" si="2120"/>
        <v>0</v>
      </c>
      <c r="CP525">
        <f t="shared" si="2120"/>
        <v>0</v>
      </c>
      <c r="CQ525">
        <f t="shared" si="2120"/>
        <v>1</v>
      </c>
      <c r="CR525">
        <f t="shared" si="2120"/>
        <v>0</v>
      </c>
      <c r="CS525">
        <f t="shared" si="2120"/>
        <v>0</v>
      </c>
      <c r="CT525">
        <f t="shared" si="2120"/>
        <v>0</v>
      </c>
      <c r="CU525">
        <f t="shared" si="2120"/>
        <v>0</v>
      </c>
      <c r="CV525">
        <f t="shared" si="2120"/>
        <v>0</v>
      </c>
      <c r="CW525">
        <f t="shared" si="2120"/>
        <v>0</v>
      </c>
      <c r="CX525">
        <f t="shared" si="2120"/>
        <v>0</v>
      </c>
      <c r="CY525">
        <f t="shared" si="2120"/>
        <v>0</v>
      </c>
      <c r="CZ525">
        <f t="shared" si="2120"/>
        <v>0</v>
      </c>
      <c r="DA525">
        <f t="shared" si="2120"/>
        <v>0</v>
      </c>
      <c r="DB525">
        <f t="shared" si="2120"/>
        <v>0</v>
      </c>
      <c r="DC525">
        <f t="shared" si="2120"/>
        <v>0</v>
      </c>
      <c r="DD525">
        <f t="shared" si="2120"/>
        <v>0</v>
      </c>
      <c r="DE525">
        <f t="shared" si="2120"/>
        <v>0</v>
      </c>
      <c r="DF525">
        <f t="shared" si="2120"/>
        <v>0</v>
      </c>
      <c r="DG525">
        <f t="shared" si="2120"/>
        <v>0</v>
      </c>
      <c r="DH525">
        <f t="shared" si="2120"/>
        <v>0</v>
      </c>
      <c r="DI525">
        <f t="shared" si="2120"/>
        <v>0</v>
      </c>
      <c r="DJ525">
        <f t="shared" si="2120"/>
        <v>0</v>
      </c>
      <c r="DK525">
        <f t="shared" si="2120"/>
        <v>0</v>
      </c>
      <c r="DL525">
        <f t="shared" si="2120"/>
        <v>0</v>
      </c>
      <c r="DM525">
        <f t="shared" si="2120"/>
        <v>0</v>
      </c>
      <c r="DN525">
        <f t="shared" si="2120"/>
        <v>0</v>
      </c>
      <c r="DO525">
        <f t="shared" si="2120"/>
        <v>0</v>
      </c>
      <c r="DP525">
        <f t="shared" si="2120"/>
        <v>0</v>
      </c>
      <c r="DQ525">
        <f t="shared" si="2120"/>
        <v>0</v>
      </c>
      <c r="DR525">
        <f t="shared" si="2120"/>
        <v>0</v>
      </c>
      <c r="DS525">
        <f t="shared" si="2120"/>
        <v>0</v>
      </c>
      <c r="DT525">
        <f t="shared" si="2120"/>
        <v>0</v>
      </c>
      <c r="DU525">
        <f t="shared" si="2120"/>
        <v>0</v>
      </c>
      <c r="DV525">
        <f t="shared" si="2120"/>
        <v>0</v>
      </c>
      <c r="DW525">
        <f t="shared" si="2120"/>
        <v>0</v>
      </c>
      <c r="DX525">
        <f t="shared" si="2120"/>
        <v>0</v>
      </c>
    </row>
    <row r="526" spans="1:128">
      <c r="A526">
        <f t="shared" si="2027"/>
        <v>0.33000000000000013</v>
      </c>
      <c r="B526">
        <f t="shared" si="2023"/>
        <v>1.0367255756846321</v>
      </c>
      <c r="C526">
        <f t="shared" ref="C526:G526" si="2121">C203</f>
        <v>1.2172730482934861</v>
      </c>
      <c r="D526">
        <f t="shared" si="2121"/>
        <v>2.4565578400096584</v>
      </c>
      <c r="E526">
        <f t="shared" si="2121"/>
        <v>2.5009793615023801</v>
      </c>
      <c r="F526">
        <f t="shared" si="2121"/>
        <v>1.306919358167089</v>
      </c>
      <c r="G526">
        <f t="shared" si="2121"/>
        <v>4.6845847496989057E-2</v>
      </c>
      <c r="I526">
        <f t="shared" ref="I526:BT526" si="2122">IF(AND($F526&gt;=I$166,$F526&lt;J$166)=TRUE,1,0)</f>
        <v>0</v>
      </c>
      <c r="J526">
        <f t="shared" si="2122"/>
        <v>0</v>
      </c>
      <c r="K526">
        <f t="shared" si="2122"/>
        <v>0</v>
      </c>
      <c r="L526">
        <f t="shared" si="2122"/>
        <v>0</v>
      </c>
      <c r="M526">
        <f t="shared" si="2122"/>
        <v>0</v>
      </c>
      <c r="N526">
        <f t="shared" si="2122"/>
        <v>0</v>
      </c>
      <c r="O526">
        <f t="shared" si="2122"/>
        <v>0</v>
      </c>
      <c r="P526">
        <f t="shared" si="2122"/>
        <v>0</v>
      </c>
      <c r="Q526">
        <f t="shared" si="2122"/>
        <v>0</v>
      </c>
      <c r="R526">
        <f t="shared" si="2122"/>
        <v>0</v>
      </c>
      <c r="S526">
        <f t="shared" si="2122"/>
        <v>0</v>
      </c>
      <c r="T526">
        <f t="shared" si="2122"/>
        <v>0</v>
      </c>
      <c r="U526">
        <f t="shared" si="2122"/>
        <v>0</v>
      </c>
      <c r="V526">
        <f t="shared" si="2122"/>
        <v>0</v>
      </c>
      <c r="W526">
        <f t="shared" si="2122"/>
        <v>0</v>
      </c>
      <c r="X526">
        <f t="shared" si="2122"/>
        <v>0</v>
      </c>
      <c r="Y526">
        <f t="shared" si="2122"/>
        <v>0</v>
      </c>
      <c r="Z526">
        <f t="shared" si="2122"/>
        <v>0</v>
      </c>
      <c r="AA526">
        <f t="shared" si="2122"/>
        <v>0</v>
      </c>
      <c r="AB526">
        <f t="shared" si="2122"/>
        <v>0</v>
      </c>
      <c r="AC526">
        <f t="shared" si="2122"/>
        <v>0</v>
      </c>
      <c r="AD526">
        <f t="shared" si="2122"/>
        <v>0</v>
      </c>
      <c r="AE526">
        <f t="shared" si="2122"/>
        <v>0</v>
      </c>
      <c r="AF526">
        <f t="shared" si="2122"/>
        <v>0</v>
      </c>
      <c r="AG526">
        <f t="shared" si="2122"/>
        <v>0</v>
      </c>
      <c r="AH526">
        <f t="shared" si="2122"/>
        <v>0</v>
      </c>
      <c r="AI526">
        <f t="shared" si="2122"/>
        <v>0</v>
      </c>
      <c r="AJ526">
        <f t="shared" si="2122"/>
        <v>0</v>
      </c>
      <c r="AK526">
        <f t="shared" si="2122"/>
        <v>0</v>
      </c>
      <c r="AL526">
        <f t="shared" si="2122"/>
        <v>0</v>
      </c>
      <c r="AM526">
        <f t="shared" si="2122"/>
        <v>0</v>
      </c>
      <c r="AN526">
        <f t="shared" si="2122"/>
        <v>0</v>
      </c>
      <c r="AO526">
        <f t="shared" si="2122"/>
        <v>0</v>
      </c>
      <c r="AP526">
        <f t="shared" si="2122"/>
        <v>0</v>
      </c>
      <c r="AQ526">
        <f t="shared" si="2122"/>
        <v>0</v>
      </c>
      <c r="AR526">
        <f t="shared" si="2122"/>
        <v>0</v>
      </c>
      <c r="AS526">
        <f t="shared" si="2122"/>
        <v>0</v>
      </c>
      <c r="AT526">
        <f t="shared" si="2122"/>
        <v>0</v>
      </c>
      <c r="AU526">
        <f t="shared" si="2122"/>
        <v>0</v>
      </c>
      <c r="AV526">
        <f t="shared" si="2122"/>
        <v>0</v>
      </c>
      <c r="AW526">
        <f t="shared" si="2122"/>
        <v>0</v>
      </c>
      <c r="AX526">
        <f t="shared" si="2122"/>
        <v>0</v>
      </c>
      <c r="AY526">
        <f t="shared" si="2122"/>
        <v>0</v>
      </c>
      <c r="AZ526">
        <f t="shared" si="2122"/>
        <v>0</v>
      </c>
      <c r="BA526">
        <f t="shared" si="2122"/>
        <v>0</v>
      </c>
      <c r="BB526">
        <f t="shared" si="2122"/>
        <v>0</v>
      </c>
      <c r="BC526">
        <f t="shared" si="2122"/>
        <v>0</v>
      </c>
      <c r="BD526">
        <f t="shared" si="2122"/>
        <v>0</v>
      </c>
      <c r="BE526">
        <f t="shared" si="2122"/>
        <v>0</v>
      </c>
      <c r="BF526">
        <f t="shared" si="2122"/>
        <v>0</v>
      </c>
      <c r="BG526">
        <f t="shared" si="2122"/>
        <v>0</v>
      </c>
      <c r="BH526">
        <f t="shared" si="2122"/>
        <v>0</v>
      </c>
      <c r="BI526">
        <f t="shared" si="2122"/>
        <v>0</v>
      </c>
      <c r="BJ526">
        <f t="shared" si="2122"/>
        <v>0</v>
      </c>
      <c r="BK526">
        <f t="shared" si="2122"/>
        <v>0</v>
      </c>
      <c r="BL526">
        <f t="shared" si="2122"/>
        <v>0</v>
      </c>
      <c r="BM526">
        <f t="shared" si="2122"/>
        <v>0</v>
      </c>
      <c r="BN526">
        <f t="shared" si="2122"/>
        <v>0</v>
      </c>
      <c r="BO526">
        <f t="shared" si="2122"/>
        <v>0</v>
      </c>
      <c r="BP526">
        <f t="shared" si="2122"/>
        <v>0</v>
      </c>
      <c r="BQ526">
        <f t="shared" si="2122"/>
        <v>0</v>
      </c>
      <c r="BR526">
        <f t="shared" si="2122"/>
        <v>0</v>
      </c>
      <c r="BS526">
        <f t="shared" si="2122"/>
        <v>0</v>
      </c>
      <c r="BT526">
        <f t="shared" si="2122"/>
        <v>0</v>
      </c>
      <c r="BU526">
        <f t="shared" ref="BU526:DX526" si="2123">IF(AND($F526&gt;=BU$166,$F526&lt;BV$166)=TRUE,1,0)</f>
        <v>0</v>
      </c>
      <c r="BV526">
        <f t="shared" si="2123"/>
        <v>0</v>
      </c>
      <c r="BW526">
        <f t="shared" si="2123"/>
        <v>0</v>
      </c>
      <c r="BX526">
        <f t="shared" si="2123"/>
        <v>0</v>
      </c>
      <c r="BY526">
        <f t="shared" si="2123"/>
        <v>0</v>
      </c>
      <c r="BZ526">
        <f t="shared" si="2123"/>
        <v>0</v>
      </c>
      <c r="CA526">
        <f t="shared" si="2123"/>
        <v>0</v>
      </c>
      <c r="CB526">
        <f t="shared" si="2123"/>
        <v>0</v>
      </c>
      <c r="CC526">
        <f t="shared" si="2123"/>
        <v>0</v>
      </c>
      <c r="CD526">
        <f t="shared" si="2123"/>
        <v>0</v>
      </c>
      <c r="CE526">
        <f t="shared" si="2123"/>
        <v>0</v>
      </c>
      <c r="CF526">
        <f t="shared" si="2123"/>
        <v>0</v>
      </c>
      <c r="CG526">
        <f t="shared" si="2123"/>
        <v>0</v>
      </c>
      <c r="CH526">
        <f t="shared" si="2123"/>
        <v>0</v>
      </c>
      <c r="CI526">
        <f t="shared" si="2123"/>
        <v>0</v>
      </c>
      <c r="CJ526">
        <f t="shared" si="2123"/>
        <v>0</v>
      </c>
      <c r="CK526">
        <f t="shared" si="2123"/>
        <v>0</v>
      </c>
      <c r="CL526">
        <f t="shared" si="2123"/>
        <v>0</v>
      </c>
      <c r="CM526">
        <f t="shared" si="2123"/>
        <v>0</v>
      </c>
      <c r="CN526">
        <f t="shared" si="2123"/>
        <v>1</v>
      </c>
      <c r="CO526">
        <f t="shared" si="2123"/>
        <v>0</v>
      </c>
      <c r="CP526">
        <f t="shared" si="2123"/>
        <v>0</v>
      </c>
      <c r="CQ526">
        <f t="shared" si="2123"/>
        <v>0</v>
      </c>
      <c r="CR526">
        <f t="shared" si="2123"/>
        <v>0</v>
      </c>
      <c r="CS526">
        <f t="shared" si="2123"/>
        <v>0</v>
      </c>
      <c r="CT526">
        <f t="shared" si="2123"/>
        <v>0</v>
      </c>
      <c r="CU526">
        <f t="shared" si="2123"/>
        <v>0</v>
      </c>
      <c r="CV526">
        <f t="shared" si="2123"/>
        <v>0</v>
      </c>
      <c r="CW526">
        <f t="shared" si="2123"/>
        <v>0</v>
      </c>
      <c r="CX526">
        <f t="shared" si="2123"/>
        <v>0</v>
      </c>
      <c r="CY526">
        <f t="shared" si="2123"/>
        <v>0</v>
      </c>
      <c r="CZ526">
        <f t="shared" si="2123"/>
        <v>0</v>
      </c>
      <c r="DA526">
        <f t="shared" si="2123"/>
        <v>0</v>
      </c>
      <c r="DB526">
        <f t="shared" si="2123"/>
        <v>0</v>
      </c>
      <c r="DC526">
        <f t="shared" si="2123"/>
        <v>0</v>
      </c>
      <c r="DD526">
        <f t="shared" si="2123"/>
        <v>0</v>
      </c>
      <c r="DE526">
        <f t="shared" si="2123"/>
        <v>0</v>
      </c>
      <c r="DF526">
        <f t="shared" si="2123"/>
        <v>0</v>
      </c>
      <c r="DG526">
        <f t="shared" si="2123"/>
        <v>0</v>
      </c>
      <c r="DH526">
        <f t="shared" si="2123"/>
        <v>0</v>
      </c>
      <c r="DI526">
        <f t="shared" si="2123"/>
        <v>0</v>
      </c>
      <c r="DJ526">
        <f t="shared" si="2123"/>
        <v>0</v>
      </c>
      <c r="DK526">
        <f t="shared" si="2123"/>
        <v>0</v>
      </c>
      <c r="DL526">
        <f t="shared" si="2123"/>
        <v>0</v>
      </c>
      <c r="DM526">
        <f t="shared" si="2123"/>
        <v>0</v>
      </c>
      <c r="DN526">
        <f t="shared" si="2123"/>
        <v>0</v>
      </c>
      <c r="DO526">
        <f t="shared" si="2123"/>
        <v>0</v>
      </c>
      <c r="DP526">
        <f t="shared" si="2123"/>
        <v>0</v>
      </c>
      <c r="DQ526">
        <f t="shared" si="2123"/>
        <v>0</v>
      </c>
      <c r="DR526">
        <f t="shared" si="2123"/>
        <v>0</v>
      </c>
      <c r="DS526">
        <f t="shared" si="2123"/>
        <v>0</v>
      </c>
      <c r="DT526">
        <f t="shared" si="2123"/>
        <v>0</v>
      </c>
      <c r="DU526">
        <f t="shared" si="2123"/>
        <v>0</v>
      </c>
      <c r="DV526">
        <f t="shared" si="2123"/>
        <v>0</v>
      </c>
      <c r="DW526">
        <f t="shared" si="2123"/>
        <v>0</v>
      </c>
      <c r="DX526">
        <f t="shared" si="2123"/>
        <v>0</v>
      </c>
    </row>
    <row r="527" spans="1:128">
      <c r="A527">
        <f t="shared" si="2027"/>
        <v>0.34000000000000014</v>
      </c>
      <c r="B527">
        <f t="shared" si="2023"/>
        <v>1.0681415022205301</v>
      </c>
      <c r="C527">
        <f t="shared" ref="C527:G527" si="2124">C204</f>
        <v>1.2392847917161727</v>
      </c>
      <c r="D527">
        <f t="shared" si="2124"/>
        <v>2.433344795051462</v>
      </c>
      <c r="E527">
        <f t="shared" si="2124"/>
        <v>2.3445455907446524</v>
      </c>
      <c r="F527">
        <f t="shared" si="2124"/>
        <v>1.0649269015451346</v>
      </c>
      <c r="G527">
        <f t="shared" si="2124"/>
        <v>-7.9195904090232805E-2</v>
      </c>
      <c r="I527">
        <f t="shared" ref="I527:BT527" si="2125">IF(AND($F527&gt;=I$166,$F527&lt;J$166)=TRUE,1,0)</f>
        <v>0</v>
      </c>
      <c r="J527">
        <f t="shared" si="2125"/>
        <v>0</v>
      </c>
      <c r="K527">
        <f t="shared" si="2125"/>
        <v>0</v>
      </c>
      <c r="L527">
        <f t="shared" si="2125"/>
        <v>0</v>
      </c>
      <c r="M527">
        <f t="shared" si="2125"/>
        <v>0</v>
      </c>
      <c r="N527">
        <f t="shared" si="2125"/>
        <v>0</v>
      </c>
      <c r="O527">
        <f t="shared" si="2125"/>
        <v>0</v>
      </c>
      <c r="P527">
        <f t="shared" si="2125"/>
        <v>0</v>
      </c>
      <c r="Q527">
        <f t="shared" si="2125"/>
        <v>0</v>
      </c>
      <c r="R527">
        <f t="shared" si="2125"/>
        <v>0</v>
      </c>
      <c r="S527">
        <f t="shared" si="2125"/>
        <v>0</v>
      </c>
      <c r="T527">
        <f t="shared" si="2125"/>
        <v>0</v>
      </c>
      <c r="U527">
        <f t="shared" si="2125"/>
        <v>0</v>
      </c>
      <c r="V527">
        <f t="shared" si="2125"/>
        <v>0</v>
      </c>
      <c r="W527">
        <f t="shared" si="2125"/>
        <v>0</v>
      </c>
      <c r="X527">
        <f t="shared" si="2125"/>
        <v>0</v>
      </c>
      <c r="Y527">
        <f t="shared" si="2125"/>
        <v>0</v>
      </c>
      <c r="Z527">
        <f t="shared" si="2125"/>
        <v>0</v>
      </c>
      <c r="AA527">
        <f t="shared" si="2125"/>
        <v>0</v>
      </c>
      <c r="AB527">
        <f t="shared" si="2125"/>
        <v>0</v>
      </c>
      <c r="AC527">
        <f t="shared" si="2125"/>
        <v>0</v>
      </c>
      <c r="AD527">
        <f t="shared" si="2125"/>
        <v>0</v>
      </c>
      <c r="AE527">
        <f t="shared" si="2125"/>
        <v>0</v>
      </c>
      <c r="AF527">
        <f t="shared" si="2125"/>
        <v>0</v>
      </c>
      <c r="AG527">
        <f t="shared" si="2125"/>
        <v>0</v>
      </c>
      <c r="AH527">
        <f t="shared" si="2125"/>
        <v>0</v>
      </c>
      <c r="AI527">
        <f t="shared" si="2125"/>
        <v>0</v>
      </c>
      <c r="AJ527">
        <f t="shared" si="2125"/>
        <v>0</v>
      </c>
      <c r="AK527">
        <f t="shared" si="2125"/>
        <v>0</v>
      </c>
      <c r="AL527">
        <f t="shared" si="2125"/>
        <v>0</v>
      </c>
      <c r="AM527">
        <f t="shared" si="2125"/>
        <v>0</v>
      </c>
      <c r="AN527">
        <f t="shared" si="2125"/>
        <v>0</v>
      </c>
      <c r="AO527">
        <f t="shared" si="2125"/>
        <v>0</v>
      </c>
      <c r="AP527">
        <f t="shared" si="2125"/>
        <v>0</v>
      </c>
      <c r="AQ527">
        <f t="shared" si="2125"/>
        <v>0</v>
      </c>
      <c r="AR527">
        <f t="shared" si="2125"/>
        <v>0</v>
      </c>
      <c r="AS527">
        <f t="shared" si="2125"/>
        <v>0</v>
      </c>
      <c r="AT527">
        <f t="shared" si="2125"/>
        <v>0</v>
      </c>
      <c r="AU527">
        <f t="shared" si="2125"/>
        <v>0</v>
      </c>
      <c r="AV527">
        <f t="shared" si="2125"/>
        <v>0</v>
      </c>
      <c r="AW527">
        <f t="shared" si="2125"/>
        <v>0</v>
      </c>
      <c r="AX527">
        <f t="shared" si="2125"/>
        <v>0</v>
      </c>
      <c r="AY527">
        <f t="shared" si="2125"/>
        <v>0</v>
      </c>
      <c r="AZ527">
        <f t="shared" si="2125"/>
        <v>0</v>
      </c>
      <c r="BA527">
        <f t="shared" si="2125"/>
        <v>0</v>
      </c>
      <c r="BB527">
        <f t="shared" si="2125"/>
        <v>0</v>
      </c>
      <c r="BC527">
        <f t="shared" si="2125"/>
        <v>0</v>
      </c>
      <c r="BD527">
        <f t="shared" si="2125"/>
        <v>0</v>
      </c>
      <c r="BE527">
        <f t="shared" si="2125"/>
        <v>0</v>
      </c>
      <c r="BF527">
        <f t="shared" si="2125"/>
        <v>0</v>
      </c>
      <c r="BG527">
        <f t="shared" si="2125"/>
        <v>0</v>
      </c>
      <c r="BH527">
        <f t="shared" si="2125"/>
        <v>0</v>
      </c>
      <c r="BI527">
        <f t="shared" si="2125"/>
        <v>0</v>
      </c>
      <c r="BJ527">
        <f t="shared" si="2125"/>
        <v>0</v>
      </c>
      <c r="BK527">
        <f t="shared" si="2125"/>
        <v>0</v>
      </c>
      <c r="BL527">
        <f t="shared" si="2125"/>
        <v>0</v>
      </c>
      <c r="BM527">
        <f t="shared" si="2125"/>
        <v>0</v>
      </c>
      <c r="BN527">
        <f t="shared" si="2125"/>
        <v>0</v>
      </c>
      <c r="BO527">
        <f t="shared" si="2125"/>
        <v>0</v>
      </c>
      <c r="BP527">
        <f t="shared" si="2125"/>
        <v>0</v>
      </c>
      <c r="BQ527">
        <f t="shared" si="2125"/>
        <v>0</v>
      </c>
      <c r="BR527">
        <f t="shared" si="2125"/>
        <v>0</v>
      </c>
      <c r="BS527">
        <f t="shared" si="2125"/>
        <v>0</v>
      </c>
      <c r="BT527">
        <f t="shared" si="2125"/>
        <v>0</v>
      </c>
      <c r="BU527">
        <f t="shared" ref="BU527:DX527" si="2126">IF(AND($F527&gt;=BU$166,$F527&lt;BV$166)=TRUE,1,0)</f>
        <v>0</v>
      </c>
      <c r="BV527">
        <f t="shared" si="2126"/>
        <v>0</v>
      </c>
      <c r="BW527">
        <f t="shared" si="2126"/>
        <v>0</v>
      </c>
      <c r="BX527">
        <f t="shared" si="2126"/>
        <v>0</v>
      </c>
      <c r="BY527">
        <f t="shared" si="2126"/>
        <v>0</v>
      </c>
      <c r="BZ527">
        <f t="shared" si="2126"/>
        <v>0</v>
      </c>
      <c r="CA527">
        <f t="shared" si="2126"/>
        <v>0</v>
      </c>
      <c r="CB527">
        <f t="shared" si="2126"/>
        <v>0</v>
      </c>
      <c r="CC527">
        <f t="shared" si="2126"/>
        <v>0</v>
      </c>
      <c r="CD527">
        <f t="shared" si="2126"/>
        <v>0</v>
      </c>
      <c r="CE527">
        <f t="shared" si="2126"/>
        <v>0</v>
      </c>
      <c r="CF527">
        <f t="shared" si="2126"/>
        <v>0</v>
      </c>
      <c r="CG527">
        <f t="shared" si="2126"/>
        <v>0</v>
      </c>
      <c r="CH527">
        <f t="shared" si="2126"/>
        <v>0</v>
      </c>
      <c r="CI527">
        <f t="shared" si="2126"/>
        <v>0</v>
      </c>
      <c r="CJ527">
        <f t="shared" si="2126"/>
        <v>0</v>
      </c>
      <c r="CK527">
        <f t="shared" si="2126"/>
        <v>0</v>
      </c>
      <c r="CL527">
        <f t="shared" si="2126"/>
        <v>1</v>
      </c>
      <c r="CM527">
        <f t="shared" si="2126"/>
        <v>0</v>
      </c>
      <c r="CN527">
        <f t="shared" si="2126"/>
        <v>0</v>
      </c>
      <c r="CO527">
        <f t="shared" si="2126"/>
        <v>0</v>
      </c>
      <c r="CP527">
        <f t="shared" si="2126"/>
        <v>0</v>
      </c>
      <c r="CQ527">
        <f t="shared" si="2126"/>
        <v>0</v>
      </c>
      <c r="CR527">
        <f t="shared" si="2126"/>
        <v>0</v>
      </c>
      <c r="CS527">
        <f t="shared" si="2126"/>
        <v>0</v>
      </c>
      <c r="CT527">
        <f t="shared" si="2126"/>
        <v>0</v>
      </c>
      <c r="CU527">
        <f t="shared" si="2126"/>
        <v>0</v>
      </c>
      <c r="CV527">
        <f t="shared" si="2126"/>
        <v>0</v>
      </c>
      <c r="CW527">
        <f t="shared" si="2126"/>
        <v>0</v>
      </c>
      <c r="CX527">
        <f t="shared" si="2126"/>
        <v>0</v>
      </c>
      <c r="CY527">
        <f t="shared" si="2126"/>
        <v>0</v>
      </c>
      <c r="CZ527">
        <f t="shared" si="2126"/>
        <v>0</v>
      </c>
      <c r="DA527">
        <f t="shared" si="2126"/>
        <v>0</v>
      </c>
      <c r="DB527">
        <f t="shared" si="2126"/>
        <v>0</v>
      </c>
      <c r="DC527">
        <f t="shared" si="2126"/>
        <v>0</v>
      </c>
      <c r="DD527">
        <f t="shared" si="2126"/>
        <v>0</v>
      </c>
      <c r="DE527">
        <f t="shared" si="2126"/>
        <v>0</v>
      </c>
      <c r="DF527">
        <f t="shared" si="2126"/>
        <v>0</v>
      </c>
      <c r="DG527">
        <f t="shared" si="2126"/>
        <v>0</v>
      </c>
      <c r="DH527">
        <f t="shared" si="2126"/>
        <v>0</v>
      </c>
      <c r="DI527">
        <f t="shared" si="2126"/>
        <v>0</v>
      </c>
      <c r="DJ527">
        <f t="shared" si="2126"/>
        <v>0</v>
      </c>
      <c r="DK527">
        <f t="shared" si="2126"/>
        <v>0</v>
      </c>
      <c r="DL527">
        <f t="shared" si="2126"/>
        <v>0</v>
      </c>
      <c r="DM527">
        <f t="shared" si="2126"/>
        <v>0</v>
      </c>
      <c r="DN527">
        <f t="shared" si="2126"/>
        <v>0</v>
      </c>
      <c r="DO527">
        <f t="shared" si="2126"/>
        <v>0</v>
      </c>
      <c r="DP527">
        <f t="shared" si="2126"/>
        <v>0</v>
      </c>
      <c r="DQ527">
        <f t="shared" si="2126"/>
        <v>0</v>
      </c>
      <c r="DR527">
        <f t="shared" si="2126"/>
        <v>0</v>
      </c>
      <c r="DS527">
        <f t="shared" si="2126"/>
        <v>0</v>
      </c>
      <c r="DT527">
        <f t="shared" si="2126"/>
        <v>0</v>
      </c>
      <c r="DU527">
        <f t="shared" si="2126"/>
        <v>0</v>
      </c>
      <c r="DV527">
        <f t="shared" si="2126"/>
        <v>0</v>
      </c>
      <c r="DW527">
        <f t="shared" si="2126"/>
        <v>0</v>
      </c>
      <c r="DX527">
        <f t="shared" si="2126"/>
        <v>0</v>
      </c>
    </row>
    <row r="528" spans="1:128">
      <c r="A528">
        <f t="shared" si="2027"/>
        <v>0.35000000000000014</v>
      </c>
      <c r="B528">
        <f t="shared" si="2023"/>
        <v>1.099557428756428</v>
      </c>
      <c r="C528">
        <f t="shared" ref="C528:G528" si="2127">C205</f>
        <v>1.2600735106701013</v>
      </c>
      <c r="D528">
        <f t="shared" si="2127"/>
        <v>2.4041963163054696</v>
      </c>
      <c r="E528">
        <f t="shared" si="2127"/>
        <v>2.1829645742229937</v>
      </c>
      <c r="F528">
        <f t="shared" si="2127"/>
        <v>0.8379675502950783</v>
      </c>
      <c r="G528">
        <f t="shared" si="2127"/>
        <v>-0.16203244970491937</v>
      </c>
      <c r="I528">
        <f t="shared" ref="I528:BT528" si="2128">IF(AND($F528&gt;=I$166,$F528&lt;J$166)=TRUE,1,0)</f>
        <v>0</v>
      </c>
      <c r="J528">
        <f t="shared" si="2128"/>
        <v>0</v>
      </c>
      <c r="K528">
        <f t="shared" si="2128"/>
        <v>0</v>
      </c>
      <c r="L528">
        <f t="shared" si="2128"/>
        <v>0</v>
      </c>
      <c r="M528">
        <f t="shared" si="2128"/>
        <v>0</v>
      </c>
      <c r="N528">
        <f t="shared" si="2128"/>
        <v>0</v>
      </c>
      <c r="O528">
        <f t="shared" si="2128"/>
        <v>0</v>
      </c>
      <c r="P528">
        <f t="shared" si="2128"/>
        <v>0</v>
      </c>
      <c r="Q528">
        <f t="shared" si="2128"/>
        <v>0</v>
      </c>
      <c r="R528">
        <f t="shared" si="2128"/>
        <v>0</v>
      </c>
      <c r="S528">
        <f t="shared" si="2128"/>
        <v>0</v>
      </c>
      <c r="T528">
        <f t="shared" si="2128"/>
        <v>0</v>
      </c>
      <c r="U528">
        <f t="shared" si="2128"/>
        <v>0</v>
      </c>
      <c r="V528">
        <f t="shared" si="2128"/>
        <v>0</v>
      </c>
      <c r="W528">
        <f t="shared" si="2128"/>
        <v>0</v>
      </c>
      <c r="X528">
        <f t="shared" si="2128"/>
        <v>0</v>
      </c>
      <c r="Y528">
        <f t="shared" si="2128"/>
        <v>0</v>
      </c>
      <c r="Z528">
        <f t="shared" si="2128"/>
        <v>0</v>
      </c>
      <c r="AA528">
        <f t="shared" si="2128"/>
        <v>0</v>
      </c>
      <c r="AB528">
        <f t="shared" si="2128"/>
        <v>0</v>
      </c>
      <c r="AC528">
        <f t="shared" si="2128"/>
        <v>0</v>
      </c>
      <c r="AD528">
        <f t="shared" si="2128"/>
        <v>0</v>
      </c>
      <c r="AE528">
        <f t="shared" si="2128"/>
        <v>0</v>
      </c>
      <c r="AF528">
        <f t="shared" si="2128"/>
        <v>0</v>
      </c>
      <c r="AG528">
        <f t="shared" si="2128"/>
        <v>0</v>
      </c>
      <c r="AH528">
        <f t="shared" si="2128"/>
        <v>0</v>
      </c>
      <c r="AI528">
        <f t="shared" si="2128"/>
        <v>0</v>
      </c>
      <c r="AJ528">
        <f t="shared" si="2128"/>
        <v>0</v>
      </c>
      <c r="AK528">
        <f t="shared" si="2128"/>
        <v>0</v>
      </c>
      <c r="AL528">
        <f t="shared" si="2128"/>
        <v>0</v>
      </c>
      <c r="AM528">
        <f t="shared" si="2128"/>
        <v>0</v>
      </c>
      <c r="AN528">
        <f t="shared" si="2128"/>
        <v>0</v>
      </c>
      <c r="AO528">
        <f t="shared" si="2128"/>
        <v>0</v>
      </c>
      <c r="AP528">
        <f t="shared" si="2128"/>
        <v>0</v>
      </c>
      <c r="AQ528">
        <f t="shared" si="2128"/>
        <v>0</v>
      </c>
      <c r="AR528">
        <f t="shared" si="2128"/>
        <v>0</v>
      </c>
      <c r="AS528">
        <f t="shared" si="2128"/>
        <v>0</v>
      </c>
      <c r="AT528">
        <f t="shared" si="2128"/>
        <v>0</v>
      </c>
      <c r="AU528">
        <f t="shared" si="2128"/>
        <v>0</v>
      </c>
      <c r="AV528">
        <f t="shared" si="2128"/>
        <v>0</v>
      </c>
      <c r="AW528">
        <f t="shared" si="2128"/>
        <v>0</v>
      </c>
      <c r="AX528">
        <f t="shared" si="2128"/>
        <v>0</v>
      </c>
      <c r="AY528">
        <f t="shared" si="2128"/>
        <v>0</v>
      </c>
      <c r="AZ528">
        <f t="shared" si="2128"/>
        <v>0</v>
      </c>
      <c r="BA528">
        <f t="shared" si="2128"/>
        <v>0</v>
      </c>
      <c r="BB528">
        <f t="shared" si="2128"/>
        <v>0</v>
      </c>
      <c r="BC528">
        <f t="shared" si="2128"/>
        <v>0</v>
      </c>
      <c r="BD528">
        <f t="shared" si="2128"/>
        <v>0</v>
      </c>
      <c r="BE528">
        <f t="shared" si="2128"/>
        <v>0</v>
      </c>
      <c r="BF528">
        <f t="shared" si="2128"/>
        <v>0</v>
      </c>
      <c r="BG528">
        <f t="shared" si="2128"/>
        <v>0</v>
      </c>
      <c r="BH528">
        <f t="shared" si="2128"/>
        <v>0</v>
      </c>
      <c r="BI528">
        <f t="shared" si="2128"/>
        <v>0</v>
      </c>
      <c r="BJ528">
        <f t="shared" si="2128"/>
        <v>0</v>
      </c>
      <c r="BK528">
        <f t="shared" si="2128"/>
        <v>0</v>
      </c>
      <c r="BL528">
        <f t="shared" si="2128"/>
        <v>0</v>
      </c>
      <c r="BM528">
        <f t="shared" si="2128"/>
        <v>0</v>
      </c>
      <c r="BN528">
        <f t="shared" si="2128"/>
        <v>0</v>
      </c>
      <c r="BO528">
        <f t="shared" si="2128"/>
        <v>0</v>
      </c>
      <c r="BP528">
        <f t="shared" si="2128"/>
        <v>0</v>
      </c>
      <c r="BQ528">
        <f t="shared" si="2128"/>
        <v>0</v>
      </c>
      <c r="BR528">
        <f t="shared" si="2128"/>
        <v>0</v>
      </c>
      <c r="BS528">
        <f t="shared" si="2128"/>
        <v>0</v>
      </c>
      <c r="BT528">
        <f t="shared" si="2128"/>
        <v>0</v>
      </c>
      <c r="BU528">
        <f t="shared" ref="BU528:DX528" si="2129">IF(AND($F528&gt;=BU$166,$F528&lt;BV$166)=TRUE,1,0)</f>
        <v>0</v>
      </c>
      <c r="BV528">
        <f t="shared" si="2129"/>
        <v>0</v>
      </c>
      <c r="BW528">
        <f t="shared" si="2129"/>
        <v>0</v>
      </c>
      <c r="BX528">
        <f t="shared" si="2129"/>
        <v>0</v>
      </c>
      <c r="BY528">
        <f t="shared" si="2129"/>
        <v>0</v>
      </c>
      <c r="BZ528">
        <f t="shared" si="2129"/>
        <v>0</v>
      </c>
      <c r="CA528">
        <f t="shared" si="2129"/>
        <v>0</v>
      </c>
      <c r="CB528">
        <f t="shared" si="2129"/>
        <v>0</v>
      </c>
      <c r="CC528">
        <f t="shared" si="2129"/>
        <v>0</v>
      </c>
      <c r="CD528">
        <f t="shared" si="2129"/>
        <v>0</v>
      </c>
      <c r="CE528">
        <f t="shared" si="2129"/>
        <v>0</v>
      </c>
      <c r="CF528">
        <f t="shared" si="2129"/>
        <v>0</v>
      </c>
      <c r="CG528">
        <f t="shared" si="2129"/>
        <v>0</v>
      </c>
      <c r="CH528">
        <f t="shared" si="2129"/>
        <v>0</v>
      </c>
      <c r="CI528">
        <f t="shared" si="2129"/>
        <v>1</v>
      </c>
      <c r="CJ528">
        <f t="shared" si="2129"/>
        <v>0</v>
      </c>
      <c r="CK528">
        <f t="shared" si="2129"/>
        <v>0</v>
      </c>
      <c r="CL528">
        <f t="shared" si="2129"/>
        <v>0</v>
      </c>
      <c r="CM528">
        <f t="shared" si="2129"/>
        <v>0</v>
      </c>
      <c r="CN528">
        <f t="shared" si="2129"/>
        <v>0</v>
      </c>
      <c r="CO528">
        <f t="shared" si="2129"/>
        <v>0</v>
      </c>
      <c r="CP528">
        <f t="shared" si="2129"/>
        <v>0</v>
      </c>
      <c r="CQ528">
        <f t="shared" si="2129"/>
        <v>0</v>
      </c>
      <c r="CR528">
        <f t="shared" si="2129"/>
        <v>0</v>
      </c>
      <c r="CS528">
        <f t="shared" si="2129"/>
        <v>0</v>
      </c>
      <c r="CT528">
        <f t="shared" si="2129"/>
        <v>0</v>
      </c>
      <c r="CU528">
        <f t="shared" si="2129"/>
        <v>0</v>
      </c>
      <c r="CV528">
        <f t="shared" si="2129"/>
        <v>0</v>
      </c>
      <c r="CW528">
        <f t="shared" si="2129"/>
        <v>0</v>
      </c>
      <c r="CX528">
        <f t="shared" si="2129"/>
        <v>0</v>
      </c>
      <c r="CY528">
        <f t="shared" si="2129"/>
        <v>0</v>
      </c>
      <c r="CZ528">
        <f t="shared" si="2129"/>
        <v>0</v>
      </c>
      <c r="DA528">
        <f t="shared" si="2129"/>
        <v>0</v>
      </c>
      <c r="DB528">
        <f t="shared" si="2129"/>
        <v>0</v>
      </c>
      <c r="DC528">
        <f t="shared" si="2129"/>
        <v>0</v>
      </c>
      <c r="DD528">
        <f t="shared" si="2129"/>
        <v>0</v>
      </c>
      <c r="DE528">
        <f t="shared" si="2129"/>
        <v>0</v>
      </c>
      <c r="DF528">
        <f t="shared" si="2129"/>
        <v>0</v>
      </c>
      <c r="DG528">
        <f t="shared" si="2129"/>
        <v>0</v>
      </c>
      <c r="DH528">
        <f t="shared" si="2129"/>
        <v>0</v>
      </c>
      <c r="DI528">
        <f t="shared" si="2129"/>
        <v>0</v>
      </c>
      <c r="DJ528">
        <f t="shared" si="2129"/>
        <v>0</v>
      </c>
      <c r="DK528">
        <f t="shared" si="2129"/>
        <v>0</v>
      </c>
      <c r="DL528">
        <f t="shared" si="2129"/>
        <v>0</v>
      </c>
      <c r="DM528">
        <f t="shared" si="2129"/>
        <v>0</v>
      </c>
      <c r="DN528">
        <f t="shared" si="2129"/>
        <v>0</v>
      </c>
      <c r="DO528">
        <f t="shared" si="2129"/>
        <v>0</v>
      </c>
      <c r="DP528">
        <f t="shared" si="2129"/>
        <v>0</v>
      </c>
      <c r="DQ528">
        <f t="shared" si="2129"/>
        <v>0</v>
      </c>
      <c r="DR528">
        <f t="shared" si="2129"/>
        <v>0</v>
      </c>
      <c r="DS528">
        <f t="shared" si="2129"/>
        <v>0</v>
      </c>
      <c r="DT528">
        <f t="shared" si="2129"/>
        <v>0</v>
      </c>
      <c r="DU528">
        <f t="shared" si="2129"/>
        <v>0</v>
      </c>
      <c r="DV528">
        <f t="shared" si="2129"/>
        <v>0</v>
      </c>
      <c r="DW528">
        <f t="shared" si="2129"/>
        <v>0</v>
      </c>
      <c r="DX528">
        <f t="shared" si="2129"/>
        <v>0</v>
      </c>
    </row>
    <row r="529" spans="1:128">
      <c r="A529">
        <f t="shared" si="2027"/>
        <v>0.36000000000000015</v>
      </c>
      <c r="B529">
        <f t="shared" si="2023"/>
        <v>1.130973355292326</v>
      </c>
      <c r="C529">
        <f t="shared" ref="C529:G529" si="2130">C206</f>
        <v>1.2796186891995172</v>
      </c>
      <c r="D529">
        <f t="shared" si="2130"/>
        <v>2.3692889671211108</v>
      </c>
      <c r="E529">
        <f t="shared" si="2130"/>
        <v>2.0175883558675372</v>
      </c>
      <c r="F529">
        <f t="shared" si="2130"/>
        <v>0.62842440374084418</v>
      </c>
      <c r="G529">
        <f t="shared" si="2130"/>
        <v>-0.20282947181405997</v>
      </c>
      <c r="I529">
        <f t="shared" ref="I529:BT529" si="2131">IF(AND($F529&gt;=I$166,$F529&lt;J$166)=TRUE,1,0)</f>
        <v>0</v>
      </c>
      <c r="J529">
        <f t="shared" si="2131"/>
        <v>0</v>
      </c>
      <c r="K529">
        <f t="shared" si="2131"/>
        <v>0</v>
      </c>
      <c r="L529">
        <f t="shared" si="2131"/>
        <v>0</v>
      </c>
      <c r="M529">
        <f t="shared" si="2131"/>
        <v>0</v>
      </c>
      <c r="N529">
        <f t="shared" si="2131"/>
        <v>0</v>
      </c>
      <c r="O529">
        <f t="shared" si="2131"/>
        <v>0</v>
      </c>
      <c r="P529">
        <f t="shared" si="2131"/>
        <v>0</v>
      </c>
      <c r="Q529">
        <f t="shared" si="2131"/>
        <v>0</v>
      </c>
      <c r="R529">
        <f t="shared" si="2131"/>
        <v>0</v>
      </c>
      <c r="S529">
        <f t="shared" si="2131"/>
        <v>0</v>
      </c>
      <c r="T529">
        <f t="shared" si="2131"/>
        <v>0</v>
      </c>
      <c r="U529">
        <f t="shared" si="2131"/>
        <v>0</v>
      </c>
      <c r="V529">
        <f t="shared" si="2131"/>
        <v>0</v>
      </c>
      <c r="W529">
        <f t="shared" si="2131"/>
        <v>0</v>
      </c>
      <c r="X529">
        <f t="shared" si="2131"/>
        <v>0</v>
      </c>
      <c r="Y529">
        <f t="shared" si="2131"/>
        <v>0</v>
      </c>
      <c r="Z529">
        <f t="shared" si="2131"/>
        <v>0</v>
      </c>
      <c r="AA529">
        <f t="shared" si="2131"/>
        <v>0</v>
      </c>
      <c r="AB529">
        <f t="shared" si="2131"/>
        <v>0</v>
      </c>
      <c r="AC529">
        <f t="shared" si="2131"/>
        <v>0</v>
      </c>
      <c r="AD529">
        <f t="shared" si="2131"/>
        <v>0</v>
      </c>
      <c r="AE529">
        <f t="shared" si="2131"/>
        <v>0</v>
      </c>
      <c r="AF529">
        <f t="shared" si="2131"/>
        <v>0</v>
      </c>
      <c r="AG529">
        <f t="shared" si="2131"/>
        <v>0</v>
      </c>
      <c r="AH529">
        <f t="shared" si="2131"/>
        <v>0</v>
      </c>
      <c r="AI529">
        <f t="shared" si="2131"/>
        <v>0</v>
      </c>
      <c r="AJ529">
        <f t="shared" si="2131"/>
        <v>0</v>
      </c>
      <c r="AK529">
        <f t="shared" si="2131"/>
        <v>0</v>
      </c>
      <c r="AL529">
        <f t="shared" si="2131"/>
        <v>0</v>
      </c>
      <c r="AM529">
        <f t="shared" si="2131"/>
        <v>0</v>
      </c>
      <c r="AN529">
        <f t="shared" si="2131"/>
        <v>0</v>
      </c>
      <c r="AO529">
        <f t="shared" si="2131"/>
        <v>0</v>
      </c>
      <c r="AP529">
        <f t="shared" si="2131"/>
        <v>0</v>
      </c>
      <c r="AQ529">
        <f t="shared" si="2131"/>
        <v>0</v>
      </c>
      <c r="AR529">
        <f t="shared" si="2131"/>
        <v>0</v>
      </c>
      <c r="AS529">
        <f t="shared" si="2131"/>
        <v>0</v>
      </c>
      <c r="AT529">
        <f t="shared" si="2131"/>
        <v>0</v>
      </c>
      <c r="AU529">
        <f t="shared" si="2131"/>
        <v>0</v>
      </c>
      <c r="AV529">
        <f t="shared" si="2131"/>
        <v>0</v>
      </c>
      <c r="AW529">
        <f t="shared" si="2131"/>
        <v>0</v>
      </c>
      <c r="AX529">
        <f t="shared" si="2131"/>
        <v>0</v>
      </c>
      <c r="AY529">
        <f t="shared" si="2131"/>
        <v>0</v>
      </c>
      <c r="AZ529">
        <f t="shared" si="2131"/>
        <v>0</v>
      </c>
      <c r="BA529">
        <f t="shared" si="2131"/>
        <v>0</v>
      </c>
      <c r="BB529">
        <f t="shared" si="2131"/>
        <v>0</v>
      </c>
      <c r="BC529">
        <f t="shared" si="2131"/>
        <v>0</v>
      </c>
      <c r="BD529">
        <f t="shared" si="2131"/>
        <v>0</v>
      </c>
      <c r="BE529">
        <f t="shared" si="2131"/>
        <v>0</v>
      </c>
      <c r="BF529">
        <f t="shared" si="2131"/>
        <v>0</v>
      </c>
      <c r="BG529">
        <f t="shared" si="2131"/>
        <v>0</v>
      </c>
      <c r="BH529">
        <f t="shared" si="2131"/>
        <v>0</v>
      </c>
      <c r="BI529">
        <f t="shared" si="2131"/>
        <v>0</v>
      </c>
      <c r="BJ529">
        <f t="shared" si="2131"/>
        <v>0</v>
      </c>
      <c r="BK529">
        <f t="shared" si="2131"/>
        <v>0</v>
      </c>
      <c r="BL529">
        <f t="shared" si="2131"/>
        <v>0</v>
      </c>
      <c r="BM529">
        <f t="shared" si="2131"/>
        <v>0</v>
      </c>
      <c r="BN529">
        <f t="shared" si="2131"/>
        <v>0</v>
      </c>
      <c r="BO529">
        <f t="shared" si="2131"/>
        <v>0</v>
      </c>
      <c r="BP529">
        <f t="shared" si="2131"/>
        <v>0</v>
      </c>
      <c r="BQ529">
        <f t="shared" si="2131"/>
        <v>0</v>
      </c>
      <c r="BR529">
        <f t="shared" si="2131"/>
        <v>0</v>
      </c>
      <c r="BS529">
        <f t="shared" si="2131"/>
        <v>0</v>
      </c>
      <c r="BT529">
        <f t="shared" si="2131"/>
        <v>0</v>
      </c>
      <c r="BU529">
        <f t="shared" ref="BU529:DX529" si="2132">IF(AND($F529&gt;=BU$166,$F529&lt;BV$166)=TRUE,1,0)</f>
        <v>0</v>
      </c>
      <c r="BV529">
        <f t="shared" si="2132"/>
        <v>0</v>
      </c>
      <c r="BW529">
        <f t="shared" si="2132"/>
        <v>0</v>
      </c>
      <c r="BX529">
        <f t="shared" si="2132"/>
        <v>0</v>
      </c>
      <c r="BY529">
        <f t="shared" si="2132"/>
        <v>0</v>
      </c>
      <c r="BZ529">
        <f t="shared" si="2132"/>
        <v>0</v>
      </c>
      <c r="CA529">
        <f t="shared" si="2132"/>
        <v>0</v>
      </c>
      <c r="CB529">
        <f t="shared" si="2132"/>
        <v>0</v>
      </c>
      <c r="CC529">
        <f t="shared" si="2132"/>
        <v>0</v>
      </c>
      <c r="CD529">
        <f t="shared" si="2132"/>
        <v>0</v>
      </c>
      <c r="CE529">
        <f t="shared" si="2132"/>
        <v>0</v>
      </c>
      <c r="CF529">
        <f t="shared" si="2132"/>
        <v>0</v>
      </c>
      <c r="CG529">
        <f t="shared" si="2132"/>
        <v>1</v>
      </c>
      <c r="CH529">
        <f t="shared" si="2132"/>
        <v>0</v>
      </c>
      <c r="CI529">
        <f t="shared" si="2132"/>
        <v>0</v>
      </c>
      <c r="CJ529">
        <f t="shared" si="2132"/>
        <v>0</v>
      </c>
      <c r="CK529">
        <f t="shared" si="2132"/>
        <v>0</v>
      </c>
      <c r="CL529">
        <f t="shared" si="2132"/>
        <v>0</v>
      </c>
      <c r="CM529">
        <f t="shared" si="2132"/>
        <v>0</v>
      </c>
      <c r="CN529">
        <f t="shared" si="2132"/>
        <v>0</v>
      </c>
      <c r="CO529">
        <f t="shared" si="2132"/>
        <v>0</v>
      </c>
      <c r="CP529">
        <f t="shared" si="2132"/>
        <v>0</v>
      </c>
      <c r="CQ529">
        <f t="shared" si="2132"/>
        <v>0</v>
      </c>
      <c r="CR529">
        <f t="shared" si="2132"/>
        <v>0</v>
      </c>
      <c r="CS529">
        <f t="shared" si="2132"/>
        <v>0</v>
      </c>
      <c r="CT529">
        <f t="shared" si="2132"/>
        <v>0</v>
      </c>
      <c r="CU529">
        <f t="shared" si="2132"/>
        <v>0</v>
      </c>
      <c r="CV529">
        <f t="shared" si="2132"/>
        <v>0</v>
      </c>
      <c r="CW529">
        <f t="shared" si="2132"/>
        <v>0</v>
      </c>
      <c r="CX529">
        <f t="shared" si="2132"/>
        <v>0</v>
      </c>
      <c r="CY529">
        <f t="shared" si="2132"/>
        <v>0</v>
      </c>
      <c r="CZ529">
        <f t="shared" si="2132"/>
        <v>0</v>
      </c>
      <c r="DA529">
        <f t="shared" si="2132"/>
        <v>0</v>
      </c>
      <c r="DB529">
        <f t="shared" si="2132"/>
        <v>0</v>
      </c>
      <c r="DC529">
        <f t="shared" si="2132"/>
        <v>0</v>
      </c>
      <c r="DD529">
        <f t="shared" si="2132"/>
        <v>0</v>
      </c>
      <c r="DE529">
        <f t="shared" si="2132"/>
        <v>0</v>
      </c>
      <c r="DF529">
        <f t="shared" si="2132"/>
        <v>0</v>
      </c>
      <c r="DG529">
        <f t="shared" si="2132"/>
        <v>0</v>
      </c>
      <c r="DH529">
        <f t="shared" si="2132"/>
        <v>0</v>
      </c>
      <c r="DI529">
        <f t="shared" si="2132"/>
        <v>0</v>
      </c>
      <c r="DJ529">
        <f t="shared" si="2132"/>
        <v>0</v>
      </c>
      <c r="DK529">
        <f t="shared" si="2132"/>
        <v>0</v>
      </c>
      <c r="DL529">
        <f t="shared" si="2132"/>
        <v>0</v>
      </c>
      <c r="DM529">
        <f t="shared" si="2132"/>
        <v>0</v>
      </c>
      <c r="DN529">
        <f t="shared" si="2132"/>
        <v>0</v>
      </c>
      <c r="DO529">
        <f t="shared" si="2132"/>
        <v>0</v>
      </c>
      <c r="DP529">
        <f t="shared" si="2132"/>
        <v>0</v>
      </c>
      <c r="DQ529">
        <f t="shared" si="2132"/>
        <v>0</v>
      </c>
      <c r="DR529">
        <f t="shared" si="2132"/>
        <v>0</v>
      </c>
      <c r="DS529">
        <f t="shared" si="2132"/>
        <v>0</v>
      </c>
      <c r="DT529">
        <f t="shared" si="2132"/>
        <v>0</v>
      </c>
      <c r="DU529">
        <f t="shared" si="2132"/>
        <v>0</v>
      </c>
      <c r="DV529">
        <f t="shared" si="2132"/>
        <v>0</v>
      </c>
      <c r="DW529">
        <f t="shared" si="2132"/>
        <v>0</v>
      </c>
      <c r="DX529">
        <f t="shared" si="2132"/>
        <v>0</v>
      </c>
    </row>
    <row r="530" spans="1:128">
      <c r="A530">
        <f t="shared" si="2027"/>
        <v>0.37000000000000016</v>
      </c>
      <c r="B530">
        <f t="shared" si="2023"/>
        <v>1.162389281828224</v>
      </c>
      <c r="C530">
        <f t="shared" ref="C530:G530" si="2133">C207</f>
        <v>1.2979010385729297</v>
      </c>
      <c r="D530">
        <f t="shared" si="2133"/>
        <v>2.3288183580167887</v>
      </c>
      <c r="E530">
        <f t="shared" si="2133"/>
        <v>1.8497705971158398</v>
      </c>
      <c r="F530">
        <f t="shared" si="2133"/>
        <v>0.43834766216172816</v>
      </c>
      <c r="G530">
        <f t="shared" si="2133"/>
        <v>-0.20369185975847504</v>
      </c>
      <c r="I530">
        <f t="shared" ref="I530:BT530" si="2134">IF(AND($F530&gt;=I$166,$F530&lt;J$166)=TRUE,1,0)</f>
        <v>0</v>
      </c>
      <c r="J530">
        <f t="shared" si="2134"/>
        <v>0</v>
      </c>
      <c r="K530">
        <f t="shared" si="2134"/>
        <v>0</v>
      </c>
      <c r="L530">
        <f t="shared" si="2134"/>
        <v>0</v>
      </c>
      <c r="M530">
        <f t="shared" si="2134"/>
        <v>0</v>
      </c>
      <c r="N530">
        <f t="shared" si="2134"/>
        <v>0</v>
      </c>
      <c r="O530">
        <f t="shared" si="2134"/>
        <v>0</v>
      </c>
      <c r="P530">
        <f t="shared" si="2134"/>
        <v>0</v>
      </c>
      <c r="Q530">
        <f t="shared" si="2134"/>
        <v>0</v>
      </c>
      <c r="R530">
        <f t="shared" si="2134"/>
        <v>0</v>
      </c>
      <c r="S530">
        <f t="shared" si="2134"/>
        <v>0</v>
      </c>
      <c r="T530">
        <f t="shared" si="2134"/>
        <v>0</v>
      </c>
      <c r="U530">
        <f t="shared" si="2134"/>
        <v>0</v>
      </c>
      <c r="V530">
        <f t="shared" si="2134"/>
        <v>0</v>
      </c>
      <c r="W530">
        <f t="shared" si="2134"/>
        <v>0</v>
      </c>
      <c r="X530">
        <f t="shared" si="2134"/>
        <v>0</v>
      </c>
      <c r="Y530">
        <f t="shared" si="2134"/>
        <v>0</v>
      </c>
      <c r="Z530">
        <f t="shared" si="2134"/>
        <v>0</v>
      </c>
      <c r="AA530">
        <f t="shared" si="2134"/>
        <v>0</v>
      </c>
      <c r="AB530">
        <f t="shared" si="2134"/>
        <v>0</v>
      </c>
      <c r="AC530">
        <f t="shared" si="2134"/>
        <v>0</v>
      </c>
      <c r="AD530">
        <f t="shared" si="2134"/>
        <v>0</v>
      </c>
      <c r="AE530">
        <f t="shared" si="2134"/>
        <v>0</v>
      </c>
      <c r="AF530">
        <f t="shared" si="2134"/>
        <v>0</v>
      </c>
      <c r="AG530">
        <f t="shared" si="2134"/>
        <v>0</v>
      </c>
      <c r="AH530">
        <f t="shared" si="2134"/>
        <v>0</v>
      </c>
      <c r="AI530">
        <f t="shared" si="2134"/>
        <v>0</v>
      </c>
      <c r="AJ530">
        <f t="shared" si="2134"/>
        <v>0</v>
      </c>
      <c r="AK530">
        <f t="shared" si="2134"/>
        <v>0</v>
      </c>
      <c r="AL530">
        <f t="shared" si="2134"/>
        <v>0</v>
      </c>
      <c r="AM530">
        <f t="shared" si="2134"/>
        <v>0</v>
      </c>
      <c r="AN530">
        <f t="shared" si="2134"/>
        <v>0</v>
      </c>
      <c r="AO530">
        <f t="shared" si="2134"/>
        <v>0</v>
      </c>
      <c r="AP530">
        <f t="shared" si="2134"/>
        <v>0</v>
      </c>
      <c r="AQ530">
        <f t="shared" si="2134"/>
        <v>0</v>
      </c>
      <c r="AR530">
        <f t="shared" si="2134"/>
        <v>0</v>
      </c>
      <c r="AS530">
        <f t="shared" si="2134"/>
        <v>0</v>
      </c>
      <c r="AT530">
        <f t="shared" si="2134"/>
        <v>0</v>
      </c>
      <c r="AU530">
        <f t="shared" si="2134"/>
        <v>0</v>
      </c>
      <c r="AV530">
        <f t="shared" si="2134"/>
        <v>0</v>
      </c>
      <c r="AW530">
        <f t="shared" si="2134"/>
        <v>0</v>
      </c>
      <c r="AX530">
        <f t="shared" si="2134"/>
        <v>0</v>
      </c>
      <c r="AY530">
        <f t="shared" si="2134"/>
        <v>0</v>
      </c>
      <c r="AZ530">
        <f t="shared" si="2134"/>
        <v>0</v>
      </c>
      <c r="BA530">
        <f t="shared" si="2134"/>
        <v>0</v>
      </c>
      <c r="BB530">
        <f t="shared" si="2134"/>
        <v>0</v>
      </c>
      <c r="BC530">
        <f t="shared" si="2134"/>
        <v>0</v>
      </c>
      <c r="BD530">
        <f t="shared" si="2134"/>
        <v>0</v>
      </c>
      <c r="BE530">
        <f t="shared" si="2134"/>
        <v>0</v>
      </c>
      <c r="BF530">
        <f t="shared" si="2134"/>
        <v>0</v>
      </c>
      <c r="BG530">
        <f t="shared" si="2134"/>
        <v>0</v>
      </c>
      <c r="BH530">
        <f t="shared" si="2134"/>
        <v>0</v>
      </c>
      <c r="BI530">
        <f t="shared" si="2134"/>
        <v>0</v>
      </c>
      <c r="BJ530">
        <f t="shared" si="2134"/>
        <v>0</v>
      </c>
      <c r="BK530">
        <f t="shared" si="2134"/>
        <v>0</v>
      </c>
      <c r="BL530">
        <f t="shared" si="2134"/>
        <v>0</v>
      </c>
      <c r="BM530">
        <f t="shared" si="2134"/>
        <v>0</v>
      </c>
      <c r="BN530">
        <f t="shared" si="2134"/>
        <v>0</v>
      </c>
      <c r="BO530">
        <f t="shared" si="2134"/>
        <v>0</v>
      </c>
      <c r="BP530">
        <f t="shared" si="2134"/>
        <v>0</v>
      </c>
      <c r="BQ530">
        <f t="shared" si="2134"/>
        <v>0</v>
      </c>
      <c r="BR530">
        <f t="shared" si="2134"/>
        <v>0</v>
      </c>
      <c r="BS530">
        <f t="shared" si="2134"/>
        <v>0</v>
      </c>
      <c r="BT530">
        <f t="shared" si="2134"/>
        <v>0</v>
      </c>
      <c r="BU530">
        <f t="shared" ref="BU530:DX530" si="2135">IF(AND($F530&gt;=BU$166,$F530&lt;BV$166)=TRUE,1,0)</f>
        <v>0</v>
      </c>
      <c r="BV530">
        <f t="shared" si="2135"/>
        <v>0</v>
      </c>
      <c r="BW530">
        <f t="shared" si="2135"/>
        <v>0</v>
      </c>
      <c r="BX530">
        <f t="shared" si="2135"/>
        <v>0</v>
      </c>
      <c r="BY530">
        <f t="shared" si="2135"/>
        <v>0</v>
      </c>
      <c r="BZ530">
        <f t="shared" si="2135"/>
        <v>0</v>
      </c>
      <c r="CA530">
        <f t="shared" si="2135"/>
        <v>0</v>
      </c>
      <c r="CB530">
        <f t="shared" si="2135"/>
        <v>0</v>
      </c>
      <c r="CC530">
        <f t="shared" si="2135"/>
        <v>0</v>
      </c>
      <c r="CD530">
        <f t="shared" si="2135"/>
        <v>0</v>
      </c>
      <c r="CE530">
        <f t="shared" si="2135"/>
        <v>1</v>
      </c>
      <c r="CF530">
        <f t="shared" si="2135"/>
        <v>0</v>
      </c>
      <c r="CG530">
        <f t="shared" si="2135"/>
        <v>0</v>
      </c>
      <c r="CH530">
        <f t="shared" si="2135"/>
        <v>0</v>
      </c>
      <c r="CI530">
        <f t="shared" si="2135"/>
        <v>0</v>
      </c>
      <c r="CJ530">
        <f t="shared" si="2135"/>
        <v>0</v>
      </c>
      <c r="CK530">
        <f t="shared" si="2135"/>
        <v>0</v>
      </c>
      <c r="CL530">
        <f t="shared" si="2135"/>
        <v>0</v>
      </c>
      <c r="CM530">
        <f t="shared" si="2135"/>
        <v>0</v>
      </c>
      <c r="CN530">
        <f t="shared" si="2135"/>
        <v>0</v>
      </c>
      <c r="CO530">
        <f t="shared" si="2135"/>
        <v>0</v>
      </c>
      <c r="CP530">
        <f t="shared" si="2135"/>
        <v>0</v>
      </c>
      <c r="CQ530">
        <f t="shared" si="2135"/>
        <v>0</v>
      </c>
      <c r="CR530">
        <f t="shared" si="2135"/>
        <v>0</v>
      </c>
      <c r="CS530">
        <f t="shared" si="2135"/>
        <v>0</v>
      </c>
      <c r="CT530">
        <f t="shared" si="2135"/>
        <v>0</v>
      </c>
      <c r="CU530">
        <f t="shared" si="2135"/>
        <v>0</v>
      </c>
      <c r="CV530">
        <f t="shared" si="2135"/>
        <v>0</v>
      </c>
      <c r="CW530">
        <f t="shared" si="2135"/>
        <v>0</v>
      </c>
      <c r="CX530">
        <f t="shared" si="2135"/>
        <v>0</v>
      </c>
      <c r="CY530">
        <f t="shared" si="2135"/>
        <v>0</v>
      </c>
      <c r="CZ530">
        <f t="shared" si="2135"/>
        <v>0</v>
      </c>
      <c r="DA530">
        <f t="shared" si="2135"/>
        <v>0</v>
      </c>
      <c r="DB530">
        <f t="shared" si="2135"/>
        <v>0</v>
      </c>
      <c r="DC530">
        <f t="shared" si="2135"/>
        <v>0</v>
      </c>
      <c r="DD530">
        <f t="shared" si="2135"/>
        <v>0</v>
      </c>
      <c r="DE530">
        <f t="shared" si="2135"/>
        <v>0</v>
      </c>
      <c r="DF530">
        <f t="shared" si="2135"/>
        <v>0</v>
      </c>
      <c r="DG530">
        <f t="shared" si="2135"/>
        <v>0</v>
      </c>
      <c r="DH530">
        <f t="shared" si="2135"/>
        <v>0</v>
      </c>
      <c r="DI530">
        <f t="shared" si="2135"/>
        <v>0</v>
      </c>
      <c r="DJ530">
        <f t="shared" si="2135"/>
        <v>0</v>
      </c>
      <c r="DK530">
        <f t="shared" si="2135"/>
        <v>0</v>
      </c>
      <c r="DL530">
        <f t="shared" si="2135"/>
        <v>0</v>
      </c>
      <c r="DM530">
        <f t="shared" si="2135"/>
        <v>0</v>
      </c>
      <c r="DN530">
        <f t="shared" si="2135"/>
        <v>0</v>
      </c>
      <c r="DO530">
        <f t="shared" si="2135"/>
        <v>0</v>
      </c>
      <c r="DP530">
        <f t="shared" si="2135"/>
        <v>0</v>
      </c>
      <c r="DQ530">
        <f t="shared" si="2135"/>
        <v>0</v>
      </c>
      <c r="DR530">
        <f t="shared" si="2135"/>
        <v>0</v>
      </c>
      <c r="DS530">
        <f t="shared" si="2135"/>
        <v>0</v>
      </c>
      <c r="DT530">
        <f t="shared" si="2135"/>
        <v>0</v>
      </c>
      <c r="DU530">
        <f t="shared" si="2135"/>
        <v>0</v>
      </c>
      <c r="DV530">
        <f t="shared" si="2135"/>
        <v>0</v>
      </c>
      <c r="DW530">
        <f t="shared" si="2135"/>
        <v>0</v>
      </c>
      <c r="DX530">
        <f t="shared" si="2135"/>
        <v>0</v>
      </c>
    </row>
    <row r="531" spans="1:128">
      <c r="A531">
        <f t="shared" si="2027"/>
        <v>0.38000000000000017</v>
      </c>
      <c r="B531">
        <f t="shared" si="2023"/>
        <v>1.193805208364122</v>
      </c>
      <c r="C531">
        <f t="shared" ref="C531:G531" si="2136">C208</f>
        <v>1.314902516318762</v>
      </c>
      <c r="D531">
        <f t="shared" si="2136"/>
        <v>2.2829983176063644</v>
      </c>
      <c r="E531">
        <f t="shared" si="2136"/>
        <v>1.680855468897428</v>
      </c>
      <c r="F531">
        <f t="shared" si="2136"/>
        <v>0.26943253394331657</v>
      </c>
      <c r="G531">
        <f t="shared" si="2136"/>
        <v>-0.16758349050550125</v>
      </c>
      <c r="I531">
        <f t="shared" ref="I531:BT531" si="2137">IF(AND($F531&gt;=I$166,$F531&lt;J$166)=TRUE,1,0)</f>
        <v>0</v>
      </c>
      <c r="J531">
        <f t="shared" si="2137"/>
        <v>0</v>
      </c>
      <c r="K531">
        <f t="shared" si="2137"/>
        <v>0</v>
      </c>
      <c r="L531">
        <f t="shared" si="2137"/>
        <v>0</v>
      </c>
      <c r="M531">
        <f t="shared" si="2137"/>
        <v>0</v>
      </c>
      <c r="N531">
        <f t="shared" si="2137"/>
        <v>0</v>
      </c>
      <c r="O531">
        <f t="shared" si="2137"/>
        <v>0</v>
      </c>
      <c r="P531">
        <f t="shared" si="2137"/>
        <v>0</v>
      </c>
      <c r="Q531">
        <f t="shared" si="2137"/>
        <v>0</v>
      </c>
      <c r="R531">
        <f t="shared" si="2137"/>
        <v>0</v>
      </c>
      <c r="S531">
        <f t="shared" si="2137"/>
        <v>0</v>
      </c>
      <c r="T531">
        <f t="shared" si="2137"/>
        <v>0</v>
      </c>
      <c r="U531">
        <f t="shared" si="2137"/>
        <v>0</v>
      </c>
      <c r="V531">
        <f t="shared" si="2137"/>
        <v>0</v>
      </c>
      <c r="W531">
        <f t="shared" si="2137"/>
        <v>0</v>
      </c>
      <c r="X531">
        <f t="shared" si="2137"/>
        <v>0</v>
      </c>
      <c r="Y531">
        <f t="shared" si="2137"/>
        <v>0</v>
      </c>
      <c r="Z531">
        <f t="shared" si="2137"/>
        <v>0</v>
      </c>
      <c r="AA531">
        <f t="shared" si="2137"/>
        <v>0</v>
      </c>
      <c r="AB531">
        <f t="shared" si="2137"/>
        <v>0</v>
      </c>
      <c r="AC531">
        <f t="shared" si="2137"/>
        <v>0</v>
      </c>
      <c r="AD531">
        <f t="shared" si="2137"/>
        <v>0</v>
      </c>
      <c r="AE531">
        <f t="shared" si="2137"/>
        <v>0</v>
      </c>
      <c r="AF531">
        <f t="shared" si="2137"/>
        <v>0</v>
      </c>
      <c r="AG531">
        <f t="shared" si="2137"/>
        <v>0</v>
      </c>
      <c r="AH531">
        <f t="shared" si="2137"/>
        <v>0</v>
      </c>
      <c r="AI531">
        <f t="shared" si="2137"/>
        <v>0</v>
      </c>
      <c r="AJ531">
        <f t="shared" si="2137"/>
        <v>0</v>
      </c>
      <c r="AK531">
        <f t="shared" si="2137"/>
        <v>0</v>
      </c>
      <c r="AL531">
        <f t="shared" si="2137"/>
        <v>0</v>
      </c>
      <c r="AM531">
        <f t="shared" si="2137"/>
        <v>0</v>
      </c>
      <c r="AN531">
        <f t="shared" si="2137"/>
        <v>0</v>
      </c>
      <c r="AO531">
        <f t="shared" si="2137"/>
        <v>0</v>
      </c>
      <c r="AP531">
        <f t="shared" si="2137"/>
        <v>0</v>
      </c>
      <c r="AQ531">
        <f t="shared" si="2137"/>
        <v>0</v>
      </c>
      <c r="AR531">
        <f t="shared" si="2137"/>
        <v>0</v>
      </c>
      <c r="AS531">
        <f t="shared" si="2137"/>
        <v>0</v>
      </c>
      <c r="AT531">
        <f t="shared" si="2137"/>
        <v>0</v>
      </c>
      <c r="AU531">
        <f t="shared" si="2137"/>
        <v>0</v>
      </c>
      <c r="AV531">
        <f t="shared" si="2137"/>
        <v>0</v>
      </c>
      <c r="AW531">
        <f t="shared" si="2137"/>
        <v>0</v>
      </c>
      <c r="AX531">
        <f t="shared" si="2137"/>
        <v>0</v>
      </c>
      <c r="AY531">
        <f t="shared" si="2137"/>
        <v>0</v>
      </c>
      <c r="AZ531">
        <f t="shared" si="2137"/>
        <v>0</v>
      </c>
      <c r="BA531">
        <f t="shared" si="2137"/>
        <v>0</v>
      </c>
      <c r="BB531">
        <f t="shared" si="2137"/>
        <v>0</v>
      </c>
      <c r="BC531">
        <f t="shared" si="2137"/>
        <v>0</v>
      </c>
      <c r="BD531">
        <f t="shared" si="2137"/>
        <v>0</v>
      </c>
      <c r="BE531">
        <f t="shared" si="2137"/>
        <v>0</v>
      </c>
      <c r="BF531">
        <f t="shared" si="2137"/>
        <v>0</v>
      </c>
      <c r="BG531">
        <f t="shared" si="2137"/>
        <v>0</v>
      </c>
      <c r="BH531">
        <f t="shared" si="2137"/>
        <v>0</v>
      </c>
      <c r="BI531">
        <f t="shared" si="2137"/>
        <v>0</v>
      </c>
      <c r="BJ531">
        <f t="shared" si="2137"/>
        <v>0</v>
      </c>
      <c r="BK531">
        <f t="shared" si="2137"/>
        <v>0</v>
      </c>
      <c r="BL531">
        <f t="shared" si="2137"/>
        <v>0</v>
      </c>
      <c r="BM531">
        <f t="shared" si="2137"/>
        <v>0</v>
      </c>
      <c r="BN531">
        <f t="shared" si="2137"/>
        <v>0</v>
      </c>
      <c r="BO531">
        <f t="shared" si="2137"/>
        <v>0</v>
      </c>
      <c r="BP531">
        <f t="shared" si="2137"/>
        <v>0</v>
      </c>
      <c r="BQ531">
        <f t="shared" si="2137"/>
        <v>0</v>
      </c>
      <c r="BR531">
        <f t="shared" si="2137"/>
        <v>0</v>
      </c>
      <c r="BS531">
        <f t="shared" si="2137"/>
        <v>0</v>
      </c>
      <c r="BT531">
        <f t="shared" si="2137"/>
        <v>0</v>
      </c>
      <c r="BU531">
        <f t="shared" ref="BU531:DX531" si="2138">IF(AND($F531&gt;=BU$166,$F531&lt;BV$166)=TRUE,1,0)</f>
        <v>0</v>
      </c>
      <c r="BV531">
        <f t="shared" si="2138"/>
        <v>0</v>
      </c>
      <c r="BW531">
        <f t="shared" si="2138"/>
        <v>0</v>
      </c>
      <c r="BX531">
        <f t="shared" si="2138"/>
        <v>0</v>
      </c>
      <c r="BY531">
        <f t="shared" si="2138"/>
        <v>0</v>
      </c>
      <c r="BZ531">
        <f t="shared" si="2138"/>
        <v>0</v>
      </c>
      <c r="CA531">
        <f t="shared" si="2138"/>
        <v>0</v>
      </c>
      <c r="CB531">
        <f t="shared" si="2138"/>
        <v>0</v>
      </c>
      <c r="CC531">
        <f t="shared" si="2138"/>
        <v>0</v>
      </c>
      <c r="CD531">
        <f t="shared" si="2138"/>
        <v>1</v>
      </c>
      <c r="CE531">
        <f t="shared" si="2138"/>
        <v>0</v>
      </c>
      <c r="CF531">
        <f t="shared" si="2138"/>
        <v>0</v>
      </c>
      <c r="CG531">
        <f t="shared" si="2138"/>
        <v>0</v>
      </c>
      <c r="CH531">
        <f t="shared" si="2138"/>
        <v>0</v>
      </c>
      <c r="CI531">
        <f t="shared" si="2138"/>
        <v>0</v>
      </c>
      <c r="CJ531">
        <f t="shared" si="2138"/>
        <v>0</v>
      </c>
      <c r="CK531">
        <f t="shared" si="2138"/>
        <v>0</v>
      </c>
      <c r="CL531">
        <f t="shared" si="2138"/>
        <v>0</v>
      </c>
      <c r="CM531">
        <f t="shared" si="2138"/>
        <v>0</v>
      </c>
      <c r="CN531">
        <f t="shared" si="2138"/>
        <v>0</v>
      </c>
      <c r="CO531">
        <f t="shared" si="2138"/>
        <v>0</v>
      </c>
      <c r="CP531">
        <f t="shared" si="2138"/>
        <v>0</v>
      </c>
      <c r="CQ531">
        <f t="shared" si="2138"/>
        <v>0</v>
      </c>
      <c r="CR531">
        <f t="shared" si="2138"/>
        <v>0</v>
      </c>
      <c r="CS531">
        <f t="shared" si="2138"/>
        <v>0</v>
      </c>
      <c r="CT531">
        <f t="shared" si="2138"/>
        <v>0</v>
      </c>
      <c r="CU531">
        <f t="shared" si="2138"/>
        <v>0</v>
      </c>
      <c r="CV531">
        <f t="shared" si="2138"/>
        <v>0</v>
      </c>
      <c r="CW531">
        <f t="shared" si="2138"/>
        <v>0</v>
      </c>
      <c r="CX531">
        <f t="shared" si="2138"/>
        <v>0</v>
      </c>
      <c r="CY531">
        <f t="shared" si="2138"/>
        <v>0</v>
      </c>
      <c r="CZ531">
        <f t="shared" si="2138"/>
        <v>0</v>
      </c>
      <c r="DA531">
        <f t="shared" si="2138"/>
        <v>0</v>
      </c>
      <c r="DB531">
        <f t="shared" si="2138"/>
        <v>0</v>
      </c>
      <c r="DC531">
        <f t="shared" si="2138"/>
        <v>0</v>
      </c>
      <c r="DD531">
        <f t="shared" si="2138"/>
        <v>0</v>
      </c>
      <c r="DE531">
        <f t="shared" si="2138"/>
        <v>0</v>
      </c>
      <c r="DF531">
        <f t="shared" si="2138"/>
        <v>0</v>
      </c>
      <c r="DG531">
        <f t="shared" si="2138"/>
        <v>0</v>
      </c>
      <c r="DH531">
        <f t="shared" si="2138"/>
        <v>0</v>
      </c>
      <c r="DI531">
        <f t="shared" si="2138"/>
        <v>0</v>
      </c>
      <c r="DJ531">
        <f t="shared" si="2138"/>
        <v>0</v>
      </c>
      <c r="DK531">
        <f t="shared" si="2138"/>
        <v>0</v>
      </c>
      <c r="DL531">
        <f t="shared" si="2138"/>
        <v>0</v>
      </c>
      <c r="DM531">
        <f t="shared" si="2138"/>
        <v>0</v>
      </c>
      <c r="DN531">
        <f t="shared" si="2138"/>
        <v>0</v>
      </c>
      <c r="DO531">
        <f t="shared" si="2138"/>
        <v>0</v>
      </c>
      <c r="DP531">
        <f t="shared" si="2138"/>
        <v>0</v>
      </c>
      <c r="DQ531">
        <f t="shared" si="2138"/>
        <v>0</v>
      </c>
      <c r="DR531">
        <f t="shared" si="2138"/>
        <v>0</v>
      </c>
      <c r="DS531">
        <f t="shared" si="2138"/>
        <v>0</v>
      </c>
      <c r="DT531">
        <f t="shared" si="2138"/>
        <v>0</v>
      </c>
      <c r="DU531">
        <f t="shared" si="2138"/>
        <v>0</v>
      </c>
      <c r="DV531">
        <f t="shared" si="2138"/>
        <v>0</v>
      </c>
      <c r="DW531">
        <f t="shared" si="2138"/>
        <v>0</v>
      </c>
      <c r="DX531">
        <f t="shared" si="2138"/>
        <v>0</v>
      </c>
    </row>
    <row r="532" spans="1:128">
      <c r="A532">
        <f t="shared" si="2027"/>
        <v>0.39000000000000018</v>
      </c>
      <c r="B532">
        <f t="shared" si="2023"/>
        <v>1.2252211349000199</v>
      </c>
      <c r="C532">
        <f t="shared" ref="C532:G532" si="2139">C209</f>
        <v>1.3306063440310925</v>
      </c>
      <c r="D532">
        <f t="shared" si="2139"/>
        <v>2.232059995315657</v>
      </c>
      <c r="E532">
        <f t="shared" si="2139"/>
        <v>1.5121667213518786</v>
      </c>
      <c r="F532">
        <f t="shared" si="2139"/>
        <v>0.12300276922518671</v>
      </c>
      <c r="G532">
        <f t="shared" si="2139"/>
        <v>-9.8228972857284214E-2</v>
      </c>
      <c r="I532">
        <f t="shared" ref="I532:BT532" si="2140">IF(AND($F532&gt;=I$166,$F532&lt;J$166)=TRUE,1,0)</f>
        <v>0</v>
      </c>
      <c r="J532">
        <f t="shared" si="2140"/>
        <v>0</v>
      </c>
      <c r="K532">
        <f t="shared" si="2140"/>
        <v>0</v>
      </c>
      <c r="L532">
        <f t="shared" si="2140"/>
        <v>0</v>
      </c>
      <c r="M532">
        <f t="shared" si="2140"/>
        <v>0</v>
      </c>
      <c r="N532">
        <f t="shared" si="2140"/>
        <v>0</v>
      </c>
      <c r="O532">
        <f t="shared" si="2140"/>
        <v>0</v>
      </c>
      <c r="P532">
        <f t="shared" si="2140"/>
        <v>0</v>
      </c>
      <c r="Q532">
        <f t="shared" si="2140"/>
        <v>0</v>
      </c>
      <c r="R532">
        <f t="shared" si="2140"/>
        <v>0</v>
      </c>
      <c r="S532">
        <f t="shared" si="2140"/>
        <v>0</v>
      </c>
      <c r="T532">
        <f t="shared" si="2140"/>
        <v>0</v>
      </c>
      <c r="U532">
        <f t="shared" si="2140"/>
        <v>0</v>
      </c>
      <c r="V532">
        <f t="shared" si="2140"/>
        <v>0</v>
      </c>
      <c r="W532">
        <f t="shared" si="2140"/>
        <v>0</v>
      </c>
      <c r="X532">
        <f t="shared" si="2140"/>
        <v>0</v>
      </c>
      <c r="Y532">
        <f t="shared" si="2140"/>
        <v>0</v>
      </c>
      <c r="Z532">
        <f t="shared" si="2140"/>
        <v>0</v>
      </c>
      <c r="AA532">
        <f t="shared" si="2140"/>
        <v>0</v>
      </c>
      <c r="AB532">
        <f t="shared" si="2140"/>
        <v>0</v>
      </c>
      <c r="AC532">
        <f t="shared" si="2140"/>
        <v>0</v>
      </c>
      <c r="AD532">
        <f t="shared" si="2140"/>
        <v>0</v>
      </c>
      <c r="AE532">
        <f t="shared" si="2140"/>
        <v>0</v>
      </c>
      <c r="AF532">
        <f t="shared" si="2140"/>
        <v>0</v>
      </c>
      <c r="AG532">
        <f t="shared" si="2140"/>
        <v>0</v>
      </c>
      <c r="AH532">
        <f t="shared" si="2140"/>
        <v>0</v>
      </c>
      <c r="AI532">
        <f t="shared" si="2140"/>
        <v>0</v>
      </c>
      <c r="AJ532">
        <f t="shared" si="2140"/>
        <v>0</v>
      </c>
      <c r="AK532">
        <f t="shared" si="2140"/>
        <v>0</v>
      </c>
      <c r="AL532">
        <f t="shared" si="2140"/>
        <v>0</v>
      </c>
      <c r="AM532">
        <f t="shared" si="2140"/>
        <v>0</v>
      </c>
      <c r="AN532">
        <f t="shared" si="2140"/>
        <v>0</v>
      </c>
      <c r="AO532">
        <f t="shared" si="2140"/>
        <v>0</v>
      </c>
      <c r="AP532">
        <f t="shared" si="2140"/>
        <v>0</v>
      </c>
      <c r="AQ532">
        <f t="shared" si="2140"/>
        <v>0</v>
      </c>
      <c r="AR532">
        <f t="shared" si="2140"/>
        <v>0</v>
      </c>
      <c r="AS532">
        <f t="shared" si="2140"/>
        <v>0</v>
      </c>
      <c r="AT532">
        <f t="shared" si="2140"/>
        <v>0</v>
      </c>
      <c r="AU532">
        <f t="shared" si="2140"/>
        <v>0</v>
      </c>
      <c r="AV532">
        <f t="shared" si="2140"/>
        <v>0</v>
      </c>
      <c r="AW532">
        <f t="shared" si="2140"/>
        <v>0</v>
      </c>
      <c r="AX532">
        <f t="shared" si="2140"/>
        <v>0</v>
      </c>
      <c r="AY532">
        <f t="shared" si="2140"/>
        <v>0</v>
      </c>
      <c r="AZ532">
        <f t="shared" si="2140"/>
        <v>0</v>
      </c>
      <c r="BA532">
        <f t="shared" si="2140"/>
        <v>0</v>
      </c>
      <c r="BB532">
        <f t="shared" si="2140"/>
        <v>0</v>
      </c>
      <c r="BC532">
        <f t="shared" si="2140"/>
        <v>0</v>
      </c>
      <c r="BD532">
        <f t="shared" si="2140"/>
        <v>0</v>
      </c>
      <c r="BE532">
        <f t="shared" si="2140"/>
        <v>0</v>
      </c>
      <c r="BF532">
        <f t="shared" si="2140"/>
        <v>0</v>
      </c>
      <c r="BG532">
        <f t="shared" si="2140"/>
        <v>0</v>
      </c>
      <c r="BH532">
        <f t="shared" si="2140"/>
        <v>0</v>
      </c>
      <c r="BI532">
        <f t="shared" si="2140"/>
        <v>0</v>
      </c>
      <c r="BJ532">
        <f t="shared" si="2140"/>
        <v>0</v>
      </c>
      <c r="BK532">
        <f t="shared" si="2140"/>
        <v>0</v>
      </c>
      <c r="BL532">
        <f t="shared" si="2140"/>
        <v>0</v>
      </c>
      <c r="BM532">
        <f t="shared" si="2140"/>
        <v>0</v>
      </c>
      <c r="BN532">
        <f t="shared" si="2140"/>
        <v>0</v>
      </c>
      <c r="BO532">
        <f t="shared" si="2140"/>
        <v>0</v>
      </c>
      <c r="BP532">
        <f t="shared" si="2140"/>
        <v>0</v>
      </c>
      <c r="BQ532">
        <f t="shared" si="2140"/>
        <v>0</v>
      </c>
      <c r="BR532">
        <f t="shared" si="2140"/>
        <v>0</v>
      </c>
      <c r="BS532">
        <f t="shared" si="2140"/>
        <v>0</v>
      </c>
      <c r="BT532">
        <f t="shared" si="2140"/>
        <v>0</v>
      </c>
      <c r="BU532">
        <f t="shared" ref="BU532:DX532" si="2141">IF(AND($F532&gt;=BU$166,$F532&lt;BV$166)=TRUE,1,0)</f>
        <v>0</v>
      </c>
      <c r="BV532">
        <f t="shared" si="2141"/>
        <v>0</v>
      </c>
      <c r="BW532">
        <f t="shared" si="2141"/>
        <v>0</v>
      </c>
      <c r="BX532">
        <f t="shared" si="2141"/>
        <v>0</v>
      </c>
      <c r="BY532">
        <f t="shared" si="2141"/>
        <v>0</v>
      </c>
      <c r="BZ532">
        <f t="shared" si="2141"/>
        <v>0</v>
      </c>
      <c r="CA532">
        <f t="shared" si="2141"/>
        <v>0</v>
      </c>
      <c r="CB532">
        <f t="shared" si="2141"/>
        <v>1</v>
      </c>
      <c r="CC532">
        <f t="shared" si="2141"/>
        <v>0</v>
      </c>
      <c r="CD532">
        <f t="shared" si="2141"/>
        <v>0</v>
      </c>
      <c r="CE532">
        <f t="shared" si="2141"/>
        <v>0</v>
      </c>
      <c r="CF532">
        <f t="shared" si="2141"/>
        <v>0</v>
      </c>
      <c r="CG532">
        <f t="shared" si="2141"/>
        <v>0</v>
      </c>
      <c r="CH532">
        <f t="shared" si="2141"/>
        <v>0</v>
      </c>
      <c r="CI532">
        <f t="shared" si="2141"/>
        <v>0</v>
      </c>
      <c r="CJ532">
        <f t="shared" si="2141"/>
        <v>0</v>
      </c>
      <c r="CK532">
        <f t="shared" si="2141"/>
        <v>0</v>
      </c>
      <c r="CL532">
        <f t="shared" si="2141"/>
        <v>0</v>
      </c>
      <c r="CM532">
        <f t="shared" si="2141"/>
        <v>0</v>
      </c>
      <c r="CN532">
        <f t="shared" si="2141"/>
        <v>0</v>
      </c>
      <c r="CO532">
        <f t="shared" si="2141"/>
        <v>0</v>
      </c>
      <c r="CP532">
        <f t="shared" si="2141"/>
        <v>0</v>
      </c>
      <c r="CQ532">
        <f t="shared" si="2141"/>
        <v>0</v>
      </c>
      <c r="CR532">
        <f t="shared" si="2141"/>
        <v>0</v>
      </c>
      <c r="CS532">
        <f t="shared" si="2141"/>
        <v>0</v>
      </c>
      <c r="CT532">
        <f t="shared" si="2141"/>
        <v>0</v>
      </c>
      <c r="CU532">
        <f t="shared" si="2141"/>
        <v>0</v>
      </c>
      <c r="CV532">
        <f t="shared" si="2141"/>
        <v>0</v>
      </c>
      <c r="CW532">
        <f t="shared" si="2141"/>
        <v>0</v>
      </c>
      <c r="CX532">
        <f t="shared" si="2141"/>
        <v>0</v>
      </c>
      <c r="CY532">
        <f t="shared" si="2141"/>
        <v>0</v>
      </c>
      <c r="CZ532">
        <f t="shared" si="2141"/>
        <v>0</v>
      </c>
      <c r="DA532">
        <f t="shared" si="2141"/>
        <v>0</v>
      </c>
      <c r="DB532">
        <f t="shared" si="2141"/>
        <v>0</v>
      </c>
      <c r="DC532">
        <f t="shared" si="2141"/>
        <v>0</v>
      </c>
      <c r="DD532">
        <f t="shared" si="2141"/>
        <v>0</v>
      </c>
      <c r="DE532">
        <f t="shared" si="2141"/>
        <v>0</v>
      </c>
      <c r="DF532">
        <f t="shared" si="2141"/>
        <v>0</v>
      </c>
      <c r="DG532">
        <f t="shared" si="2141"/>
        <v>0</v>
      </c>
      <c r="DH532">
        <f t="shared" si="2141"/>
        <v>0</v>
      </c>
      <c r="DI532">
        <f t="shared" si="2141"/>
        <v>0</v>
      </c>
      <c r="DJ532">
        <f t="shared" si="2141"/>
        <v>0</v>
      </c>
      <c r="DK532">
        <f t="shared" si="2141"/>
        <v>0</v>
      </c>
      <c r="DL532">
        <f t="shared" si="2141"/>
        <v>0</v>
      </c>
      <c r="DM532">
        <f t="shared" si="2141"/>
        <v>0</v>
      </c>
      <c r="DN532">
        <f t="shared" si="2141"/>
        <v>0</v>
      </c>
      <c r="DO532">
        <f t="shared" si="2141"/>
        <v>0</v>
      </c>
      <c r="DP532">
        <f t="shared" si="2141"/>
        <v>0</v>
      </c>
      <c r="DQ532">
        <f t="shared" si="2141"/>
        <v>0</v>
      </c>
      <c r="DR532">
        <f t="shared" si="2141"/>
        <v>0</v>
      </c>
      <c r="DS532">
        <f t="shared" si="2141"/>
        <v>0</v>
      </c>
      <c r="DT532">
        <f t="shared" si="2141"/>
        <v>0</v>
      </c>
      <c r="DU532">
        <f t="shared" si="2141"/>
        <v>0</v>
      </c>
      <c r="DV532">
        <f t="shared" si="2141"/>
        <v>0</v>
      </c>
      <c r="DW532">
        <f t="shared" si="2141"/>
        <v>0</v>
      </c>
      <c r="DX532">
        <f t="shared" si="2141"/>
        <v>0</v>
      </c>
    </row>
    <row r="533" spans="1:128">
      <c r="A533">
        <f t="shared" si="2027"/>
        <v>0.40000000000000019</v>
      </c>
      <c r="B533">
        <f t="shared" si="2023"/>
        <v>1.2566370614359179</v>
      </c>
      <c r="C533">
        <f t="shared" ref="C533:G533" si="2142">C210</f>
        <v>1.344997023927915</v>
      </c>
      <c r="D533">
        <f t="shared" si="2142"/>
        <v>2.1762508994828202</v>
      </c>
      <c r="E533">
        <f t="shared" si="2142"/>
        <v>1.3449970239279114</v>
      </c>
      <c r="F533">
        <f t="shared" si="2142"/>
        <v>-2.2204460492503131E-15</v>
      </c>
      <c r="G533">
        <f t="shared" si="2142"/>
        <v>2.4573255063673248E-15</v>
      </c>
      <c r="I533">
        <f t="shared" ref="I533:BT533" si="2143">IF(AND($F533&gt;=I$166,$F533&lt;J$166)=TRUE,1,0)</f>
        <v>0</v>
      </c>
      <c r="J533">
        <f t="shared" si="2143"/>
        <v>0</v>
      </c>
      <c r="K533">
        <f t="shared" si="2143"/>
        <v>0</v>
      </c>
      <c r="L533">
        <f t="shared" si="2143"/>
        <v>0</v>
      </c>
      <c r="M533">
        <f t="shared" si="2143"/>
        <v>0</v>
      </c>
      <c r="N533">
        <f t="shared" si="2143"/>
        <v>0</v>
      </c>
      <c r="O533">
        <f t="shared" si="2143"/>
        <v>0</v>
      </c>
      <c r="P533">
        <f t="shared" si="2143"/>
        <v>0</v>
      </c>
      <c r="Q533">
        <f t="shared" si="2143"/>
        <v>0</v>
      </c>
      <c r="R533">
        <f t="shared" si="2143"/>
        <v>0</v>
      </c>
      <c r="S533">
        <f t="shared" si="2143"/>
        <v>0</v>
      </c>
      <c r="T533">
        <f t="shared" si="2143"/>
        <v>0</v>
      </c>
      <c r="U533">
        <f t="shared" si="2143"/>
        <v>0</v>
      </c>
      <c r="V533">
        <f t="shared" si="2143"/>
        <v>0</v>
      </c>
      <c r="W533">
        <f t="shared" si="2143"/>
        <v>0</v>
      </c>
      <c r="X533">
        <f t="shared" si="2143"/>
        <v>0</v>
      </c>
      <c r="Y533">
        <f t="shared" si="2143"/>
        <v>0</v>
      </c>
      <c r="Z533">
        <f t="shared" si="2143"/>
        <v>0</v>
      </c>
      <c r="AA533">
        <f t="shared" si="2143"/>
        <v>0</v>
      </c>
      <c r="AB533">
        <f t="shared" si="2143"/>
        <v>0</v>
      </c>
      <c r="AC533">
        <f t="shared" si="2143"/>
        <v>0</v>
      </c>
      <c r="AD533">
        <f t="shared" si="2143"/>
        <v>0</v>
      </c>
      <c r="AE533">
        <f t="shared" si="2143"/>
        <v>0</v>
      </c>
      <c r="AF533">
        <f t="shared" si="2143"/>
        <v>0</v>
      </c>
      <c r="AG533">
        <f t="shared" si="2143"/>
        <v>0</v>
      </c>
      <c r="AH533">
        <f t="shared" si="2143"/>
        <v>0</v>
      </c>
      <c r="AI533">
        <f t="shared" si="2143"/>
        <v>0</v>
      </c>
      <c r="AJ533">
        <f t="shared" si="2143"/>
        <v>0</v>
      </c>
      <c r="AK533">
        <f t="shared" si="2143"/>
        <v>0</v>
      </c>
      <c r="AL533">
        <f t="shared" si="2143"/>
        <v>0</v>
      </c>
      <c r="AM533">
        <f t="shared" si="2143"/>
        <v>0</v>
      </c>
      <c r="AN533">
        <f t="shared" si="2143"/>
        <v>0</v>
      </c>
      <c r="AO533">
        <f t="shared" si="2143"/>
        <v>0</v>
      </c>
      <c r="AP533">
        <f t="shared" si="2143"/>
        <v>0</v>
      </c>
      <c r="AQ533">
        <f t="shared" si="2143"/>
        <v>0</v>
      </c>
      <c r="AR533">
        <f t="shared" si="2143"/>
        <v>0</v>
      </c>
      <c r="AS533">
        <f t="shared" si="2143"/>
        <v>0</v>
      </c>
      <c r="AT533">
        <f t="shared" si="2143"/>
        <v>0</v>
      </c>
      <c r="AU533">
        <f t="shared" si="2143"/>
        <v>0</v>
      </c>
      <c r="AV533">
        <f t="shared" si="2143"/>
        <v>0</v>
      </c>
      <c r="AW533">
        <f t="shared" si="2143"/>
        <v>0</v>
      </c>
      <c r="AX533">
        <f t="shared" si="2143"/>
        <v>0</v>
      </c>
      <c r="AY533">
        <f t="shared" si="2143"/>
        <v>0</v>
      </c>
      <c r="AZ533">
        <f t="shared" si="2143"/>
        <v>0</v>
      </c>
      <c r="BA533">
        <f t="shared" si="2143"/>
        <v>0</v>
      </c>
      <c r="BB533">
        <f t="shared" si="2143"/>
        <v>0</v>
      </c>
      <c r="BC533">
        <f t="shared" si="2143"/>
        <v>0</v>
      </c>
      <c r="BD533">
        <f t="shared" si="2143"/>
        <v>0</v>
      </c>
      <c r="BE533">
        <f t="shared" si="2143"/>
        <v>0</v>
      </c>
      <c r="BF533">
        <f t="shared" si="2143"/>
        <v>0</v>
      </c>
      <c r="BG533">
        <f t="shared" si="2143"/>
        <v>0</v>
      </c>
      <c r="BH533">
        <f t="shared" si="2143"/>
        <v>0</v>
      </c>
      <c r="BI533">
        <f t="shared" si="2143"/>
        <v>0</v>
      </c>
      <c r="BJ533">
        <f t="shared" si="2143"/>
        <v>0</v>
      </c>
      <c r="BK533">
        <f t="shared" si="2143"/>
        <v>0</v>
      </c>
      <c r="BL533">
        <f t="shared" si="2143"/>
        <v>0</v>
      </c>
      <c r="BM533">
        <f t="shared" si="2143"/>
        <v>0</v>
      </c>
      <c r="BN533">
        <f t="shared" si="2143"/>
        <v>0</v>
      </c>
      <c r="BO533">
        <f t="shared" si="2143"/>
        <v>0</v>
      </c>
      <c r="BP533">
        <f t="shared" si="2143"/>
        <v>0</v>
      </c>
      <c r="BQ533">
        <f t="shared" si="2143"/>
        <v>0</v>
      </c>
      <c r="BR533">
        <f t="shared" si="2143"/>
        <v>0</v>
      </c>
      <c r="BS533">
        <f t="shared" si="2143"/>
        <v>0</v>
      </c>
      <c r="BT533">
        <f t="shared" si="2143"/>
        <v>0</v>
      </c>
      <c r="BU533">
        <f t="shared" ref="BU533:DX533" si="2144">IF(AND($F533&gt;=BU$166,$F533&lt;BV$166)=TRUE,1,0)</f>
        <v>0</v>
      </c>
      <c r="BV533">
        <f t="shared" si="2144"/>
        <v>0</v>
      </c>
      <c r="BW533">
        <f t="shared" si="2144"/>
        <v>0</v>
      </c>
      <c r="BX533">
        <f t="shared" si="2144"/>
        <v>0</v>
      </c>
      <c r="BY533">
        <f t="shared" si="2144"/>
        <v>0</v>
      </c>
      <c r="BZ533">
        <f t="shared" si="2144"/>
        <v>0</v>
      </c>
      <c r="CA533">
        <f t="shared" si="2144"/>
        <v>1</v>
      </c>
      <c r="CB533">
        <f t="shared" si="2144"/>
        <v>0</v>
      </c>
      <c r="CC533">
        <f t="shared" si="2144"/>
        <v>0</v>
      </c>
      <c r="CD533">
        <f t="shared" si="2144"/>
        <v>0</v>
      </c>
      <c r="CE533">
        <f t="shared" si="2144"/>
        <v>0</v>
      </c>
      <c r="CF533">
        <f t="shared" si="2144"/>
        <v>0</v>
      </c>
      <c r="CG533">
        <f t="shared" si="2144"/>
        <v>0</v>
      </c>
      <c r="CH533">
        <f t="shared" si="2144"/>
        <v>0</v>
      </c>
      <c r="CI533">
        <f t="shared" si="2144"/>
        <v>0</v>
      </c>
      <c r="CJ533">
        <f t="shared" si="2144"/>
        <v>0</v>
      </c>
      <c r="CK533">
        <f t="shared" si="2144"/>
        <v>0</v>
      </c>
      <c r="CL533">
        <f t="shared" si="2144"/>
        <v>0</v>
      </c>
      <c r="CM533">
        <f t="shared" si="2144"/>
        <v>0</v>
      </c>
      <c r="CN533">
        <f t="shared" si="2144"/>
        <v>0</v>
      </c>
      <c r="CO533">
        <f t="shared" si="2144"/>
        <v>0</v>
      </c>
      <c r="CP533">
        <f t="shared" si="2144"/>
        <v>0</v>
      </c>
      <c r="CQ533">
        <f t="shared" si="2144"/>
        <v>0</v>
      </c>
      <c r="CR533">
        <f t="shared" si="2144"/>
        <v>0</v>
      </c>
      <c r="CS533">
        <f t="shared" si="2144"/>
        <v>0</v>
      </c>
      <c r="CT533">
        <f t="shared" si="2144"/>
        <v>0</v>
      </c>
      <c r="CU533">
        <f t="shared" si="2144"/>
        <v>0</v>
      </c>
      <c r="CV533">
        <f t="shared" si="2144"/>
        <v>0</v>
      </c>
      <c r="CW533">
        <f t="shared" si="2144"/>
        <v>0</v>
      </c>
      <c r="CX533">
        <f t="shared" si="2144"/>
        <v>0</v>
      </c>
      <c r="CY533">
        <f t="shared" si="2144"/>
        <v>0</v>
      </c>
      <c r="CZ533">
        <f t="shared" si="2144"/>
        <v>0</v>
      </c>
      <c r="DA533">
        <f t="shared" si="2144"/>
        <v>0</v>
      </c>
      <c r="DB533">
        <f t="shared" si="2144"/>
        <v>0</v>
      </c>
      <c r="DC533">
        <f t="shared" si="2144"/>
        <v>0</v>
      </c>
      <c r="DD533">
        <f t="shared" si="2144"/>
        <v>0</v>
      </c>
      <c r="DE533">
        <f t="shared" si="2144"/>
        <v>0</v>
      </c>
      <c r="DF533">
        <f t="shared" si="2144"/>
        <v>0</v>
      </c>
      <c r="DG533">
        <f t="shared" si="2144"/>
        <v>0</v>
      </c>
      <c r="DH533">
        <f t="shared" si="2144"/>
        <v>0</v>
      </c>
      <c r="DI533">
        <f t="shared" si="2144"/>
        <v>0</v>
      </c>
      <c r="DJ533">
        <f t="shared" si="2144"/>
        <v>0</v>
      </c>
      <c r="DK533">
        <f t="shared" si="2144"/>
        <v>0</v>
      </c>
      <c r="DL533">
        <f t="shared" si="2144"/>
        <v>0</v>
      </c>
      <c r="DM533">
        <f t="shared" si="2144"/>
        <v>0</v>
      </c>
      <c r="DN533">
        <f t="shared" si="2144"/>
        <v>0</v>
      </c>
      <c r="DO533">
        <f t="shared" si="2144"/>
        <v>0</v>
      </c>
      <c r="DP533">
        <f t="shared" si="2144"/>
        <v>0</v>
      </c>
      <c r="DQ533">
        <f t="shared" si="2144"/>
        <v>0</v>
      </c>
      <c r="DR533">
        <f t="shared" si="2144"/>
        <v>0</v>
      </c>
      <c r="DS533">
        <f t="shared" si="2144"/>
        <v>0</v>
      </c>
      <c r="DT533">
        <f t="shared" si="2144"/>
        <v>0</v>
      </c>
      <c r="DU533">
        <f t="shared" si="2144"/>
        <v>0</v>
      </c>
      <c r="DV533">
        <f t="shared" si="2144"/>
        <v>0</v>
      </c>
      <c r="DW533">
        <f t="shared" si="2144"/>
        <v>0</v>
      </c>
      <c r="DX533">
        <f t="shared" si="2144"/>
        <v>0</v>
      </c>
    </row>
    <row r="534" spans="1:128">
      <c r="A534">
        <f t="shared" si="2027"/>
        <v>0.4100000000000002</v>
      </c>
      <c r="B534">
        <f t="shared" si="2023"/>
        <v>1.2880529879718159</v>
      </c>
      <c r="C534">
        <f t="shared" ref="C534:G534" si="2145">C211</f>
        <v>1.3580603541455794</v>
      </c>
      <c r="D534">
        <f t="shared" si="2145"/>
        <v>2.1158338746877829</v>
      </c>
      <c r="E534">
        <f t="shared" si="2145"/>
        <v>1.1805976657888224</v>
      </c>
      <c r="F534">
        <f t="shared" si="2145"/>
        <v>-9.9021023410692965E-2</v>
      </c>
      <c r="G534">
        <f t="shared" si="2145"/>
        <v>0.12221071867178593</v>
      </c>
      <c r="I534">
        <f t="shared" ref="I534:BT534" si="2146">IF(AND($F534&gt;=I$166,$F534&lt;J$166)=TRUE,1,0)</f>
        <v>0</v>
      </c>
      <c r="J534">
        <f t="shared" si="2146"/>
        <v>0</v>
      </c>
      <c r="K534">
        <f t="shared" si="2146"/>
        <v>0</v>
      </c>
      <c r="L534">
        <f t="shared" si="2146"/>
        <v>0</v>
      </c>
      <c r="M534">
        <f t="shared" si="2146"/>
        <v>0</v>
      </c>
      <c r="N534">
        <f t="shared" si="2146"/>
        <v>0</v>
      </c>
      <c r="O534">
        <f t="shared" si="2146"/>
        <v>0</v>
      </c>
      <c r="P534">
        <f t="shared" si="2146"/>
        <v>0</v>
      </c>
      <c r="Q534">
        <f t="shared" si="2146"/>
        <v>0</v>
      </c>
      <c r="R534">
        <f t="shared" si="2146"/>
        <v>0</v>
      </c>
      <c r="S534">
        <f t="shared" si="2146"/>
        <v>0</v>
      </c>
      <c r="T534">
        <f t="shared" si="2146"/>
        <v>0</v>
      </c>
      <c r="U534">
        <f t="shared" si="2146"/>
        <v>0</v>
      </c>
      <c r="V534">
        <f t="shared" si="2146"/>
        <v>0</v>
      </c>
      <c r="W534">
        <f t="shared" si="2146"/>
        <v>0</v>
      </c>
      <c r="X534">
        <f t="shared" si="2146"/>
        <v>0</v>
      </c>
      <c r="Y534">
        <f t="shared" si="2146"/>
        <v>0</v>
      </c>
      <c r="Z534">
        <f t="shared" si="2146"/>
        <v>0</v>
      </c>
      <c r="AA534">
        <f t="shared" si="2146"/>
        <v>0</v>
      </c>
      <c r="AB534">
        <f t="shared" si="2146"/>
        <v>0</v>
      </c>
      <c r="AC534">
        <f t="shared" si="2146"/>
        <v>0</v>
      </c>
      <c r="AD534">
        <f t="shared" si="2146"/>
        <v>0</v>
      </c>
      <c r="AE534">
        <f t="shared" si="2146"/>
        <v>0</v>
      </c>
      <c r="AF534">
        <f t="shared" si="2146"/>
        <v>0</v>
      </c>
      <c r="AG534">
        <f t="shared" si="2146"/>
        <v>0</v>
      </c>
      <c r="AH534">
        <f t="shared" si="2146"/>
        <v>0</v>
      </c>
      <c r="AI534">
        <f t="shared" si="2146"/>
        <v>0</v>
      </c>
      <c r="AJ534">
        <f t="shared" si="2146"/>
        <v>0</v>
      </c>
      <c r="AK534">
        <f t="shared" si="2146"/>
        <v>0</v>
      </c>
      <c r="AL534">
        <f t="shared" si="2146"/>
        <v>0</v>
      </c>
      <c r="AM534">
        <f t="shared" si="2146"/>
        <v>0</v>
      </c>
      <c r="AN534">
        <f t="shared" si="2146"/>
        <v>0</v>
      </c>
      <c r="AO534">
        <f t="shared" si="2146"/>
        <v>0</v>
      </c>
      <c r="AP534">
        <f t="shared" si="2146"/>
        <v>0</v>
      </c>
      <c r="AQ534">
        <f t="shared" si="2146"/>
        <v>0</v>
      </c>
      <c r="AR534">
        <f t="shared" si="2146"/>
        <v>0</v>
      </c>
      <c r="AS534">
        <f t="shared" si="2146"/>
        <v>0</v>
      </c>
      <c r="AT534">
        <f t="shared" si="2146"/>
        <v>0</v>
      </c>
      <c r="AU534">
        <f t="shared" si="2146"/>
        <v>0</v>
      </c>
      <c r="AV534">
        <f t="shared" si="2146"/>
        <v>0</v>
      </c>
      <c r="AW534">
        <f t="shared" si="2146"/>
        <v>0</v>
      </c>
      <c r="AX534">
        <f t="shared" si="2146"/>
        <v>0</v>
      </c>
      <c r="AY534">
        <f t="shared" si="2146"/>
        <v>0</v>
      </c>
      <c r="AZ534">
        <f t="shared" si="2146"/>
        <v>0</v>
      </c>
      <c r="BA534">
        <f t="shared" si="2146"/>
        <v>0</v>
      </c>
      <c r="BB534">
        <f t="shared" si="2146"/>
        <v>0</v>
      </c>
      <c r="BC534">
        <f t="shared" si="2146"/>
        <v>0</v>
      </c>
      <c r="BD534">
        <f t="shared" si="2146"/>
        <v>0</v>
      </c>
      <c r="BE534">
        <f t="shared" si="2146"/>
        <v>0</v>
      </c>
      <c r="BF534">
        <f t="shared" si="2146"/>
        <v>0</v>
      </c>
      <c r="BG534">
        <f t="shared" si="2146"/>
        <v>0</v>
      </c>
      <c r="BH534">
        <f t="shared" si="2146"/>
        <v>0</v>
      </c>
      <c r="BI534">
        <f t="shared" si="2146"/>
        <v>0</v>
      </c>
      <c r="BJ534">
        <f t="shared" si="2146"/>
        <v>0</v>
      </c>
      <c r="BK534">
        <f t="shared" si="2146"/>
        <v>0</v>
      </c>
      <c r="BL534">
        <f t="shared" si="2146"/>
        <v>0</v>
      </c>
      <c r="BM534">
        <f t="shared" si="2146"/>
        <v>0</v>
      </c>
      <c r="BN534">
        <f t="shared" si="2146"/>
        <v>0</v>
      </c>
      <c r="BO534">
        <f t="shared" si="2146"/>
        <v>0</v>
      </c>
      <c r="BP534">
        <f t="shared" si="2146"/>
        <v>0</v>
      </c>
      <c r="BQ534">
        <f t="shared" si="2146"/>
        <v>0</v>
      </c>
      <c r="BR534">
        <f t="shared" si="2146"/>
        <v>0</v>
      </c>
      <c r="BS534">
        <f t="shared" si="2146"/>
        <v>0</v>
      </c>
      <c r="BT534">
        <f t="shared" si="2146"/>
        <v>0</v>
      </c>
      <c r="BU534">
        <f t="shared" ref="BU534:DX534" si="2147">IF(AND($F534&gt;=BU$166,$F534&lt;BV$166)=TRUE,1,0)</f>
        <v>0</v>
      </c>
      <c r="BV534">
        <f t="shared" si="2147"/>
        <v>0</v>
      </c>
      <c r="BW534">
        <f t="shared" si="2147"/>
        <v>0</v>
      </c>
      <c r="BX534">
        <f t="shared" si="2147"/>
        <v>0</v>
      </c>
      <c r="BY534">
        <f t="shared" si="2147"/>
        <v>0</v>
      </c>
      <c r="BZ534">
        <f t="shared" si="2147"/>
        <v>1</v>
      </c>
      <c r="CA534">
        <f t="shared" si="2147"/>
        <v>0</v>
      </c>
      <c r="CB534">
        <f t="shared" si="2147"/>
        <v>0</v>
      </c>
      <c r="CC534">
        <f t="shared" si="2147"/>
        <v>0</v>
      </c>
      <c r="CD534">
        <f t="shared" si="2147"/>
        <v>0</v>
      </c>
      <c r="CE534">
        <f t="shared" si="2147"/>
        <v>0</v>
      </c>
      <c r="CF534">
        <f t="shared" si="2147"/>
        <v>0</v>
      </c>
      <c r="CG534">
        <f t="shared" si="2147"/>
        <v>0</v>
      </c>
      <c r="CH534">
        <f t="shared" si="2147"/>
        <v>0</v>
      </c>
      <c r="CI534">
        <f t="shared" si="2147"/>
        <v>0</v>
      </c>
      <c r="CJ534">
        <f t="shared" si="2147"/>
        <v>0</v>
      </c>
      <c r="CK534">
        <f t="shared" si="2147"/>
        <v>0</v>
      </c>
      <c r="CL534">
        <f t="shared" si="2147"/>
        <v>0</v>
      </c>
      <c r="CM534">
        <f t="shared" si="2147"/>
        <v>0</v>
      </c>
      <c r="CN534">
        <f t="shared" si="2147"/>
        <v>0</v>
      </c>
      <c r="CO534">
        <f t="shared" si="2147"/>
        <v>0</v>
      </c>
      <c r="CP534">
        <f t="shared" si="2147"/>
        <v>0</v>
      </c>
      <c r="CQ534">
        <f t="shared" si="2147"/>
        <v>0</v>
      </c>
      <c r="CR534">
        <f t="shared" si="2147"/>
        <v>0</v>
      </c>
      <c r="CS534">
        <f t="shared" si="2147"/>
        <v>0</v>
      </c>
      <c r="CT534">
        <f t="shared" si="2147"/>
        <v>0</v>
      </c>
      <c r="CU534">
        <f t="shared" si="2147"/>
        <v>0</v>
      </c>
      <c r="CV534">
        <f t="shared" si="2147"/>
        <v>0</v>
      </c>
      <c r="CW534">
        <f t="shared" si="2147"/>
        <v>0</v>
      </c>
      <c r="CX534">
        <f t="shared" si="2147"/>
        <v>0</v>
      </c>
      <c r="CY534">
        <f t="shared" si="2147"/>
        <v>0</v>
      </c>
      <c r="CZ534">
        <f t="shared" si="2147"/>
        <v>0</v>
      </c>
      <c r="DA534">
        <f t="shared" si="2147"/>
        <v>0</v>
      </c>
      <c r="DB534">
        <f t="shared" si="2147"/>
        <v>0</v>
      </c>
      <c r="DC534">
        <f t="shared" si="2147"/>
        <v>0</v>
      </c>
      <c r="DD534">
        <f t="shared" si="2147"/>
        <v>0</v>
      </c>
      <c r="DE534">
        <f t="shared" si="2147"/>
        <v>0</v>
      </c>
      <c r="DF534">
        <f t="shared" si="2147"/>
        <v>0</v>
      </c>
      <c r="DG534">
        <f t="shared" si="2147"/>
        <v>0</v>
      </c>
      <c r="DH534">
        <f t="shared" si="2147"/>
        <v>0</v>
      </c>
      <c r="DI534">
        <f t="shared" si="2147"/>
        <v>0</v>
      </c>
      <c r="DJ534">
        <f t="shared" si="2147"/>
        <v>0</v>
      </c>
      <c r="DK534">
        <f t="shared" si="2147"/>
        <v>0</v>
      </c>
      <c r="DL534">
        <f t="shared" si="2147"/>
        <v>0</v>
      </c>
      <c r="DM534">
        <f t="shared" si="2147"/>
        <v>0</v>
      </c>
      <c r="DN534">
        <f t="shared" si="2147"/>
        <v>0</v>
      </c>
      <c r="DO534">
        <f t="shared" si="2147"/>
        <v>0</v>
      </c>
      <c r="DP534">
        <f t="shared" si="2147"/>
        <v>0</v>
      </c>
      <c r="DQ534">
        <f t="shared" si="2147"/>
        <v>0</v>
      </c>
      <c r="DR534">
        <f t="shared" si="2147"/>
        <v>0</v>
      </c>
      <c r="DS534">
        <f t="shared" si="2147"/>
        <v>0</v>
      </c>
      <c r="DT534">
        <f t="shared" si="2147"/>
        <v>0</v>
      </c>
      <c r="DU534">
        <f t="shared" si="2147"/>
        <v>0</v>
      </c>
      <c r="DV534">
        <f t="shared" si="2147"/>
        <v>0</v>
      </c>
      <c r="DW534">
        <f t="shared" si="2147"/>
        <v>0</v>
      </c>
      <c r="DX534">
        <f t="shared" si="2147"/>
        <v>0</v>
      </c>
    </row>
    <row r="535" spans="1:128">
      <c r="A535">
        <f t="shared" si="2027"/>
        <v>0.42000000000000021</v>
      </c>
      <c r="B535">
        <f t="shared" si="2023"/>
        <v>1.3194689145077139</v>
      </c>
      <c r="C535">
        <f t="shared" ref="C535:G535" si="2148">C212</f>
        <v>1.3697834427543152</v>
      </c>
      <c r="D535">
        <f t="shared" si="2148"/>
        <v>2.0510860223920275</v>
      </c>
      <c r="E535">
        <f t="shared" si="2148"/>
        <v>1.0201687029481654</v>
      </c>
      <c r="F535">
        <f t="shared" si="2148"/>
        <v>-0.17389130038712231</v>
      </c>
      <c r="G535">
        <f t="shared" si="2148"/>
        <v>0.26312472406170323</v>
      </c>
      <c r="I535">
        <f t="shared" ref="I535:BT535" si="2149">IF(AND($F535&gt;=I$166,$F535&lt;J$166)=TRUE,1,0)</f>
        <v>0</v>
      </c>
      <c r="J535">
        <f t="shared" si="2149"/>
        <v>0</v>
      </c>
      <c r="K535">
        <f t="shared" si="2149"/>
        <v>0</v>
      </c>
      <c r="L535">
        <f t="shared" si="2149"/>
        <v>0</v>
      </c>
      <c r="M535">
        <f t="shared" si="2149"/>
        <v>0</v>
      </c>
      <c r="N535">
        <f t="shared" si="2149"/>
        <v>0</v>
      </c>
      <c r="O535">
        <f t="shared" si="2149"/>
        <v>0</v>
      </c>
      <c r="P535">
        <f t="shared" si="2149"/>
        <v>0</v>
      </c>
      <c r="Q535">
        <f t="shared" si="2149"/>
        <v>0</v>
      </c>
      <c r="R535">
        <f t="shared" si="2149"/>
        <v>0</v>
      </c>
      <c r="S535">
        <f t="shared" si="2149"/>
        <v>0</v>
      </c>
      <c r="T535">
        <f t="shared" si="2149"/>
        <v>0</v>
      </c>
      <c r="U535">
        <f t="shared" si="2149"/>
        <v>0</v>
      </c>
      <c r="V535">
        <f t="shared" si="2149"/>
        <v>0</v>
      </c>
      <c r="W535">
        <f t="shared" si="2149"/>
        <v>0</v>
      </c>
      <c r="X535">
        <f t="shared" si="2149"/>
        <v>0</v>
      </c>
      <c r="Y535">
        <f t="shared" si="2149"/>
        <v>0</v>
      </c>
      <c r="Z535">
        <f t="shared" si="2149"/>
        <v>0</v>
      </c>
      <c r="AA535">
        <f t="shared" si="2149"/>
        <v>0</v>
      </c>
      <c r="AB535">
        <f t="shared" si="2149"/>
        <v>0</v>
      </c>
      <c r="AC535">
        <f t="shared" si="2149"/>
        <v>0</v>
      </c>
      <c r="AD535">
        <f t="shared" si="2149"/>
        <v>0</v>
      </c>
      <c r="AE535">
        <f t="shared" si="2149"/>
        <v>0</v>
      </c>
      <c r="AF535">
        <f t="shared" si="2149"/>
        <v>0</v>
      </c>
      <c r="AG535">
        <f t="shared" si="2149"/>
        <v>0</v>
      </c>
      <c r="AH535">
        <f t="shared" si="2149"/>
        <v>0</v>
      </c>
      <c r="AI535">
        <f t="shared" si="2149"/>
        <v>0</v>
      </c>
      <c r="AJ535">
        <f t="shared" si="2149"/>
        <v>0</v>
      </c>
      <c r="AK535">
        <f t="shared" si="2149"/>
        <v>0</v>
      </c>
      <c r="AL535">
        <f t="shared" si="2149"/>
        <v>0</v>
      </c>
      <c r="AM535">
        <f t="shared" si="2149"/>
        <v>0</v>
      </c>
      <c r="AN535">
        <f t="shared" si="2149"/>
        <v>0</v>
      </c>
      <c r="AO535">
        <f t="shared" si="2149"/>
        <v>0</v>
      </c>
      <c r="AP535">
        <f t="shared" si="2149"/>
        <v>0</v>
      </c>
      <c r="AQ535">
        <f t="shared" si="2149"/>
        <v>0</v>
      </c>
      <c r="AR535">
        <f t="shared" si="2149"/>
        <v>0</v>
      </c>
      <c r="AS535">
        <f t="shared" si="2149"/>
        <v>0</v>
      </c>
      <c r="AT535">
        <f t="shared" si="2149"/>
        <v>0</v>
      </c>
      <c r="AU535">
        <f t="shared" si="2149"/>
        <v>0</v>
      </c>
      <c r="AV535">
        <f t="shared" si="2149"/>
        <v>0</v>
      </c>
      <c r="AW535">
        <f t="shared" si="2149"/>
        <v>0</v>
      </c>
      <c r="AX535">
        <f t="shared" si="2149"/>
        <v>0</v>
      </c>
      <c r="AY535">
        <f t="shared" si="2149"/>
        <v>0</v>
      </c>
      <c r="AZ535">
        <f t="shared" si="2149"/>
        <v>0</v>
      </c>
      <c r="BA535">
        <f t="shared" si="2149"/>
        <v>0</v>
      </c>
      <c r="BB535">
        <f t="shared" si="2149"/>
        <v>0</v>
      </c>
      <c r="BC535">
        <f t="shared" si="2149"/>
        <v>0</v>
      </c>
      <c r="BD535">
        <f t="shared" si="2149"/>
        <v>0</v>
      </c>
      <c r="BE535">
        <f t="shared" si="2149"/>
        <v>0</v>
      </c>
      <c r="BF535">
        <f t="shared" si="2149"/>
        <v>0</v>
      </c>
      <c r="BG535">
        <f t="shared" si="2149"/>
        <v>0</v>
      </c>
      <c r="BH535">
        <f t="shared" si="2149"/>
        <v>0</v>
      </c>
      <c r="BI535">
        <f t="shared" si="2149"/>
        <v>0</v>
      </c>
      <c r="BJ535">
        <f t="shared" si="2149"/>
        <v>0</v>
      </c>
      <c r="BK535">
        <f t="shared" si="2149"/>
        <v>0</v>
      </c>
      <c r="BL535">
        <f t="shared" si="2149"/>
        <v>0</v>
      </c>
      <c r="BM535">
        <f t="shared" si="2149"/>
        <v>0</v>
      </c>
      <c r="BN535">
        <f t="shared" si="2149"/>
        <v>0</v>
      </c>
      <c r="BO535">
        <f t="shared" si="2149"/>
        <v>0</v>
      </c>
      <c r="BP535">
        <f t="shared" si="2149"/>
        <v>0</v>
      </c>
      <c r="BQ535">
        <f t="shared" si="2149"/>
        <v>0</v>
      </c>
      <c r="BR535">
        <f t="shared" si="2149"/>
        <v>0</v>
      </c>
      <c r="BS535">
        <f t="shared" si="2149"/>
        <v>0</v>
      </c>
      <c r="BT535">
        <f t="shared" si="2149"/>
        <v>0</v>
      </c>
      <c r="BU535">
        <f t="shared" ref="BU535:DX535" si="2150">IF(AND($F535&gt;=BU$166,$F535&lt;BV$166)=TRUE,1,0)</f>
        <v>0</v>
      </c>
      <c r="BV535">
        <f t="shared" si="2150"/>
        <v>0</v>
      </c>
      <c r="BW535">
        <f t="shared" si="2150"/>
        <v>0</v>
      </c>
      <c r="BX535">
        <f t="shared" si="2150"/>
        <v>0</v>
      </c>
      <c r="BY535">
        <f t="shared" si="2150"/>
        <v>1</v>
      </c>
      <c r="BZ535">
        <f t="shared" si="2150"/>
        <v>0</v>
      </c>
      <c r="CA535">
        <f t="shared" si="2150"/>
        <v>0</v>
      </c>
      <c r="CB535">
        <f t="shared" si="2150"/>
        <v>0</v>
      </c>
      <c r="CC535">
        <f t="shared" si="2150"/>
        <v>0</v>
      </c>
      <c r="CD535">
        <f t="shared" si="2150"/>
        <v>0</v>
      </c>
      <c r="CE535">
        <f t="shared" si="2150"/>
        <v>0</v>
      </c>
      <c r="CF535">
        <f t="shared" si="2150"/>
        <v>0</v>
      </c>
      <c r="CG535">
        <f t="shared" si="2150"/>
        <v>0</v>
      </c>
      <c r="CH535">
        <f t="shared" si="2150"/>
        <v>0</v>
      </c>
      <c r="CI535">
        <f t="shared" si="2150"/>
        <v>0</v>
      </c>
      <c r="CJ535">
        <f t="shared" si="2150"/>
        <v>0</v>
      </c>
      <c r="CK535">
        <f t="shared" si="2150"/>
        <v>0</v>
      </c>
      <c r="CL535">
        <f t="shared" si="2150"/>
        <v>0</v>
      </c>
      <c r="CM535">
        <f t="shared" si="2150"/>
        <v>0</v>
      </c>
      <c r="CN535">
        <f t="shared" si="2150"/>
        <v>0</v>
      </c>
      <c r="CO535">
        <f t="shared" si="2150"/>
        <v>0</v>
      </c>
      <c r="CP535">
        <f t="shared" si="2150"/>
        <v>0</v>
      </c>
      <c r="CQ535">
        <f t="shared" si="2150"/>
        <v>0</v>
      </c>
      <c r="CR535">
        <f t="shared" si="2150"/>
        <v>0</v>
      </c>
      <c r="CS535">
        <f t="shared" si="2150"/>
        <v>0</v>
      </c>
      <c r="CT535">
        <f t="shared" si="2150"/>
        <v>0</v>
      </c>
      <c r="CU535">
        <f t="shared" si="2150"/>
        <v>0</v>
      </c>
      <c r="CV535">
        <f t="shared" si="2150"/>
        <v>0</v>
      </c>
      <c r="CW535">
        <f t="shared" si="2150"/>
        <v>0</v>
      </c>
      <c r="CX535">
        <f t="shared" si="2150"/>
        <v>0</v>
      </c>
      <c r="CY535">
        <f t="shared" si="2150"/>
        <v>0</v>
      </c>
      <c r="CZ535">
        <f t="shared" si="2150"/>
        <v>0</v>
      </c>
      <c r="DA535">
        <f t="shared" si="2150"/>
        <v>0</v>
      </c>
      <c r="DB535">
        <f t="shared" si="2150"/>
        <v>0</v>
      </c>
      <c r="DC535">
        <f t="shared" si="2150"/>
        <v>0</v>
      </c>
      <c r="DD535">
        <f t="shared" si="2150"/>
        <v>0</v>
      </c>
      <c r="DE535">
        <f t="shared" si="2150"/>
        <v>0</v>
      </c>
      <c r="DF535">
        <f t="shared" si="2150"/>
        <v>0</v>
      </c>
      <c r="DG535">
        <f t="shared" si="2150"/>
        <v>0</v>
      </c>
      <c r="DH535">
        <f t="shared" si="2150"/>
        <v>0</v>
      </c>
      <c r="DI535">
        <f t="shared" si="2150"/>
        <v>0</v>
      </c>
      <c r="DJ535">
        <f t="shared" si="2150"/>
        <v>0</v>
      </c>
      <c r="DK535">
        <f t="shared" si="2150"/>
        <v>0</v>
      </c>
      <c r="DL535">
        <f t="shared" si="2150"/>
        <v>0</v>
      </c>
      <c r="DM535">
        <f t="shared" si="2150"/>
        <v>0</v>
      </c>
      <c r="DN535">
        <f t="shared" si="2150"/>
        <v>0</v>
      </c>
      <c r="DO535">
        <f t="shared" si="2150"/>
        <v>0</v>
      </c>
      <c r="DP535">
        <f t="shared" si="2150"/>
        <v>0</v>
      </c>
      <c r="DQ535">
        <f t="shared" si="2150"/>
        <v>0</v>
      </c>
      <c r="DR535">
        <f t="shared" si="2150"/>
        <v>0</v>
      </c>
      <c r="DS535">
        <f t="shared" si="2150"/>
        <v>0</v>
      </c>
      <c r="DT535">
        <f t="shared" si="2150"/>
        <v>0</v>
      </c>
      <c r="DU535">
        <f t="shared" si="2150"/>
        <v>0</v>
      </c>
      <c r="DV535">
        <f t="shared" si="2150"/>
        <v>0</v>
      </c>
      <c r="DW535">
        <f t="shared" si="2150"/>
        <v>0</v>
      </c>
      <c r="DX535">
        <f t="shared" si="2150"/>
        <v>0</v>
      </c>
    </row>
    <row r="536" spans="1:128">
      <c r="A536">
        <f t="shared" si="2027"/>
        <v>0.43000000000000022</v>
      </c>
      <c r="B536">
        <f t="shared" si="2023"/>
        <v>1.3508848410436116</v>
      </c>
      <c r="C536">
        <f t="shared" ref="C536:G536" si="2151">C213</f>
        <v>1.3801547204810121</v>
      </c>
      <c r="D536">
        <f t="shared" si="2151"/>
        <v>1.9822975691899449</v>
      </c>
      <c r="E536">
        <f t="shared" si="2151"/>
        <v>0.86484963431116135</v>
      </c>
      <c r="F536">
        <f t="shared" si="2151"/>
        <v>-0.22482064361043119</v>
      </c>
      <c r="G536">
        <f t="shared" si="2151"/>
        <v>0.417218878309778</v>
      </c>
      <c r="I536">
        <f t="shared" ref="I536:BT536" si="2152">IF(AND($F536&gt;=I$166,$F536&lt;J$166)=TRUE,1,0)</f>
        <v>0</v>
      </c>
      <c r="J536">
        <f t="shared" si="2152"/>
        <v>0</v>
      </c>
      <c r="K536">
        <f t="shared" si="2152"/>
        <v>0</v>
      </c>
      <c r="L536">
        <f t="shared" si="2152"/>
        <v>0</v>
      </c>
      <c r="M536">
        <f t="shared" si="2152"/>
        <v>0</v>
      </c>
      <c r="N536">
        <f t="shared" si="2152"/>
        <v>0</v>
      </c>
      <c r="O536">
        <f t="shared" si="2152"/>
        <v>0</v>
      </c>
      <c r="P536">
        <f t="shared" si="2152"/>
        <v>0</v>
      </c>
      <c r="Q536">
        <f t="shared" si="2152"/>
        <v>0</v>
      </c>
      <c r="R536">
        <f t="shared" si="2152"/>
        <v>0</v>
      </c>
      <c r="S536">
        <f t="shared" si="2152"/>
        <v>0</v>
      </c>
      <c r="T536">
        <f t="shared" si="2152"/>
        <v>0</v>
      </c>
      <c r="U536">
        <f t="shared" si="2152"/>
        <v>0</v>
      </c>
      <c r="V536">
        <f t="shared" si="2152"/>
        <v>0</v>
      </c>
      <c r="W536">
        <f t="shared" si="2152"/>
        <v>0</v>
      </c>
      <c r="X536">
        <f t="shared" si="2152"/>
        <v>0</v>
      </c>
      <c r="Y536">
        <f t="shared" si="2152"/>
        <v>0</v>
      </c>
      <c r="Z536">
        <f t="shared" si="2152"/>
        <v>0</v>
      </c>
      <c r="AA536">
        <f t="shared" si="2152"/>
        <v>0</v>
      </c>
      <c r="AB536">
        <f t="shared" si="2152"/>
        <v>0</v>
      </c>
      <c r="AC536">
        <f t="shared" si="2152"/>
        <v>0</v>
      </c>
      <c r="AD536">
        <f t="shared" si="2152"/>
        <v>0</v>
      </c>
      <c r="AE536">
        <f t="shared" si="2152"/>
        <v>0</v>
      </c>
      <c r="AF536">
        <f t="shared" si="2152"/>
        <v>0</v>
      </c>
      <c r="AG536">
        <f t="shared" si="2152"/>
        <v>0</v>
      </c>
      <c r="AH536">
        <f t="shared" si="2152"/>
        <v>0</v>
      </c>
      <c r="AI536">
        <f t="shared" si="2152"/>
        <v>0</v>
      </c>
      <c r="AJ536">
        <f t="shared" si="2152"/>
        <v>0</v>
      </c>
      <c r="AK536">
        <f t="shared" si="2152"/>
        <v>0</v>
      </c>
      <c r="AL536">
        <f t="shared" si="2152"/>
        <v>0</v>
      </c>
      <c r="AM536">
        <f t="shared" si="2152"/>
        <v>0</v>
      </c>
      <c r="AN536">
        <f t="shared" si="2152"/>
        <v>0</v>
      </c>
      <c r="AO536">
        <f t="shared" si="2152"/>
        <v>0</v>
      </c>
      <c r="AP536">
        <f t="shared" si="2152"/>
        <v>0</v>
      </c>
      <c r="AQ536">
        <f t="shared" si="2152"/>
        <v>0</v>
      </c>
      <c r="AR536">
        <f t="shared" si="2152"/>
        <v>0</v>
      </c>
      <c r="AS536">
        <f t="shared" si="2152"/>
        <v>0</v>
      </c>
      <c r="AT536">
        <f t="shared" si="2152"/>
        <v>0</v>
      </c>
      <c r="AU536">
        <f t="shared" si="2152"/>
        <v>0</v>
      </c>
      <c r="AV536">
        <f t="shared" si="2152"/>
        <v>0</v>
      </c>
      <c r="AW536">
        <f t="shared" si="2152"/>
        <v>0</v>
      </c>
      <c r="AX536">
        <f t="shared" si="2152"/>
        <v>0</v>
      </c>
      <c r="AY536">
        <f t="shared" si="2152"/>
        <v>0</v>
      </c>
      <c r="AZ536">
        <f t="shared" si="2152"/>
        <v>0</v>
      </c>
      <c r="BA536">
        <f t="shared" si="2152"/>
        <v>0</v>
      </c>
      <c r="BB536">
        <f t="shared" si="2152"/>
        <v>0</v>
      </c>
      <c r="BC536">
        <f t="shared" si="2152"/>
        <v>0</v>
      </c>
      <c r="BD536">
        <f t="shared" si="2152"/>
        <v>0</v>
      </c>
      <c r="BE536">
        <f t="shared" si="2152"/>
        <v>0</v>
      </c>
      <c r="BF536">
        <f t="shared" si="2152"/>
        <v>0</v>
      </c>
      <c r="BG536">
        <f t="shared" si="2152"/>
        <v>0</v>
      </c>
      <c r="BH536">
        <f t="shared" si="2152"/>
        <v>0</v>
      </c>
      <c r="BI536">
        <f t="shared" si="2152"/>
        <v>0</v>
      </c>
      <c r="BJ536">
        <f t="shared" si="2152"/>
        <v>0</v>
      </c>
      <c r="BK536">
        <f t="shared" si="2152"/>
        <v>0</v>
      </c>
      <c r="BL536">
        <f t="shared" si="2152"/>
        <v>0</v>
      </c>
      <c r="BM536">
        <f t="shared" si="2152"/>
        <v>0</v>
      </c>
      <c r="BN536">
        <f t="shared" si="2152"/>
        <v>0</v>
      </c>
      <c r="BO536">
        <f t="shared" si="2152"/>
        <v>0</v>
      </c>
      <c r="BP536">
        <f t="shared" si="2152"/>
        <v>0</v>
      </c>
      <c r="BQ536">
        <f t="shared" si="2152"/>
        <v>0</v>
      </c>
      <c r="BR536">
        <f t="shared" si="2152"/>
        <v>0</v>
      </c>
      <c r="BS536">
        <f t="shared" si="2152"/>
        <v>0</v>
      </c>
      <c r="BT536">
        <f t="shared" si="2152"/>
        <v>0</v>
      </c>
      <c r="BU536">
        <f t="shared" ref="BU536:DX536" si="2153">IF(AND($F536&gt;=BU$166,$F536&lt;BV$166)=TRUE,1,0)</f>
        <v>0</v>
      </c>
      <c r="BV536">
        <f t="shared" si="2153"/>
        <v>0</v>
      </c>
      <c r="BW536">
        <f t="shared" si="2153"/>
        <v>0</v>
      </c>
      <c r="BX536">
        <f t="shared" si="2153"/>
        <v>0</v>
      </c>
      <c r="BY536">
        <f t="shared" si="2153"/>
        <v>1</v>
      </c>
      <c r="BZ536">
        <f t="shared" si="2153"/>
        <v>0</v>
      </c>
      <c r="CA536">
        <f t="shared" si="2153"/>
        <v>0</v>
      </c>
      <c r="CB536">
        <f t="shared" si="2153"/>
        <v>0</v>
      </c>
      <c r="CC536">
        <f t="shared" si="2153"/>
        <v>0</v>
      </c>
      <c r="CD536">
        <f t="shared" si="2153"/>
        <v>0</v>
      </c>
      <c r="CE536">
        <f t="shared" si="2153"/>
        <v>0</v>
      </c>
      <c r="CF536">
        <f t="shared" si="2153"/>
        <v>0</v>
      </c>
      <c r="CG536">
        <f t="shared" si="2153"/>
        <v>0</v>
      </c>
      <c r="CH536">
        <f t="shared" si="2153"/>
        <v>0</v>
      </c>
      <c r="CI536">
        <f t="shared" si="2153"/>
        <v>0</v>
      </c>
      <c r="CJ536">
        <f t="shared" si="2153"/>
        <v>0</v>
      </c>
      <c r="CK536">
        <f t="shared" si="2153"/>
        <v>0</v>
      </c>
      <c r="CL536">
        <f t="shared" si="2153"/>
        <v>0</v>
      </c>
      <c r="CM536">
        <f t="shared" si="2153"/>
        <v>0</v>
      </c>
      <c r="CN536">
        <f t="shared" si="2153"/>
        <v>0</v>
      </c>
      <c r="CO536">
        <f t="shared" si="2153"/>
        <v>0</v>
      </c>
      <c r="CP536">
        <f t="shared" si="2153"/>
        <v>0</v>
      </c>
      <c r="CQ536">
        <f t="shared" si="2153"/>
        <v>0</v>
      </c>
      <c r="CR536">
        <f t="shared" si="2153"/>
        <v>0</v>
      </c>
      <c r="CS536">
        <f t="shared" si="2153"/>
        <v>0</v>
      </c>
      <c r="CT536">
        <f t="shared" si="2153"/>
        <v>0</v>
      </c>
      <c r="CU536">
        <f t="shared" si="2153"/>
        <v>0</v>
      </c>
      <c r="CV536">
        <f t="shared" si="2153"/>
        <v>0</v>
      </c>
      <c r="CW536">
        <f t="shared" si="2153"/>
        <v>0</v>
      </c>
      <c r="CX536">
        <f t="shared" si="2153"/>
        <v>0</v>
      </c>
      <c r="CY536">
        <f t="shared" si="2153"/>
        <v>0</v>
      </c>
      <c r="CZ536">
        <f t="shared" si="2153"/>
        <v>0</v>
      </c>
      <c r="DA536">
        <f t="shared" si="2153"/>
        <v>0</v>
      </c>
      <c r="DB536">
        <f t="shared" si="2153"/>
        <v>0</v>
      </c>
      <c r="DC536">
        <f t="shared" si="2153"/>
        <v>0</v>
      </c>
      <c r="DD536">
        <f t="shared" si="2153"/>
        <v>0</v>
      </c>
      <c r="DE536">
        <f t="shared" si="2153"/>
        <v>0</v>
      </c>
      <c r="DF536">
        <f t="shared" si="2153"/>
        <v>0</v>
      </c>
      <c r="DG536">
        <f t="shared" si="2153"/>
        <v>0</v>
      </c>
      <c r="DH536">
        <f t="shared" si="2153"/>
        <v>0</v>
      </c>
      <c r="DI536">
        <f t="shared" si="2153"/>
        <v>0</v>
      </c>
      <c r="DJ536">
        <f t="shared" si="2153"/>
        <v>0</v>
      </c>
      <c r="DK536">
        <f t="shared" si="2153"/>
        <v>0</v>
      </c>
      <c r="DL536">
        <f t="shared" si="2153"/>
        <v>0</v>
      </c>
      <c r="DM536">
        <f t="shared" si="2153"/>
        <v>0</v>
      </c>
      <c r="DN536">
        <f t="shared" si="2153"/>
        <v>0</v>
      </c>
      <c r="DO536">
        <f t="shared" si="2153"/>
        <v>0</v>
      </c>
      <c r="DP536">
        <f t="shared" si="2153"/>
        <v>0</v>
      </c>
      <c r="DQ536">
        <f t="shared" si="2153"/>
        <v>0</v>
      </c>
      <c r="DR536">
        <f t="shared" si="2153"/>
        <v>0</v>
      </c>
      <c r="DS536">
        <f t="shared" si="2153"/>
        <v>0</v>
      </c>
      <c r="DT536">
        <f t="shared" si="2153"/>
        <v>0</v>
      </c>
      <c r="DU536">
        <f t="shared" si="2153"/>
        <v>0</v>
      </c>
      <c r="DV536">
        <f t="shared" si="2153"/>
        <v>0</v>
      </c>
      <c r="DW536">
        <f t="shared" si="2153"/>
        <v>0</v>
      </c>
      <c r="DX536">
        <f t="shared" si="2153"/>
        <v>0</v>
      </c>
    </row>
    <row r="537" spans="1:128">
      <c r="A537">
        <f t="shared" si="2027"/>
        <v>0.44000000000000022</v>
      </c>
      <c r="B537">
        <f t="shared" si="2023"/>
        <v>1.3823007675795096</v>
      </c>
      <c r="C537">
        <f t="shared" ref="C537:G537" si="2154">C214</f>
        <v>1.3891639521266927</v>
      </c>
      <c r="D537">
        <f t="shared" si="2154"/>
        <v>1.9097706871758917</v>
      </c>
      <c r="E537">
        <f t="shared" si="2154"/>
        <v>0.71571068384060066</v>
      </c>
      <c r="F537">
        <f t="shared" si="2154"/>
        <v>-0.25238511744700043</v>
      </c>
      <c r="G537">
        <f t="shared" si="2154"/>
        <v>0.57886875810791028</v>
      </c>
      <c r="I537">
        <f t="shared" ref="I537:BT537" si="2155">IF(AND($F537&gt;=I$166,$F537&lt;J$166)=TRUE,1,0)</f>
        <v>0</v>
      </c>
      <c r="J537">
        <f t="shared" si="2155"/>
        <v>0</v>
      </c>
      <c r="K537">
        <f t="shared" si="2155"/>
        <v>0</v>
      </c>
      <c r="L537">
        <f t="shared" si="2155"/>
        <v>0</v>
      </c>
      <c r="M537">
        <f t="shared" si="2155"/>
        <v>0</v>
      </c>
      <c r="N537">
        <f t="shared" si="2155"/>
        <v>0</v>
      </c>
      <c r="O537">
        <f t="shared" si="2155"/>
        <v>0</v>
      </c>
      <c r="P537">
        <f t="shared" si="2155"/>
        <v>0</v>
      </c>
      <c r="Q537">
        <f t="shared" si="2155"/>
        <v>0</v>
      </c>
      <c r="R537">
        <f t="shared" si="2155"/>
        <v>0</v>
      </c>
      <c r="S537">
        <f t="shared" si="2155"/>
        <v>0</v>
      </c>
      <c r="T537">
        <f t="shared" si="2155"/>
        <v>0</v>
      </c>
      <c r="U537">
        <f t="shared" si="2155"/>
        <v>0</v>
      </c>
      <c r="V537">
        <f t="shared" si="2155"/>
        <v>0</v>
      </c>
      <c r="W537">
        <f t="shared" si="2155"/>
        <v>0</v>
      </c>
      <c r="X537">
        <f t="shared" si="2155"/>
        <v>0</v>
      </c>
      <c r="Y537">
        <f t="shared" si="2155"/>
        <v>0</v>
      </c>
      <c r="Z537">
        <f t="shared" si="2155"/>
        <v>0</v>
      </c>
      <c r="AA537">
        <f t="shared" si="2155"/>
        <v>0</v>
      </c>
      <c r="AB537">
        <f t="shared" si="2155"/>
        <v>0</v>
      </c>
      <c r="AC537">
        <f t="shared" si="2155"/>
        <v>0</v>
      </c>
      <c r="AD537">
        <f t="shared" si="2155"/>
        <v>0</v>
      </c>
      <c r="AE537">
        <f t="shared" si="2155"/>
        <v>0</v>
      </c>
      <c r="AF537">
        <f t="shared" si="2155"/>
        <v>0</v>
      </c>
      <c r="AG537">
        <f t="shared" si="2155"/>
        <v>0</v>
      </c>
      <c r="AH537">
        <f t="shared" si="2155"/>
        <v>0</v>
      </c>
      <c r="AI537">
        <f t="shared" si="2155"/>
        <v>0</v>
      </c>
      <c r="AJ537">
        <f t="shared" si="2155"/>
        <v>0</v>
      </c>
      <c r="AK537">
        <f t="shared" si="2155"/>
        <v>0</v>
      </c>
      <c r="AL537">
        <f t="shared" si="2155"/>
        <v>0</v>
      </c>
      <c r="AM537">
        <f t="shared" si="2155"/>
        <v>0</v>
      </c>
      <c r="AN537">
        <f t="shared" si="2155"/>
        <v>0</v>
      </c>
      <c r="AO537">
        <f t="shared" si="2155"/>
        <v>0</v>
      </c>
      <c r="AP537">
        <f t="shared" si="2155"/>
        <v>0</v>
      </c>
      <c r="AQ537">
        <f t="shared" si="2155"/>
        <v>0</v>
      </c>
      <c r="AR537">
        <f t="shared" si="2155"/>
        <v>0</v>
      </c>
      <c r="AS537">
        <f t="shared" si="2155"/>
        <v>0</v>
      </c>
      <c r="AT537">
        <f t="shared" si="2155"/>
        <v>0</v>
      </c>
      <c r="AU537">
        <f t="shared" si="2155"/>
        <v>0</v>
      </c>
      <c r="AV537">
        <f t="shared" si="2155"/>
        <v>0</v>
      </c>
      <c r="AW537">
        <f t="shared" si="2155"/>
        <v>0</v>
      </c>
      <c r="AX537">
        <f t="shared" si="2155"/>
        <v>0</v>
      </c>
      <c r="AY537">
        <f t="shared" si="2155"/>
        <v>0</v>
      </c>
      <c r="AZ537">
        <f t="shared" si="2155"/>
        <v>0</v>
      </c>
      <c r="BA537">
        <f t="shared" si="2155"/>
        <v>0</v>
      </c>
      <c r="BB537">
        <f t="shared" si="2155"/>
        <v>0</v>
      </c>
      <c r="BC537">
        <f t="shared" si="2155"/>
        <v>0</v>
      </c>
      <c r="BD537">
        <f t="shared" si="2155"/>
        <v>0</v>
      </c>
      <c r="BE537">
        <f t="shared" si="2155"/>
        <v>0</v>
      </c>
      <c r="BF537">
        <f t="shared" si="2155"/>
        <v>0</v>
      </c>
      <c r="BG537">
        <f t="shared" si="2155"/>
        <v>0</v>
      </c>
      <c r="BH537">
        <f t="shared" si="2155"/>
        <v>0</v>
      </c>
      <c r="BI537">
        <f t="shared" si="2155"/>
        <v>0</v>
      </c>
      <c r="BJ537">
        <f t="shared" si="2155"/>
        <v>0</v>
      </c>
      <c r="BK537">
        <f t="shared" si="2155"/>
        <v>0</v>
      </c>
      <c r="BL537">
        <f t="shared" si="2155"/>
        <v>0</v>
      </c>
      <c r="BM537">
        <f t="shared" si="2155"/>
        <v>0</v>
      </c>
      <c r="BN537">
        <f t="shared" si="2155"/>
        <v>0</v>
      </c>
      <c r="BO537">
        <f t="shared" si="2155"/>
        <v>0</v>
      </c>
      <c r="BP537">
        <f t="shared" si="2155"/>
        <v>0</v>
      </c>
      <c r="BQ537">
        <f t="shared" si="2155"/>
        <v>0</v>
      </c>
      <c r="BR537">
        <f t="shared" si="2155"/>
        <v>0</v>
      </c>
      <c r="BS537">
        <f t="shared" si="2155"/>
        <v>0</v>
      </c>
      <c r="BT537">
        <f t="shared" si="2155"/>
        <v>0</v>
      </c>
      <c r="BU537">
        <f t="shared" ref="BU537:DX537" si="2156">IF(AND($F537&gt;=BU$166,$F537&lt;BV$166)=TRUE,1,0)</f>
        <v>0</v>
      </c>
      <c r="BV537">
        <f t="shared" si="2156"/>
        <v>0</v>
      </c>
      <c r="BW537">
        <f t="shared" si="2156"/>
        <v>0</v>
      </c>
      <c r="BX537">
        <f t="shared" si="2156"/>
        <v>1</v>
      </c>
      <c r="BY537">
        <f t="shared" si="2156"/>
        <v>0</v>
      </c>
      <c r="BZ537">
        <f t="shared" si="2156"/>
        <v>0</v>
      </c>
      <c r="CA537">
        <f t="shared" si="2156"/>
        <v>0</v>
      </c>
      <c r="CB537">
        <f t="shared" si="2156"/>
        <v>0</v>
      </c>
      <c r="CC537">
        <f t="shared" si="2156"/>
        <v>0</v>
      </c>
      <c r="CD537">
        <f t="shared" si="2156"/>
        <v>0</v>
      </c>
      <c r="CE537">
        <f t="shared" si="2156"/>
        <v>0</v>
      </c>
      <c r="CF537">
        <f t="shared" si="2156"/>
        <v>0</v>
      </c>
      <c r="CG537">
        <f t="shared" si="2156"/>
        <v>0</v>
      </c>
      <c r="CH537">
        <f t="shared" si="2156"/>
        <v>0</v>
      </c>
      <c r="CI537">
        <f t="shared" si="2156"/>
        <v>0</v>
      </c>
      <c r="CJ537">
        <f t="shared" si="2156"/>
        <v>0</v>
      </c>
      <c r="CK537">
        <f t="shared" si="2156"/>
        <v>0</v>
      </c>
      <c r="CL537">
        <f t="shared" si="2156"/>
        <v>0</v>
      </c>
      <c r="CM537">
        <f t="shared" si="2156"/>
        <v>0</v>
      </c>
      <c r="CN537">
        <f t="shared" si="2156"/>
        <v>0</v>
      </c>
      <c r="CO537">
        <f t="shared" si="2156"/>
        <v>0</v>
      </c>
      <c r="CP537">
        <f t="shared" si="2156"/>
        <v>0</v>
      </c>
      <c r="CQ537">
        <f t="shared" si="2156"/>
        <v>0</v>
      </c>
      <c r="CR537">
        <f t="shared" si="2156"/>
        <v>0</v>
      </c>
      <c r="CS537">
        <f t="shared" si="2156"/>
        <v>0</v>
      </c>
      <c r="CT537">
        <f t="shared" si="2156"/>
        <v>0</v>
      </c>
      <c r="CU537">
        <f t="shared" si="2156"/>
        <v>0</v>
      </c>
      <c r="CV537">
        <f t="shared" si="2156"/>
        <v>0</v>
      </c>
      <c r="CW537">
        <f t="shared" si="2156"/>
        <v>0</v>
      </c>
      <c r="CX537">
        <f t="shared" si="2156"/>
        <v>0</v>
      </c>
      <c r="CY537">
        <f t="shared" si="2156"/>
        <v>0</v>
      </c>
      <c r="CZ537">
        <f t="shared" si="2156"/>
        <v>0</v>
      </c>
      <c r="DA537">
        <f t="shared" si="2156"/>
        <v>0</v>
      </c>
      <c r="DB537">
        <f t="shared" si="2156"/>
        <v>0</v>
      </c>
      <c r="DC537">
        <f t="shared" si="2156"/>
        <v>0</v>
      </c>
      <c r="DD537">
        <f t="shared" si="2156"/>
        <v>0</v>
      </c>
      <c r="DE537">
        <f t="shared" si="2156"/>
        <v>0</v>
      </c>
      <c r="DF537">
        <f t="shared" si="2156"/>
        <v>0</v>
      </c>
      <c r="DG537">
        <f t="shared" si="2156"/>
        <v>0</v>
      </c>
      <c r="DH537">
        <f t="shared" si="2156"/>
        <v>0</v>
      </c>
      <c r="DI537">
        <f t="shared" si="2156"/>
        <v>0</v>
      </c>
      <c r="DJ537">
        <f t="shared" si="2156"/>
        <v>0</v>
      </c>
      <c r="DK537">
        <f t="shared" si="2156"/>
        <v>0</v>
      </c>
      <c r="DL537">
        <f t="shared" si="2156"/>
        <v>0</v>
      </c>
      <c r="DM537">
        <f t="shared" si="2156"/>
        <v>0</v>
      </c>
      <c r="DN537">
        <f t="shared" si="2156"/>
        <v>0</v>
      </c>
      <c r="DO537">
        <f t="shared" si="2156"/>
        <v>0</v>
      </c>
      <c r="DP537">
        <f t="shared" si="2156"/>
        <v>0</v>
      </c>
      <c r="DQ537">
        <f t="shared" si="2156"/>
        <v>0</v>
      </c>
      <c r="DR537">
        <f t="shared" si="2156"/>
        <v>0</v>
      </c>
      <c r="DS537">
        <f t="shared" si="2156"/>
        <v>0</v>
      </c>
      <c r="DT537">
        <f t="shared" si="2156"/>
        <v>0</v>
      </c>
      <c r="DU537">
        <f t="shared" si="2156"/>
        <v>0</v>
      </c>
      <c r="DV537">
        <f t="shared" si="2156"/>
        <v>0</v>
      </c>
      <c r="DW537">
        <f t="shared" si="2156"/>
        <v>0</v>
      </c>
      <c r="DX537">
        <f t="shared" si="2156"/>
        <v>0</v>
      </c>
    </row>
    <row r="538" spans="1:128">
      <c r="A538">
        <f t="shared" si="2027"/>
        <v>0.45000000000000023</v>
      </c>
      <c r="B538">
        <f t="shared" si="2023"/>
        <v>1.4137166941154076</v>
      </c>
      <c r="C538">
        <f t="shared" ref="C538:G538" si="2157">C215</f>
        <v>1.3968022466674208</v>
      </c>
      <c r="D538">
        <f t="shared" si="2157"/>
        <v>1.8338182711162403</v>
      </c>
      <c r="E538">
        <f t="shared" si="2157"/>
        <v>0.57374476044613831</v>
      </c>
      <c r="F538">
        <f t="shared" si="2157"/>
        <v>-0.25750911510876584</v>
      </c>
      <c r="G538">
        <f t="shared" si="2157"/>
        <v>0.74249088489123749</v>
      </c>
      <c r="I538">
        <f t="shared" ref="I538:BT538" si="2158">IF(AND($F538&gt;=I$166,$F538&lt;J$166)=TRUE,1,0)</f>
        <v>0</v>
      </c>
      <c r="J538">
        <f t="shared" si="2158"/>
        <v>0</v>
      </c>
      <c r="K538">
        <f t="shared" si="2158"/>
        <v>0</v>
      </c>
      <c r="L538">
        <f t="shared" si="2158"/>
        <v>0</v>
      </c>
      <c r="M538">
        <f t="shared" si="2158"/>
        <v>0</v>
      </c>
      <c r="N538">
        <f t="shared" si="2158"/>
        <v>0</v>
      </c>
      <c r="O538">
        <f t="shared" si="2158"/>
        <v>0</v>
      </c>
      <c r="P538">
        <f t="shared" si="2158"/>
        <v>0</v>
      </c>
      <c r="Q538">
        <f t="shared" si="2158"/>
        <v>0</v>
      </c>
      <c r="R538">
        <f t="shared" si="2158"/>
        <v>0</v>
      </c>
      <c r="S538">
        <f t="shared" si="2158"/>
        <v>0</v>
      </c>
      <c r="T538">
        <f t="shared" si="2158"/>
        <v>0</v>
      </c>
      <c r="U538">
        <f t="shared" si="2158"/>
        <v>0</v>
      </c>
      <c r="V538">
        <f t="shared" si="2158"/>
        <v>0</v>
      </c>
      <c r="W538">
        <f t="shared" si="2158"/>
        <v>0</v>
      </c>
      <c r="X538">
        <f t="shared" si="2158"/>
        <v>0</v>
      </c>
      <c r="Y538">
        <f t="shared" si="2158"/>
        <v>0</v>
      </c>
      <c r="Z538">
        <f t="shared" si="2158"/>
        <v>0</v>
      </c>
      <c r="AA538">
        <f t="shared" si="2158"/>
        <v>0</v>
      </c>
      <c r="AB538">
        <f t="shared" si="2158"/>
        <v>0</v>
      </c>
      <c r="AC538">
        <f t="shared" si="2158"/>
        <v>0</v>
      </c>
      <c r="AD538">
        <f t="shared" si="2158"/>
        <v>0</v>
      </c>
      <c r="AE538">
        <f t="shared" si="2158"/>
        <v>0</v>
      </c>
      <c r="AF538">
        <f t="shared" si="2158"/>
        <v>0</v>
      </c>
      <c r="AG538">
        <f t="shared" si="2158"/>
        <v>0</v>
      </c>
      <c r="AH538">
        <f t="shared" si="2158"/>
        <v>0</v>
      </c>
      <c r="AI538">
        <f t="shared" si="2158"/>
        <v>0</v>
      </c>
      <c r="AJ538">
        <f t="shared" si="2158"/>
        <v>0</v>
      </c>
      <c r="AK538">
        <f t="shared" si="2158"/>
        <v>0</v>
      </c>
      <c r="AL538">
        <f t="shared" si="2158"/>
        <v>0</v>
      </c>
      <c r="AM538">
        <f t="shared" si="2158"/>
        <v>0</v>
      </c>
      <c r="AN538">
        <f t="shared" si="2158"/>
        <v>0</v>
      </c>
      <c r="AO538">
        <f t="shared" si="2158"/>
        <v>0</v>
      </c>
      <c r="AP538">
        <f t="shared" si="2158"/>
        <v>0</v>
      </c>
      <c r="AQ538">
        <f t="shared" si="2158"/>
        <v>0</v>
      </c>
      <c r="AR538">
        <f t="shared" si="2158"/>
        <v>0</v>
      </c>
      <c r="AS538">
        <f t="shared" si="2158"/>
        <v>0</v>
      </c>
      <c r="AT538">
        <f t="shared" si="2158"/>
        <v>0</v>
      </c>
      <c r="AU538">
        <f t="shared" si="2158"/>
        <v>0</v>
      </c>
      <c r="AV538">
        <f t="shared" si="2158"/>
        <v>0</v>
      </c>
      <c r="AW538">
        <f t="shared" si="2158"/>
        <v>0</v>
      </c>
      <c r="AX538">
        <f t="shared" si="2158"/>
        <v>0</v>
      </c>
      <c r="AY538">
        <f t="shared" si="2158"/>
        <v>0</v>
      </c>
      <c r="AZ538">
        <f t="shared" si="2158"/>
        <v>0</v>
      </c>
      <c r="BA538">
        <f t="shared" si="2158"/>
        <v>0</v>
      </c>
      <c r="BB538">
        <f t="shared" si="2158"/>
        <v>0</v>
      </c>
      <c r="BC538">
        <f t="shared" si="2158"/>
        <v>0</v>
      </c>
      <c r="BD538">
        <f t="shared" si="2158"/>
        <v>0</v>
      </c>
      <c r="BE538">
        <f t="shared" si="2158"/>
        <v>0</v>
      </c>
      <c r="BF538">
        <f t="shared" si="2158"/>
        <v>0</v>
      </c>
      <c r="BG538">
        <f t="shared" si="2158"/>
        <v>0</v>
      </c>
      <c r="BH538">
        <f t="shared" si="2158"/>
        <v>0</v>
      </c>
      <c r="BI538">
        <f t="shared" si="2158"/>
        <v>0</v>
      </c>
      <c r="BJ538">
        <f t="shared" si="2158"/>
        <v>0</v>
      </c>
      <c r="BK538">
        <f t="shared" si="2158"/>
        <v>0</v>
      </c>
      <c r="BL538">
        <f t="shared" si="2158"/>
        <v>0</v>
      </c>
      <c r="BM538">
        <f t="shared" si="2158"/>
        <v>0</v>
      </c>
      <c r="BN538">
        <f t="shared" si="2158"/>
        <v>0</v>
      </c>
      <c r="BO538">
        <f t="shared" si="2158"/>
        <v>0</v>
      </c>
      <c r="BP538">
        <f t="shared" si="2158"/>
        <v>0</v>
      </c>
      <c r="BQ538">
        <f t="shared" si="2158"/>
        <v>0</v>
      </c>
      <c r="BR538">
        <f t="shared" si="2158"/>
        <v>0</v>
      </c>
      <c r="BS538">
        <f t="shared" si="2158"/>
        <v>0</v>
      </c>
      <c r="BT538">
        <f t="shared" si="2158"/>
        <v>0</v>
      </c>
      <c r="BU538">
        <f t="shared" ref="BU538:DX538" si="2159">IF(AND($F538&gt;=BU$166,$F538&lt;BV$166)=TRUE,1,0)</f>
        <v>0</v>
      </c>
      <c r="BV538">
        <f t="shared" si="2159"/>
        <v>0</v>
      </c>
      <c r="BW538">
        <f t="shared" si="2159"/>
        <v>0</v>
      </c>
      <c r="BX538">
        <f t="shared" si="2159"/>
        <v>1</v>
      </c>
      <c r="BY538">
        <f t="shared" si="2159"/>
        <v>0</v>
      </c>
      <c r="BZ538">
        <f t="shared" si="2159"/>
        <v>0</v>
      </c>
      <c r="CA538">
        <f t="shared" si="2159"/>
        <v>0</v>
      </c>
      <c r="CB538">
        <f t="shared" si="2159"/>
        <v>0</v>
      </c>
      <c r="CC538">
        <f t="shared" si="2159"/>
        <v>0</v>
      </c>
      <c r="CD538">
        <f t="shared" si="2159"/>
        <v>0</v>
      </c>
      <c r="CE538">
        <f t="shared" si="2159"/>
        <v>0</v>
      </c>
      <c r="CF538">
        <f t="shared" si="2159"/>
        <v>0</v>
      </c>
      <c r="CG538">
        <f t="shared" si="2159"/>
        <v>0</v>
      </c>
      <c r="CH538">
        <f t="shared" si="2159"/>
        <v>0</v>
      </c>
      <c r="CI538">
        <f t="shared" si="2159"/>
        <v>0</v>
      </c>
      <c r="CJ538">
        <f t="shared" si="2159"/>
        <v>0</v>
      </c>
      <c r="CK538">
        <f t="shared" si="2159"/>
        <v>0</v>
      </c>
      <c r="CL538">
        <f t="shared" si="2159"/>
        <v>0</v>
      </c>
      <c r="CM538">
        <f t="shared" si="2159"/>
        <v>0</v>
      </c>
      <c r="CN538">
        <f t="shared" si="2159"/>
        <v>0</v>
      </c>
      <c r="CO538">
        <f t="shared" si="2159"/>
        <v>0</v>
      </c>
      <c r="CP538">
        <f t="shared" si="2159"/>
        <v>0</v>
      </c>
      <c r="CQ538">
        <f t="shared" si="2159"/>
        <v>0</v>
      </c>
      <c r="CR538">
        <f t="shared" si="2159"/>
        <v>0</v>
      </c>
      <c r="CS538">
        <f t="shared" si="2159"/>
        <v>0</v>
      </c>
      <c r="CT538">
        <f t="shared" si="2159"/>
        <v>0</v>
      </c>
      <c r="CU538">
        <f t="shared" si="2159"/>
        <v>0</v>
      </c>
      <c r="CV538">
        <f t="shared" si="2159"/>
        <v>0</v>
      </c>
      <c r="CW538">
        <f t="shared" si="2159"/>
        <v>0</v>
      </c>
      <c r="CX538">
        <f t="shared" si="2159"/>
        <v>0</v>
      </c>
      <c r="CY538">
        <f t="shared" si="2159"/>
        <v>0</v>
      </c>
      <c r="CZ538">
        <f t="shared" si="2159"/>
        <v>0</v>
      </c>
      <c r="DA538">
        <f t="shared" si="2159"/>
        <v>0</v>
      </c>
      <c r="DB538">
        <f t="shared" si="2159"/>
        <v>0</v>
      </c>
      <c r="DC538">
        <f t="shared" si="2159"/>
        <v>0</v>
      </c>
      <c r="DD538">
        <f t="shared" si="2159"/>
        <v>0</v>
      </c>
      <c r="DE538">
        <f t="shared" si="2159"/>
        <v>0</v>
      </c>
      <c r="DF538">
        <f t="shared" si="2159"/>
        <v>0</v>
      </c>
      <c r="DG538">
        <f t="shared" si="2159"/>
        <v>0</v>
      </c>
      <c r="DH538">
        <f t="shared" si="2159"/>
        <v>0</v>
      </c>
      <c r="DI538">
        <f t="shared" si="2159"/>
        <v>0</v>
      </c>
      <c r="DJ538">
        <f t="shared" si="2159"/>
        <v>0</v>
      </c>
      <c r="DK538">
        <f t="shared" si="2159"/>
        <v>0</v>
      </c>
      <c r="DL538">
        <f t="shared" si="2159"/>
        <v>0</v>
      </c>
      <c r="DM538">
        <f t="shared" si="2159"/>
        <v>0</v>
      </c>
      <c r="DN538">
        <f t="shared" si="2159"/>
        <v>0</v>
      </c>
      <c r="DO538">
        <f t="shared" si="2159"/>
        <v>0</v>
      </c>
      <c r="DP538">
        <f t="shared" si="2159"/>
        <v>0</v>
      </c>
      <c r="DQ538">
        <f t="shared" si="2159"/>
        <v>0</v>
      </c>
      <c r="DR538">
        <f t="shared" si="2159"/>
        <v>0</v>
      </c>
      <c r="DS538">
        <f t="shared" si="2159"/>
        <v>0</v>
      </c>
      <c r="DT538">
        <f t="shared" si="2159"/>
        <v>0</v>
      </c>
      <c r="DU538">
        <f t="shared" si="2159"/>
        <v>0</v>
      </c>
      <c r="DV538">
        <f t="shared" si="2159"/>
        <v>0</v>
      </c>
      <c r="DW538">
        <f t="shared" si="2159"/>
        <v>0</v>
      </c>
      <c r="DX538">
        <f t="shared" si="2159"/>
        <v>0</v>
      </c>
    </row>
    <row r="539" spans="1:128">
      <c r="A539">
        <f t="shared" si="2027"/>
        <v>0.46000000000000024</v>
      </c>
      <c r="B539">
        <f t="shared" si="2023"/>
        <v>1.4451326206513055</v>
      </c>
      <c r="C539">
        <f t="shared" ref="C539:G539" si="2160">C216</f>
        <v>1.403062066028667</v>
      </c>
      <c r="D539">
        <f t="shared" si="2160"/>
        <v>1.7547626772822376</v>
      </c>
      <c r="E539">
        <f t="shared" si="2160"/>
        <v>0.43986016096347469</v>
      </c>
      <c r="F539">
        <f t="shared" si="2160"/>
        <v>-0.24144241867423599</v>
      </c>
      <c r="G539">
        <f t="shared" si="2160"/>
        <v>0.90268038696113539</v>
      </c>
      <c r="I539">
        <f t="shared" ref="I539:BT539" si="2161">IF(AND($F539&gt;=I$166,$F539&lt;J$166)=TRUE,1,0)</f>
        <v>0</v>
      </c>
      <c r="J539">
        <f t="shared" si="2161"/>
        <v>0</v>
      </c>
      <c r="K539">
        <f t="shared" si="2161"/>
        <v>0</v>
      </c>
      <c r="L539">
        <f t="shared" si="2161"/>
        <v>0</v>
      </c>
      <c r="M539">
        <f t="shared" si="2161"/>
        <v>0</v>
      </c>
      <c r="N539">
        <f t="shared" si="2161"/>
        <v>0</v>
      </c>
      <c r="O539">
        <f t="shared" si="2161"/>
        <v>0</v>
      </c>
      <c r="P539">
        <f t="shared" si="2161"/>
        <v>0</v>
      </c>
      <c r="Q539">
        <f t="shared" si="2161"/>
        <v>0</v>
      </c>
      <c r="R539">
        <f t="shared" si="2161"/>
        <v>0</v>
      </c>
      <c r="S539">
        <f t="shared" si="2161"/>
        <v>0</v>
      </c>
      <c r="T539">
        <f t="shared" si="2161"/>
        <v>0</v>
      </c>
      <c r="U539">
        <f t="shared" si="2161"/>
        <v>0</v>
      </c>
      <c r="V539">
        <f t="shared" si="2161"/>
        <v>0</v>
      </c>
      <c r="W539">
        <f t="shared" si="2161"/>
        <v>0</v>
      </c>
      <c r="X539">
        <f t="shared" si="2161"/>
        <v>0</v>
      </c>
      <c r="Y539">
        <f t="shared" si="2161"/>
        <v>0</v>
      </c>
      <c r="Z539">
        <f t="shared" si="2161"/>
        <v>0</v>
      </c>
      <c r="AA539">
        <f t="shared" si="2161"/>
        <v>0</v>
      </c>
      <c r="AB539">
        <f t="shared" si="2161"/>
        <v>0</v>
      </c>
      <c r="AC539">
        <f t="shared" si="2161"/>
        <v>0</v>
      </c>
      <c r="AD539">
        <f t="shared" si="2161"/>
        <v>0</v>
      </c>
      <c r="AE539">
        <f t="shared" si="2161"/>
        <v>0</v>
      </c>
      <c r="AF539">
        <f t="shared" si="2161"/>
        <v>0</v>
      </c>
      <c r="AG539">
        <f t="shared" si="2161"/>
        <v>0</v>
      </c>
      <c r="AH539">
        <f t="shared" si="2161"/>
        <v>0</v>
      </c>
      <c r="AI539">
        <f t="shared" si="2161"/>
        <v>0</v>
      </c>
      <c r="AJ539">
        <f t="shared" si="2161"/>
        <v>0</v>
      </c>
      <c r="AK539">
        <f t="shared" si="2161"/>
        <v>0</v>
      </c>
      <c r="AL539">
        <f t="shared" si="2161"/>
        <v>0</v>
      </c>
      <c r="AM539">
        <f t="shared" si="2161"/>
        <v>0</v>
      </c>
      <c r="AN539">
        <f t="shared" si="2161"/>
        <v>0</v>
      </c>
      <c r="AO539">
        <f t="shared" si="2161"/>
        <v>0</v>
      </c>
      <c r="AP539">
        <f t="shared" si="2161"/>
        <v>0</v>
      </c>
      <c r="AQ539">
        <f t="shared" si="2161"/>
        <v>0</v>
      </c>
      <c r="AR539">
        <f t="shared" si="2161"/>
        <v>0</v>
      </c>
      <c r="AS539">
        <f t="shared" si="2161"/>
        <v>0</v>
      </c>
      <c r="AT539">
        <f t="shared" si="2161"/>
        <v>0</v>
      </c>
      <c r="AU539">
        <f t="shared" si="2161"/>
        <v>0</v>
      </c>
      <c r="AV539">
        <f t="shared" si="2161"/>
        <v>0</v>
      </c>
      <c r="AW539">
        <f t="shared" si="2161"/>
        <v>0</v>
      </c>
      <c r="AX539">
        <f t="shared" si="2161"/>
        <v>0</v>
      </c>
      <c r="AY539">
        <f t="shared" si="2161"/>
        <v>0</v>
      </c>
      <c r="AZ539">
        <f t="shared" si="2161"/>
        <v>0</v>
      </c>
      <c r="BA539">
        <f t="shared" si="2161"/>
        <v>0</v>
      </c>
      <c r="BB539">
        <f t="shared" si="2161"/>
        <v>0</v>
      </c>
      <c r="BC539">
        <f t="shared" si="2161"/>
        <v>0</v>
      </c>
      <c r="BD539">
        <f t="shared" si="2161"/>
        <v>0</v>
      </c>
      <c r="BE539">
        <f t="shared" si="2161"/>
        <v>0</v>
      </c>
      <c r="BF539">
        <f t="shared" si="2161"/>
        <v>0</v>
      </c>
      <c r="BG539">
        <f t="shared" si="2161"/>
        <v>0</v>
      </c>
      <c r="BH539">
        <f t="shared" si="2161"/>
        <v>0</v>
      </c>
      <c r="BI539">
        <f t="shared" si="2161"/>
        <v>0</v>
      </c>
      <c r="BJ539">
        <f t="shared" si="2161"/>
        <v>0</v>
      </c>
      <c r="BK539">
        <f t="shared" si="2161"/>
        <v>0</v>
      </c>
      <c r="BL539">
        <f t="shared" si="2161"/>
        <v>0</v>
      </c>
      <c r="BM539">
        <f t="shared" si="2161"/>
        <v>0</v>
      </c>
      <c r="BN539">
        <f t="shared" si="2161"/>
        <v>0</v>
      </c>
      <c r="BO539">
        <f t="shared" si="2161"/>
        <v>0</v>
      </c>
      <c r="BP539">
        <f t="shared" si="2161"/>
        <v>0</v>
      </c>
      <c r="BQ539">
        <f t="shared" si="2161"/>
        <v>0</v>
      </c>
      <c r="BR539">
        <f t="shared" si="2161"/>
        <v>0</v>
      </c>
      <c r="BS539">
        <f t="shared" si="2161"/>
        <v>0</v>
      </c>
      <c r="BT539">
        <f t="shared" si="2161"/>
        <v>0</v>
      </c>
      <c r="BU539">
        <f t="shared" ref="BU539:DX539" si="2162">IF(AND($F539&gt;=BU$166,$F539&lt;BV$166)=TRUE,1,0)</f>
        <v>0</v>
      </c>
      <c r="BV539">
        <f t="shared" si="2162"/>
        <v>0</v>
      </c>
      <c r="BW539">
        <f t="shared" si="2162"/>
        <v>0</v>
      </c>
      <c r="BX539">
        <f t="shared" si="2162"/>
        <v>0</v>
      </c>
      <c r="BY539">
        <f t="shared" si="2162"/>
        <v>1</v>
      </c>
      <c r="BZ539">
        <f t="shared" si="2162"/>
        <v>0</v>
      </c>
      <c r="CA539">
        <f t="shared" si="2162"/>
        <v>0</v>
      </c>
      <c r="CB539">
        <f t="shared" si="2162"/>
        <v>0</v>
      </c>
      <c r="CC539">
        <f t="shared" si="2162"/>
        <v>0</v>
      </c>
      <c r="CD539">
        <f t="shared" si="2162"/>
        <v>0</v>
      </c>
      <c r="CE539">
        <f t="shared" si="2162"/>
        <v>0</v>
      </c>
      <c r="CF539">
        <f t="shared" si="2162"/>
        <v>0</v>
      </c>
      <c r="CG539">
        <f t="shared" si="2162"/>
        <v>0</v>
      </c>
      <c r="CH539">
        <f t="shared" si="2162"/>
        <v>0</v>
      </c>
      <c r="CI539">
        <f t="shared" si="2162"/>
        <v>0</v>
      </c>
      <c r="CJ539">
        <f t="shared" si="2162"/>
        <v>0</v>
      </c>
      <c r="CK539">
        <f t="shared" si="2162"/>
        <v>0</v>
      </c>
      <c r="CL539">
        <f t="shared" si="2162"/>
        <v>0</v>
      </c>
      <c r="CM539">
        <f t="shared" si="2162"/>
        <v>0</v>
      </c>
      <c r="CN539">
        <f t="shared" si="2162"/>
        <v>0</v>
      </c>
      <c r="CO539">
        <f t="shared" si="2162"/>
        <v>0</v>
      </c>
      <c r="CP539">
        <f t="shared" si="2162"/>
        <v>0</v>
      </c>
      <c r="CQ539">
        <f t="shared" si="2162"/>
        <v>0</v>
      </c>
      <c r="CR539">
        <f t="shared" si="2162"/>
        <v>0</v>
      </c>
      <c r="CS539">
        <f t="shared" si="2162"/>
        <v>0</v>
      </c>
      <c r="CT539">
        <f t="shared" si="2162"/>
        <v>0</v>
      </c>
      <c r="CU539">
        <f t="shared" si="2162"/>
        <v>0</v>
      </c>
      <c r="CV539">
        <f t="shared" si="2162"/>
        <v>0</v>
      </c>
      <c r="CW539">
        <f t="shared" si="2162"/>
        <v>0</v>
      </c>
      <c r="CX539">
        <f t="shared" si="2162"/>
        <v>0</v>
      </c>
      <c r="CY539">
        <f t="shared" si="2162"/>
        <v>0</v>
      </c>
      <c r="CZ539">
        <f t="shared" si="2162"/>
        <v>0</v>
      </c>
      <c r="DA539">
        <f t="shared" si="2162"/>
        <v>0</v>
      </c>
      <c r="DB539">
        <f t="shared" si="2162"/>
        <v>0</v>
      </c>
      <c r="DC539">
        <f t="shared" si="2162"/>
        <v>0</v>
      </c>
      <c r="DD539">
        <f t="shared" si="2162"/>
        <v>0</v>
      </c>
      <c r="DE539">
        <f t="shared" si="2162"/>
        <v>0</v>
      </c>
      <c r="DF539">
        <f t="shared" si="2162"/>
        <v>0</v>
      </c>
      <c r="DG539">
        <f t="shared" si="2162"/>
        <v>0</v>
      </c>
      <c r="DH539">
        <f t="shared" si="2162"/>
        <v>0</v>
      </c>
      <c r="DI539">
        <f t="shared" si="2162"/>
        <v>0</v>
      </c>
      <c r="DJ539">
        <f t="shared" si="2162"/>
        <v>0</v>
      </c>
      <c r="DK539">
        <f t="shared" si="2162"/>
        <v>0</v>
      </c>
      <c r="DL539">
        <f t="shared" si="2162"/>
        <v>0</v>
      </c>
      <c r="DM539">
        <f t="shared" si="2162"/>
        <v>0</v>
      </c>
      <c r="DN539">
        <f t="shared" si="2162"/>
        <v>0</v>
      </c>
      <c r="DO539">
        <f t="shared" si="2162"/>
        <v>0</v>
      </c>
      <c r="DP539">
        <f t="shared" si="2162"/>
        <v>0</v>
      </c>
      <c r="DQ539">
        <f t="shared" si="2162"/>
        <v>0</v>
      </c>
      <c r="DR539">
        <f t="shared" si="2162"/>
        <v>0</v>
      </c>
      <c r="DS539">
        <f t="shared" si="2162"/>
        <v>0</v>
      </c>
      <c r="DT539">
        <f t="shared" si="2162"/>
        <v>0</v>
      </c>
      <c r="DU539">
        <f t="shared" si="2162"/>
        <v>0</v>
      </c>
      <c r="DV539">
        <f t="shared" si="2162"/>
        <v>0</v>
      </c>
      <c r="DW539">
        <f t="shared" si="2162"/>
        <v>0</v>
      </c>
      <c r="DX539">
        <f t="shared" si="2162"/>
        <v>0</v>
      </c>
    </row>
    <row r="540" spans="1:128">
      <c r="A540">
        <f t="shared" si="2027"/>
        <v>0.47000000000000025</v>
      </c>
      <c r="B540">
        <f t="shared" si="2023"/>
        <v>1.4765485471872035</v>
      </c>
      <c r="C540">
        <f t="shared" ref="C540:G540" si="2163">C217</f>
        <v>1.4079372325244792</v>
      </c>
      <c r="D540">
        <f t="shared" si="2163"/>
        <v>1.6729344289469086</v>
      </c>
      <c r="E540">
        <f t="shared" si="2163"/>
        <v>0.31487407480132878</v>
      </c>
      <c r="F540">
        <f t="shared" si="2163"/>
        <v>-0.20573266024786807</v>
      </c>
      <c r="G540">
        <f t="shared" si="2163"/>
        <v>1.0543408504222351</v>
      </c>
      <c r="I540">
        <f t="shared" ref="I540:BT540" si="2164">IF(AND($F540&gt;=I$166,$F540&lt;J$166)=TRUE,1,0)</f>
        <v>0</v>
      </c>
      <c r="J540">
        <f t="shared" si="2164"/>
        <v>0</v>
      </c>
      <c r="K540">
        <f t="shared" si="2164"/>
        <v>0</v>
      </c>
      <c r="L540">
        <f t="shared" si="2164"/>
        <v>0</v>
      </c>
      <c r="M540">
        <f t="shared" si="2164"/>
        <v>0</v>
      </c>
      <c r="N540">
        <f t="shared" si="2164"/>
        <v>0</v>
      </c>
      <c r="O540">
        <f t="shared" si="2164"/>
        <v>0</v>
      </c>
      <c r="P540">
        <f t="shared" si="2164"/>
        <v>0</v>
      </c>
      <c r="Q540">
        <f t="shared" si="2164"/>
        <v>0</v>
      </c>
      <c r="R540">
        <f t="shared" si="2164"/>
        <v>0</v>
      </c>
      <c r="S540">
        <f t="shared" si="2164"/>
        <v>0</v>
      </c>
      <c r="T540">
        <f t="shared" si="2164"/>
        <v>0</v>
      </c>
      <c r="U540">
        <f t="shared" si="2164"/>
        <v>0</v>
      </c>
      <c r="V540">
        <f t="shared" si="2164"/>
        <v>0</v>
      </c>
      <c r="W540">
        <f t="shared" si="2164"/>
        <v>0</v>
      </c>
      <c r="X540">
        <f t="shared" si="2164"/>
        <v>0</v>
      </c>
      <c r="Y540">
        <f t="shared" si="2164"/>
        <v>0</v>
      </c>
      <c r="Z540">
        <f t="shared" si="2164"/>
        <v>0</v>
      </c>
      <c r="AA540">
        <f t="shared" si="2164"/>
        <v>0</v>
      </c>
      <c r="AB540">
        <f t="shared" si="2164"/>
        <v>0</v>
      </c>
      <c r="AC540">
        <f t="shared" si="2164"/>
        <v>0</v>
      </c>
      <c r="AD540">
        <f t="shared" si="2164"/>
        <v>0</v>
      </c>
      <c r="AE540">
        <f t="shared" si="2164"/>
        <v>0</v>
      </c>
      <c r="AF540">
        <f t="shared" si="2164"/>
        <v>0</v>
      </c>
      <c r="AG540">
        <f t="shared" si="2164"/>
        <v>0</v>
      </c>
      <c r="AH540">
        <f t="shared" si="2164"/>
        <v>0</v>
      </c>
      <c r="AI540">
        <f t="shared" si="2164"/>
        <v>0</v>
      </c>
      <c r="AJ540">
        <f t="shared" si="2164"/>
        <v>0</v>
      </c>
      <c r="AK540">
        <f t="shared" si="2164"/>
        <v>0</v>
      </c>
      <c r="AL540">
        <f t="shared" si="2164"/>
        <v>0</v>
      </c>
      <c r="AM540">
        <f t="shared" si="2164"/>
        <v>0</v>
      </c>
      <c r="AN540">
        <f t="shared" si="2164"/>
        <v>0</v>
      </c>
      <c r="AO540">
        <f t="shared" si="2164"/>
        <v>0</v>
      </c>
      <c r="AP540">
        <f t="shared" si="2164"/>
        <v>0</v>
      </c>
      <c r="AQ540">
        <f t="shared" si="2164"/>
        <v>0</v>
      </c>
      <c r="AR540">
        <f t="shared" si="2164"/>
        <v>0</v>
      </c>
      <c r="AS540">
        <f t="shared" si="2164"/>
        <v>0</v>
      </c>
      <c r="AT540">
        <f t="shared" si="2164"/>
        <v>0</v>
      </c>
      <c r="AU540">
        <f t="shared" si="2164"/>
        <v>0</v>
      </c>
      <c r="AV540">
        <f t="shared" si="2164"/>
        <v>0</v>
      </c>
      <c r="AW540">
        <f t="shared" si="2164"/>
        <v>0</v>
      </c>
      <c r="AX540">
        <f t="shared" si="2164"/>
        <v>0</v>
      </c>
      <c r="AY540">
        <f t="shared" si="2164"/>
        <v>0</v>
      </c>
      <c r="AZ540">
        <f t="shared" si="2164"/>
        <v>0</v>
      </c>
      <c r="BA540">
        <f t="shared" si="2164"/>
        <v>0</v>
      </c>
      <c r="BB540">
        <f t="shared" si="2164"/>
        <v>0</v>
      </c>
      <c r="BC540">
        <f t="shared" si="2164"/>
        <v>0</v>
      </c>
      <c r="BD540">
        <f t="shared" si="2164"/>
        <v>0</v>
      </c>
      <c r="BE540">
        <f t="shared" si="2164"/>
        <v>0</v>
      </c>
      <c r="BF540">
        <f t="shared" si="2164"/>
        <v>0</v>
      </c>
      <c r="BG540">
        <f t="shared" si="2164"/>
        <v>0</v>
      </c>
      <c r="BH540">
        <f t="shared" si="2164"/>
        <v>0</v>
      </c>
      <c r="BI540">
        <f t="shared" si="2164"/>
        <v>0</v>
      </c>
      <c r="BJ540">
        <f t="shared" si="2164"/>
        <v>0</v>
      </c>
      <c r="BK540">
        <f t="shared" si="2164"/>
        <v>0</v>
      </c>
      <c r="BL540">
        <f t="shared" si="2164"/>
        <v>0</v>
      </c>
      <c r="BM540">
        <f t="shared" si="2164"/>
        <v>0</v>
      </c>
      <c r="BN540">
        <f t="shared" si="2164"/>
        <v>0</v>
      </c>
      <c r="BO540">
        <f t="shared" si="2164"/>
        <v>0</v>
      </c>
      <c r="BP540">
        <f t="shared" si="2164"/>
        <v>0</v>
      </c>
      <c r="BQ540">
        <f t="shared" si="2164"/>
        <v>0</v>
      </c>
      <c r="BR540">
        <f t="shared" si="2164"/>
        <v>0</v>
      </c>
      <c r="BS540">
        <f t="shared" si="2164"/>
        <v>0</v>
      </c>
      <c r="BT540">
        <f t="shared" si="2164"/>
        <v>0</v>
      </c>
      <c r="BU540">
        <f t="shared" ref="BU540:DX540" si="2165">IF(AND($F540&gt;=BU$166,$F540&lt;BV$166)=TRUE,1,0)</f>
        <v>0</v>
      </c>
      <c r="BV540">
        <f t="shared" si="2165"/>
        <v>0</v>
      </c>
      <c r="BW540">
        <f t="shared" si="2165"/>
        <v>0</v>
      </c>
      <c r="BX540">
        <f t="shared" si="2165"/>
        <v>0</v>
      </c>
      <c r="BY540">
        <f t="shared" si="2165"/>
        <v>1</v>
      </c>
      <c r="BZ540">
        <f t="shared" si="2165"/>
        <v>0</v>
      </c>
      <c r="CA540">
        <f t="shared" si="2165"/>
        <v>0</v>
      </c>
      <c r="CB540">
        <f t="shared" si="2165"/>
        <v>0</v>
      </c>
      <c r="CC540">
        <f t="shared" si="2165"/>
        <v>0</v>
      </c>
      <c r="CD540">
        <f t="shared" si="2165"/>
        <v>0</v>
      </c>
      <c r="CE540">
        <f t="shared" si="2165"/>
        <v>0</v>
      </c>
      <c r="CF540">
        <f t="shared" si="2165"/>
        <v>0</v>
      </c>
      <c r="CG540">
        <f t="shared" si="2165"/>
        <v>0</v>
      </c>
      <c r="CH540">
        <f t="shared" si="2165"/>
        <v>0</v>
      </c>
      <c r="CI540">
        <f t="shared" si="2165"/>
        <v>0</v>
      </c>
      <c r="CJ540">
        <f t="shared" si="2165"/>
        <v>0</v>
      </c>
      <c r="CK540">
        <f t="shared" si="2165"/>
        <v>0</v>
      </c>
      <c r="CL540">
        <f t="shared" si="2165"/>
        <v>0</v>
      </c>
      <c r="CM540">
        <f t="shared" si="2165"/>
        <v>0</v>
      </c>
      <c r="CN540">
        <f t="shared" si="2165"/>
        <v>0</v>
      </c>
      <c r="CO540">
        <f t="shared" si="2165"/>
        <v>0</v>
      </c>
      <c r="CP540">
        <f t="shared" si="2165"/>
        <v>0</v>
      </c>
      <c r="CQ540">
        <f t="shared" si="2165"/>
        <v>0</v>
      </c>
      <c r="CR540">
        <f t="shared" si="2165"/>
        <v>0</v>
      </c>
      <c r="CS540">
        <f t="shared" si="2165"/>
        <v>0</v>
      </c>
      <c r="CT540">
        <f t="shared" si="2165"/>
        <v>0</v>
      </c>
      <c r="CU540">
        <f t="shared" si="2165"/>
        <v>0</v>
      </c>
      <c r="CV540">
        <f t="shared" si="2165"/>
        <v>0</v>
      </c>
      <c r="CW540">
        <f t="shared" si="2165"/>
        <v>0</v>
      </c>
      <c r="CX540">
        <f t="shared" si="2165"/>
        <v>0</v>
      </c>
      <c r="CY540">
        <f t="shared" si="2165"/>
        <v>0</v>
      </c>
      <c r="CZ540">
        <f t="shared" si="2165"/>
        <v>0</v>
      </c>
      <c r="DA540">
        <f t="shared" si="2165"/>
        <v>0</v>
      </c>
      <c r="DB540">
        <f t="shared" si="2165"/>
        <v>0</v>
      </c>
      <c r="DC540">
        <f t="shared" si="2165"/>
        <v>0</v>
      </c>
      <c r="DD540">
        <f t="shared" si="2165"/>
        <v>0</v>
      </c>
      <c r="DE540">
        <f t="shared" si="2165"/>
        <v>0</v>
      </c>
      <c r="DF540">
        <f t="shared" si="2165"/>
        <v>0</v>
      </c>
      <c r="DG540">
        <f t="shared" si="2165"/>
        <v>0</v>
      </c>
      <c r="DH540">
        <f t="shared" si="2165"/>
        <v>0</v>
      </c>
      <c r="DI540">
        <f t="shared" si="2165"/>
        <v>0</v>
      </c>
      <c r="DJ540">
        <f t="shared" si="2165"/>
        <v>0</v>
      </c>
      <c r="DK540">
        <f t="shared" si="2165"/>
        <v>0</v>
      </c>
      <c r="DL540">
        <f t="shared" si="2165"/>
        <v>0</v>
      </c>
      <c r="DM540">
        <f t="shared" si="2165"/>
        <v>0</v>
      </c>
      <c r="DN540">
        <f t="shared" si="2165"/>
        <v>0</v>
      </c>
      <c r="DO540">
        <f t="shared" si="2165"/>
        <v>0</v>
      </c>
      <c r="DP540">
        <f t="shared" si="2165"/>
        <v>0</v>
      </c>
      <c r="DQ540">
        <f t="shared" si="2165"/>
        <v>0</v>
      </c>
      <c r="DR540">
        <f t="shared" si="2165"/>
        <v>0</v>
      </c>
      <c r="DS540">
        <f t="shared" si="2165"/>
        <v>0</v>
      </c>
      <c r="DT540">
        <f t="shared" si="2165"/>
        <v>0</v>
      </c>
      <c r="DU540">
        <f t="shared" si="2165"/>
        <v>0</v>
      </c>
      <c r="DV540">
        <f t="shared" si="2165"/>
        <v>0</v>
      </c>
      <c r="DW540">
        <f t="shared" si="2165"/>
        <v>0</v>
      </c>
      <c r="DX540">
        <f t="shared" si="2165"/>
        <v>0</v>
      </c>
    </row>
    <row r="541" spans="1:128">
      <c r="A541">
        <f t="shared" si="2027"/>
        <v>0.48000000000000026</v>
      </c>
      <c r="B541">
        <f t="shared" si="2023"/>
        <v>1.5079644737231015</v>
      </c>
      <c r="C541">
        <f t="shared" ref="C541:G541" si="2166">C218</f>
        <v>1.4114229349541114</v>
      </c>
      <c r="D541">
        <f t="shared" si="2166"/>
        <v>1.5886708936768232</v>
      </c>
      <c r="E541">
        <f t="shared" si="2166"/>
        <v>0.19950694155013005</v>
      </c>
      <c r="F541">
        <f t="shared" si="2166"/>
        <v>-0.15219366970343823</v>
      </c>
      <c r="G541">
        <f t="shared" si="2166"/>
        <v>1.1928033542244778</v>
      </c>
      <c r="I541">
        <f t="shared" ref="I541:BT541" si="2167">IF(AND($F541&gt;=I$166,$F541&lt;J$166)=TRUE,1,0)</f>
        <v>0</v>
      </c>
      <c r="J541">
        <f t="shared" si="2167"/>
        <v>0</v>
      </c>
      <c r="K541">
        <f t="shared" si="2167"/>
        <v>0</v>
      </c>
      <c r="L541">
        <f t="shared" si="2167"/>
        <v>0</v>
      </c>
      <c r="M541">
        <f t="shared" si="2167"/>
        <v>0</v>
      </c>
      <c r="N541">
        <f t="shared" si="2167"/>
        <v>0</v>
      </c>
      <c r="O541">
        <f t="shared" si="2167"/>
        <v>0</v>
      </c>
      <c r="P541">
        <f t="shared" si="2167"/>
        <v>0</v>
      </c>
      <c r="Q541">
        <f t="shared" si="2167"/>
        <v>0</v>
      </c>
      <c r="R541">
        <f t="shared" si="2167"/>
        <v>0</v>
      </c>
      <c r="S541">
        <f t="shared" si="2167"/>
        <v>0</v>
      </c>
      <c r="T541">
        <f t="shared" si="2167"/>
        <v>0</v>
      </c>
      <c r="U541">
        <f t="shared" si="2167"/>
        <v>0</v>
      </c>
      <c r="V541">
        <f t="shared" si="2167"/>
        <v>0</v>
      </c>
      <c r="W541">
        <f t="shared" si="2167"/>
        <v>0</v>
      </c>
      <c r="X541">
        <f t="shared" si="2167"/>
        <v>0</v>
      </c>
      <c r="Y541">
        <f t="shared" si="2167"/>
        <v>0</v>
      </c>
      <c r="Z541">
        <f t="shared" si="2167"/>
        <v>0</v>
      </c>
      <c r="AA541">
        <f t="shared" si="2167"/>
        <v>0</v>
      </c>
      <c r="AB541">
        <f t="shared" si="2167"/>
        <v>0</v>
      </c>
      <c r="AC541">
        <f t="shared" si="2167"/>
        <v>0</v>
      </c>
      <c r="AD541">
        <f t="shared" si="2167"/>
        <v>0</v>
      </c>
      <c r="AE541">
        <f t="shared" si="2167"/>
        <v>0</v>
      </c>
      <c r="AF541">
        <f t="shared" si="2167"/>
        <v>0</v>
      </c>
      <c r="AG541">
        <f t="shared" si="2167"/>
        <v>0</v>
      </c>
      <c r="AH541">
        <f t="shared" si="2167"/>
        <v>0</v>
      </c>
      <c r="AI541">
        <f t="shared" si="2167"/>
        <v>0</v>
      </c>
      <c r="AJ541">
        <f t="shared" si="2167"/>
        <v>0</v>
      </c>
      <c r="AK541">
        <f t="shared" si="2167"/>
        <v>0</v>
      </c>
      <c r="AL541">
        <f t="shared" si="2167"/>
        <v>0</v>
      </c>
      <c r="AM541">
        <f t="shared" si="2167"/>
        <v>0</v>
      </c>
      <c r="AN541">
        <f t="shared" si="2167"/>
        <v>0</v>
      </c>
      <c r="AO541">
        <f t="shared" si="2167"/>
        <v>0</v>
      </c>
      <c r="AP541">
        <f t="shared" si="2167"/>
        <v>0</v>
      </c>
      <c r="AQ541">
        <f t="shared" si="2167"/>
        <v>0</v>
      </c>
      <c r="AR541">
        <f t="shared" si="2167"/>
        <v>0</v>
      </c>
      <c r="AS541">
        <f t="shared" si="2167"/>
        <v>0</v>
      </c>
      <c r="AT541">
        <f t="shared" si="2167"/>
        <v>0</v>
      </c>
      <c r="AU541">
        <f t="shared" si="2167"/>
        <v>0</v>
      </c>
      <c r="AV541">
        <f t="shared" si="2167"/>
        <v>0</v>
      </c>
      <c r="AW541">
        <f t="shared" si="2167"/>
        <v>0</v>
      </c>
      <c r="AX541">
        <f t="shared" si="2167"/>
        <v>0</v>
      </c>
      <c r="AY541">
        <f t="shared" si="2167"/>
        <v>0</v>
      </c>
      <c r="AZ541">
        <f t="shared" si="2167"/>
        <v>0</v>
      </c>
      <c r="BA541">
        <f t="shared" si="2167"/>
        <v>0</v>
      </c>
      <c r="BB541">
        <f t="shared" si="2167"/>
        <v>0</v>
      </c>
      <c r="BC541">
        <f t="shared" si="2167"/>
        <v>0</v>
      </c>
      <c r="BD541">
        <f t="shared" si="2167"/>
        <v>0</v>
      </c>
      <c r="BE541">
        <f t="shared" si="2167"/>
        <v>0</v>
      </c>
      <c r="BF541">
        <f t="shared" si="2167"/>
        <v>0</v>
      </c>
      <c r="BG541">
        <f t="shared" si="2167"/>
        <v>0</v>
      </c>
      <c r="BH541">
        <f t="shared" si="2167"/>
        <v>0</v>
      </c>
      <c r="BI541">
        <f t="shared" si="2167"/>
        <v>0</v>
      </c>
      <c r="BJ541">
        <f t="shared" si="2167"/>
        <v>0</v>
      </c>
      <c r="BK541">
        <f t="shared" si="2167"/>
        <v>0</v>
      </c>
      <c r="BL541">
        <f t="shared" si="2167"/>
        <v>0</v>
      </c>
      <c r="BM541">
        <f t="shared" si="2167"/>
        <v>0</v>
      </c>
      <c r="BN541">
        <f t="shared" si="2167"/>
        <v>0</v>
      </c>
      <c r="BO541">
        <f t="shared" si="2167"/>
        <v>0</v>
      </c>
      <c r="BP541">
        <f t="shared" si="2167"/>
        <v>0</v>
      </c>
      <c r="BQ541">
        <f t="shared" si="2167"/>
        <v>0</v>
      </c>
      <c r="BR541">
        <f t="shared" si="2167"/>
        <v>0</v>
      </c>
      <c r="BS541">
        <f t="shared" si="2167"/>
        <v>0</v>
      </c>
      <c r="BT541">
        <f t="shared" si="2167"/>
        <v>0</v>
      </c>
      <c r="BU541">
        <f t="shared" ref="BU541:DX541" si="2168">IF(AND($F541&gt;=BU$166,$F541&lt;BV$166)=TRUE,1,0)</f>
        <v>0</v>
      </c>
      <c r="BV541">
        <f t="shared" si="2168"/>
        <v>0</v>
      </c>
      <c r="BW541">
        <f t="shared" si="2168"/>
        <v>0</v>
      </c>
      <c r="BX541">
        <f t="shared" si="2168"/>
        <v>0</v>
      </c>
      <c r="BY541">
        <f t="shared" si="2168"/>
        <v>1</v>
      </c>
      <c r="BZ541">
        <f t="shared" si="2168"/>
        <v>0</v>
      </c>
      <c r="CA541">
        <f t="shared" si="2168"/>
        <v>0</v>
      </c>
      <c r="CB541">
        <f t="shared" si="2168"/>
        <v>0</v>
      </c>
      <c r="CC541">
        <f t="shared" si="2168"/>
        <v>0</v>
      </c>
      <c r="CD541">
        <f t="shared" si="2168"/>
        <v>0</v>
      </c>
      <c r="CE541">
        <f t="shared" si="2168"/>
        <v>0</v>
      </c>
      <c r="CF541">
        <f t="shared" si="2168"/>
        <v>0</v>
      </c>
      <c r="CG541">
        <f t="shared" si="2168"/>
        <v>0</v>
      </c>
      <c r="CH541">
        <f t="shared" si="2168"/>
        <v>0</v>
      </c>
      <c r="CI541">
        <f t="shared" si="2168"/>
        <v>0</v>
      </c>
      <c r="CJ541">
        <f t="shared" si="2168"/>
        <v>0</v>
      </c>
      <c r="CK541">
        <f t="shared" si="2168"/>
        <v>0</v>
      </c>
      <c r="CL541">
        <f t="shared" si="2168"/>
        <v>0</v>
      </c>
      <c r="CM541">
        <f t="shared" si="2168"/>
        <v>0</v>
      </c>
      <c r="CN541">
        <f t="shared" si="2168"/>
        <v>0</v>
      </c>
      <c r="CO541">
        <f t="shared" si="2168"/>
        <v>0</v>
      </c>
      <c r="CP541">
        <f t="shared" si="2168"/>
        <v>0</v>
      </c>
      <c r="CQ541">
        <f t="shared" si="2168"/>
        <v>0</v>
      </c>
      <c r="CR541">
        <f t="shared" si="2168"/>
        <v>0</v>
      </c>
      <c r="CS541">
        <f t="shared" si="2168"/>
        <v>0</v>
      </c>
      <c r="CT541">
        <f t="shared" si="2168"/>
        <v>0</v>
      </c>
      <c r="CU541">
        <f t="shared" si="2168"/>
        <v>0</v>
      </c>
      <c r="CV541">
        <f t="shared" si="2168"/>
        <v>0</v>
      </c>
      <c r="CW541">
        <f t="shared" si="2168"/>
        <v>0</v>
      </c>
      <c r="CX541">
        <f t="shared" si="2168"/>
        <v>0</v>
      </c>
      <c r="CY541">
        <f t="shared" si="2168"/>
        <v>0</v>
      </c>
      <c r="CZ541">
        <f t="shared" si="2168"/>
        <v>0</v>
      </c>
      <c r="DA541">
        <f t="shared" si="2168"/>
        <v>0</v>
      </c>
      <c r="DB541">
        <f t="shared" si="2168"/>
        <v>0</v>
      </c>
      <c r="DC541">
        <f t="shared" si="2168"/>
        <v>0</v>
      </c>
      <c r="DD541">
        <f t="shared" si="2168"/>
        <v>0</v>
      </c>
      <c r="DE541">
        <f t="shared" si="2168"/>
        <v>0</v>
      </c>
      <c r="DF541">
        <f t="shared" si="2168"/>
        <v>0</v>
      </c>
      <c r="DG541">
        <f t="shared" si="2168"/>
        <v>0</v>
      </c>
      <c r="DH541">
        <f t="shared" si="2168"/>
        <v>0</v>
      </c>
      <c r="DI541">
        <f t="shared" si="2168"/>
        <v>0</v>
      </c>
      <c r="DJ541">
        <f t="shared" si="2168"/>
        <v>0</v>
      </c>
      <c r="DK541">
        <f t="shared" si="2168"/>
        <v>0</v>
      </c>
      <c r="DL541">
        <f t="shared" si="2168"/>
        <v>0</v>
      </c>
      <c r="DM541">
        <f t="shared" si="2168"/>
        <v>0</v>
      </c>
      <c r="DN541">
        <f t="shared" si="2168"/>
        <v>0</v>
      </c>
      <c r="DO541">
        <f t="shared" si="2168"/>
        <v>0</v>
      </c>
      <c r="DP541">
        <f t="shared" si="2168"/>
        <v>0</v>
      </c>
      <c r="DQ541">
        <f t="shared" si="2168"/>
        <v>0</v>
      </c>
      <c r="DR541">
        <f t="shared" si="2168"/>
        <v>0</v>
      </c>
      <c r="DS541">
        <f t="shared" si="2168"/>
        <v>0</v>
      </c>
      <c r="DT541">
        <f t="shared" si="2168"/>
        <v>0</v>
      </c>
      <c r="DU541">
        <f t="shared" si="2168"/>
        <v>0</v>
      </c>
      <c r="DV541">
        <f t="shared" si="2168"/>
        <v>0</v>
      </c>
      <c r="DW541">
        <f t="shared" si="2168"/>
        <v>0</v>
      </c>
      <c r="DX541">
        <f t="shared" si="2168"/>
        <v>0</v>
      </c>
    </row>
    <row r="542" spans="1:128">
      <c r="A542">
        <f t="shared" si="2027"/>
        <v>0.49000000000000027</v>
      </c>
      <c r="B542">
        <f t="shared" si="2023"/>
        <v>1.5393804002589995</v>
      </c>
      <c r="C542">
        <f t="shared" ref="C542:G542" si="2169">C219</f>
        <v>1.4135157333501003</v>
      </c>
      <c r="D542">
        <f t="shared" si="2169"/>
        <v>1.5023149376569058</v>
      </c>
      <c r="E542">
        <f t="shared" si="2169"/>
        <v>9.4377705132426604E-2</v>
      </c>
      <c r="F542">
        <f t="shared" si="2169"/>
        <v>-8.2870253590282855E-2</v>
      </c>
      <c r="G542">
        <f t="shared" si="2169"/>
        <v>1.3139319930771387</v>
      </c>
      <c r="I542">
        <f t="shared" ref="I542:BT542" si="2170">IF(AND($F542&gt;=I$166,$F542&lt;J$166)=TRUE,1,0)</f>
        <v>0</v>
      </c>
      <c r="J542">
        <f t="shared" si="2170"/>
        <v>0</v>
      </c>
      <c r="K542">
        <f t="shared" si="2170"/>
        <v>0</v>
      </c>
      <c r="L542">
        <f t="shared" si="2170"/>
        <v>0</v>
      </c>
      <c r="M542">
        <f t="shared" si="2170"/>
        <v>0</v>
      </c>
      <c r="N542">
        <f t="shared" si="2170"/>
        <v>0</v>
      </c>
      <c r="O542">
        <f t="shared" si="2170"/>
        <v>0</v>
      </c>
      <c r="P542">
        <f t="shared" si="2170"/>
        <v>0</v>
      </c>
      <c r="Q542">
        <f t="shared" si="2170"/>
        <v>0</v>
      </c>
      <c r="R542">
        <f t="shared" si="2170"/>
        <v>0</v>
      </c>
      <c r="S542">
        <f t="shared" si="2170"/>
        <v>0</v>
      </c>
      <c r="T542">
        <f t="shared" si="2170"/>
        <v>0</v>
      </c>
      <c r="U542">
        <f t="shared" si="2170"/>
        <v>0</v>
      </c>
      <c r="V542">
        <f t="shared" si="2170"/>
        <v>0</v>
      </c>
      <c r="W542">
        <f t="shared" si="2170"/>
        <v>0</v>
      </c>
      <c r="X542">
        <f t="shared" si="2170"/>
        <v>0</v>
      </c>
      <c r="Y542">
        <f t="shared" si="2170"/>
        <v>0</v>
      </c>
      <c r="Z542">
        <f t="shared" si="2170"/>
        <v>0</v>
      </c>
      <c r="AA542">
        <f t="shared" si="2170"/>
        <v>0</v>
      </c>
      <c r="AB542">
        <f t="shared" si="2170"/>
        <v>0</v>
      </c>
      <c r="AC542">
        <f t="shared" si="2170"/>
        <v>0</v>
      </c>
      <c r="AD542">
        <f t="shared" si="2170"/>
        <v>0</v>
      </c>
      <c r="AE542">
        <f t="shared" si="2170"/>
        <v>0</v>
      </c>
      <c r="AF542">
        <f t="shared" si="2170"/>
        <v>0</v>
      </c>
      <c r="AG542">
        <f t="shared" si="2170"/>
        <v>0</v>
      </c>
      <c r="AH542">
        <f t="shared" si="2170"/>
        <v>0</v>
      </c>
      <c r="AI542">
        <f t="shared" si="2170"/>
        <v>0</v>
      </c>
      <c r="AJ542">
        <f t="shared" si="2170"/>
        <v>0</v>
      </c>
      <c r="AK542">
        <f t="shared" si="2170"/>
        <v>0</v>
      </c>
      <c r="AL542">
        <f t="shared" si="2170"/>
        <v>0</v>
      </c>
      <c r="AM542">
        <f t="shared" si="2170"/>
        <v>0</v>
      </c>
      <c r="AN542">
        <f t="shared" si="2170"/>
        <v>0</v>
      </c>
      <c r="AO542">
        <f t="shared" si="2170"/>
        <v>0</v>
      </c>
      <c r="AP542">
        <f t="shared" si="2170"/>
        <v>0</v>
      </c>
      <c r="AQ542">
        <f t="shared" si="2170"/>
        <v>0</v>
      </c>
      <c r="AR542">
        <f t="shared" si="2170"/>
        <v>0</v>
      </c>
      <c r="AS542">
        <f t="shared" si="2170"/>
        <v>0</v>
      </c>
      <c r="AT542">
        <f t="shared" si="2170"/>
        <v>0</v>
      </c>
      <c r="AU542">
        <f t="shared" si="2170"/>
        <v>0</v>
      </c>
      <c r="AV542">
        <f t="shared" si="2170"/>
        <v>0</v>
      </c>
      <c r="AW542">
        <f t="shared" si="2170"/>
        <v>0</v>
      </c>
      <c r="AX542">
        <f t="shared" si="2170"/>
        <v>0</v>
      </c>
      <c r="AY542">
        <f t="shared" si="2170"/>
        <v>0</v>
      </c>
      <c r="AZ542">
        <f t="shared" si="2170"/>
        <v>0</v>
      </c>
      <c r="BA542">
        <f t="shared" si="2170"/>
        <v>0</v>
      </c>
      <c r="BB542">
        <f t="shared" si="2170"/>
        <v>0</v>
      </c>
      <c r="BC542">
        <f t="shared" si="2170"/>
        <v>0</v>
      </c>
      <c r="BD542">
        <f t="shared" si="2170"/>
        <v>0</v>
      </c>
      <c r="BE542">
        <f t="shared" si="2170"/>
        <v>0</v>
      </c>
      <c r="BF542">
        <f t="shared" si="2170"/>
        <v>0</v>
      </c>
      <c r="BG542">
        <f t="shared" si="2170"/>
        <v>0</v>
      </c>
      <c r="BH542">
        <f t="shared" si="2170"/>
        <v>0</v>
      </c>
      <c r="BI542">
        <f t="shared" si="2170"/>
        <v>0</v>
      </c>
      <c r="BJ542">
        <f t="shared" si="2170"/>
        <v>0</v>
      </c>
      <c r="BK542">
        <f t="shared" si="2170"/>
        <v>0</v>
      </c>
      <c r="BL542">
        <f t="shared" si="2170"/>
        <v>0</v>
      </c>
      <c r="BM542">
        <f t="shared" si="2170"/>
        <v>0</v>
      </c>
      <c r="BN542">
        <f t="shared" si="2170"/>
        <v>0</v>
      </c>
      <c r="BO542">
        <f t="shared" si="2170"/>
        <v>0</v>
      </c>
      <c r="BP542">
        <f t="shared" si="2170"/>
        <v>0</v>
      </c>
      <c r="BQ542">
        <f t="shared" si="2170"/>
        <v>0</v>
      </c>
      <c r="BR542">
        <f t="shared" si="2170"/>
        <v>0</v>
      </c>
      <c r="BS542">
        <f t="shared" si="2170"/>
        <v>0</v>
      </c>
      <c r="BT542">
        <f t="shared" si="2170"/>
        <v>0</v>
      </c>
      <c r="BU542">
        <f t="shared" ref="BU542:DX542" si="2171">IF(AND($F542&gt;=BU$166,$F542&lt;BV$166)=TRUE,1,0)</f>
        <v>0</v>
      </c>
      <c r="BV542">
        <f t="shared" si="2171"/>
        <v>0</v>
      </c>
      <c r="BW542">
        <f t="shared" si="2171"/>
        <v>0</v>
      </c>
      <c r="BX542">
        <f t="shared" si="2171"/>
        <v>0</v>
      </c>
      <c r="BY542">
        <f t="shared" si="2171"/>
        <v>0</v>
      </c>
      <c r="BZ542">
        <f t="shared" si="2171"/>
        <v>1</v>
      </c>
      <c r="CA542">
        <f t="shared" si="2171"/>
        <v>0</v>
      </c>
      <c r="CB542">
        <f t="shared" si="2171"/>
        <v>0</v>
      </c>
      <c r="CC542">
        <f t="shared" si="2171"/>
        <v>0</v>
      </c>
      <c r="CD542">
        <f t="shared" si="2171"/>
        <v>0</v>
      </c>
      <c r="CE542">
        <f t="shared" si="2171"/>
        <v>0</v>
      </c>
      <c r="CF542">
        <f t="shared" si="2171"/>
        <v>0</v>
      </c>
      <c r="CG542">
        <f t="shared" si="2171"/>
        <v>0</v>
      </c>
      <c r="CH542">
        <f t="shared" si="2171"/>
        <v>0</v>
      </c>
      <c r="CI542">
        <f t="shared" si="2171"/>
        <v>0</v>
      </c>
      <c r="CJ542">
        <f t="shared" si="2171"/>
        <v>0</v>
      </c>
      <c r="CK542">
        <f t="shared" si="2171"/>
        <v>0</v>
      </c>
      <c r="CL542">
        <f t="shared" si="2171"/>
        <v>0</v>
      </c>
      <c r="CM542">
        <f t="shared" si="2171"/>
        <v>0</v>
      </c>
      <c r="CN542">
        <f t="shared" si="2171"/>
        <v>0</v>
      </c>
      <c r="CO542">
        <f t="shared" si="2171"/>
        <v>0</v>
      </c>
      <c r="CP542">
        <f t="shared" si="2171"/>
        <v>0</v>
      </c>
      <c r="CQ542">
        <f t="shared" si="2171"/>
        <v>0</v>
      </c>
      <c r="CR542">
        <f t="shared" si="2171"/>
        <v>0</v>
      </c>
      <c r="CS542">
        <f t="shared" si="2171"/>
        <v>0</v>
      </c>
      <c r="CT542">
        <f t="shared" si="2171"/>
        <v>0</v>
      </c>
      <c r="CU542">
        <f t="shared" si="2171"/>
        <v>0</v>
      </c>
      <c r="CV542">
        <f t="shared" si="2171"/>
        <v>0</v>
      </c>
      <c r="CW542">
        <f t="shared" si="2171"/>
        <v>0</v>
      </c>
      <c r="CX542">
        <f t="shared" si="2171"/>
        <v>0</v>
      </c>
      <c r="CY542">
        <f t="shared" si="2171"/>
        <v>0</v>
      </c>
      <c r="CZ542">
        <f t="shared" si="2171"/>
        <v>0</v>
      </c>
      <c r="DA542">
        <f t="shared" si="2171"/>
        <v>0</v>
      </c>
      <c r="DB542">
        <f t="shared" si="2171"/>
        <v>0</v>
      </c>
      <c r="DC542">
        <f t="shared" si="2171"/>
        <v>0</v>
      </c>
      <c r="DD542">
        <f t="shared" si="2171"/>
        <v>0</v>
      </c>
      <c r="DE542">
        <f t="shared" si="2171"/>
        <v>0</v>
      </c>
      <c r="DF542">
        <f t="shared" si="2171"/>
        <v>0</v>
      </c>
      <c r="DG542">
        <f t="shared" si="2171"/>
        <v>0</v>
      </c>
      <c r="DH542">
        <f t="shared" si="2171"/>
        <v>0</v>
      </c>
      <c r="DI542">
        <f t="shared" si="2171"/>
        <v>0</v>
      </c>
      <c r="DJ542">
        <f t="shared" si="2171"/>
        <v>0</v>
      </c>
      <c r="DK542">
        <f t="shared" si="2171"/>
        <v>0</v>
      </c>
      <c r="DL542">
        <f t="shared" si="2171"/>
        <v>0</v>
      </c>
      <c r="DM542">
        <f t="shared" si="2171"/>
        <v>0</v>
      </c>
      <c r="DN542">
        <f t="shared" si="2171"/>
        <v>0</v>
      </c>
      <c r="DO542">
        <f t="shared" si="2171"/>
        <v>0</v>
      </c>
      <c r="DP542">
        <f t="shared" si="2171"/>
        <v>0</v>
      </c>
      <c r="DQ542">
        <f t="shared" si="2171"/>
        <v>0</v>
      </c>
      <c r="DR542">
        <f t="shared" si="2171"/>
        <v>0</v>
      </c>
      <c r="DS542">
        <f t="shared" si="2171"/>
        <v>0</v>
      </c>
      <c r="DT542">
        <f t="shared" si="2171"/>
        <v>0</v>
      </c>
      <c r="DU542">
        <f t="shared" si="2171"/>
        <v>0</v>
      </c>
      <c r="DV542">
        <f t="shared" si="2171"/>
        <v>0</v>
      </c>
      <c r="DW542">
        <f t="shared" si="2171"/>
        <v>0</v>
      </c>
      <c r="DX542">
        <f t="shared" si="2171"/>
        <v>0</v>
      </c>
    </row>
    <row r="543" spans="1:128">
      <c r="A543">
        <f t="shared" si="2027"/>
        <v>0.50000000000000022</v>
      </c>
      <c r="B543">
        <f t="shared" si="2023"/>
        <v>1.5707963267948972</v>
      </c>
      <c r="C543">
        <f t="shared" ref="C543:G543" si="2172">C220</f>
        <v>1.4142135623730951</v>
      </c>
      <c r="D543">
        <f t="shared" si="2172"/>
        <v>1.4142135623730934</v>
      </c>
      <c r="E543">
        <f t="shared" si="2172"/>
        <v>-1.7763568394002505E-15</v>
      </c>
      <c r="F543">
        <f t="shared" si="2172"/>
        <v>1.6453407492703675E-15</v>
      </c>
      <c r="G543">
        <f t="shared" si="2172"/>
        <v>1.4142135623730967</v>
      </c>
      <c r="I543">
        <f t="shared" ref="I543:BT543" si="2173">IF(AND($F543&gt;=I$166,$F543&lt;J$166)=TRUE,1,0)</f>
        <v>0</v>
      </c>
      <c r="J543">
        <f t="shared" si="2173"/>
        <v>0</v>
      </c>
      <c r="K543">
        <f t="shared" si="2173"/>
        <v>0</v>
      </c>
      <c r="L543">
        <f t="shared" si="2173"/>
        <v>0</v>
      </c>
      <c r="M543">
        <f t="shared" si="2173"/>
        <v>0</v>
      </c>
      <c r="N543">
        <f t="shared" si="2173"/>
        <v>0</v>
      </c>
      <c r="O543">
        <f t="shared" si="2173"/>
        <v>0</v>
      </c>
      <c r="P543">
        <f t="shared" si="2173"/>
        <v>0</v>
      </c>
      <c r="Q543">
        <f t="shared" si="2173"/>
        <v>0</v>
      </c>
      <c r="R543">
        <f t="shared" si="2173"/>
        <v>0</v>
      </c>
      <c r="S543">
        <f t="shared" si="2173"/>
        <v>0</v>
      </c>
      <c r="T543">
        <f t="shared" si="2173"/>
        <v>0</v>
      </c>
      <c r="U543">
        <f t="shared" si="2173"/>
        <v>0</v>
      </c>
      <c r="V543">
        <f t="shared" si="2173"/>
        <v>0</v>
      </c>
      <c r="W543">
        <f t="shared" si="2173"/>
        <v>0</v>
      </c>
      <c r="X543">
        <f t="shared" si="2173"/>
        <v>0</v>
      </c>
      <c r="Y543">
        <f t="shared" si="2173"/>
        <v>0</v>
      </c>
      <c r="Z543">
        <f t="shared" si="2173"/>
        <v>0</v>
      </c>
      <c r="AA543">
        <f t="shared" si="2173"/>
        <v>0</v>
      </c>
      <c r="AB543">
        <f t="shared" si="2173"/>
        <v>0</v>
      </c>
      <c r="AC543">
        <f t="shared" si="2173"/>
        <v>0</v>
      </c>
      <c r="AD543">
        <f t="shared" si="2173"/>
        <v>0</v>
      </c>
      <c r="AE543">
        <f t="shared" si="2173"/>
        <v>0</v>
      </c>
      <c r="AF543">
        <f t="shared" si="2173"/>
        <v>0</v>
      </c>
      <c r="AG543">
        <f t="shared" si="2173"/>
        <v>0</v>
      </c>
      <c r="AH543">
        <f t="shared" si="2173"/>
        <v>0</v>
      </c>
      <c r="AI543">
        <f t="shared" si="2173"/>
        <v>0</v>
      </c>
      <c r="AJ543">
        <f t="shared" si="2173"/>
        <v>0</v>
      </c>
      <c r="AK543">
        <f t="shared" si="2173"/>
        <v>0</v>
      </c>
      <c r="AL543">
        <f t="shared" si="2173"/>
        <v>0</v>
      </c>
      <c r="AM543">
        <f t="shared" si="2173"/>
        <v>0</v>
      </c>
      <c r="AN543">
        <f t="shared" si="2173"/>
        <v>0</v>
      </c>
      <c r="AO543">
        <f t="shared" si="2173"/>
        <v>0</v>
      </c>
      <c r="AP543">
        <f t="shared" si="2173"/>
        <v>0</v>
      </c>
      <c r="AQ543">
        <f t="shared" si="2173"/>
        <v>0</v>
      </c>
      <c r="AR543">
        <f t="shared" si="2173"/>
        <v>0</v>
      </c>
      <c r="AS543">
        <f t="shared" si="2173"/>
        <v>0</v>
      </c>
      <c r="AT543">
        <f t="shared" si="2173"/>
        <v>0</v>
      </c>
      <c r="AU543">
        <f t="shared" si="2173"/>
        <v>0</v>
      </c>
      <c r="AV543">
        <f t="shared" si="2173"/>
        <v>0</v>
      </c>
      <c r="AW543">
        <f t="shared" si="2173"/>
        <v>0</v>
      </c>
      <c r="AX543">
        <f t="shared" si="2173"/>
        <v>0</v>
      </c>
      <c r="AY543">
        <f t="shared" si="2173"/>
        <v>0</v>
      </c>
      <c r="AZ543">
        <f t="shared" si="2173"/>
        <v>0</v>
      </c>
      <c r="BA543">
        <f t="shared" si="2173"/>
        <v>0</v>
      </c>
      <c r="BB543">
        <f t="shared" si="2173"/>
        <v>0</v>
      </c>
      <c r="BC543">
        <f t="shared" si="2173"/>
        <v>0</v>
      </c>
      <c r="BD543">
        <f t="shared" si="2173"/>
        <v>0</v>
      </c>
      <c r="BE543">
        <f t="shared" si="2173"/>
        <v>0</v>
      </c>
      <c r="BF543">
        <f t="shared" si="2173"/>
        <v>0</v>
      </c>
      <c r="BG543">
        <f t="shared" si="2173"/>
        <v>0</v>
      </c>
      <c r="BH543">
        <f t="shared" si="2173"/>
        <v>0</v>
      </c>
      <c r="BI543">
        <f t="shared" si="2173"/>
        <v>0</v>
      </c>
      <c r="BJ543">
        <f t="shared" si="2173"/>
        <v>0</v>
      </c>
      <c r="BK543">
        <f t="shared" si="2173"/>
        <v>0</v>
      </c>
      <c r="BL543">
        <f t="shared" si="2173"/>
        <v>0</v>
      </c>
      <c r="BM543">
        <f t="shared" si="2173"/>
        <v>0</v>
      </c>
      <c r="BN543">
        <f t="shared" si="2173"/>
        <v>0</v>
      </c>
      <c r="BO543">
        <f t="shared" si="2173"/>
        <v>0</v>
      </c>
      <c r="BP543">
        <f t="shared" si="2173"/>
        <v>0</v>
      </c>
      <c r="BQ543">
        <f t="shared" si="2173"/>
        <v>0</v>
      </c>
      <c r="BR543">
        <f t="shared" si="2173"/>
        <v>0</v>
      </c>
      <c r="BS543">
        <f t="shared" si="2173"/>
        <v>0</v>
      </c>
      <c r="BT543">
        <f t="shared" si="2173"/>
        <v>0</v>
      </c>
      <c r="BU543">
        <f t="shared" ref="BU543:DX543" si="2174">IF(AND($F543&gt;=BU$166,$F543&lt;BV$166)=TRUE,1,0)</f>
        <v>0</v>
      </c>
      <c r="BV543">
        <f t="shared" si="2174"/>
        <v>0</v>
      </c>
      <c r="BW543">
        <f t="shared" si="2174"/>
        <v>0</v>
      </c>
      <c r="BX543">
        <f t="shared" si="2174"/>
        <v>0</v>
      </c>
      <c r="BY543">
        <f t="shared" si="2174"/>
        <v>0</v>
      </c>
      <c r="BZ543">
        <f t="shared" si="2174"/>
        <v>0</v>
      </c>
      <c r="CA543">
        <f t="shared" si="2174"/>
        <v>1</v>
      </c>
      <c r="CB543">
        <f t="shared" si="2174"/>
        <v>0</v>
      </c>
      <c r="CC543">
        <f t="shared" si="2174"/>
        <v>0</v>
      </c>
      <c r="CD543">
        <f t="shared" si="2174"/>
        <v>0</v>
      </c>
      <c r="CE543">
        <f t="shared" si="2174"/>
        <v>0</v>
      </c>
      <c r="CF543">
        <f t="shared" si="2174"/>
        <v>0</v>
      </c>
      <c r="CG543">
        <f t="shared" si="2174"/>
        <v>0</v>
      </c>
      <c r="CH543">
        <f t="shared" si="2174"/>
        <v>0</v>
      </c>
      <c r="CI543">
        <f t="shared" si="2174"/>
        <v>0</v>
      </c>
      <c r="CJ543">
        <f t="shared" si="2174"/>
        <v>0</v>
      </c>
      <c r="CK543">
        <f t="shared" si="2174"/>
        <v>0</v>
      </c>
      <c r="CL543">
        <f t="shared" si="2174"/>
        <v>0</v>
      </c>
      <c r="CM543">
        <f t="shared" si="2174"/>
        <v>0</v>
      </c>
      <c r="CN543">
        <f t="shared" si="2174"/>
        <v>0</v>
      </c>
      <c r="CO543">
        <f t="shared" si="2174"/>
        <v>0</v>
      </c>
      <c r="CP543">
        <f t="shared" si="2174"/>
        <v>0</v>
      </c>
      <c r="CQ543">
        <f t="shared" si="2174"/>
        <v>0</v>
      </c>
      <c r="CR543">
        <f t="shared" si="2174"/>
        <v>0</v>
      </c>
      <c r="CS543">
        <f t="shared" si="2174"/>
        <v>0</v>
      </c>
      <c r="CT543">
        <f t="shared" si="2174"/>
        <v>0</v>
      </c>
      <c r="CU543">
        <f t="shared" si="2174"/>
        <v>0</v>
      </c>
      <c r="CV543">
        <f t="shared" si="2174"/>
        <v>0</v>
      </c>
      <c r="CW543">
        <f t="shared" si="2174"/>
        <v>0</v>
      </c>
      <c r="CX543">
        <f t="shared" si="2174"/>
        <v>0</v>
      </c>
      <c r="CY543">
        <f t="shared" si="2174"/>
        <v>0</v>
      </c>
      <c r="CZ543">
        <f t="shared" si="2174"/>
        <v>0</v>
      </c>
      <c r="DA543">
        <f t="shared" si="2174"/>
        <v>0</v>
      </c>
      <c r="DB543">
        <f t="shared" si="2174"/>
        <v>0</v>
      </c>
      <c r="DC543">
        <f t="shared" si="2174"/>
        <v>0</v>
      </c>
      <c r="DD543">
        <f t="shared" si="2174"/>
        <v>0</v>
      </c>
      <c r="DE543">
        <f t="shared" si="2174"/>
        <v>0</v>
      </c>
      <c r="DF543">
        <f t="shared" si="2174"/>
        <v>0</v>
      </c>
      <c r="DG543">
        <f t="shared" si="2174"/>
        <v>0</v>
      </c>
      <c r="DH543">
        <f t="shared" si="2174"/>
        <v>0</v>
      </c>
      <c r="DI543">
        <f t="shared" si="2174"/>
        <v>0</v>
      </c>
      <c r="DJ543">
        <f t="shared" si="2174"/>
        <v>0</v>
      </c>
      <c r="DK543">
        <f t="shared" si="2174"/>
        <v>0</v>
      </c>
      <c r="DL543">
        <f t="shared" si="2174"/>
        <v>0</v>
      </c>
      <c r="DM543">
        <f t="shared" si="2174"/>
        <v>0</v>
      </c>
      <c r="DN543">
        <f t="shared" si="2174"/>
        <v>0</v>
      </c>
      <c r="DO543">
        <f t="shared" si="2174"/>
        <v>0</v>
      </c>
      <c r="DP543">
        <f t="shared" si="2174"/>
        <v>0</v>
      </c>
      <c r="DQ543">
        <f t="shared" si="2174"/>
        <v>0</v>
      </c>
      <c r="DR543">
        <f t="shared" si="2174"/>
        <v>0</v>
      </c>
      <c r="DS543">
        <f t="shared" si="2174"/>
        <v>0</v>
      </c>
      <c r="DT543">
        <f t="shared" si="2174"/>
        <v>0</v>
      </c>
      <c r="DU543">
        <f t="shared" si="2174"/>
        <v>0</v>
      </c>
      <c r="DV543">
        <f t="shared" si="2174"/>
        <v>0</v>
      </c>
      <c r="DW543">
        <f t="shared" si="2174"/>
        <v>0</v>
      </c>
      <c r="DX543">
        <f t="shared" si="2174"/>
        <v>0</v>
      </c>
    </row>
    <row r="544" spans="1:128">
      <c r="A544">
        <f t="shared" si="2027"/>
        <v>0.51000000000000023</v>
      </c>
      <c r="B544">
        <f t="shared" si="2023"/>
        <v>1.6022122533307952</v>
      </c>
      <c r="C544">
        <f t="shared" ref="C544:G544" si="2175">C221</f>
        <v>1.4135157333501003</v>
      </c>
      <c r="D544">
        <f t="shared" si="2175"/>
        <v>1.3247165290432907</v>
      </c>
      <c r="E544">
        <f t="shared" si="2175"/>
        <v>-8.3220703481188041E-2</v>
      </c>
      <c r="F544">
        <f t="shared" si="2175"/>
        <v>9.4027255241529467E-2</v>
      </c>
      <c r="G544">
        <f t="shared" si="2175"/>
        <v>1.4908295019089497</v>
      </c>
      <c r="I544">
        <f t="shared" ref="I544:BT544" si="2176">IF(AND($F544&gt;=I$166,$F544&lt;J$166)=TRUE,1,0)</f>
        <v>0</v>
      </c>
      <c r="J544">
        <f t="shared" si="2176"/>
        <v>0</v>
      </c>
      <c r="K544">
        <f t="shared" si="2176"/>
        <v>0</v>
      </c>
      <c r="L544">
        <f t="shared" si="2176"/>
        <v>0</v>
      </c>
      <c r="M544">
        <f t="shared" si="2176"/>
        <v>0</v>
      </c>
      <c r="N544">
        <f t="shared" si="2176"/>
        <v>0</v>
      </c>
      <c r="O544">
        <f t="shared" si="2176"/>
        <v>0</v>
      </c>
      <c r="P544">
        <f t="shared" si="2176"/>
        <v>0</v>
      </c>
      <c r="Q544">
        <f t="shared" si="2176"/>
        <v>0</v>
      </c>
      <c r="R544">
        <f t="shared" si="2176"/>
        <v>0</v>
      </c>
      <c r="S544">
        <f t="shared" si="2176"/>
        <v>0</v>
      </c>
      <c r="T544">
        <f t="shared" si="2176"/>
        <v>0</v>
      </c>
      <c r="U544">
        <f t="shared" si="2176"/>
        <v>0</v>
      </c>
      <c r="V544">
        <f t="shared" si="2176"/>
        <v>0</v>
      </c>
      <c r="W544">
        <f t="shared" si="2176"/>
        <v>0</v>
      </c>
      <c r="X544">
        <f t="shared" si="2176"/>
        <v>0</v>
      </c>
      <c r="Y544">
        <f t="shared" si="2176"/>
        <v>0</v>
      </c>
      <c r="Z544">
        <f t="shared" si="2176"/>
        <v>0</v>
      </c>
      <c r="AA544">
        <f t="shared" si="2176"/>
        <v>0</v>
      </c>
      <c r="AB544">
        <f t="shared" si="2176"/>
        <v>0</v>
      </c>
      <c r="AC544">
        <f t="shared" si="2176"/>
        <v>0</v>
      </c>
      <c r="AD544">
        <f t="shared" si="2176"/>
        <v>0</v>
      </c>
      <c r="AE544">
        <f t="shared" si="2176"/>
        <v>0</v>
      </c>
      <c r="AF544">
        <f t="shared" si="2176"/>
        <v>0</v>
      </c>
      <c r="AG544">
        <f t="shared" si="2176"/>
        <v>0</v>
      </c>
      <c r="AH544">
        <f t="shared" si="2176"/>
        <v>0</v>
      </c>
      <c r="AI544">
        <f t="shared" si="2176"/>
        <v>0</v>
      </c>
      <c r="AJ544">
        <f t="shared" si="2176"/>
        <v>0</v>
      </c>
      <c r="AK544">
        <f t="shared" si="2176"/>
        <v>0</v>
      </c>
      <c r="AL544">
        <f t="shared" si="2176"/>
        <v>0</v>
      </c>
      <c r="AM544">
        <f t="shared" si="2176"/>
        <v>0</v>
      </c>
      <c r="AN544">
        <f t="shared" si="2176"/>
        <v>0</v>
      </c>
      <c r="AO544">
        <f t="shared" si="2176"/>
        <v>0</v>
      </c>
      <c r="AP544">
        <f t="shared" si="2176"/>
        <v>0</v>
      </c>
      <c r="AQ544">
        <f t="shared" si="2176"/>
        <v>0</v>
      </c>
      <c r="AR544">
        <f t="shared" si="2176"/>
        <v>0</v>
      </c>
      <c r="AS544">
        <f t="shared" si="2176"/>
        <v>0</v>
      </c>
      <c r="AT544">
        <f t="shared" si="2176"/>
        <v>0</v>
      </c>
      <c r="AU544">
        <f t="shared" si="2176"/>
        <v>0</v>
      </c>
      <c r="AV544">
        <f t="shared" si="2176"/>
        <v>0</v>
      </c>
      <c r="AW544">
        <f t="shared" si="2176"/>
        <v>0</v>
      </c>
      <c r="AX544">
        <f t="shared" si="2176"/>
        <v>0</v>
      </c>
      <c r="AY544">
        <f t="shared" si="2176"/>
        <v>0</v>
      </c>
      <c r="AZ544">
        <f t="shared" si="2176"/>
        <v>0</v>
      </c>
      <c r="BA544">
        <f t="shared" si="2176"/>
        <v>0</v>
      </c>
      <c r="BB544">
        <f t="shared" si="2176"/>
        <v>0</v>
      </c>
      <c r="BC544">
        <f t="shared" si="2176"/>
        <v>0</v>
      </c>
      <c r="BD544">
        <f t="shared" si="2176"/>
        <v>0</v>
      </c>
      <c r="BE544">
        <f t="shared" si="2176"/>
        <v>0</v>
      </c>
      <c r="BF544">
        <f t="shared" si="2176"/>
        <v>0</v>
      </c>
      <c r="BG544">
        <f t="shared" si="2176"/>
        <v>0</v>
      </c>
      <c r="BH544">
        <f t="shared" si="2176"/>
        <v>0</v>
      </c>
      <c r="BI544">
        <f t="shared" si="2176"/>
        <v>0</v>
      </c>
      <c r="BJ544">
        <f t="shared" si="2176"/>
        <v>0</v>
      </c>
      <c r="BK544">
        <f t="shared" si="2176"/>
        <v>0</v>
      </c>
      <c r="BL544">
        <f t="shared" si="2176"/>
        <v>0</v>
      </c>
      <c r="BM544">
        <f t="shared" si="2176"/>
        <v>0</v>
      </c>
      <c r="BN544">
        <f t="shared" si="2176"/>
        <v>0</v>
      </c>
      <c r="BO544">
        <f t="shared" si="2176"/>
        <v>0</v>
      </c>
      <c r="BP544">
        <f t="shared" si="2176"/>
        <v>0</v>
      </c>
      <c r="BQ544">
        <f t="shared" si="2176"/>
        <v>0</v>
      </c>
      <c r="BR544">
        <f t="shared" si="2176"/>
        <v>0</v>
      </c>
      <c r="BS544">
        <f t="shared" si="2176"/>
        <v>0</v>
      </c>
      <c r="BT544">
        <f t="shared" si="2176"/>
        <v>0</v>
      </c>
      <c r="BU544">
        <f t="shared" ref="BU544:DX544" si="2177">IF(AND($F544&gt;=BU$166,$F544&lt;BV$166)=TRUE,1,0)</f>
        <v>0</v>
      </c>
      <c r="BV544">
        <f t="shared" si="2177"/>
        <v>0</v>
      </c>
      <c r="BW544">
        <f t="shared" si="2177"/>
        <v>0</v>
      </c>
      <c r="BX544">
        <f t="shared" si="2177"/>
        <v>0</v>
      </c>
      <c r="BY544">
        <f t="shared" si="2177"/>
        <v>0</v>
      </c>
      <c r="BZ544">
        <f t="shared" si="2177"/>
        <v>0</v>
      </c>
      <c r="CA544">
        <f t="shared" si="2177"/>
        <v>0</v>
      </c>
      <c r="CB544">
        <f t="shared" si="2177"/>
        <v>1</v>
      </c>
      <c r="CC544">
        <f t="shared" si="2177"/>
        <v>0</v>
      </c>
      <c r="CD544">
        <f t="shared" si="2177"/>
        <v>0</v>
      </c>
      <c r="CE544">
        <f t="shared" si="2177"/>
        <v>0</v>
      </c>
      <c r="CF544">
        <f t="shared" si="2177"/>
        <v>0</v>
      </c>
      <c r="CG544">
        <f t="shared" si="2177"/>
        <v>0</v>
      </c>
      <c r="CH544">
        <f t="shared" si="2177"/>
        <v>0</v>
      </c>
      <c r="CI544">
        <f t="shared" si="2177"/>
        <v>0</v>
      </c>
      <c r="CJ544">
        <f t="shared" si="2177"/>
        <v>0</v>
      </c>
      <c r="CK544">
        <f t="shared" si="2177"/>
        <v>0</v>
      </c>
      <c r="CL544">
        <f t="shared" si="2177"/>
        <v>0</v>
      </c>
      <c r="CM544">
        <f t="shared" si="2177"/>
        <v>0</v>
      </c>
      <c r="CN544">
        <f t="shared" si="2177"/>
        <v>0</v>
      </c>
      <c r="CO544">
        <f t="shared" si="2177"/>
        <v>0</v>
      </c>
      <c r="CP544">
        <f t="shared" si="2177"/>
        <v>0</v>
      </c>
      <c r="CQ544">
        <f t="shared" si="2177"/>
        <v>0</v>
      </c>
      <c r="CR544">
        <f t="shared" si="2177"/>
        <v>0</v>
      </c>
      <c r="CS544">
        <f t="shared" si="2177"/>
        <v>0</v>
      </c>
      <c r="CT544">
        <f t="shared" si="2177"/>
        <v>0</v>
      </c>
      <c r="CU544">
        <f t="shared" si="2177"/>
        <v>0</v>
      </c>
      <c r="CV544">
        <f t="shared" si="2177"/>
        <v>0</v>
      </c>
      <c r="CW544">
        <f t="shared" si="2177"/>
        <v>0</v>
      </c>
      <c r="CX544">
        <f t="shared" si="2177"/>
        <v>0</v>
      </c>
      <c r="CY544">
        <f t="shared" si="2177"/>
        <v>0</v>
      </c>
      <c r="CZ544">
        <f t="shared" si="2177"/>
        <v>0</v>
      </c>
      <c r="DA544">
        <f t="shared" si="2177"/>
        <v>0</v>
      </c>
      <c r="DB544">
        <f t="shared" si="2177"/>
        <v>0</v>
      </c>
      <c r="DC544">
        <f t="shared" si="2177"/>
        <v>0</v>
      </c>
      <c r="DD544">
        <f t="shared" si="2177"/>
        <v>0</v>
      </c>
      <c r="DE544">
        <f t="shared" si="2177"/>
        <v>0</v>
      </c>
      <c r="DF544">
        <f t="shared" si="2177"/>
        <v>0</v>
      </c>
      <c r="DG544">
        <f t="shared" si="2177"/>
        <v>0</v>
      </c>
      <c r="DH544">
        <f t="shared" si="2177"/>
        <v>0</v>
      </c>
      <c r="DI544">
        <f t="shared" si="2177"/>
        <v>0</v>
      </c>
      <c r="DJ544">
        <f t="shared" si="2177"/>
        <v>0</v>
      </c>
      <c r="DK544">
        <f t="shared" si="2177"/>
        <v>0</v>
      </c>
      <c r="DL544">
        <f t="shared" si="2177"/>
        <v>0</v>
      </c>
      <c r="DM544">
        <f t="shared" si="2177"/>
        <v>0</v>
      </c>
      <c r="DN544">
        <f t="shared" si="2177"/>
        <v>0</v>
      </c>
      <c r="DO544">
        <f t="shared" si="2177"/>
        <v>0</v>
      </c>
      <c r="DP544">
        <f t="shared" si="2177"/>
        <v>0</v>
      </c>
      <c r="DQ544">
        <f t="shared" si="2177"/>
        <v>0</v>
      </c>
      <c r="DR544">
        <f t="shared" si="2177"/>
        <v>0</v>
      </c>
      <c r="DS544">
        <f t="shared" si="2177"/>
        <v>0</v>
      </c>
      <c r="DT544">
        <f t="shared" si="2177"/>
        <v>0</v>
      </c>
      <c r="DU544">
        <f t="shared" si="2177"/>
        <v>0</v>
      </c>
      <c r="DV544">
        <f t="shared" si="2177"/>
        <v>0</v>
      </c>
      <c r="DW544">
        <f t="shared" si="2177"/>
        <v>0</v>
      </c>
      <c r="DX544">
        <f t="shared" si="2177"/>
        <v>0</v>
      </c>
    </row>
    <row r="545" spans="1:128">
      <c r="A545">
        <f t="shared" si="2027"/>
        <v>0.52000000000000024</v>
      </c>
      <c r="B545">
        <f t="shared" si="2023"/>
        <v>1.6336281798666932</v>
      </c>
      <c r="C545">
        <f t="shared" ref="C545:G545" si="2178">C222</f>
        <v>1.4114229349541114</v>
      </c>
      <c r="D545">
        <f t="shared" si="2178"/>
        <v>1.2341749762313956</v>
      </c>
      <c r="E545">
        <f t="shared" si="2178"/>
        <v>-0.15498897589529625</v>
      </c>
      <c r="F545">
        <f t="shared" si="2178"/>
        <v>0.1967116353582799</v>
      </c>
      <c r="G545">
        <f t="shared" si="2178"/>
        <v>1.5417086592861931</v>
      </c>
      <c r="I545">
        <f t="shared" ref="I545:BT545" si="2179">IF(AND($F545&gt;=I$166,$F545&lt;J$166)=TRUE,1,0)</f>
        <v>0</v>
      </c>
      <c r="J545">
        <f t="shared" si="2179"/>
        <v>0</v>
      </c>
      <c r="K545">
        <f t="shared" si="2179"/>
        <v>0</v>
      </c>
      <c r="L545">
        <f t="shared" si="2179"/>
        <v>0</v>
      </c>
      <c r="M545">
        <f t="shared" si="2179"/>
        <v>0</v>
      </c>
      <c r="N545">
        <f t="shared" si="2179"/>
        <v>0</v>
      </c>
      <c r="O545">
        <f t="shared" si="2179"/>
        <v>0</v>
      </c>
      <c r="P545">
        <f t="shared" si="2179"/>
        <v>0</v>
      </c>
      <c r="Q545">
        <f t="shared" si="2179"/>
        <v>0</v>
      </c>
      <c r="R545">
        <f t="shared" si="2179"/>
        <v>0</v>
      </c>
      <c r="S545">
        <f t="shared" si="2179"/>
        <v>0</v>
      </c>
      <c r="T545">
        <f t="shared" si="2179"/>
        <v>0</v>
      </c>
      <c r="U545">
        <f t="shared" si="2179"/>
        <v>0</v>
      </c>
      <c r="V545">
        <f t="shared" si="2179"/>
        <v>0</v>
      </c>
      <c r="W545">
        <f t="shared" si="2179"/>
        <v>0</v>
      </c>
      <c r="X545">
        <f t="shared" si="2179"/>
        <v>0</v>
      </c>
      <c r="Y545">
        <f t="shared" si="2179"/>
        <v>0</v>
      </c>
      <c r="Z545">
        <f t="shared" si="2179"/>
        <v>0</v>
      </c>
      <c r="AA545">
        <f t="shared" si="2179"/>
        <v>0</v>
      </c>
      <c r="AB545">
        <f t="shared" si="2179"/>
        <v>0</v>
      </c>
      <c r="AC545">
        <f t="shared" si="2179"/>
        <v>0</v>
      </c>
      <c r="AD545">
        <f t="shared" si="2179"/>
        <v>0</v>
      </c>
      <c r="AE545">
        <f t="shared" si="2179"/>
        <v>0</v>
      </c>
      <c r="AF545">
        <f t="shared" si="2179"/>
        <v>0</v>
      </c>
      <c r="AG545">
        <f t="shared" si="2179"/>
        <v>0</v>
      </c>
      <c r="AH545">
        <f t="shared" si="2179"/>
        <v>0</v>
      </c>
      <c r="AI545">
        <f t="shared" si="2179"/>
        <v>0</v>
      </c>
      <c r="AJ545">
        <f t="shared" si="2179"/>
        <v>0</v>
      </c>
      <c r="AK545">
        <f t="shared" si="2179"/>
        <v>0</v>
      </c>
      <c r="AL545">
        <f t="shared" si="2179"/>
        <v>0</v>
      </c>
      <c r="AM545">
        <f t="shared" si="2179"/>
        <v>0</v>
      </c>
      <c r="AN545">
        <f t="shared" si="2179"/>
        <v>0</v>
      </c>
      <c r="AO545">
        <f t="shared" si="2179"/>
        <v>0</v>
      </c>
      <c r="AP545">
        <f t="shared" si="2179"/>
        <v>0</v>
      </c>
      <c r="AQ545">
        <f t="shared" si="2179"/>
        <v>0</v>
      </c>
      <c r="AR545">
        <f t="shared" si="2179"/>
        <v>0</v>
      </c>
      <c r="AS545">
        <f t="shared" si="2179"/>
        <v>0</v>
      </c>
      <c r="AT545">
        <f t="shared" si="2179"/>
        <v>0</v>
      </c>
      <c r="AU545">
        <f t="shared" si="2179"/>
        <v>0</v>
      </c>
      <c r="AV545">
        <f t="shared" si="2179"/>
        <v>0</v>
      </c>
      <c r="AW545">
        <f t="shared" si="2179"/>
        <v>0</v>
      </c>
      <c r="AX545">
        <f t="shared" si="2179"/>
        <v>0</v>
      </c>
      <c r="AY545">
        <f t="shared" si="2179"/>
        <v>0</v>
      </c>
      <c r="AZ545">
        <f t="shared" si="2179"/>
        <v>0</v>
      </c>
      <c r="BA545">
        <f t="shared" si="2179"/>
        <v>0</v>
      </c>
      <c r="BB545">
        <f t="shared" si="2179"/>
        <v>0</v>
      </c>
      <c r="BC545">
        <f t="shared" si="2179"/>
        <v>0</v>
      </c>
      <c r="BD545">
        <f t="shared" si="2179"/>
        <v>0</v>
      </c>
      <c r="BE545">
        <f t="shared" si="2179"/>
        <v>0</v>
      </c>
      <c r="BF545">
        <f t="shared" si="2179"/>
        <v>0</v>
      </c>
      <c r="BG545">
        <f t="shared" si="2179"/>
        <v>0</v>
      </c>
      <c r="BH545">
        <f t="shared" si="2179"/>
        <v>0</v>
      </c>
      <c r="BI545">
        <f t="shared" si="2179"/>
        <v>0</v>
      </c>
      <c r="BJ545">
        <f t="shared" si="2179"/>
        <v>0</v>
      </c>
      <c r="BK545">
        <f t="shared" si="2179"/>
        <v>0</v>
      </c>
      <c r="BL545">
        <f t="shared" si="2179"/>
        <v>0</v>
      </c>
      <c r="BM545">
        <f t="shared" si="2179"/>
        <v>0</v>
      </c>
      <c r="BN545">
        <f t="shared" si="2179"/>
        <v>0</v>
      </c>
      <c r="BO545">
        <f t="shared" si="2179"/>
        <v>0</v>
      </c>
      <c r="BP545">
        <f t="shared" si="2179"/>
        <v>0</v>
      </c>
      <c r="BQ545">
        <f t="shared" si="2179"/>
        <v>0</v>
      </c>
      <c r="BR545">
        <f t="shared" si="2179"/>
        <v>0</v>
      </c>
      <c r="BS545">
        <f t="shared" si="2179"/>
        <v>0</v>
      </c>
      <c r="BT545">
        <f t="shared" si="2179"/>
        <v>0</v>
      </c>
      <c r="BU545">
        <f t="shared" ref="BU545:DX545" si="2180">IF(AND($F545&gt;=BU$166,$F545&lt;BV$166)=TRUE,1,0)</f>
        <v>0</v>
      </c>
      <c r="BV545">
        <f t="shared" si="2180"/>
        <v>0</v>
      </c>
      <c r="BW545">
        <f t="shared" si="2180"/>
        <v>0</v>
      </c>
      <c r="BX545">
        <f t="shared" si="2180"/>
        <v>0</v>
      </c>
      <c r="BY545">
        <f t="shared" si="2180"/>
        <v>0</v>
      </c>
      <c r="BZ545">
        <f t="shared" si="2180"/>
        <v>0</v>
      </c>
      <c r="CA545">
        <f t="shared" si="2180"/>
        <v>0</v>
      </c>
      <c r="CB545">
        <f t="shared" si="2180"/>
        <v>0</v>
      </c>
      <c r="CC545">
        <f t="shared" si="2180"/>
        <v>1</v>
      </c>
      <c r="CD545">
        <f t="shared" si="2180"/>
        <v>0</v>
      </c>
      <c r="CE545">
        <f t="shared" si="2180"/>
        <v>0</v>
      </c>
      <c r="CF545">
        <f t="shared" si="2180"/>
        <v>0</v>
      </c>
      <c r="CG545">
        <f t="shared" si="2180"/>
        <v>0</v>
      </c>
      <c r="CH545">
        <f t="shared" si="2180"/>
        <v>0</v>
      </c>
      <c r="CI545">
        <f t="shared" si="2180"/>
        <v>0</v>
      </c>
      <c r="CJ545">
        <f t="shared" si="2180"/>
        <v>0</v>
      </c>
      <c r="CK545">
        <f t="shared" si="2180"/>
        <v>0</v>
      </c>
      <c r="CL545">
        <f t="shared" si="2180"/>
        <v>0</v>
      </c>
      <c r="CM545">
        <f t="shared" si="2180"/>
        <v>0</v>
      </c>
      <c r="CN545">
        <f t="shared" si="2180"/>
        <v>0</v>
      </c>
      <c r="CO545">
        <f t="shared" si="2180"/>
        <v>0</v>
      </c>
      <c r="CP545">
        <f t="shared" si="2180"/>
        <v>0</v>
      </c>
      <c r="CQ545">
        <f t="shared" si="2180"/>
        <v>0</v>
      </c>
      <c r="CR545">
        <f t="shared" si="2180"/>
        <v>0</v>
      </c>
      <c r="CS545">
        <f t="shared" si="2180"/>
        <v>0</v>
      </c>
      <c r="CT545">
        <f t="shared" si="2180"/>
        <v>0</v>
      </c>
      <c r="CU545">
        <f t="shared" si="2180"/>
        <v>0</v>
      </c>
      <c r="CV545">
        <f t="shared" si="2180"/>
        <v>0</v>
      </c>
      <c r="CW545">
        <f t="shared" si="2180"/>
        <v>0</v>
      </c>
      <c r="CX545">
        <f t="shared" si="2180"/>
        <v>0</v>
      </c>
      <c r="CY545">
        <f t="shared" si="2180"/>
        <v>0</v>
      </c>
      <c r="CZ545">
        <f t="shared" si="2180"/>
        <v>0</v>
      </c>
      <c r="DA545">
        <f t="shared" si="2180"/>
        <v>0</v>
      </c>
      <c r="DB545">
        <f t="shared" si="2180"/>
        <v>0</v>
      </c>
      <c r="DC545">
        <f t="shared" si="2180"/>
        <v>0</v>
      </c>
      <c r="DD545">
        <f t="shared" si="2180"/>
        <v>0</v>
      </c>
      <c r="DE545">
        <f t="shared" si="2180"/>
        <v>0</v>
      </c>
      <c r="DF545">
        <f t="shared" si="2180"/>
        <v>0</v>
      </c>
      <c r="DG545">
        <f t="shared" si="2180"/>
        <v>0</v>
      </c>
      <c r="DH545">
        <f t="shared" si="2180"/>
        <v>0</v>
      </c>
      <c r="DI545">
        <f t="shared" si="2180"/>
        <v>0</v>
      </c>
      <c r="DJ545">
        <f t="shared" si="2180"/>
        <v>0</v>
      </c>
      <c r="DK545">
        <f t="shared" si="2180"/>
        <v>0</v>
      </c>
      <c r="DL545">
        <f t="shared" si="2180"/>
        <v>0</v>
      </c>
      <c r="DM545">
        <f t="shared" si="2180"/>
        <v>0</v>
      </c>
      <c r="DN545">
        <f t="shared" si="2180"/>
        <v>0</v>
      </c>
      <c r="DO545">
        <f t="shared" si="2180"/>
        <v>0</v>
      </c>
      <c r="DP545">
        <f t="shared" si="2180"/>
        <v>0</v>
      </c>
      <c r="DQ545">
        <f t="shared" si="2180"/>
        <v>0</v>
      </c>
      <c r="DR545">
        <f t="shared" si="2180"/>
        <v>0</v>
      </c>
      <c r="DS545">
        <f t="shared" si="2180"/>
        <v>0</v>
      </c>
      <c r="DT545">
        <f t="shared" si="2180"/>
        <v>0</v>
      </c>
      <c r="DU545">
        <f t="shared" si="2180"/>
        <v>0</v>
      </c>
      <c r="DV545">
        <f t="shared" si="2180"/>
        <v>0</v>
      </c>
      <c r="DW545">
        <f t="shared" si="2180"/>
        <v>0</v>
      </c>
      <c r="DX545">
        <f t="shared" si="2180"/>
        <v>0</v>
      </c>
    </row>
    <row r="546" spans="1:128">
      <c r="A546">
        <f t="shared" si="2027"/>
        <v>0.53000000000000025</v>
      </c>
      <c r="B546">
        <f t="shared" si="2023"/>
        <v>1.6650441064025912</v>
      </c>
      <c r="C546">
        <f t="shared" ref="C546:G546" si="2181">C223</f>
        <v>1.407937232524479</v>
      </c>
      <c r="D546">
        <f t="shared" si="2181"/>
        <v>1.1429400361020456</v>
      </c>
      <c r="E546">
        <f t="shared" si="2181"/>
        <v>-0.2151203180435326</v>
      </c>
      <c r="F546">
        <f t="shared" si="2181"/>
        <v>0.30548641700567181</v>
      </c>
      <c r="G546">
        <f t="shared" si="2181"/>
        <v>1.5655599276757703</v>
      </c>
      <c r="I546">
        <f t="shared" ref="I546:BT546" si="2182">IF(AND($F546&gt;=I$166,$F546&lt;J$166)=TRUE,1,0)</f>
        <v>0</v>
      </c>
      <c r="J546">
        <f t="shared" si="2182"/>
        <v>0</v>
      </c>
      <c r="K546">
        <f t="shared" si="2182"/>
        <v>0</v>
      </c>
      <c r="L546">
        <f t="shared" si="2182"/>
        <v>0</v>
      </c>
      <c r="M546">
        <f t="shared" si="2182"/>
        <v>0</v>
      </c>
      <c r="N546">
        <f t="shared" si="2182"/>
        <v>0</v>
      </c>
      <c r="O546">
        <f t="shared" si="2182"/>
        <v>0</v>
      </c>
      <c r="P546">
        <f t="shared" si="2182"/>
        <v>0</v>
      </c>
      <c r="Q546">
        <f t="shared" si="2182"/>
        <v>0</v>
      </c>
      <c r="R546">
        <f t="shared" si="2182"/>
        <v>0</v>
      </c>
      <c r="S546">
        <f t="shared" si="2182"/>
        <v>0</v>
      </c>
      <c r="T546">
        <f t="shared" si="2182"/>
        <v>0</v>
      </c>
      <c r="U546">
        <f t="shared" si="2182"/>
        <v>0</v>
      </c>
      <c r="V546">
        <f t="shared" si="2182"/>
        <v>0</v>
      </c>
      <c r="W546">
        <f t="shared" si="2182"/>
        <v>0</v>
      </c>
      <c r="X546">
        <f t="shared" si="2182"/>
        <v>0</v>
      </c>
      <c r="Y546">
        <f t="shared" si="2182"/>
        <v>0</v>
      </c>
      <c r="Z546">
        <f t="shared" si="2182"/>
        <v>0</v>
      </c>
      <c r="AA546">
        <f t="shared" si="2182"/>
        <v>0</v>
      </c>
      <c r="AB546">
        <f t="shared" si="2182"/>
        <v>0</v>
      </c>
      <c r="AC546">
        <f t="shared" si="2182"/>
        <v>0</v>
      </c>
      <c r="AD546">
        <f t="shared" si="2182"/>
        <v>0</v>
      </c>
      <c r="AE546">
        <f t="shared" si="2182"/>
        <v>0</v>
      </c>
      <c r="AF546">
        <f t="shared" si="2182"/>
        <v>0</v>
      </c>
      <c r="AG546">
        <f t="shared" si="2182"/>
        <v>0</v>
      </c>
      <c r="AH546">
        <f t="shared" si="2182"/>
        <v>0</v>
      </c>
      <c r="AI546">
        <f t="shared" si="2182"/>
        <v>0</v>
      </c>
      <c r="AJ546">
        <f t="shared" si="2182"/>
        <v>0</v>
      </c>
      <c r="AK546">
        <f t="shared" si="2182"/>
        <v>0</v>
      </c>
      <c r="AL546">
        <f t="shared" si="2182"/>
        <v>0</v>
      </c>
      <c r="AM546">
        <f t="shared" si="2182"/>
        <v>0</v>
      </c>
      <c r="AN546">
        <f t="shared" si="2182"/>
        <v>0</v>
      </c>
      <c r="AO546">
        <f t="shared" si="2182"/>
        <v>0</v>
      </c>
      <c r="AP546">
        <f t="shared" si="2182"/>
        <v>0</v>
      </c>
      <c r="AQ546">
        <f t="shared" si="2182"/>
        <v>0</v>
      </c>
      <c r="AR546">
        <f t="shared" si="2182"/>
        <v>0</v>
      </c>
      <c r="AS546">
        <f t="shared" si="2182"/>
        <v>0</v>
      </c>
      <c r="AT546">
        <f t="shared" si="2182"/>
        <v>0</v>
      </c>
      <c r="AU546">
        <f t="shared" si="2182"/>
        <v>0</v>
      </c>
      <c r="AV546">
        <f t="shared" si="2182"/>
        <v>0</v>
      </c>
      <c r="AW546">
        <f t="shared" si="2182"/>
        <v>0</v>
      </c>
      <c r="AX546">
        <f t="shared" si="2182"/>
        <v>0</v>
      </c>
      <c r="AY546">
        <f t="shared" si="2182"/>
        <v>0</v>
      </c>
      <c r="AZ546">
        <f t="shared" si="2182"/>
        <v>0</v>
      </c>
      <c r="BA546">
        <f t="shared" si="2182"/>
        <v>0</v>
      </c>
      <c r="BB546">
        <f t="shared" si="2182"/>
        <v>0</v>
      </c>
      <c r="BC546">
        <f t="shared" si="2182"/>
        <v>0</v>
      </c>
      <c r="BD546">
        <f t="shared" si="2182"/>
        <v>0</v>
      </c>
      <c r="BE546">
        <f t="shared" si="2182"/>
        <v>0</v>
      </c>
      <c r="BF546">
        <f t="shared" si="2182"/>
        <v>0</v>
      </c>
      <c r="BG546">
        <f t="shared" si="2182"/>
        <v>0</v>
      </c>
      <c r="BH546">
        <f t="shared" si="2182"/>
        <v>0</v>
      </c>
      <c r="BI546">
        <f t="shared" si="2182"/>
        <v>0</v>
      </c>
      <c r="BJ546">
        <f t="shared" si="2182"/>
        <v>0</v>
      </c>
      <c r="BK546">
        <f t="shared" si="2182"/>
        <v>0</v>
      </c>
      <c r="BL546">
        <f t="shared" si="2182"/>
        <v>0</v>
      </c>
      <c r="BM546">
        <f t="shared" si="2182"/>
        <v>0</v>
      </c>
      <c r="BN546">
        <f t="shared" si="2182"/>
        <v>0</v>
      </c>
      <c r="BO546">
        <f t="shared" si="2182"/>
        <v>0</v>
      </c>
      <c r="BP546">
        <f t="shared" si="2182"/>
        <v>0</v>
      </c>
      <c r="BQ546">
        <f t="shared" si="2182"/>
        <v>0</v>
      </c>
      <c r="BR546">
        <f t="shared" si="2182"/>
        <v>0</v>
      </c>
      <c r="BS546">
        <f t="shared" si="2182"/>
        <v>0</v>
      </c>
      <c r="BT546">
        <f t="shared" si="2182"/>
        <v>0</v>
      </c>
      <c r="BU546">
        <f t="shared" ref="BU546:DX546" si="2183">IF(AND($F546&gt;=BU$166,$F546&lt;BV$166)=TRUE,1,0)</f>
        <v>0</v>
      </c>
      <c r="BV546">
        <f t="shared" si="2183"/>
        <v>0</v>
      </c>
      <c r="BW546">
        <f t="shared" si="2183"/>
        <v>0</v>
      </c>
      <c r="BX546">
        <f t="shared" si="2183"/>
        <v>0</v>
      </c>
      <c r="BY546">
        <f t="shared" si="2183"/>
        <v>0</v>
      </c>
      <c r="BZ546">
        <f t="shared" si="2183"/>
        <v>0</v>
      </c>
      <c r="CA546">
        <f t="shared" si="2183"/>
        <v>0</v>
      </c>
      <c r="CB546">
        <f t="shared" si="2183"/>
        <v>0</v>
      </c>
      <c r="CC546">
        <f t="shared" si="2183"/>
        <v>0</v>
      </c>
      <c r="CD546">
        <f t="shared" si="2183"/>
        <v>1</v>
      </c>
      <c r="CE546">
        <f t="shared" si="2183"/>
        <v>0</v>
      </c>
      <c r="CF546">
        <f t="shared" si="2183"/>
        <v>0</v>
      </c>
      <c r="CG546">
        <f t="shared" si="2183"/>
        <v>0</v>
      </c>
      <c r="CH546">
        <f t="shared" si="2183"/>
        <v>0</v>
      </c>
      <c r="CI546">
        <f t="shared" si="2183"/>
        <v>0</v>
      </c>
      <c r="CJ546">
        <f t="shared" si="2183"/>
        <v>0</v>
      </c>
      <c r="CK546">
        <f t="shared" si="2183"/>
        <v>0</v>
      </c>
      <c r="CL546">
        <f t="shared" si="2183"/>
        <v>0</v>
      </c>
      <c r="CM546">
        <f t="shared" si="2183"/>
        <v>0</v>
      </c>
      <c r="CN546">
        <f t="shared" si="2183"/>
        <v>0</v>
      </c>
      <c r="CO546">
        <f t="shared" si="2183"/>
        <v>0</v>
      </c>
      <c r="CP546">
        <f t="shared" si="2183"/>
        <v>0</v>
      </c>
      <c r="CQ546">
        <f t="shared" si="2183"/>
        <v>0</v>
      </c>
      <c r="CR546">
        <f t="shared" si="2183"/>
        <v>0</v>
      </c>
      <c r="CS546">
        <f t="shared" si="2183"/>
        <v>0</v>
      </c>
      <c r="CT546">
        <f t="shared" si="2183"/>
        <v>0</v>
      </c>
      <c r="CU546">
        <f t="shared" si="2183"/>
        <v>0</v>
      </c>
      <c r="CV546">
        <f t="shared" si="2183"/>
        <v>0</v>
      </c>
      <c r="CW546">
        <f t="shared" si="2183"/>
        <v>0</v>
      </c>
      <c r="CX546">
        <f t="shared" si="2183"/>
        <v>0</v>
      </c>
      <c r="CY546">
        <f t="shared" si="2183"/>
        <v>0</v>
      </c>
      <c r="CZ546">
        <f t="shared" si="2183"/>
        <v>0</v>
      </c>
      <c r="DA546">
        <f t="shared" si="2183"/>
        <v>0</v>
      </c>
      <c r="DB546">
        <f t="shared" si="2183"/>
        <v>0</v>
      </c>
      <c r="DC546">
        <f t="shared" si="2183"/>
        <v>0</v>
      </c>
      <c r="DD546">
        <f t="shared" si="2183"/>
        <v>0</v>
      </c>
      <c r="DE546">
        <f t="shared" si="2183"/>
        <v>0</v>
      </c>
      <c r="DF546">
        <f t="shared" si="2183"/>
        <v>0</v>
      </c>
      <c r="DG546">
        <f t="shared" si="2183"/>
        <v>0</v>
      </c>
      <c r="DH546">
        <f t="shared" si="2183"/>
        <v>0</v>
      </c>
      <c r="DI546">
        <f t="shared" si="2183"/>
        <v>0</v>
      </c>
      <c r="DJ546">
        <f t="shared" si="2183"/>
        <v>0</v>
      </c>
      <c r="DK546">
        <f t="shared" si="2183"/>
        <v>0</v>
      </c>
      <c r="DL546">
        <f t="shared" si="2183"/>
        <v>0</v>
      </c>
      <c r="DM546">
        <f t="shared" si="2183"/>
        <v>0</v>
      </c>
      <c r="DN546">
        <f t="shared" si="2183"/>
        <v>0</v>
      </c>
      <c r="DO546">
        <f t="shared" si="2183"/>
        <v>0</v>
      </c>
      <c r="DP546">
        <f t="shared" si="2183"/>
        <v>0</v>
      </c>
      <c r="DQ546">
        <f t="shared" si="2183"/>
        <v>0</v>
      </c>
      <c r="DR546">
        <f t="shared" si="2183"/>
        <v>0</v>
      </c>
      <c r="DS546">
        <f t="shared" si="2183"/>
        <v>0</v>
      </c>
      <c r="DT546">
        <f t="shared" si="2183"/>
        <v>0</v>
      </c>
      <c r="DU546">
        <f t="shared" si="2183"/>
        <v>0</v>
      </c>
      <c r="DV546">
        <f t="shared" si="2183"/>
        <v>0</v>
      </c>
      <c r="DW546">
        <f t="shared" si="2183"/>
        <v>0</v>
      </c>
      <c r="DX546">
        <f t="shared" si="2183"/>
        <v>0</v>
      </c>
    </row>
    <row r="547" spans="1:128">
      <c r="A547">
        <f t="shared" si="2027"/>
        <v>0.54000000000000026</v>
      </c>
      <c r="B547">
        <f t="shared" si="2023"/>
        <v>1.6964600329384891</v>
      </c>
      <c r="C547">
        <f t="shared" ref="C547:G547" si="2184">C224</f>
        <v>1.4030620660286668</v>
      </c>
      <c r="D547">
        <f t="shared" si="2184"/>
        <v>1.0513614547750922</v>
      </c>
      <c r="E547">
        <f t="shared" si="2184"/>
        <v>-0.26354106154366863</v>
      </c>
      <c r="F547">
        <f t="shared" si="2184"/>
        <v>0.41776151809404904</v>
      </c>
      <c r="G547">
        <f t="shared" si="2184"/>
        <v>1.5618843237294151</v>
      </c>
      <c r="I547">
        <f t="shared" ref="I547:BT547" si="2185">IF(AND($F547&gt;=I$166,$F547&lt;J$166)=TRUE,1,0)</f>
        <v>0</v>
      </c>
      <c r="J547">
        <f t="shared" si="2185"/>
        <v>0</v>
      </c>
      <c r="K547">
        <f t="shared" si="2185"/>
        <v>0</v>
      </c>
      <c r="L547">
        <f t="shared" si="2185"/>
        <v>0</v>
      </c>
      <c r="M547">
        <f t="shared" si="2185"/>
        <v>0</v>
      </c>
      <c r="N547">
        <f t="shared" si="2185"/>
        <v>0</v>
      </c>
      <c r="O547">
        <f t="shared" si="2185"/>
        <v>0</v>
      </c>
      <c r="P547">
        <f t="shared" si="2185"/>
        <v>0</v>
      </c>
      <c r="Q547">
        <f t="shared" si="2185"/>
        <v>0</v>
      </c>
      <c r="R547">
        <f t="shared" si="2185"/>
        <v>0</v>
      </c>
      <c r="S547">
        <f t="shared" si="2185"/>
        <v>0</v>
      </c>
      <c r="T547">
        <f t="shared" si="2185"/>
        <v>0</v>
      </c>
      <c r="U547">
        <f t="shared" si="2185"/>
        <v>0</v>
      </c>
      <c r="V547">
        <f t="shared" si="2185"/>
        <v>0</v>
      </c>
      <c r="W547">
        <f t="shared" si="2185"/>
        <v>0</v>
      </c>
      <c r="X547">
        <f t="shared" si="2185"/>
        <v>0</v>
      </c>
      <c r="Y547">
        <f t="shared" si="2185"/>
        <v>0</v>
      </c>
      <c r="Z547">
        <f t="shared" si="2185"/>
        <v>0</v>
      </c>
      <c r="AA547">
        <f t="shared" si="2185"/>
        <v>0</v>
      </c>
      <c r="AB547">
        <f t="shared" si="2185"/>
        <v>0</v>
      </c>
      <c r="AC547">
        <f t="shared" si="2185"/>
        <v>0</v>
      </c>
      <c r="AD547">
        <f t="shared" si="2185"/>
        <v>0</v>
      </c>
      <c r="AE547">
        <f t="shared" si="2185"/>
        <v>0</v>
      </c>
      <c r="AF547">
        <f t="shared" si="2185"/>
        <v>0</v>
      </c>
      <c r="AG547">
        <f t="shared" si="2185"/>
        <v>0</v>
      </c>
      <c r="AH547">
        <f t="shared" si="2185"/>
        <v>0</v>
      </c>
      <c r="AI547">
        <f t="shared" si="2185"/>
        <v>0</v>
      </c>
      <c r="AJ547">
        <f t="shared" si="2185"/>
        <v>0</v>
      </c>
      <c r="AK547">
        <f t="shared" si="2185"/>
        <v>0</v>
      </c>
      <c r="AL547">
        <f t="shared" si="2185"/>
        <v>0</v>
      </c>
      <c r="AM547">
        <f t="shared" si="2185"/>
        <v>0</v>
      </c>
      <c r="AN547">
        <f t="shared" si="2185"/>
        <v>0</v>
      </c>
      <c r="AO547">
        <f t="shared" si="2185"/>
        <v>0</v>
      </c>
      <c r="AP547">
        <f t="shared" si="2185"/>
        <v>0</v>
      </c>
      <c r="AQ547">
        <f t="shared" si="2185"/>
        <v>0</v>
      </c>
      <c r="AR547">
        <f t="shared" si="2185"/>
        <v>0</v>
      </c>
      <c r="AS547">
        <f t="shared" si="2185"/>
        <v>0</v>
      </c>
      <c r="AT547">
        <f t="shared" si="2185"/>
        <v>0</v>
      </c>
      <c r="AU547">
        <f t="shared" si="2185"/>
        <v>0</v>
      </c>
      <c r="AV547">
        <f t="shared" si="2185"/>
        <v>0</v>
      </c>
      <c r="AW547">
        <f t="shared" si="2185"/>
        <v>0</v>
      </c>
      <c r="AX547">
        <f t="shared" si="2185"/>
        <v>0</v>
      </c>
      <c r="AY547">
        <f t="shared" si="2185"/>
        <v>0</v>
      </c>
      <c r="AZ547">
        <f t="shared" si="2185"/>
        <v>0</v>
      </c>
      <c r="BA547">
        <f t="shared" si="2185"/>
        <v>0</v>
      </c>
      <c r="BB547">
        <f t="shared" si="2185"/>
        <v>0</v>
      </c>
      <c r="BC547">
        <f t="shared" si="2185"/>
        <v>0</v>
      </c>
      <c r="BD547">
        <f t="shared" si="2185"/>
        <v>0</v>
      </c>
      <c r="BE547">
        <f t="shared" si="2185"/>
        <v>0</v>
      </c>
      <c r="BF547">
        <f t="shared" si="2185"/>
        <v>0</v>
      </c>
      <c r="BG547">
        <f t="shared" si="2185"/>
        <v>0</v>
      </c>
      <c r="BH547">
        <f t="shared" si="2185"/>
        <v>0</v>
      </c>
      <c r="BI547">
        <f t="shared" si="2185"/>
        <v>0</v>
      </c>
      <c r="BJ547">
        <f t="shared" si="2185"/>
        <v>0</v>
      </c>
      <c r="BK547">
        <f t="shared" si="2185"/>
        <v>0</v>
      </c>
      <c r="BL547">
        <f t="shared" si="2185"/>
        <v>0</v>
      </c>
      <c r="BM547">
        <f t="shared" si="2185"/>
        <v>0</v>
      </c>
      <c r="BN547">
        <f t="shared" si="2185"/>
        <v>0</v>
      </c>
      <c r="BO547">
        <f t="shared" si="2185"/>
        <v>0</v>
      </c>
      <c r="BP547">
        <f t="shared" si="2185"/>
        <v>0</v>
      </c>
      <c r="BQ547">
        <f t="shared" si="2185"/>
        <v>0</v>
      </c>
      <c r="BR547">
        <f t="shared" si="2185"/>
        <v>0</v>
      </c>
      <c r="BS547">
        <f t="shared" si="2185"/>
        <v>0</v>
      </c>
      <c r="BT547">
        <f t="shared" si="2185"/>
        <v>0</v>
      </c>
      <c r="BU547">
        <f t="shared" ref="BU547:DX547" si="2186">IF(AND($F547&gt;=BU$166,$F547&lt;BV$166)=TRUE,1,0)</f>
        <v>0</v>
      </c>
      <c r="BV547">
        <f t="shared" si="2186"/>
        <v>0</v>
      </c>
      <c r="BW547">
        <f t="shared" si="2186"/>
        <v>0</v>
      </c>
      <c r="BX547">
        <f t="shared" si="2186"/>
        <v>0</v>
      </c>
      <c r="BY547">
        <f t="shared" si="2186"/>
        <v>0</v>
      </c>
      <c r="BZ547">
        <f t="shared" si="2186"/>
        <v>0</v>
      </c>
      <c r="CA547">
        <f t="shared" si="2186"/>
        <v>0</v>
      </c>
      <c r="CB547">
        <f t="shared" si="2186"/>
        <v>0</v>
      </c>
      <c r="CC547">
        <f t="shared" si="2186"/>
        <v>0</v>
      </c>
      <c r="CD547">
        <f t="shared" si="2186"/>
        <v>0</v>
      </c>
      <c r="CE547">
        <f t="shared" si="2186"/>
        <v>1</v>
      </c>
      <c r="CF547">
        <f t="shared" si="2186"/>
        <v>0</v>
      </c>
      <c r="CG547">
        <f t="shared" si="2186"/>
        <v>0</v>
      </c>
      <c r="CH547">
        <f t="shared" si="2186"/>
        <v>0</v>
      </c>
      <c r="CI547">
        <f t="shared" si="2186"/>
        <v>0</v>
      </c>
      <c r="CJ547">
        <f t="shared" si="2186"/>
        <v>0</v>
      </c>
      <c r="CK547">
        <f t="shared" si="2186"/>
        <v>0</v>
      </c>
      <c r="CL547">
        <f t="shared" si="2186"/>
        <v>0</v>
      </c>
      <c r="CM547">
        <f t="shared" si="2186"/>
        <v>0</v>
      </c>
      <c r="CN547">
        <f t="shared" si="2186"/>
        <v>0</v>
      </c>
      <c r="CO547">
        <f t="shared" si="2186"/>
        <v>0</v>
      </c>
      <c r="CP547">
        <f t="shared" si="2186"/>
        <v>0</v>
      </c>
      <c r="CQ547">
        <f t="shared" si="2186"/>
        <v>0</v>
      </c>
      <c r="CR547">
        <f t="shared" si="2186"/>
        <v>0</v>
      </c>
      <c r="CS547">
        <f t="shared" si="2186"/>
        <v>0</v>
      </c>
      <c r="CT547">
        <f t="shared" si="2186"/>
        <v>0</v>
      </c>
      <c r="CU547">
        <f t="shared" si="2186"/>
        <v>0</v>
      </c>
      <c r="CV547">
        <f t="shared" si="2186"/>
        <v>0</v>
      </c>
      <c r="CW547">
        <f t="shared" si="2186"/>
        <v>0</v>
      </c>
      <c r="CX547">
        <f t="shared" si="2186"/>
        <v>0</v>
      </c>
      <c r="CY547">
        <f t="shared" si="2186"/>
        <v>0</v>
      </c>
      <c r="CZ547">
        <f t="shared" si="2186"/>
        <v>0</v>
      </c>
      <c r="DA547">
        <f t="shared" si="2186"/>
        <v>0</v>
      </c>
      <c r="DB547">
        <f t="shared" si="2186"/>
        <v>0</v>
      </c>
      <c r="DC547">
        <f t="shared" si="2186"/>
        <v>0</v>
      </c>
      <c r="DD547">
        <f t="shared" si="2186"/>
        <v>0</v>
      </c>
      <c r="DE547">
        <f t="shared" si="2186"/>
        <v>0</v>
      </c>
      <c r="DF547">
        <f t="shared" si="2186"/>
        <v>0</v>
      </c>
      <c r="DG547">
        <f t="shared" si="2186"/>
        <v>0</v>
      </c>
      <c r="DH547">
        <f t="shared" si="2186"/>
        <v>0</v>
      </c>
      <c r="DI547">
        <f t="shared" si="2186"/>
        <v>0</v>
      </c>
      <c r="DJ547">
        <f t="shared" si="2186"/>
        <v>0</v>
      </c>
      <c r="DK547">
        <f t="shared" si="2186"/>
        <v>0</v>
      </c>
      <c r="DL547">
        <f t="shared" si="2186"/>
        <v>0</v>
      </c>
      <c r="DM547">
        <f t="shared" si="2186"/>
        <v>0</v>
      </c>
      <c r="DN547">
        <f t="shared" si="2186"/>
        <v>0</v>
      </c>
      <c r="DO547">
        <f t="shared" si="2186"/>
        <v>0</v>
      </c>
      <c r="DP547">
        <f t="shared" si="2186"/>
        <v>0</v>
      </c>
      <c r="DQ547">
        <f t="shared" si="2186"/>
        <v>0</v>
      </c>
      <c r="DR547">
        <f t="shared" si="2186"/>
        <v>0</v>
      </c>
      <c r="DS547">
        <f t="shared" si="2186"/>
        <v>0</v>
      </c>
      <c r="DT547">
        <f t="shared" si="2186"/>
        <v>0</v>
      </c>
      <c r="DU547">
        <f t="shared" si="2186"/>
        <v>0</v>
      </c>
      <c r="DV547">
        <f t="shared" si="2186"/>
        <v>0</v>
      </c>
      <c r="DW547">
        <f t="shared" si="2186"/>
        <v>0</v>
      </c>
      <c r="DX547">
        <f t="shared" si="2186"/>
        <v>0</v>
      </c>
    </row>
    <row r="548" spans="1:128">
      <c r="A548">
        <f t="shared" si="2027"/>
        <v>0.55000000000000027</v>
      </c>
      <c r="B548">
        <f t="shared" si="2023"/>
        <v>1.7278759594743871</v>
      </c>
      <c r="C548">
        <f t="shared" ref="C548:G548" si="2187">C225</f>
        <v>1.3968022466674204</v>
      </c>
      <c r="D548">
        <f t="shared" si="2187"/>
        <v>0.95978622221859711</v>
      </c>
      <c r="E548">
        <f t="shared" si="2187"/>
        <v>-0.30028728845150243</v>
      </c>
      <c r="F548">
        <f t="shared" si="2187"/>
        <v>0.53096658710340827</v>
      </c>
      <c r="G548">
        <f t="shared" si="2187"/>
        <v>1.5309665871034042</v>
      </c>
      <c r="I548">
        <f t="shared" ref="I548:BT548" si="2188">IF(AND($F548&gt;=I$166,$F548&lt;J$166)=TRUE,1,0)</f>
        <v>0</v>
      </c>
      <c r="J548">
        <f t="shared" si="2188"/>
        <v>0</v>
      </c>
      <c r="K548">
        <f t="shared" si="2188"/>
        <v>0</v>
      </c>
      <c r="L548">
        <f t="shared" si="2188"/>
        <v>0</v>
      </c>
      <c r="M548">
        <f t="shared" si="2188"/>
        <v>0</v>
      </c>
      <c r="N548">
        <f t="shared" si="2188"/>
        <v>0</v>
      </c>
      <c r="O548">
        <f t="shared" si="2188"/>
        <v>0</v>
      </c>
      <c r="P548">
        <f t="shared" si="2188"/>
        <v>0</v>
      </c>
      <c r="Q548">
        <f t="shared" si="2188"/>
        <v>0</v>
      </c>
      <c r="R548">
        <f t="shared" si="2188"/>
        <v>0</v>
      </c>
      <c r="S548">
        <f t="shared" si="2188"/>
        <v>0</v>
      </c>
      <c r="T548">
        <f t="shared" si="2188"/>
        <v>0</v>
      </c>
      <c r="U548">
        <f t="shared" si="2188"/>
        <v>0</v>
      </c>
      <c r="V548">
        <f t="shared" si="2188"/>
        <v>0</v>
      </c>
      <c r="W548">
        <f t="shared" si="2188"/>
        <v>0</v>
      </c>
      <c r="X548">
        <f t="shared" si="2188"/>
        <v>0</v>
      </c>
      <c r="Y548">
        <f t="shared" si="2188"/>
        <v>0</v>
      </c>
      <c r="Z548">
        <f t="shared" si="2188"/>
        <v>0</v>
      </c>
      <c r="AA548">
        <f t="shared" si="2188"/>
        <v>0</v>
      </c>
      <c r="AB548">
        <f t="shared" si="2188"/>
        <v>0</v>
      </c>
      <c r="AC548">
        <f t="shared" si="2188"/>
        <v>0</v>
      </c>
      <c r="AD548">
        <f t="shared" si="2188"/>
        <v>0</v>
      </c>
      <c r="AE548">
        <f t="shared" si="2188"/>
        <v>0</v>
      </c>
      <c r="AF548">
        <f t="shared" si="2188"/>
        <v>0</v>
      </c>
      <c r="AG548">
        <f t="shared" si="2188"/>
        <v>0</v>
      </c>
      <c r="AH548">
        <f t="shared" si="2188"/>
        <v>0</v>
      </c>
      <c r="AI548">
        <f t="shared" si="2188"/>
        <v>0</v>
      </c>
      <c r="AJ548">
        <f t="shared" si="2188"/>
        <v>0</v>
      </c>
      <c r="AK548">
        <f t="shared" si="2188"/>
        <v>0</v>
      </c>
      <c r="AL548">
        <f t="shared" si="2188"/>
        <v>0</v>
      </c>
      <c r="AM548">
        <f t="shared" si="2188"/>
        <v>0</v>
      </c>
      <c r="AN548">
        <f t="shared" si="2188"/>
        <v>0</v>
      </c>
      <c r="AO548">
        <f t="shared" si="2188"/>
        <v>0</v>
      </c>
      <c r="AP548">
        <f t="shared" si="2188"/>
        <v>0</v>
      </c>
      <c r="AQ548">
        <f t="shared" si="2188"/>
        <v>0</v>
      </c>
      <c r="AR548">
        <f t="shared" si="2188"/>
        <v>0</v>
      </c>
      <c r="AS548">
        <f t="shared" si="2188"/>
        <v>0</v>
      </c>
      <c r="AT548">
        <f t="shared" si="2188"/>
        <v>0</v>
      </c>
      <c r="AU548">
        <f t="shared" si="2188"/>
        <v>0</v>
      </c>
      <c r="AV548">
        <f t="shared" si="2188"/>
        <v>0</v>
      </c>
      <c r="AW548">
        <f t="shared" si="2188"/>
        <v>0</v>
      </c>
      <c r="AX548">
        <f t="shared" si="2188"/>
        <v>0</v>
      </c>
      <c r="AY548">
        <f t="shared" si="2188"/>
        <v>0</v>
      </c>
      <c r="AZ548">
        <f t="shared" si="2188"/>
        <v>0</v>
      </c>
      <c r="BA548">
        <f t="shared" si="2188"/>
        <v>0</v>
      </c>
      <c r="BB548">
        <f t="shared" si="2188"/>
        <v>0</v>
      </c>
      <c r="BC548">
        <f t="shared" si="2188"/>
        <v>0</v>
      </c>
      <c r="BD548">
        <f t="shared" si="2188"/>
        <v>0</v>
      </c>
      <c r="BE548">
        <f t="shared" si="2188"/>
        <v>0</v>
      </c>
      <c r="BF548">
        <f t="shared" si="2188"/>
        <v>0</v>
      </c>
      <c r="BG548">
        <f t="shared" si="2188"/>
        <v>0</v>
      </c>
      <c r="BH548">
        <f t="shared" si="2188"/>
        <v>0</v>
      </c>
      <c r="BI548">
        <f t="shared" si="2188"/>
        <v>0</v>
      </c>
      <c r="BJ548">
        <f t="shared" si="2188"/>
        <v>0</v>
      </c>
      <c r="BK548">
        <f t="shared" si="2188"/>
        <v>0</v>
      </c>
      <c r="BL548">
        <f t="shared" si="2188"/>
        <v>0</v>
      </c>
      <c r="BM548">
        <f t="shared" si="2188"/>
        <v>0</v>
      </c>
      <c r="BN548">
        <f t="shared" si="2188"/>
        <v>0</v>
      </c>
      <c r="BO548">
        <f t="shared" si="2188"/>
        <v>0</v>
      </c>
      <c r="BP548">
        <f t="shared" si="2188"/>
        <v>0</v>
      </c>
      <c r="BQ548">
        <f t="shared" si="2188"/>
        <v>0</v>
      </c>
      <c r="BR548">
        <f t="shared" si="2188"/>
        <v>0</v>
      </c>
      <c r="BS548">
        <f t="shared" si="2188"/>
        <v>0</v>
      </c>
      <c r="BT548">
        <f t="shared" si="2188"/>
        <v>0</v>
      </c>
      <c r="BU548">
        <f t="shared" ref="BU548:DX548" si="2189">IF(AND($F548&gt;=BU$166,$F548&lt;BV$166)=TRUE,1,0)</f>
        <v>0</v>
      </c>
      <c r="BV548">
        <f t="shared" si="2189"/>
        <v>0</v>
      </c>
      <c r="BW548">
        <f t="shared" si="2189"/>
        <v>0</v>
      </c>
      <c r="BX548">
        <f t="shared" si="2189"/>
        <v>0</v>
      </c>
      <c r="BY548">
        <f t="shared" si="2189"/>
        <v>0</v>
      </c>
      <c r="BZ548">
        <f t="shared" si="2189"/>
        <v>0</v>
      </c>
      <c r="CA548">
        <f t="shared" si="2189"/>
        <v>0</v>
      </c>
      <c r="CB548">
        <f t="shared" si="2189"/>
        <v>0</v>
      </c>
      <c r="CC548">
        <f t="shared" si="2189"/>
        <v>0</v>
      </c>
      <c r="CD548">
        <f t="shared" si="2189"/>
        <v>0</v>
      </c>
      <c r="CE548">
        <f t="shared" si="2189"/>
        <v>0</v>
      </c>
      <c r="CF548">
        <f t="shared" si="2189"/>
        <v>1</v>
      </c>
      <c r="CG548">
        <f t="shared" si="2189"/>
        <v>0</v>
      </c>
      <c r="CH548">
        <f t="shared" si="2189"/>
        <v>0</v>
      </c>
      <c r="CI548">
        <f t="shared" si="2189"/>
        <v>0</v>
      </c>
      <c r="CJ548">
        <f t="shared" si="2189"/>
        <v>0</v>
      </c>
      <c r="CK548">
        <f t="shared" si="2189"/>
        <v>0</v>
      </c>
      <c r="CL548">
        <f t="shared" si="2189"/>
        <v>0</v>
      </c>
      <c r="CM548">
        <f t="shared" si="2189"/>
        <v>0</v>
      </c>
      <c r="CN548">
        <f t="shared" si="2189"/>
        <v>0</v>
      </c>
      <c r="CO548">
        <f t="shared" si="2189"/>
        <v>0</v>
      </c>
      <c r="CP548">
        <f t="shared" si="2189"/>
        <v>0</v>
      </c>
      <c r="CQ548">
        <f t="shared" si="2189"/>
        <v>0</v>
      </c>
      <c r="CR548">
        <f t="shared" si="2189"/>
        <v>0</v>
      </c>
      <c r="CS548">
        <f t="shared" si="2189"/>
        <v>0</v>
      </c>
      <c r="CT548">
        <f t="shared" si="2189"/>
        <v>0</v>
      </c>
      <c r="CU548">
        <f t="shared" si="2189"/>
        <v>0</v>
      </c>
      <c r="CV548">
        <f t="shared" si="2189"/>
        <v>0</v>
      </c>
      <c r="CW548">
        <f t="shared" si="2189"/>
        <v>0</v>
      </c>
      <c r="CX548">
        <f t="shared" si="2189"/>
        <v>0</v>
      </c>
      <c r="CY548">
        <f t="shared" si="2189"/>
        <v>0</v>
      </c>
      <c r="CZ548">
        <f t="shared" si="2189"/>
        <v>0</v>
      </c>
      <c r="DA548">
        <f t="shared" si="2189"/>
        <v>0</v>
      </c>
      <c r="DB548">
        <f t="shared" si="2189"/>
        <v>0</v>
      </c>
      <c r="DC548">
        <f t="shared" si="2189"/>
        <v>0</v>
      </c>
      <c r="DD548">
        <f t="shared" si="2189"/>
        <v>0</v>
      </c>
      <c r="DE548">
        <f t="shared" si="2189"/>
        <v>0</v>
      </c>
      <c r="DF548">
        <f t="shared" si="2189"/>
        <v>0</v>
      </c>
      <c r="DG548">
        <f t="shared" si="2189"/>
        <v>0</v>
      </c>
      <c r="DH548">
        <f t="shared" si="2189"/>
        <v>0</v>
      </c>
      <c r="DI548">
        <f t="shared" si="2189"/>
        <v>0</v>
      </c>
      <c r="DJ548">
        <f t="shared" si="2189"/>
        <v>0</v>
      </c>
      <c r="DK548">
        <f t="shared" si="2189"/>
        <v>0</v>
      </c>
      <c r="DL548">
        <f t="shared" si="2189"/>
        <v>0</v>
      </c>
      <c r="DM548">
        <f t="shared" si="2189"/>
        <v>0</v>
      </c>
      <c r="DN548">
        <f t="shared" si="2189"/>
        <v>0</v>
      </c>
      <c r="DO548">
        <f t="shared" si="2189"/>
        <v>0</v>
      </c>
      <c r="DP548">
        <f t="shared" si="2189"/>
        <v>0</v>
      </c>
      <c r="DQ548">
        <f t="shared" si="2189"/>
        <v>0</v>
      </c>
      <c r="DR548">
        <f t="shared" si="2189"/>
        <v>0</v>
      </c>
      <c r="DS548">
        <f t="shared" si="2189"/>
        <v>0</v>
      </c>
      <c r="DT548">
        <f t="shared" si="2189"/>
        <v>0</v>
      </c>
      <c r="DU548">
        <f t="shared" si="2189"/>
        <v>0</v>
      </c>
      <c r="DV548">
        <f t="shared" si="2189"/>
        <v>0</v>
      </c>
      <c r="DW548">
        <f t="shared" si="2189"/>
        <v>0</v>
      </c>
      <c r="DX548">
        <f t="shared" si="2189"/>
        <v>0</v>
      </c>
    </row>
    <row r="549" spans="1:128">
      <c r="A549">
        <f t="shared" si="2027"/>
        <v>0.56000000000000028</v>
      </c>
      <c r="B549">
        <f t="shared" si="2023"/>
        <v>1.7592918860102851</v>
      </c>
      <c r="C549">
        <f t="shared" ref="C549:G549" si="2190">C226</f>
        <v>1.3891639521266923</v>
      </c>
      <c r="D549">
        <f t="shared" si="2190"/>
        <v>0.86855721707748945</v>
      </c>
      <c r="E549">
        <f t="shared" si="2190"/>
        <v>-0.32550278625779827</v>
      </c>
      <c r="F549">
        <f t="shared" si="2190"/>
        <v>0.64259301502980859</v>
      </c>
      <c r="G549">
        <f t="shared" si="2190"/>
        <v>1.47384689058471</v>
      </c>
      <c r="I549">
        <f t="shared" ref="I549:BT549" si="2191">IF(AND($F549&gt;=I$166,$F549&lt;J$166)=TRUE,1,0)</f>
        <v>0</v>
      </c>
      <c r="J549">
        <f t="shared" si="2191"/>
        <v>0</v>
      </c>
      <c r="K549">
        <f t="shared" si="2191"/>
        <v>0</v>
      </c>
      <c r="L549">
        <f t="shared" si="2191"/>
        <v>0</v>
      </c>
      <c r="M549">
        <f t="shared" si="2191"/>
        <v>0</v>
      </c>
      <c r="N549">
        <f t="shared" si="2191"/>
        <v>0</v>
      </c>
      <c r="O549">
        <f t="shared" si="2191"/>
        <v>0</v>
      </c>
      <c r="P549">
        <f t="shared" si="2191"/>
        <v>0</v>
      </c>
      <c r="Q549">
        <f t="shared" si="2191"/>
        <v>0</v>
      </c>
      <c r="R549">
        <f t="shared" si="2191"/>
        <v>0</v>
      </c>
      <c r="S549">
        <f t="shared" si="2191"/>
        <v>0</v>
      </c>
      <c r="T549">
        <f t="shared" si="2191"/>
        <v>0</v>
      </c>
      <c r="U549">
        <f t="shared" si="2191"/>
        <v>0</v>
      </c>
      <c r="V549">
        <f t="shared" si="2191"/>
        <v>0</v>
      </c>
      <c r="W549">
        <f t="shared" si="2191"/>
        <v>0</v>
      </c>
      <c r="X549">
        <f t="shared" si="2191"/>
        <v>0</v>
      </c>
      <c r="Y549">
        <f t="shared" si="2191"/>
        <v>0</v>
      </c>
      <c r="Z549">
        <f t="shared" si="2191"/>
        <v>0</v>
      </c>
      <c r="AA549">
        <f t="shared" si="2191"/>
        <v>0</v>
      </c>
      <c r="AB549">
        <f t="shared" si="2191"/>
        <v>0</v>
      </c>
      <c r="AC549">
        <f t="shared" si="2191"/>
        <v>0</v>
      </c>
      <c r="AD549">
        <f t="shared" si="2191"/>
        <v>0</v>
      </c>
      <c r="AE549">
        <f t="shared" si="2191"/>
        <v>0</v>
      </c>
      <c r="AF549">
        <f t="shared" si="2191"/>
        <v>0</v>
      </c>
      <c r="AG549">
        <f t="shared" si="2191"/>
        <v>0</v>
      </c>
      <c r="AH549">
        <f t="shared" si="2191"/>
        <v>0</v>
      </c>
      <c r="AI549">
        <f t="shared" si="2191"/>
        <v>0</v>
      </c>
      <c r="AJ549">
        <f t="shared" si="2191"/>
        <v>0</v>
      </c>
      <c r="AK549">
        <f t="shared" si="2191"/>
        <v>0</v>
      </c>
      <c r="AL549">
        <f t="shared" si="2191"/>
        <v>0</v>
      </c>
      <c r="AM549">
        <f t="shared" si="2191"/>
        <v>0</v>
      </c>
      <c r="AN549">
        <f t="shared" si="2191"/>
        <v>0</v>
      </c>
      <c r="AO549">
        <f t="shared" si="2191"/>
        <v>0</v>
      </c>
      <c r="AP549">
        <f t="shared" si="2191"/>
        <v>0</v>
      </c>
      <c r="AQ549">
        <f t="shared" si="2191"/>
        <v>0</v>
      </c>
      <c r="AR549">
        <f t="shared" si="2191"/>
        <v>0</v>
      </c>
      <c r="AS549">
        <f t="shared" si="2191"/>
        <v>0</v>
      </c>
      <c r="AT549">
        <f t="shared" si="2191"/>
        <v>0</v>
      </c>
      <c r="AU549">
        <f t="shared" si="2191"/>
        <v>0</v>
      </c>
      <c r="AV549">
        <f t="shared" si="2191"/>
        <v>0</v>
      </c>
      <c r="AW549">
        <f t="shared" si="2191"/>
        <v>0</v>
      </c>
      <c r="AX549">
        <f t="shared" si="2191"/>
        <v>0</v>
      </c>
      <c r="AY549">
        <f t="shared" si="2191"/>
        <v>0</v>
      </c>
      <c r="AZ549">
        <f t="shared" si="2191"/>
        <v>0</v>
      </c>
      <c r="BA549">
        <f t="shared" si="2191"/>
        <v>0</v>
      </c>
      <c r="BB549">
        <f t="shared" si="2191"/>
        <v>0</v>
      </c>
      <c r="BC549">
        <f t="shared" si="2191"/>
        <v>0</v>
      </c>
      <c r="BD549">
        <f t="shared" si="2191"/>
        <v>0</v>
      </c>
      <c r="BE549">
        <f t="shared" si="2191"/>
        <v>0</v>
      </c>
      <c r="BF549">
        <f t="shared" si="2191"/>
        <v>0</v>
      </c>
      <c r="BG549">
        <f t="shared" si="2191"/>
        <v>0</v>
      </c>
      <c r="BH549">
        <f t="shared" si="2191"/>
        <v>0</v>
      </c>
      <c r="BI549">
        <f t="shared" si="2191"/>
        <v>0</v>
      </c>
      <c r="BJ549">
        <f t="shared" si="2191"/>
        <v>0</v>
      </c>
      <c r="BK549">
        <f t="shared" si="2191"/>
        <v>0</v>
      </c>
      <c r="BL549">
        <f t="shared" si="2191"/>
        <v>0</v>
      </c>
      <c r="BM549">
        <f t="shared" si="2191"/>
        <v>0</v>
      </c>
      <c r="BN549">
        <f t="shared" si="2191"/>
        <v>0</v>
      </c>
      <c r="BO549">
        <f t="shared" si="2191"/>
        <v>0</v>
      </c>
      <c r="BP549">
        <f t="shared" si="2191"/>
        <v>0</v>
      </c>
      <c r="BQ549">
        <f t="shared" si="2191"/>
        <v>0</v>
      </c>
      <c r="BR549">
        <f t="shared" si="2191"/>
        <v>0</v>
      </c>
      <c r="BS549">
        <f t="shared" si="2191"/>
        <v>0</v>
      </c>
      <c r="BT549">
        <f t="shared" si="2191"/>
        <v>0</v>
      </c>
      <c r="BU549">
        <f t="shared" ref="BU549:DX549" si="2192">IF(AND($F549&gt;=BU$166,$F549&lt;BV$166)=TRUE,1,0)</f>
        <v>0</v>
      </c>
      <c r="BV549">
        <f t="shared" si="2192"/>
        <v>0</v>
      </c>
      <c r="BW549">
        <f t="shared" si="2192"/>
        <v>0</v>
      </c>
      <c r="BX549">
        <f t="shared" si="2192"/>
        <v>0</v>
      </c>
      <c r="BY549">
        <f t="shared" si="2192"/>
        <v>0</v>
      </c>
      <c r="BZ549">
        <f t="shared" si="2192"/>
        <v>0</v>
      </c>
      <c r="CA549">
        <f t="shared" si="2192"/>
        <v>0</v>
      </c>
      <c r="CB549">
        <f t="shared" si="2192"/>
        <v>0</v>
      </c>
      <c r="CC549">
        <f t="shared" si="2192"/>
        <v>0</v>
      </c>
      <c r="CD549">
        <f t="shared" si="2192"/>
        <v>0</v>
      </c>
      <c r="CE549">
        <f t="shared" si="2192"/>
        <v>0</v>
      </c>
      <c r="CF549">
        <f t="shared" si="2192"/>
        <v>0</v>
      </c>
      <c r="CG549">
        <f t="shared" si="2192"/>
        <v>1</v>
      </c>
      <c r="CH549">
        <f t="shared" si="2192"/>
        <v>0</v>
      </c>
      <c r="CI549">
        <f t="shared" si="2192"/>
        <v>0</v>
      </c>
      <c r="CJ549">
        <f t="shared" si="2192"/>
        <v>0</v>
      </c>
      <c r="CK549">
        <f t="shared" si="2192"/>
        <v>0</v>
      </c>
      <c r="CL549">
        <f t="shared" si="2192"/>
        <v>0</v>
      </c>
      <c r="CM549">
        <f t="shared" si="2192"/>
        <v>0</v>
      </c>
      <c r="CN549">
        <f t="shared" si="2192"/>
        <v>0</v>
      </c>
      <c r="CO549">
        <f t="shared" si="2192"/>
        <v>0</v>
      </c>
      <c r="CP549">
        <f t="shared" si="2192"/>
        <v>0</v>
      </c>
      <c r="CQ549">
        <f t="shared" si="2192"/>
        <v>0</v>
      </c>
      <c r="CR549">
        <f t="shared" si="2192"/>
        <v>0</v>
      </c>
      <c r="CS549">
        <f t="shared" si="2192"/>
        <v>0</v>
      </c>
      <c r="CT549">
        <f t="shared" si="2192"/>
        <v>0</v>
      </c>
      <c r="CU549">
        <f t="shared" si="2192"/>
        <v>0</v>
      </c>
      <c r="CV549">
        <f t="shared" si="2192"/>
        <v>0</v>
      </c>
      <c r="CW549">
        <f t="shared" si="2192"/>
        <v>0</v>
      </c>
      <c r="CX549">
        <f t="shared" si="2192"/>
        <v>0</v>
      </c>
      <c r="CY549">
        <f t="shared" si="2192"/>
        <v>0</v>
      </c>
      <c r="CZ549">
        <f t="shared" si="2192"/>
        <v>0</v>
      </c>
      <c r="DA549">
        <f t="shared" si="2192"/>
        <v>0</v>
      </c>
      <c r="DB549">
        <f t="shared" si="2192"/>
        <v>0</v>
      </c>
      <c r="DC549">
        <f t="shared" si="2192"/>
        <v>0</v>
      </c>
      <c r="DD549">
        <f t="shared" si="2192"/>
        <v>0</v>
      </c>
      <c r="DE549">
        <f t="shared" si="2192"/>
        <v>0</v>
      </c>
      <c r="DF549">
        <f t="shared" si="2192"/>
        <v>0</v>
      </c>
      <c r="DG549">
        <f t="shared" si="2192"/>
        <v>0</v>
      </c>
      <c r="DH549">
        <f t="shared" si="2192"/>
        <v>0</v>
      </c>
      <c r="DI549">
        <f t="shared" si="2192"/>
        <v>0</v>
      </c>
      <c r="DJ549">
        <f t="shared" si="2192"/>
        <v>0</v>
      </c>
      <c r="DK549">
        <f t="shared" si="2192"/>
        <v>0</v>
      </c>
      <c r="DL549">
        <f t="shared" si="2192"/>
        <v>0</v>
      </c>
      <c r="DM549">
        <f t="shared" si="2192"/>
        <v>0</v>
      </c>
      <c r="DN549">
        <f t="shared" si="2192"/>
        <v>0</v>
      </c>
      <c r="DO549">
        <f t="shared" si="2192"/>
        <v>0</v>
      </c>
      <c r="DP549">
        <f t="shared" si="2192"/>
        <v>0</v>
      </c>
      <c r="DQ549">
        <f t="shared" si="2192"/>
        <v>0</v>
      </c>
      <c r="DR549">
        <f t="shared" si="2192"/>
        <v>0</v>
      </c>
      <c r="DS549">
        <f t="shared" si="2192"/>
        <v>0</v>
      </c>
      <c r="DT549">
        <f t="shared" si="2192"/>
        <v>0</v>
      </c>
      <c r="DU549">
        <f t="shared" si="2192"/>
        <v>0</v>
      </c>
      <c r="DV549">
        <f t="shared" si="2192"/>
        <v>0</v>
      </c>
      <c r="DW549">
        <f t="shared" si="2192"/>
        <v>0</v>
      </c>
      <c r="DX549">
        <f t="shared" si="2192"/>
        <v>0</v>
      </c>
    </row>
    <row r="550" spans="1:128">
      <c r="A550">
        <f t="shared" si="2027"/>
        <v>0.57000000000000028</v>
      </c>
      <c r="B550">
        <f t="shared" si="2023"/>
        <v>1.7907078125461831</v>
      </c>
      <c r="C550">
        <f t="shared" ref="C550:G550" si="2193">C227</f>
        <v>1.3801547204810116</v>
      </c>
      <c r="D550">
        <f t="shared" si="2193"/>
        <v>0.7780118717720752</v>
      </c>
      <c r="E550">
        <f t="shared" si="2193"/>
        <v>-0.33943606310670416</v>
      </c>
      <c r="F550">
        <f t="shared" si="2193"/>
        <v>0.7502342148148935</v>
      </c>
      <c r="G550">
        <f t="shared" si="2193"/>
        <v>1.3922737367350946</v>
      </c>
      <c r="I550">
        <f t="shared" ref="I550:BT550" si="2194">IF(AND($F550&gt;=I$166,$F550&lt;J$166)=TRUE,1,0)</f>
        <v>0</v>
      </c>
      <c r="J550">
        <f t="shared" si="2194"/>
        <v>0</v>
      </c>
      <c r="K550">
        <f t="shared" si="2194"/>
        <v>0</v>
      </c>
      <c r="L550">
        <f t="shared" si="2194"/>
        <v>0</v>
      </c>
      <c r="M550">
        <f t="shared" si="2194"/>
        <v>0</v>
      </c>
      <c r="N550">
        <f t="shared" si="2194"/>
        <v>0</v>
      </c>
      <c r="O550">
        <f t="shared" si="2194"/>
        <v>0</v>
      </c>
      <c r="P550">
        <f t="shared" si="2194"/>
        <v>0</v>
      </c>
      <c r="Q550">
        <f t="shared" si="2194"/>
        <v>0</v>
      </c>
      <c r="R550">
        <f t="shared" si="2194"/>
        <v>0</v>
      </c>
      <c r="S550">
        <f t="shared" si="2194"/>
        <v>0</v>
      </c>
      <c r="T550">
        <f t="shared" si="2194"/>
        <v>0</v>
      </c>
      <c r="U550">
        <f t="shared" si="2194"/>
        <v>0</v>
      </c>
      <c r="V550">
        <f t="shared" si="2194"/>
        <v>0</v>
      </c>
      <c r="W550">
        <f t="shared" si="2194"/>
        <v>0</v>
      </c>
      <c r="X550">
        <f t="shared" si="2194"/>
        <v>0</v>
      </c>
      <c r="Y550">
        <f t="shared" si="2194"/>
        <v>0</v>
      </c>
      <c r="Z550">
        <f t="shared" si="2194"/>
        <v>0</v>
      </c>
      <c r="AA550">
        <f t="shared" si="2194"/>
        <v>0</v>
      </c>
      <c r="AB550">
        <f t="shared" si="2194"/>
        <v>0</v>
      </c>
      <c r="AC550">
        <f t="shared" si="2194"/>
        <v>0</v>
      </c>
      <c r="AD550">
        <f t="shared" si="2194"/>
        <v>0</v>
      </c>
      <c r="AE550">
        <f t="shared" si="2194"/>
        <v>0</v>
      </c>
      <c r="AF550">
        <f t="shared" si="2194"/>
        <v>0</v>
      </c>
      <c r="AG550">
        <f t="shared" si="2194"/>
        <v>0</v>
      </c>
      <c r="AH550">
        <f t="shared" si="2194"/>
        <v>0</v>
      </c>
      <c r="AI550">
        <f t="shared" si="2194"/>
        <v>0</v>
      </c>
      <c r="AJ550">
        <f t="shared" si="2194"/>
        <v>0</v>
      </c>
      <c r="AK550">
        <f t="shared" si="2194"/>
        <v>0</v>
      </c>
      <c r="AL550">
        <f t="shared" si="2194"/>
        <v>0</v>
      </c>
      <c r="AM550">
        <f t="shared" si="2194"/>
        <v>0</v>
      </c>
      <c r="AN550">
        <f t="shared" si="2194"/>
        <v>0</v>
      </c>
      <c r="AO550">
        <f t="shared" si="2194"/>
        <v>0</v>
      </c>
      <c r="AP550">
        <f t="shared" si="2194"/>
        <v>0</v>
      </c>
      <c r="AQ550">
        <f t="shared" si="2194"/>
        <v>0</v>
      </c>
      <c r="AR550">
        <f t="shared" si="2194"/>
        <v>0</v>
      </c>
      <c r="AS550">
        <f t="shared" si="2194"/>
        <v>0</v>
      </c>
      <c r="AT550">
        <f t="shared" si="2194"/>
        <v>0</v>
      </c>
      <c r="AU550">
        <f t="shared" si="2194"/>
        <v>0</v>
      </c>
      <c r="AV550">
        <f t="shared" si="2194"/>
        <v>0</v>
      </c>
      <c r="AW550">
        <f t="shared" si="2194"/>
        <v>0</v>
      </c>
      <c r="AX550">
        <f t="shared" si="2194"/>
        <v>0</v>
      </c>
      <c r="AY550">
        <f t="shared" si="2194"/>
        <v>0</v>
      </c>
      <c r="AZ550">
        <f t="shared" si="2194"/>
        <v>0</v>
      </c>
      <c r="BA550">
        <f t="shared" si="2194"/>
        <v>0</v>
      </c>
      <c r="BB550">
        <f t="shared" si="2194"/>
        <v>0</v>
      </c>
      <c r="BC550">
        <f t="shared" si="2194"/>
        <v>0</v>
      </c>
      <c r="BD550">
        <f t="shared" si="2194"/>
        <v>0</v>
      </c>
      <c r="BE550">
        <f t="shared" si="2194"/>
        <v>0</v>
      </c>
      <c r="BF550">
        <f t="shared" si="2194"/>
        <v>0</v>
      </c>
      <c r="BG550">
        <f t="shared" si="2194"/>
        <v>0</v>
      </c>
      <c r="BH550">
        <f t="shared" si="2194"/>
        <v>0</v>
      </c>
      <c r="BI550">
        <f t="shared" si="2194"/>
        <v>0</v>
      </c>
      <c r="BJ550">
        <f t="shared" si="2194"/>
        <v>0</v>
      </c>
      <c r="BK550">
        <f t="shared" si="2194"/>
        <v>0</v>
      </c>
      <c r="BL550">
        <f t="shared" si="2194"/>
        <v>0</v>
      </c>
      <c r="BM550">
        <f t="shared" si="2194"/>
        <v>0</v>
      </c>
      <c r="BN550">
        <f t="shared" si="2194"/>
        <v>0</v>
      </c>
      <c r="BO550">
        <f t="shared" si="2194"/>
        <v>0</v>
      </c>
      <c r="BP550">
        <f t="shared" si="2194"/>
        <v>0</v>
      </c>
      <c r="BQ550">
        <f t="shared" si="2194"/>
        <v>0</v>
      </c>
      <c r="BR550">
        <f t="shared" si="2194"/>
        <v>0</v>
      </c>
      <c r="BS550">
        <f t="shared" si="2194"/>
        <v>0</v>
      </c>
      <c r="BT550">
        <f t="shared" si="2194"/>
        <v>0</v>
      </c>
      <c r="BU550">
        <f t="shared" ref="BU550:DX550" si="2195">IF(AND($F550&gt;=BU$166,$F550&lt;BV$166)=TRUE,1,0)</f>
        <v>0</v>
      </c>
      <c r="BV550">
        <f t="shared" si="2195"/>
        <v>0</v>
      </c>
      <c r="BW550">
        <f t="shared" si="2195"/>
        <v>0</v>
      </c>
      <c r="BX550">
        <f t="shared" si="2195"/>
        <v>0</v>
      </c>
      <c r="BY550">
        <f t="shared" si="2195"/>
        <v>0</v>
      </c>
      <c r="BZ550">
        <f t="shared" si="2195"/>
        <v>0</v>
      </c>
      <c r="CA550">
        <f t="shared" si="2195"/>
        <v>0</v>
      </c>
      <c r="CB550">
        <f t="shared" si="2195"/>
        <v>0</v>
      </c>
      <c r="CC550">
        <f t="shared" si="2195"/>
        <v>0</v>
      </c>
      <c r="CD550">
        <f t="shared" si="2195"/>
        <v>0</v>
      </c>
      <c r="CE550">
        <f t="shared" si="2195"/>
        <v>0</v>
      </c>
      <c r="CF550">
        <f t="shared" si="2195"/>
        <v>0</v>
      </c>
      <c r="CG550">
        <f t="shared" si="2195"/>
        <v>0</v>
      </c>
      <c r="CH550">
        <f t="shared" si="2195"/>
        <v>0</v>
      </c>
      <c r="CI550">
        <f t="shared" si="2195"/>
        <v>1</v>
      </c>
      <c r="CJ550">
        <f t="shared" si="2195"/>
        <v>0</v>
      </c>
      <c r="CK550">
        <f t="shared" si="2195"/>
        <v>0</v>
      </c>
      <c r="CL550">
        <f t="shared" si="2195"/>
        <v>0</v>
      </c>
      <c r="CM550">
        <f t="shared" si="2195"/>
        <v>0</v>
      </c>
      <c r="CN550">
        <f t="shared" si="2195"/>
        <v>0</v>
      </c>
      <c r="CO550">
        <f t="shared" si="2195"/>
        <v>0</v>
      </c>
      <c r="CP550">
        <f t="shared" si="2195"/>
        <v>0</v>
      </c>
      <c r="CQ550">
        <f t="shared" si="2195"/>
        <v>0</v>
      </c>
      <c r="CR550">
        <f t="shared" si="2195"/>
        <v>0</v>
      </c>
      <c r="CS550">
        <f t="shared" si="2195"/>
        <v>0</v>
      </c>
      <c r="CT550">
        <f t="shared" si="2195"/>
        <v>0</v>
      </c>
      <c r="CU550">
        <f t="shared" si="2195"/>
        <v>0</v>
      </c>
      <c r="CV550">
        <f t="shared" si="2195"/>
        <v>0</v>
      </c>
      <c r="CW550">
        <f t="shared" si="2195"/>
        <v>0</v>
      </c>
      <c r="CX550">
        <f t="shared" si="2195"/>
        <v>0</v>
      </c>
      <c r="CY550">
        <f t="shared" si="2195"/>
        <v>0</v>
      </c>
      <c r="CZ550">
        <f t="shared" si="2195"/>
        <v>0</v>
      </c>
      <c r="DA550">
        <f t="shared" si="2195"/>
        <v>0</v>
      </c>
      <c r="DB550">
        <f t="shared" si="2195"/>
        <v>0</v>
      </c>
      <c r="DC550">
        <f t="shared" si="2195"/>
        <v>0</v>
      </c>
      <c r="DD550">
        <f t="shared" si="2195"/>
        <v>0</v>
      </c>
      <c r="DE550">
        <f t="shared" si="2195"/>
        <v>0</v>
      </c>
      <c r="DF550">
        <f t="shared" si="2195"/>
        <v>0</v>
      </c>
      <c r="DG550">
        <f t="shared" si="2195"/>
        <v>0</v>
      </c>
      <c r="DH550">
        <f t="shared" si="2195"/>
        <v>0</v>
      </c>
      <c r="DI550">
        <f t="shared" si="2195"/>
        <v>0</v>
      </c>
      <c r="DJ550">
        <f t="shared" si="2195"/>
        <v>0</v>
      </c>
      <c r="DK550">
        <f t="shared" si="2195"/>
        <v>0</v>
      </c>
      <c r="DL550">
        <f t="shared" si="2195"/>
        <v>0</v>
      </c>
      <c r="DM550">
        <f t="shared" si="2195"/>
        <v>0</v>
      </c>
      <c r="DN550">
        <f t="shared" si="2195"/>
        <v>0</v>
      </c>
      <c r="DO550">
        <f t="shared" si="2195"/>
        <v>0</v>
      </c>
      <c r="DP550">
        <f t="shared" si="2195"/>
        <v>0</v>
      </c>
      <c r="DQ550">
        <f t="shared" si="2195"/>
        <v>0</v>
      </c>
      <c r="DR550">
        <f t="shared" si="2195"/>
        <v>0</v>
      </c>
      <c r="DS550">
        <f t="shared" si="2195"/>
        <v>0</v>
      </c>
      <c r="DT550">
        <f t="shared" si="2195"/>
        <v>0</v>
      </c>
      <c r="DU550">
        <f t="shared" si="2195"/>
        <v>0</v>
      </c>
      <c r="DV550">
        <f t="shared" si="2195"/>
        <v>0</v>
      </c>
      <c r="DW550">
        <f t="shared" si="2195"/>
        <v>0</v>
      </c>
      <c r="DX550">
        <f t="shared" si="2195"/>
        <v>0</v>
      </c>
    </row>
    <row r="551" spans="1:128">
      <c r="A551">
        <f t="shared" si="2027"/>
        <v>0.58000000000000029</v>
      </c>
      <c r="B551">
        <f t="shared" si="2023"/>
        <v>1.822123739082081</v>
      </c>
      <c r="C551">
        <f t="shared" ref="C551:G551" si="2196">C228</f>
        <v>1.3697834427543147</v>
      </c>
      <c r="D551">
        <f t="shared" si="2196"/>
        <v>0.68848086311659851</v>
      </c>
      <c r="E551">
        <f t="shared" si="2196"/>
        <v>-0.34243645632725894</v>
      </c>
      <c r="F551">
        <f t="shared" si="2196"/>
        <v>0.85162354700803389</v>
      </c>
      <c r="G551">
        <f t="shared" si="2196"/>
        <v>1.2886395714568484</v>
      </c>
      <c r="I551">
        <f t="shared" ref="I551:BT551" si="2197">IF(AND($F551&gt;=I$166,$F551&lt;J$166)=TRUE,1,0)</f>
        <v>0</v>
      </c>
      <c r="J551">
        <f t="shared" si="2197"/>
        <v>0</v>
      </c>
      <c r="K551">
        <f t="shared" si="2197"/>
        <v>0</v>
      </c>
      <c r="L551">
        <f t="shared" si="2197"/>
        <v>0</v>
      </c>
      <c r="M551">
        <f t="shared" si="2197"/>
        <v>0</v>
      </c>
      <c r="N551">
        <f t="shared" si="2197"/>
        <v>0</v>
      </c>
      <c r="O551">
        <f t="shared" si="2197"/>
        <v>0</v>
      </c>
      <c r="P551">
        <f t="shared" si="2197"/>
        <v>0</v>
      </c>
      <c r="Q551">
        <f t="shared" si="2197"/>
        <v>0</v>
      </c>
      <c r="R551">
        <f t="shared" si="2197"/>
        <v>0</v>
      </c>
      <c r="S551">
        <f t="shared" si="2197"/>
        <v>0</v>
      </c>
      <c r="T551">
        <f t="shared" si="2197"/>
        <v>0</v>
      </c>
      <c r="U551">
        <f t="shared" si="2197"/>
        <v>0</v>
      </c>
      <c r="V551">
        <f t="shared" si="2197"/>
        <v>0</v>
      </c>
      <c r="W551">
        <f t="shared" si="2197"/>
        <v>0</v>
      </c>
      <c r="X551">
        <f t="shared" si="2197"/>
        <v>0</v>
      </c>
      <c r="Y551">
        <f t="shared" si="2197"/>
        <v>0</v>
      </c>
      <c r="Z551">
        <f t="shared" si="2197"/>
        <v>0</v>
      </c>
      <c r="AA551">
        <f t="shared" si="2197"/>
        <v>0</v>
      </c>
      <c r="AB551">
        <f t="shared" si="2197"/>
        <v>0</v>
      </c>
      <c r="AC551">
        <f t="shared" si="2197"/>
        <v>0</v>
      </c>
      <c r="AD551">
        <f t="shared" si="2197"/>
        <v>0</v>
      </c>
      <c r="AE551">
        <f t="shared" si="2197"/>
        <v>0</v>
      </c>
      <c r="AF551">
        <f t="shared" si="2197"/>
        <v>0</v>
      </c>
      <c r="AG551">
        <f t="shared" si="2197"/>
        <v>0</v>
      </c>
      <c r="AH551">
        <f t="shared" si="2197"/>
        <v>0</v>
      </c>
      <c r="AI551">
        <f t="shared" si="2197"/>
        <v>0</v>
      </c>
      <c r="AJ551">
        <f t="shared" si="2197"/>
        <v>0</v>
      </c>
      <c r="AK551">
        <f t="shared" si="2197"/>
        <v>0</v>
      </c>
      <c r="AL551">
        <f t="shared" si="2197"/>
        <v>0</v>
      </c>
      <c r="AM551">
        <f t="shared" si="2197"/>
        <v>0</v>
      </c>
      <c r="AN551">
        <f t="shared" si="2197"/>
        <v>0</v>
      </c>
      <c r="AO551">
        <f t="shared" si="2197"/>
        <v>0</v>
      </c>
      <c r="AP551">
        <f t="shared" si="2197"/>
        <v>0</v>
      </c>
      <c r="AQ551">
        <f t="shared" si="2197"/>
        <v>0</v>
      </c>
      <c r="AR551">
        <f t="shared" si="2197"/>
        <v>0</v>
      </c>
      <c r="AS551">
        <f t="shared" si="2197"/>
        <v>0</v>
      </c>
      <c r="AT551">
        <f t="shared" si="2197"/>
        <v>0</v>
      </c>
      <c r="AU551">
        <f t="shared" si="2197"/>
        <v>0</v>
      </c>
      <c r="AV551">
        <f t="shared" si="2197"/>
        <v>0</v>
      </c>
      <c r="AW551">
        <f t="shared" si="2197"/>
        <v>0</v>
      </c>
      <c r="AX551">
        <f t="shared" si="2197"/>
        <v>0</v>
      </c>
      <c r="AY551">
        <f t="shared" si="2197"/>
        <v>0</v>
      </c>
      <c r="AZ551">
        <f t="shared" si="2197"/>
        <v>0</v>
      </c>
      <c r="BA551">
        <f t="shared" si="2197"/>
        <v>0</v>
      </c>
      <c r="BB551">
        <f t="shared" si="2197"/>
        <v>0</v>
      </c>
      <c r="BC551">
        <f t="shared" si="2197"/>
        <v>0</v>
      </c>
      <c r="BD551">
        <f t="shared" si="2197"/>
        <v>0</v>
      </c>
      <c r="BE551">
        <f t="shared" si="2197"/>
        <v>0</v>
      </c>
      <c r="BF551">
        <f t="shared" si="2197"/>
        <v>0</v>
      </c>
      <c r="BG551">
        <f t="shared" si="2197"/>
        <v>0</v>
      </c>
      <c r="BH551">
        <f t="shared" si="2197"/>
        <v>0</v>
      </c>
      <c r="BI551">
        <f t="shared" si="2197"/>
        <v>0</v>
      </c>
      <c r="BJ551">
        <f t="shared" si="2197"/>
        <v>0</v>
      </c>
      <c r="BK551">
        <f t="shared" si="2197"/>
        <v>0</v>
      </c>
      <c r="BL551">
        <f t="shared" si="2197"/>
        <v>0</v>
      </c>
      <c r="BM551">
        <f t="shared" si="2197"/>
        <v>0</v>
      </c>
      <c r="BN551">
        <f t="shared" si="2197"/>
        <v>0</v>
      </c>
      <c r="BO551">
        <f t="shared" si="2197"/>
        <v>0</v>
      </c>
      <c r="BP551">
        <f t="shared" si="2197"/>
        <v>0</v>
      </c>
      <c r="BQ551">
        <f t="shared" si="2197"/>
        <v>0</v>
      </c>
      <c r="BR551">
        <f t="shared" si="2197"/>
        <v>0</v>
      </c>
      <c r="BS551">
        <f t="shared" si="2197"/>
        <v>0</v>
      </c>
      <c r="BT551">
        <f t="shared" si="2197"/>
        <v>0</v>
      </c>
      <c r="BU551">
        <f t="shared" ref="BU551:DX551" si="2198">IF(AND($F551&gt;=BU$166,$F551&lt;BV$166)=TRUE,1,0)</f>
        <v>0</v>
      </c>
      <c r="BV551">
        <f t="shared" si="2198"/>
        <v>0</v>
      </c>
      <c r="BW551">
        <f t="shared" si="2198"/>
        <v>0</v>
      </c>
      <c r="BX551">
        <f t="shared" si="2198"/>
        <v>0</v>
      </c>
      <c r="BY551">
        <f t="shared" si="2198"/>
        <v>0</v>
      </c>
      <c r="BZ551">
        <f t="shared" si="2198"/>
        <v>0</v>
      </c>
      <c r="CA551">
        <f t="shared" si="2198"/>
        <v>0</v>
      </c>
      <c r="CB551">
        <f t="shared" si="2198"/>
        <v>0</v>
      </c>
      <c r="CC551">
        <f t="shared" si="2198"/>
        <v>0</v>
      </c>
      <c r="CD551">
        <f t="shared" si="2198"/>
        <v>0</v>
      </c>
      <c r="CE551">
        <f t="shared" si="2198"/>
        <v>0</v>
      </c>
      <c r="CF551">
        <f t="shared" si="2198"/>
        <v>0</v>
      </c>
      <c r="CG551">
        <f t="shared" si="2198"/>
        <v>0</v>
      </c>
      <c r="CH551">
        <f t="shared" si="2198"/>
        <v>0</v>
      </c>
      <c r="CI551">
        <f t="shared" si="2198"/>
        <v>0</v>
      </c>
      <c r="CJ551">
        <f t="shared" si="2198"/>
        <v>1</v>
      </c>
      <c r="CK551">
        <f t="shared" si="2198"/>
        <v>0</v>
      </c>
      <c r="CL551">
        <f t="shared" si="2198"/>
        <v>0</v>
      </c>
      <c r="CM551">
        <f t="shared" si="2198"/>
        <v>0</v>
      </c>
      <c r="CN551">
        <f t="shared" si="2198"/>
        <v>0</v>
      </c>
      <c r="CO551">
        <f t="shared" si="2198"/>
        <v>0</v>
      </c>
      <c r="CP551">
        <f t="shared" si="2198"/>
        <v>0</v>
      </c>
      <c r="CQ551">
        <f t="shared" si="2198"/>
        <v>0</v>
      </c>
      <c r="CR551">
        <f t="shared" si="2198"/>
        <v>0</v>
      </c>
      <c r="CS551">
        <f t="shared" si="2198"/>
        <v>0</v>
      </c>
      <c r="CT551">
        <f t="shared" si="2198"/>
        <v>0</v>
      </c>
      <c r="CU551">
        <f t="shared" si="2198"/>
        <v>0</v>
      </c>
      <c r="CV551">
        <f t="shared" si="2198"/>
        <v>0</v>
      </c>
      <c r="CW551">
        <f t="shared" si="2198"/>
        <v>0</v>
      </c>
      <c r="CX551">
        <f t="shared" si="2198"/>
        <v>0</v>
      </c>
      <c r="CY551">
        <f t="shared" si="2198"/>
        <v>0</v>
      </c>
      <c r="CZ551">
        <f t="shared" si="2198"/>
        <v>0</v>
      </c>
      <c r="DA551">
        <f t="shared" si="2198"/>
        <v>0</v>
      </c>
      <c r="DB551">
        <f t="shared" si="2198"/>
        <v>0</v>
      </c>
      <c r="DC551">
        <f t="shared" si="2198"/>
        <v>0</v>
      </c>
      <c r="DD551">
        <f t="shared" si="2198"/>
        <v>0</v>
      </c>
      <c r="DE551">
        <f t="shared" si="2198"/>
        <v>0</v>
      </c>
      <c r="DF551">
        <f t="shared" si="2198"/>
        <v>0</v>
      </c>
      <c r="DG551">
        <f t="shared" si="2198"/>
        <v>0</v>
      </c>
      <c r="DH551">
        <f t="shared" si="2198"/>
        <v>0</v>
      </c>
      <c r="DI551">
        <f t="shared" si="2198"/>
        <v>0</v>
      </c>
      <c r="DJ551">
        <f t="shared" si="2198"/>
        <v>0</v>
      </c>
      <c r="DK551">
        <f t="shared" si="2198"/>
        <v>0</v>
      </c>
      <c r="DL551">
        <f t="shared" si="2198"/>
        <v>0</v>
      </c>
      <c r="DM551">
        <f t="shared" si="2198"/>
        <v>0</v>
      </c>
      <c r="DN551">
        <f t="shared" si="2198"/>
        <v>0</v>
      </c>
      <c r="DO551">
        <f t="shared" si="2198"/>
        <v>0</v>
      </c>
      <c r="DP551">
        <f t="shared" si="2198"/>
        <v>0</v>
      </c>
      <c r="DQ551">
        <f t="shared" si="2198"/>
        <v>0</v>
      </c>
      <c r="DR551">
        <f t="shared" si="2198"/>
        <v>0</v>
      </c>
      <c r="DS551">
        <f t="shared" si="2198"/>
        <v>0</v>
      </c>
      <c r="DT551">
        <f t="shared" si="2198"/>
        <v>0</v>
      </c>
      <c r="DU551">
        <f t="shared" si="2198"/>
        <v>0</v>
      </c>
      <c r="DV551">
        <f t="shared" si="2198"/>
        <v>0</v>
      </c>
      <c r="DW551">
        <f t="shared" si="2198"/>
        <v>0</v>
      </c>
      <c r="DX551">
        <f t="shared" si="2198"/>
        <v>0</v>
      </c>
    </row>
    <row r="552" spans="1:128">
      <c r="A552">
        <f t="shared" si="2027"/>
        <v>0.5900000000000003</v>
      </c>
      <c r="B552">
        <f t="shared" si="2023"/>
        <v>1.8535396656179788</v>
      </c>
      <c r="C552">
        <f t="shared" ref="C552:G552" si="2199">C229</f>
        <v>1.3580603541455787</v>
      </c>
      <c r="D552">
        <f t="shared" si="2199"/>
        <v>0.60028683360337198</v>
      </c>
      <c r="E552">
        <f t="shared" si="2199"/>
        <v>-0.334949375295584</v>
      </c>
      <c r="F552">
        <f t="shared" si="2199"/>
        <v>0.94466931390393472</v>
      </c>
      <c r="G552">
        <f t="shared" si="2199"/>
        <v>1.1659010559864034</v>
      </c>
      <c r="I552">
        <f t="shared" ref="I552:BT552" si="2200">IF(AND($F552&gt;=I$166,$F552&lt;J$166)=TRUE,1,0)</f>
        <v>0</v>
      </c>
      <c r="J552">
        <f t="shared" si="2200"/>
        <v>0</v>
      </c>
      <c r="K552">
        <f t="shared" si="2200"/>
        <v>0</v>
      </c>
      <c r="L552">
        <f t="shared" si="2200"/>
        <v>0</v>
      </c>
      <c r="M552">
        <f t="shared" si="2200"/>
        <v>0</v>
      </c>
      <c r="N552">
        <f t="shared" si="2200"/>
        <v>0</v>
      </c>
      <c r="O552">
        <f t="shared" si="2200"/>
        <v>0</v>
      </c>
      <c r="P552">
        <f t="shared" si="2200"/>
        <v>0</v>
      </c>
      <c r="Q552">
        <f t="shared" si="2200"/>
        <v>0</v>
      </c>
      <c r="R552">
        <f t="shared" si="2200"/>
        <v>0</v>
      </c>
      <c r="S552">
        <f t="shared" si="2200"/>
        <v>0</v>
      </c>
      <c r="T552">
        <f t="shared" si="2200"/>
        <v>0</v>
      </c>
      <c r="U552">
        <f t="shared" si="2200"/>
        <v>0</v>
      </c>
      <c r="V552">
        <f t="shared" si="2200"/>
        <v>0</v>
      </c>
      <c r="W552">
        <f t="shared" si="2200"/>
        <v>0</v>
      </c>
      <c r="X552">
        <f t="shared" si="2200"/>
        <v>0</v>
      </c>
      <c r="Y552">
        <f t="shared" si="2200"/>
        <v>0</v>
      </c>
      <c r="Z552">
        <f t="shared" si="2200"/>
        <v>0</v>
      </c>
      <c r="AA552">
        <f t="shared" si="2200"/>
        <v>0</v>
      </c>
      <c r="AB552">
        <f t="shared" si="2200"/>
        <v>0</v>
      </c>
      <c r="AC552">
        <f t="shared" si="2200"/>
        <v>0</v>
      </c>
      <c r="AD552">
        <f t="shared" si="2200"/>
        <v>0</v>
      </c>
      <c r="AE552">
        <f t="shared" si="2200"/>
        <v>0</v>
      </c>
      <c r="AF552">
        <f t="shared" si="2200"/>
        <v>0</v>
      </c>
      <c r="AG552">
        <f t="shared" si="2200"/>
        <v>0</v>
      </c>
      <c r="AH552">
        <f t="shared" si="2200"/>
        <v>0</v>
      </c>
      <c r="AI552">
        <f t="shared" si="2200"/>
        <v>0</v>
      </c>
      <c r="AJ552">
        <f t="shared" si="2200"/>
        <v>0</v>
      </c>
      <c r="AK552">
        <f t="shared" si="2200"/>
        <v>0</v>
      </c>
      <c r="AL552">
        <f t="shared" si="2200"/>
        <v>0</v>
      </c>
      <c r="AM552">
        <f t="shared" si="2200"/>
        <v>0</v>
      </c>
      <c r="AN552">
        <f t="shared" si="2200"/>
        <v>0</v>
      </c>
      <c r="AO552">
        <f t="shared" si="2200"/>
        <v>0</v>
      </c>
      <c r="AP552">
        <f t="shared" si="2200"/>
        <v>0</v>
      </c>
      <c r="AQ552">
        <f t="shared" si="2200"/>
        <v>0</v>
      </c>
      <c r="AR552">
        <f t="shared" si="2200"/>
        <v>0</v>
      </c>
      <c r="AS552">
        <f t="shared" si="2200"/>
        <v>0</v>
      </c>
      <c r="AT552">
        <f t="shared" si="2200"/>
        <v>0</v>
      </c>
      <c r="AU552">
        <f t="shared" si="2200"/>
        <v>0</v>
      </c>
      <c r="AV552">
        <f t="shared" si="2200"/>
        <v>0</v>
      </c>
      <c r="AW552">
        <f t="shared" si="2200"/>
        <v>0</v>
      </c>
      <c r="AX552">
        <f t="shared" si="2200"/>
        <v>0</v>
      </c>
      <c r="AY552">
        <f t="shared" si="2200"/>
        <v>0</v>
      </c>
      <c r="AZ552">
        <f t="shared" si="2200"/>
        <v>0</v>
      </c>
      <c r="BA552">
        <f t="shared" si="2200"/>
        <v>0</v>
      </c>
      <c r="BB552">
        <f t="shared" si="2200"/>
        <v>0</v>
      </c>
      <c r="BC552">
        <f t="shared" si="2200"/>
        <v>0</v>
      </c>
      <c r="BD552">
        <f t="shared" si="2200"/>
        <v>0</v>
      </c>
      <c r="BE552">
        <f t="shared" si="2200"/>
        <v>0</v>
      </c>
      <c r="BF552">
        <f t="shared" si="2200"/>
        <v>0</v>
      </c>
      <c r="BG552">
        <f t="shared" si="2200"/>
        <v>0</v>
      </c>
      <c r="BH552">
        <f t="shared" si="2200"/>
        <v>0</v>
      </c>
      <c r="BI552">
        <f t="shared" si="2200"/>
        <v>0</v>
      </c>
      <c r="BJ552">
        <f t="shared" si="2200"/>
        <v>0</v>
      </c>
      <c r="BK552">
        <f t="shared" si="2200"/>
        <v>0</v>
      </c>
      <c r="BL552">
        <f t="shared" si="2200"/>
        <v>0</v>
      </c>
      <c r="BM552">
        <f t="shared" si="2200"/>
        <v>0</v>
      </c>
      <c r="BN552">
        <f t="shared" si="2200"/>
        <v>0</v>
      </c>
      <c r="BO552">
        <f t="shared" si="2200"/>
        <v>0</v>
      </c>
      <c r="BP552">
        <f t="shared" si="2200"/>
        <v>0</v>
      </c>
      <c r="BQ552">
        <f t="shared" si="2200"/>
        <v>0</v>
      </c>
      <c r="BR552">
        <f t="shared" si="2200"/>
        <v>0</v>
      </c>
      <c r="BS552">
        <f t="shared" si="2200"/>
        <v>0</v>
      </c>
      <c r="BT552">
        <f t="shared" si="2200"/>
        <v>0</v>
      </c>
      <c r="BU552">
        <f t="shared" ref="BU552:DX552" si="2201">IF(AND($F552&gt;=BU$166,$F552&lt;BV$166)=TRUE,1,0)</f>
        <v>0</v>
      </c>
      <c r="BV552">
        <f t="shared" si="2201"/>
        <v>0</v>
      </c>
      <c r="BW552">
        <f t="shared" si="2201"/>
        <v>0</v>
      </c>
      <c r="BX552">
        <f t="shared" si="2201"/>
        <v>0</v>
      </c>
      <c r="BY552">
        <f t="shared" si="2201"/>
        <v>0</v>
      </c>
      <c r="BZ552">
        <f t="shared" si="2201"/>
        <v>0</v>
      </c>
      <c r="CA552">
        <f t="shared" si="2201"/>
        <v>0</v>
      </c>
      <c r="CB552">
        <f t="shared" si="2201"/>
        <v>0</v>
      </c>
      <c r="CC552">
        <f t="shared" si="2201"/>
        <v>0</v>
      </c>
      <c r="CD552">
        <f t="shared" si="2201"/>
        <v>0</v>
      </c>
      <c r="CE552">
        <f t="shared" si="2201"/>
        <v>0</v>
      </c>
      <c r="CF552">
        <f t="shared" si="2201"/>
        <v>0</v>
      </c>
      <c r="CG552">
        <f t="shared" si="2201"/>
        <v>0</v>
      </c>
      <c r="CH552">
        <f t="shared" si="2201"/>
        <v>0</v>
      </c>
      <c r="CI552">
        <f t="shared" si="2201"/>
        <v>0</v>
      </c>
      <c r="CJ552">
        <f t="shared" si="2201"/>
        <v>1</v>
      </c>
      <c r="CK552">
        <f t="shared" si="2201"/>
        <v>0</v>
      </c>
      <c r="CL552">
        <f t="shared" si="2201"/>
        <v>0</v>
      </c>
      <c r="CM552">
        <f t="shared" si="2201"/>
        <v>0</v>
      </c>
      <c r="CN552">
        <f t="shared" si="2201"/>
        <v>0</v>
      </c>
      <c r="CO552">
        <f t="shared" si="2201"/>
        <v>0</v>
      </c>
      <c r="CP552">
        <f t="shared" si="2201"/>
        <v>0</v>
      </c>
      <c r="CQ552">
        <f t="shared" si="2201"/>
        <v>0</v>
      </c>
      <c r="CR552">
        <f t="shared" si="2201"/>
        <v>0</v>
      </c>
      <c r="CS552">
        <f t="shared" si="2201"/>
        <v>0</v>
      </c>
      <c r="CT552">
        <f t="shared" si="2201"/>
        <v>0</v>
      </c>
      <c r="CU552">
        <f t="shared" si="2201"/>
        <v>0</v>
      </c>
      <c r="CV552">
        <f t="shared" si="2201"/>
        <v>0</v>
      </c>
      <c r="CW552">
        <f t="shared" si="2201"/>
        <v>0</v>
      </c>
      <c r="CX552">
        <f t="shared" si="2201"/>
        <v>0</v>
      </c>
      <c r="CY552">
        <f t="shared" si="2201"/>
        <v>0</v>
      </c>
      <c r="CZ552">
        <f t="shared" si="2201"/>
        <v>0</v>
      </c>
      <c r="DA552">
        <f t="shared" si="2201"/>
        <v>0</v>
      </c>
      <c r="DB552">
        <f t="shared" si="2201"/>
        <v>0</v>
      </c>
      <c r="DC552">
        <f t="shared" si="2201"/>
        <v>0</v>
      </c>
      <c r="DD552">
        <f t="shared" si="2201"/>
        <v>0</v>
      </c>
      <c r="DE552">
        <f t="shared" si="2201"/>
        <v>0</v>
      </c>
      <c r="DF552">
        <f t="shared" si="2201"/>
        <v>0</v>
      </c>
      <c r="DG552">
        <f t="shared" si="2201"/>
        <v>0</v>
      </c>
      <c r="DH552">
        <f t="shared" si="2201"/>
        <v>0</v>
      </c>
      <c r="DI552">
        <f t="shared" si="2201"/>
        <v>0</v>
      </c>
      <c r="DJ552">
        <f t="shared" si="2201"/>
        <v>0</v>
      </c>
      <c r="DK552">
        <f t="shared" si="2201"/>
        <v>0</v>
      </c>
      <c r="DL552">
        <f t="shared" si="2201"/>
        <v>0</v>
      </c>
      <c r="DM552">
        <f t="shared" si="2201"/>
        <v>0</v>
      </c>
      <c r="DN552">
        <f t="shared" si="2201"/>
        <v>0</v>
      </c>
      <c r="DO552">
        <f t="shared" si="2201"/>
        <v>0</v>
      </c>
      <c r="DP552">
        <f t="shared" si="2201"/>
        <v>0</v>
      </c>
      <c r="DQ552">
        <f t="shared" si="2201"/>
        <v>0</v>
      </c>
      <c r="DR552">
        <f t="shared" si="2201"/>
        <v>0</v>
      </c>
      <c r="DS552">
        <f t="shared" si="2201"/>
        <v>0</v>
      </c>
      <c r="DT552">
        <f t="shared" si="2201"/>
        <v>0</v>
      </c>
      <c r="DU552">
        <f t="shared" si="2201"/>
        <v>0</v>
      </c>
      <c r="DV552">
        <f t="shared" si="2201"/>
        <v>0</v>
      </c>
      <c r="DW552">
        <f t="shared" si="2201"/>
        <v>0</v>
      </c>
      <c r="DX552">
        <f t="shared" si="2201"/>
        <v>0</v>
      </c>
    </row>
    <row r="553" spans="1:128">
      <c r="A553">
        <f t="shared" si="2027"/>
        <v>0.60000000000000031</v>
      </c>
      <c r="B553">
        <f t="shared" si="2023"/>
        <v>1.8849555921538768</v>
      </c>
      <c r="C553">
        <f t="shared" ref="C553:G553" si="2202">C230</f>
        <v>1.3449970239279143</v>
      </c>
      <c r="D553">
        <f t="shared" si="2202"/>
        <v>0.5137431483730055</v>
      </c>
      <c r="E553">
        <f t="shared" si="2202"/>
        <v>-0.31751072718189866</v>
      </c>
      <c r="F553">
        <f t="shared" si="2202"/>
        <v>1.0274862967460174</v>
      </c>
      <c r="G553">
        <f t="shared" si="2202"/>
        <v>1.027486296746013</v>
      </c>
      <c r="I553">
        <f t="shared" ref="I553:BT553" si="2203">IF(AND($F553&gt;=I$166,$F553&lt;J$166)=TRUE,1,0)</f>
        <v>0</v>
      </c>
      <c r="J553">
        <f t="shared" si="2203"/>
        <v>0</v>
      </c>
      <c r="K553">
        <f t="shared" si="2203"/>
        <v>0</v>
      </c>
      <c r="L553">
        <f t="shared" si="2203"/>
        <v>0</v>
      </c>
      <c r="M553">
        <f t="shared" si="2203"/>
        <v>0</v>
      </c>
      <c r="N553">
        <f t="shared" si="2203"/>
        <v>0</v>
      </c>
      <c r="O553">
        <f t="shared" si="2203"/>
        <v>0</v>
      </c>
      <c r="P553">
        <f t="shared" si="2203"/>
        <v>0</v>
      </c>
      <c r="Q553">
        <f t="shared" si="2203"/>
        <v>0</v>
      </c>
      <c r="R553">
        <f t="shared" si="2203"/>
        <v>0</v>
      </c>
      <c r="S553">
        <f t="shared" si="2203"/>
        <v>0</v>
      </c>
      <c r="T553">
        <f t="shared" si="2203"/>
        <v>0</v>
      </c>
      <c r="U553">
        <f t="shared" si="2203"/>
        <v>0</v>
      </c>
      <c r="V553">
        <f t="shared" si="2203"/>
        <v>0</v>
      </c>
      <c r="W553">
        <f t="shared" si="2203"/>
        <v>0</v>
      </c>
      <c r="X553">
        <f t="shared" si="2203"/>
        <v>0</v>
      </c>
      <c r="Y553">
        <f t="shared" si="2203"/>
        <v>0</v>
      </c>
      <c r="Z553">
        <f t="shared" si="2203"/>
        <v>0</v>
      </c>
      <c r="AA553">
        <f t="shared" si="2203"/>
        <v>0</v>
      </c>
      <c r="AB553">
        <f t="shared" si="2203"/>
        <v>0</v>
      </c>
      <c r="AC553">
        <f t="shared" si="2203"/>
        <v>0</v>
      </c>
      <c r="AD553">
        <f t="shared" si="2203"/>
        <v>0</v>
      </c>
      <c r="AE553">
        <f t="shared" si="2203"/>
        <v>0</v>
      </c>
      <c r="AF553">
        <f t="shared" si="2203"/>
        <v>0</v>
      </c>
      <c r="AG553">
        <f t="shared" si="2203"/>
        <v>0</v>
      </c>
      <c r="AH553">
        <f t="shared" si="2203"/>
        <v>0</v>
      </c>
      <c r="AI553">
        <f t="shared" si="2203"/>
        <v>0</v>
      </c>
      <c r="AJ553">
        <f t="shared" si="2203"/>
        <v>0</v>
      </c>
      <c r="AK553">
        <f t="shared" si="2203"/>
        <v>0</v>
      </c>
      <c r="AL553">
        <f t="shared" si="2203"/>
        <v>0</v>
      </c>
      <c r="AM553">
        <f t="shared" si="2203"/>
        <v>0</v>
      </c>
      <c r="AN553">
        <f t="shared" si="2203"/>
        <v>0</v>
      </c>
      <c r="AO553">
        <f t="shared" si="2203"/>
        <v>0</v>
      </c>
      <c r="AP553">
        <f t="shared" si="2203"/>
        <v>0</v>
      </c>
      <c r="AQ553">
        <f t="shared" si="2203"/>
        <v>0</v>
      </c>
      <c r="AR553">
        <f t="shared" si="2203"/>
        <v>0</v>
      </c>
      <c r="AS553">
        <f t="shared" si="2203"/>
        <v>0</v>
      </c>
      <c r="AT553">
        <f t="shared" si="2203"/>
        <v>0</v>
      </c>
      <c r="AU553">
        <f t="shared" si="2203"/>
        <v>0</v>
      </c>
      <c r="AV553">
        <f t="shared" si="2203"/>
        <v>0</v>
      </c>
      <c r="AW553">
        <f t="shared" si="2203"/>
        <v>0</v>
      </c>
      <c r="AX553">
        <f t="shared" si="2203"/>
        <v>0</v>
      </c>
      <c r="AY553">
        <f t="shared" si="2203"/>
        <v>0</v>
      </c>
      <c r="AZ553">
        <f t="shared" si="2203"/>
        <v>0</v>
      </c>
      <c r="BA553">
        <f t="shared" si="2203"/>
        <v>0</v>
      </c>
      <c r="BB553">
        <f t="shared" si="2203"/>
        <v>0</v>
      </c>
      <c r="BC553">
        <f t="shared" si="2203"/>
        <v>0</v>
      </c>
      <c r="BD553">
        <f t="shared" si="2203"/>
        <v>0</v>
      </c>
      <c r="BE553">
        <f t="shared" si="2203"/>
        <v>0</v>
      </c>
      <c r="BF553">
        <f t="shared" si="2203"/>
        <v>0</v>
      </c>
      <c r="BG553">
        <f t="shared" si="2203"/>
        <v>0</v>
      </c>
      <c r="BH553">
        <f t="shared" si="2203"/>
        <v>0</v>
      </c>
      <c r="BI553">
        <f t="shared" si="2203"/>
        <v>0</v>
      </c>
      <c r="BJ553">
        <f t="shared" si="2203"/>
        <v>0</v>
      </c>
      <c r="BK553">
        <f t="shared" si="2203"/>
        <v>0</v>
      </c>
      <c r="BL553">
        <f t="shared" si="2203"/>
        <v>0</v>
      </c>
      <c r="BM553">
        <f t="shared" si="2203"/>
        <v>0</v>
      </c>
      <c r="BN553">
        <f t="shared" si="2203"/>
        <v>0</v>
      </c>
      <c r="BO553">
        <f t="shared" si="2203"/>
        <v>0</v>
      </c>
      <c r="BP553">
        <f t="shared" si="2203"/>
        <v>0</v>
      </c>
      <c r="BQ553">
        <f t="shared" si="2203"/>
        <v>0</v>
      </c>
      <c r="BR553">
        <f t="shared" si="2203"/>
        <v>0</v>
      </c>
      <c r="BS553">
        <f t="shared" si="2203"/>
        <v>0</v>
      </c>
      <c r="BT553">
        <f t="shared" si="2203"/>
        <v>0</v>
      </c>
      <c r="BU553">
        <f t="shared" ref="BU553:DX553" si="2204">IF(AND($F553&gt;=BU$166,$F553&lt;BV$166)=TRUE,1,0)</f>
        <v>0</v>
      </c>
      <c r="BV553">
        <f t="shared" si="2204"/>
        <v>0</v>
      </c>
      <c r="BW553">
        <f t="shared" si="2204"/>
        <v>0</v>
      </c>
      <c r="BX553">
        <f t="shared" si="2204"/>
        <v>0</v>
      </c>
      <c r="BY553">
        <f t="shared" si="2204"/>
        <v>0</v>
      </c>
      <c r="BZ553">
        <f t="shared" si="2204"/>
        <v>0</v>
      </c>
      <c r="CA553">
        <f t="shared" si="2204"/>
        <v>0</v>
      </c>
      <c r="CB553">
        <f t="shared" si="2204"/>
        <v>0</v>
      </c>
      <c r="CC553">
        <f t="shared" si="2204"/>
        <v>0</v>
      </c>
      <c r="CD553">
        <f t="shared" si="2204"/>
        <v>0</v>
      </c>
      <c r="CE553">
        <f t="shared" si="2204"/>
        <v>0</v>
      </c>
      <c r="CF553">
        <f t="shared" si="2204"/>
        <v>0</v>
      </c>
      <c r="CG553">
        <f t="shared" si="2204"/>
        <v>0</v>
      </c>
      <c r="CH553">
        <f t="shared" si="2204"/>
        <v>0</v>
      </c>
      <c r="CI553">
        <f t="shared" si="2204"/>
        <v>0</v>
      </c>
      <c r="CJ553">
        <f t="shared" si="2204"/>
        <v>0</v>
      </c>
      <c r="CK553">
        <f t="shared" si="2204"/>
        <v>1</v>
      </c>
      <c r="CL553">
        <f t="shared" si="2204"/>
        <v>0</v>
      </c>
      <c r="CM553">
        <f t="shared" si="2204"/>
        <v>0</v>
      </c>
      <c r="CN553">
        <f t="shared" si="2204"/>
        <v>0</v>
      </c>
      <c r="CO553">
        <f t="shared" si="2204"/>
        <v>0</v>
      </c>
      <c r="CP553">
        <f t="shared" si="2204"/>
        <v>0</v>
      </c>
      <c r="CQ553">
        <f t="shared" si="2204"/>
        <v>0</v>
      </c>
      <c r="CR553">
        <f t="shared" si="2204"/>
        <v>0</v>
      </c>
      <c r="CS553">
        <f t="shared" si="2204"/>
        <v>0</v>
      </c>
      <c r="CT553">
        <f t="shared" si="2204"/>
        <v>0</v>
      </c>
      <c r="CU553">
        <f t="shared" si="2204"/>
        <v>0</v>
      </c>
      <c r="CV553">
        <f t="shared" si="2204"/>
        <v>0</v>
      </c>
      <c r="CW553">
        <f t="shared" si="2204"/>
        <v>0</v>
      </c>
      <c r="CX553">
        <f t="shared" si="2204"/>
        <v>0</v>
      </c>
      <c r="CY553">
        <f t="shared" si="2204"/>
        <v>0</v>
      </c>
      <c r="CZ553">
        <f t="shared" si="2204"/>
        <v>0</v>
      </c>
      <c r="DA553">
        <f t="shared" si="2204"/>
        <v>0</v>
      </c>
      <c r="DB553">
        <f t="shared" si="2204"/>
        <v>0</v>
      </c>
      <c r="DC553">
        <f t="shared" si="2204"/>
        <v>0</v>
      </c>
      <c r="DD553">
        <f t="shared" si="2204"/>
        <v>0</v>
      </c>
      <c r="DE553">
        <f t="shared" si="2204"/>
        <v>0</v>
      </c>
      <c r="DF553">
        <f t="shared" si="2204"/>
        <v>0</v>
      </c>
      <c r="DG553">
        <f t="shared" si="2204"/>
        <v>0</v>
      </c>
      <c r="DH553">
        <f t="shared" si="2204"/>
        <v>0</v>
      </c>
      <c r="DI553">
        <f t="shared" si="2204"/>
        <v>0</v>
      </c>
      <c r="DJ553">
        <f t="shared" si="2204"/>
        <v>0</v>
      </c>
      <c r="DK553">
        <f t="shared" si="2204"/>
        <v>0</v>
      </c>
      <c r="DL553">
        <f t="shared" si="2204"/>
        <v>0</v>
      </c>
      <c r="DM553">
        <f t="shared" si="2204"/>
        <v>0</v>
      </c>
      <c r="DN553">
        <f t="shared" si="2204"/>
        <v>0</v>
      </c>
      <c r="DO553">
        <f t="shared" si="2204"/>
        <v>0</v>
      </c>
      <c r="DP553">
        <f t="shared" si="2204"/>
        <v>0</v>
      </c>
      <c r="DQ553">
        <f t="shared" si="2204"/>
        <v>0</v>
      </c>
      <c r="DR553">
        <f t="shared" si="2204"/>
        <v>0</v>
      </c>
      <c r="DS553">
        <f t="shared" si="2204"/>
        <v>0</v>
      </c>
      <c r="DT553">
        <f t="shared" si="2204"/>
        <v>0</v>
      </c>
      <c r="DU553">
        <f t="shared" si="2204"/>
        <v>0</v>
      </c>
      <c r="DV553">
        <f t="shared" si="2204"/>
        <v>0</v>
      </c>
      <c r="DW553">
        <f t="shared" si="2204"/>
        <v>0</v>
      </c>
      <c r="DX553">
        <f t="shared" si="2204"/>
        <v>0</v>
      </c>
    </row>
    <row r="554" spans="1:128">
      <c r="A554">
        <f t="shared" si="2027"/>
        <v>0.61000000000000032</v>
      </c>
      <c r="B554">
        <f t="shared" si="2023"/>
        <v>1.9163715186897747</v>
      </c>
      <c r="C554">
        <f t="shared" ref="C554:G554" si="2205">C231</f>
        <v>1.330606344031092</v>
      </c>
      <c r="D554">
        <f t="shared" si="2205"/>
        <v>0.42915269274652434</v>
      </c>
      <c r="E554">
        <f t="shared" si="2205"/>
        <v>-0.29074058121724866</v>
      </c>
      <c r="F554">
        <f t="shared" si="2205"/>
        <v>1.0984233709094449</v>
      </c>
      <c r="G554">
        <f t="shared" si="2205"/>
        <v>0.87719162882696489</v>
      </c>
      <c r="I554">
        <f t="shared" ref="I554:BT554" si="2206">IF(AND($F554&gt;=I$166,$F554&lt;J$166)=TRUE,1,0)</f>
        <v>0</v>
      </c>
      <c r="J554">
        <f t="shared" si="2206"/>
        <v>0</v>
      </c>
      <c r="K554">
        <f t="shared" si="2206"/>
        <v>0</v>
      </c>
      <c r="L554">
        <f t="shared" si="2206"/>
        <v>0</v>
      </c>
      <c r="M554">
        <f t="shared" si="2206"/>
        <v>0</v>
      </c>
      <c r="N554">
        <f t="shared" si="2206"/>
        <v>0</v>
      </c>
      <c r="O554">
        <f t="shared" si="2206"/>
        <v>0</v>
      </c>
      <c r="P554">
        <f t="shared" si="2206"/>
        <v>0</v>
      </c>
      <c r="Q554">
        <f t="shared" si="2206"/>
        <v>0</v>
      </c>
      <c r="R554">
        <f t="shared" si="2206"/>
        <v>0</v>
      </c>
      <c r="S554">
        <f t="shared" si="2206"/>
        <v>0</v>
      </c>
      <c r="T554">
        <f t="shared" si="2206"/>
        <v>0</v>
      </c>
      <c r="U554">
        <f t="shared" si="2206"/>
        <v>0</v>
      </c>
      <c r="V554">
        <f t="shared" si="2206"/>
        <v>0</v>
      </c>
      <c r="W554">
        <f t="shared" si="2206"/>
        <v>0</v>
      </c>
      <c r="X554">
        <f t="shared" si="2206"/>
        <v>0</v>
      </c>
      <c r="Y554">
        <f t="shared" si="2206"/>
        <v>0</v>
      </c>
      <c r="Z554">
        <f t="shared" si="2206"/>
        <v>0</v>
      </c>
      <c r="AA554">
        <f t="shared" si="2206"/>
        <v>0</v>
      </c>
      <c r="AB554">
        <f t="shared" si="2206"/>
        <v>0</v>
      </c>
      <c r="AC554">
        <f t="shared" si="2206"/>
        <v>0</v>
      </c>
      <c r="AD554">
        <f t="shared" si="2206"/>
        <v>0</v>
      </c>
      <c r="AE554">
        <f t="shared" si="2206"/>
        <v>0</v>
      </c>
      <c r="AF554">
        <f t="shared" si="2206"/>
        <v>0</v>
      </c>
      <c r="AG554">
        <f t="shared" si="2206"/>
        <v>0</v>
      </c>
      <c r="AH554">
        <f t="shared" si="2206"/>
        <v>0</v>
      </c>
      <c r="AI554">
        <f t="shared" si="2206"/>
        <v>0</v>
      </c>
      <c r="AJ554">
        <f t="shared" si="2206"/>
        <v>0</v>
      </c>
      <c r="AK554">
        <f t="shared" si="2206"/>
        <v>0</v>
      </c>
      <c r="AL554">
        <f t="shared" si="2206"/>
        <v>0</v>
      </c>
      <c r="AM554">
        <f t="shared" si="2206"/>
        <v>0</v>
      </c>
      <c r="AN554">
        <f t="shared" si="2206"/>
        <v>0</v>
      </c>
      <c r="AO554">
        <f t="shared" si="2206"/>
        <v>0</v>
      </c>
      <c r="AP554">
        <f t="shared" si="2206"/>
        <v>0</v>
      </c>
      <c r="AQ554">
        <f t="shared" si="2206"/>
        <v>0</v>
      </c>
      <c r="AR554">
        <f t="shared" si="2206"/>
        <v>0</v>
      </c>
      <c r="AS554">
        <f t="shared" si="2206"/>
        <v>0</v>
      </c>
      <c r="AT554">
        <f t="shared" si="2206"/>
        <v>0</v>
      </c>
      <c r="AU554">
        <f t="shared" si="2206"/>
        <v>0</v>
      </c>
      <c r="AV554">
        <f t="shared" si="2206"/>
        <v>0</v>
      </c>
      <c r="AW554">
        <f t="shared" si="2206"/>
        <v>0</v>
      </c>
      <c r="AX554">
        <f t="shared" si="2206"/>
        <v>0</v>
      </c>
      <c r="AY554">
        <f t="shared" si="2206"/>
        <v>0</v>
      </c>
      <c r="AZ554">
        <f t="shared" si="2206"/>
        <v>0</v>
      </c>
      <c r="BA554">
        <f t="shared" si="2206"/>
        <v>0</v>
      </c>
      <c r="BB554">
        <f t="shared" si="2206"/>
        <v>0</v>
      </c>
      <c r="BC554">
        <f t="shared" si="2206"/>
        <v>0</v>
      </c>
      <c r="BD554">
        <f t="shared" si="2206"/>
        <v>0</v>
      </c>
      <c r="BE554">
        <f t="shared" si="2206"/>
        <v>0</v>
      </c>
      <c r="BF554">
        <f t="shared" si="2206"/>
        <v>0</v>
      </c>
      <c r="BG554">
        <f t="shared" si="2206"/>
        <v>0</v>
      </c>
      <c r="BH554">
        <f t="shared" si="2206"/>
        <v>0</v>
      </c>
      <c r="BI554">
        <f t="shared" si="2206"/>
        <v>0</v>
      </c>
      <c r="BJ554">
        <f t="shared" si="2206"/>
        <v>0</v>
      </c>
      <c r="BK554">
        <f t="shared" si="2206"/>
        <v>0</v>
      </c>
      <c r="BL554">
        <f t="shared" si="2206"/>
        <v>0</v>
      </c>
      <c r="BM554">
        <f t="shared" si="2206"/>
        <v>0</v>
      </c>
      <c r="BN554">
        <f t="shared" si="2206"/>
        <v>0</v>
      </c>
      <c r="BO554">
        <f t="shared" si="2206"/>
        <v>0</v>
      </c>
      <c r="BP554">
        <f t="shared" si="2206"/>
        <v>0</v>
      </c>
      <c r="BQ554">
        <f t="shared" si="2206"/>
        <v>0</v>
      </c>
      <c r="BR554">
        <f t="shared" si="2206"/>
        <v>0</v>
      </c>
      <c r="BS554">
        <f t="shared" si="2206"/>
        <v>0</v>
      </c>
      <c r="BT554">
        <f t="shared" si="2206"/>
        <v>0</v>
      </c>
      <c r="BU554">
        <f t="shared" ref="BU554:DX554" si="2207">IF(AND($F554&gt;=BU$166,$F554&lt;BV$166)=TRUE,1,0)</f>
        <v>0</v>
      </c>
      <c r="BV554">
        <f t="shared" si="2207"/>
        <v>0</v>
      </c>
      <c r="BW554">
        <f t="shared" si="2207"/>
        <v>0</v>
      </c>
      <c r="BX554">
        <f t="shared" si="2207"/>
        <v>0</v>
      </c>
      <c r="BY554">
        <f t="shared" si="2207"/>
        <v>0</v>
      </c>
      <c r="BZ554">
        <f t="shared" si="2207"/>
        <v>0</v>
      </c>
      <c r="CA554">
        <f t="shared" si="2207"/>
        <v>0</v>
      </c>
      <c r="CB554">
        <f t="shared" si="2207"/>
        <v>0</v>
      </c>
      <c r="CC554">
        <f t="shared" si="2207"/>
        <v>0</v>
      </c>
      <c r="CD554">
        <f t="shared" si="2207"/>
        <v>0</v>
      </c>
      <c r="CE554">
        <f t="shared" si="2207"/>
        <v>0</v>
      </c>
      <c r="CF554">
        <f t="shared" si="2207"/>
        <v>0</v>
      </c>
      <c r="CG554">
        <f t="shared" si="2207"/>
        <v>0</v>
      </c>
      <c r="CH554">
        <f t="shared" si="2207"/>
        <v>0</v>
      </c>
      <c r="CI554">
        <f t="shared" si="2207"/>
        <v>0</v>
      </c>
      <c r="CJ554">
        <f t="shared" si="2207"/>
        <v>0</v>
      </c>
      <c r="CK554">
        <f t="shared" si="2207"/>
        <v>0</v>
      </c>
      <c r="CL554">
        <f t="shared" si="2207"/>
        <v>1</v>
      </c>
      <c r="CM554">
        <f t="shared" si="2207"/>
        <v>0</v>
      </c>
      <c r="CN554">
        <f t="shared" si="2207"/>
        <v>0</v>
      </c>
      <c r="CO554">
        <f t="shared" si="2207"/>
        <v>0</v>
      </c>
      <c r="CP554">
        <f t="shared" si="2207"/>
        <v>0</v>
      </c>
      <c r="CQ554">
        <f t="shared" si="2207"/>
        <v>0</v>
      </c>
      <c r="CR554">
        <f t="shared" si="2207"/>
        <v>0</v>
      </c>
      <c r="CS554">
        <f t="shared" si="2207"/>
        <v>0</v>
      </c>
      <c r="CT554">
        <f t="shared" si="2207"/>
        <v>0</v>
      </c>
      <c r="CU554">
        <f t="shared" si="2207"/>
        <v>0</v>
      </c>
      <c r="CV554">
        <f t="shared" si="2207"/>
        <v>0</v>
      </c>
      <c r="CW554">
        <f t="shared" si="2207"/>
        <v>0</v>
      </c>
      <c r="CX554">
        <f t="shared" si="2207"/>
        <v>0</v>
      </c>
      <c r="CY554">
        <f t="shared" si="2207"/>
        <v>0</v>
      </c>
      <c r="CZ554">
        <f t="shared" si="2207"/>
        <v>0</v>
      </c>
      <c r="DA554">
        <f t="shared" si="2207"/>
        <v>0</v>
      </c>
      <c r="DB554">
        <f t="shared" si="2207"/>
        <v>0</v>
      </c>
      <c r="DC554">
        <f t="shared" si="2207"/>
        <v>0</v>
      </c>
      <c r="DD554">
        <f t="shared" si="2207"/>
        <v>0</v>
      </c>
      <c r="DE554">
        <f t="shared" si="2207"/>
        <v>0</v>
      </c>
      <c r="DF554">
        <f t="shared" si="2207"/>
        <v>0</v>
      </c>
      <c r="DG554">
        <f t="shared" si="2207"/>
        <v>0</v>
      </c>
      <c r="DH554">
        <f t="shared" si="2207"/>
        <v>0</v>
      </c>
      <c r="DI554">
        <f t="shared" si="2207"/>
        <v>0</v>
      </c>
      <c r="DJ554">
        <f t="shared" si="2207"/>
        <v>0</v>
      </c>
      <c r="DK554">
        <f t="shared" si="2207"/>
        <v>0</v>
      </c>
      <c r="DL554">
        <f t="shared" si="2207"/>
        <v>0</v>
      </c>
      <c r="DM554">
        <f t="shared" si="2207"/>
        <v>0</v>
      </c>
      <c r="DN554">
        <f t="shared" si="2207"/>
        <v>0</v>
      </c>
      <c r="DO554">
        <f t="shared" si="2207"/>
        <v>0</v>
      </c>
      <c r="DP554">
        <f t="shared" si="2207"/>
        <v>0</v>
      </c>
      <c r="DQ554">
        <f t="shared" si="2207"/>
        <v>0</v>
      </c>
      <c r="DR554">
        <f t="shared" si="2207"/>
        <v>0</v>
      </c>
      <c r="DS554">
        <f t="shared" si="2207"/>
        <v>0</v>
      </c>
      <c r="DT554">
        <f t="shared" si="2207"/>
        <v>0</v>
      </c>
      <c r="DU554">
        <f t="shared" si="2207"/>
        <v>0</v>
      </c>
      <c r="DV554">
        <f t="shared" si="2207"/>
        <v>0</v>
      </c>
      <c r="DW554">
        <f t="shared" si="2207"/>
        <v>0</v>
      </c>
      <c r="DX554">
        <f t="shared" si="2207"/>
        <v>0</v>
      </c>
    </row>
    <row r="555" spans="1:128">
      <c r="A555">
        <f t="shared" si="2027"/>
        <v>0.62000000000000033</v>
      </c>
      <c r="B555">
        <f t="shared" si="2023"/>
        <v>1.9477874452256727</v>
      </c>
      <c r="C555">
        <f t="shared" ref="C555:G555" si="2208">C232</f>
        <v>1.3149025163187615</v>
      </c>
      <c r="D555">
        <f t="shared" si="2208"/>
        <v>0.34680671503115645</v>
      </c>
      <c r="E555">
        <f t="shared" si="2208"/>
        <v>-0.25533613367777475</v>
      </c>
      <c r="F555">
        <f t="shared" si="2208"/>
        <v>1.156086801276337</v>
      </c>
      <c r="G555">
        <f t="shared" si="2208"/>
        <v>0.71907077682750931</v>
      </c>
      <c r="I555">
        <f t="shared" ref="I555:BT555" si="2209">IF(AND($F555&gt;=I$166,$F555&lt;J$166)=TRUE,1,0)</f>
        <v>0</v>
      </c>
      <c r="J555">
        <f t="shared" si="2209"/>
        <v>0</v>
      </c>
      <c r="K555">
        <f t="shared" si="2209"/>
        <v>0</v>
      </c>
      <c r="L555">
        <f t="shared" si="2209"/>
        <v>0</v>
      </c>
      <c r="M555">
        <f t="shared" si="2209"/>
        <v>0</v>
      </c>
      <c r="N555">
        <f t="shared" si="2209"/>
        <v>0</v>
      </c>
      <c r="O555">
        <f t="shared" si="2209"/>
        <v>0</v>
      </c>
      <c r="P555">
        <f t="shared" si="2209"/>
        <v>0</v>
      </c>
      <c r="Q555">
        <f t="shared" si="2209"/>
        <v>0</v>
      </c>
      <c r="R555">
        <f t="shared" si="2209"/>
        <v>0</v>
      </c>
      <c r="S555">
        <f t="shared" si="2209"/>
        <v>0</v>
      </c>
      <c r="T555">
        <f t="shared" si="2209"/>
        <v>0</v>
      </c>
      <c r="U555">
        <f t="shared" si="2209"/>
        <v>0</v>
      </c>
      <c r="V555">
        <f t="shared" si="2209"/>
        <v>0</v>
      </c>
      <c r="W555">
        <f t="shared" si="2209"/>
        <v>0</v>
      </c>
      <c r="X555">
        <f t="shared" si="2209"/>
        <v>0</v>
      </c>
      <c r="Y555">
        <f t="shared" si="2209"/>
        <v>0</v>
      </c>
      <c r="Z555">
        <f t="shared" si="2209"/>
        <v>0</v>
      </c>
      <c r="AA555">
        <f t="shared" si="2209"/>
        <v>0</v>
      </c>
      <c r="AB555">
        <f t="shared" si="2209"/>
        <v>0</v>
      </c>
      <c r="AC555">
        <f t="shared" si="2209"/>
        <v>0</v>
      </c>
      <c r="AD555">
        <f t="shared" si="2209"/>
        <v>0</v>
      </c>
      <c r="AE555">
        <f t="shared" si="2209"/>
        <v>0</v>
      </c>
      <c r="AF555">
        <f t="shared" si="2209"/>
        <v>0</v>
      </c>
      <c r="AG555">
        <f t="shared" si="2209"/>
        <v>0</v>
      </c>
      <c r="AH555">
        <f t="shared" si="2209"/>
        <v>0</v>
      </c>
      <c r="AI555">
        <f t="shared" si="2209"/>
        <v>0</v>
      </c>
      <c r="AJ555">
        <f t="shared" si="2209"/>
        <v>0</v>
      </c>
      <c r="AK555">
        <f t="shared" si="2209"/>
        <v>0</v>
      </c>
      <c r="AL555">
        <f t="shared" si="2209"/>
        <v>0</v>
      </c>
      <c r="AM555">
        <f t="shared" si="2209"/>
        <v>0</v>
      </c>
      <c r="AN555">
        <f t="shared" si="2209"/>
        <v>0</v>
      </c>
      <c r="AO555">
        <f t="shared" si="2209"/>
        <v>0</v>
      </c>
      <c r="AP555">
        <f t="shared" si="2209"/>
        <v>0</v>
      </c>
      <c r="AQ555">
        <f t="shared" si="2209"/>
        <v>0</v>
      </c>
      <c r="AR555">
        <f t="shared" si="2209"/>
        <v>0</v>
      </c>
      <c r="AS555">
        <f t="shared" si="2209"/>
        <v>0</v>
      </c>
      <c r="AT555">
        <f t="shared" si="2209"/>
        <v>0</v>
      </c>
      <c r="AU555">
        <f t="shared" si="2209"/>
        <v>0</v>
      </c>
      <c r="AV555">
        <f t="shared" si="2209"/>
        <v>0</v>
      </c>
      <c r="AW555">
        <f t="shared" si="2209"/>
        <v>0</v>
      </c>
      <c r="AX555">
        <f t="shared" si="2209"/>
        <v>0</v>
      </c>
      <c r="AY555">
        <f t="shared" si="2209"/>
        <v>0</v>
      </c>
      <c r="AZ555">
        <f t="shared" si="2209"/>
        <v>0</v>
      </c>
      <c r="BA555">
        <f t="shared" si="2209"/>
        <v>0</v>
      </c>
      <c r="BB555">
        <f t="shared" si="2209"/>
        <v>0</v>
      </c>
      <c r="BC555">
        <f t="shared" si="2209"/>
        <v>0</v>
      </c>
      <c r="BD555">
        <f t="shared" si="2209"/>
        <v>0</v>
      </c>
      <c r="BE555">
        <f t="shared" si="2209"/>
        <v>0</v>
      </c>
      <c r="BF555">
        <f t="shared" si="2209"/>
        <v>0</v>
      </c>
      <c r="BG555">
        <f t="shared" si="2209"/>
        <v>0</v>
      </c>
      <c r="BH555">
        <f t="shared" si="2209"/>
        <v>0</v>
      </c>
      <c r="BI555">
        <f t="shared" si="2209"/>
        <v>0</v>
      </c>
      <c r="BJ555">
        <f t="shared" si="2209"/>
        <v>0</v>
      </c>
      <c r="BK555">
        <f t="shared" si="2209"/>
        <v>0</v>
      </c>
      <c r="BL555">
        <f t="shared" si="2209"/>
        <v>0</v>
      </c>
      <c r="BM555">
        <f t="shared" si="2209"/>
        <v>0</v>
      </c>
      <c r="BN555">
        <f t="shared" si="2209"/>
        <v>0</v>
      </c>
      <c r="BO555">
        <f t="shared" si="2209"/>
        <v>0</v>
      </c>
      <c r="BP555">
        <f t="shared" si="2209"/>
        <v>0</v>
      </c>
      <c r="BQ555">
        <f t="shared" si="2209"/>
        <v>0</v>
      </c>
      <c r="BR555">
        <f t="shared" si="2209"/>
        <v>0</v>
      </c>
      <c r="BS555">
        <f t="shared" si="2209"/>
        <v>0</v>
      </c>
      <c r="BT555">
        <f t="shared" si="2209"/>
        <v>0</v>
      </c>
      <c r="BU555">
        <f t="shared" ref="BU555:DX555" si="2210">IF(AND($F555&gt;=BU$166,$F555&lt;BV$166)=TRUE,1,0)</f>
        <v>0</v>
      </c>
      <c r="BV555">
        <f t="shared" si="2210"/>
        <v>0</v>
      </c>
      <c r="BW555">
        <f t="shared" si="2210"/>
        <v>0</v>
      </c>
      <c r="BX555">
        <f t="shared" si="2210"/>
        <v>0</v>
      </c>
      <c r="BY555">
        <f t="shared" si="2210"/>
        <v>0</v>
      </c>
      <c r="BZ555">
        <f t="shared" si="2210"/>
        <v>0</v>
      </c>
      <c r="CA555">
        <f t="shared" si="2210"/>
        <v>0</v>
      </c>
      <c r="CB555">
        <f t="shared" si="2210"/>
        <v>0</v>
      </c>
      <c r="CC555">
        <f t="shared" si="2210"/>
        <v>0</v>
      </c>
      <c r="CD555">
        <f t="shared" si="2210"/>
        <v>0</v>
      </c>
      <c r="CE555">
        <f t="shared" si="2210"/>
        <v>0</v>
      </c>
      <c r="CF555">
        <f t="shared" si="2210"/>
        <v>0</v>
      </c>
      <c r="CG555">
        <f t="shared" si="2210"/>
        <v>0</v>
      </c>
      <c r="CH555">
        <f t="shared" si="2210"/>
        <v>0</v>
      </c>
      <c r="CI555">
        <f t="shared" si="2210"/>
        <v>0</v>
      </c>
      <c r="CJ555">
        <f t="shared" si="2210"/>
        <v>0</v>
      </c>
      <c r="CK555">
        <f t="shared" si="2210"/>
        <v>0</v>
      </c>
      <c r="CL555">
        <f t="shared" si="2210"/>
        <v>0</v>
      </c>
      <c r="CM555">
        <f t="shared" si="2210"/>
        <v>1</v>
      </c>
      <c r="CN555">
        <f t="shared" si="2210"/>
        <v>0</v>
      </c>
      <c r="CO555">
        <f t="shared" si="2210"/>
        <v>0</v>
      </c>
      <c r="CP555">
        <f t="shared" si="2210"/>
        <v>0</v>
      </c>
      <c r="CQ555">
        <f t="shared" si="2210"/>
        <v>0</v>
      </c>
      <c r="CR555">
        <f t="shared" si="2210"/>
        <v>0</v>
      </c>
      <c r="CS555">
        <f t="shared" si="2210"/>
        <v>0</v>
      </c>
      <c r="CT555">
        <f t="shared" si="2210"/>
        <v>0</v>
      </c>
      <c r="CU555">
        <f t="shared" si="2210"/>
        <v>0</v>
      </c>
      <c r="CV555">
        <f t="shared" si="2210"/>
        <v>0</v>
      </c>
      <c r="CW555">
        <f t="shared" si="2210"/>
        <v>0</v>
      </c>
      <c r="CX555">
        <f t="shared" si="2210"/>
        <v>0</v>
      </c>
      <c r="CY555">
        <f t="shared" si="2210"/>
        <v>0</v>
      </c>
      <c r="CZ555">
        <f t="shared" si="2210"/>
        <v>0</v>
      </c>
      <c r="DA555">
        <f t="shared" si="2210"/>
        <v>0</v>
      </c>
      <c r="DB555">
        <f t="shared" si="2210"/>
        <v>0</v>
      </c>
      <c r="DC555">
        <f t="shared" si="2210"/>
        <v>0</v>
      </c>
      <c r="DD555">
        <f t="shared" si="2210"/>
        <v>0</v>
      </c>
      <c r="DE555">
        <f t="shared" si="2210"/>
        <v>0</v>
      </c>
      <c r="DF555">
        <f t="shared" si="2210"/>
        <v>0</v>
      </c>
      <c r="DG555">
        <f t="shared" si="2210"/>
        <v>0</v>
      </c>
      <c r="DH555">
        <f t="shared" si="2210"/>
        <v>0</v>
      </c>
      <c r="DI555">
        <f t="shared" si="2210"/>
        <v>0</v>
      </c>
      <c r="DJ555">
        <f t="shared" si="2210"/>
        <v>0</v>
      </c>
      <c r="DK555">
        <f t="shared" si="2210"/>
        <v>0</v>
      </c>
      <c r="DL555">
        <f t="shared" si="2210"/>
        <v>0</v>
      </c>
      <c r="DM555">
        <f t="shared" si="2210"/>
        <v>0</v>
      </c>
      <c r="DN555">
        <f t="shared" si="2210"/>
        <v>0</v>
      </c>
      <c r="DO555">
        <f t="shared" si="2210"/>
        <v>0</v>
      </c>
      <c r="DP555">
        <f t="shared" si="2210"/>
        <v>0</v>
      </c>
      <c r="DQ555">
        <f t="shared" si="2210"/>
        <v>0</v>
      </c>
      <c r="DR555">
        <f t="shared" si="2210"/>
        <v>0</v>
      </c>
      <c r="DS555">
        <f t="shared" si="2210"/>
        <v>0</v>
      </c>
      <c r="DT555">
        <f t="shared" si="2210"/>
        <v>0</v>
      </c>
      <c r="DU555">
        <f t="shared" si="2210"/>
        <v>0</v>
      </c>
      <c r="DV555">
        <f t="shared" si="2210"/>
        <v>0</v>
      </c>
      <c r="DW555">
        <f t="shared" si="2210"/>
        <v>0</v>
      </c>
      <c r="DX555">
        <f t="shared" si="2210"/>
        <v>0</v>
      </c>
    </row>
    <row r="556" spans="1:128">
      <c r="A556">
        <f t="shared" si="2027"/>
        <v>0.63000000000000034</v>
      </c>
      <c r="B556">
        <f t="shared" si="2023"/>
        <v>1.9792033717615707</v>
      </c>
      <c r="C556">
        <f t="shared" ref="C556:G556" si="2211">C233</f>
        <v>1.297901038572929</v>
      </c>
      <c r="D556">
        <f t="shared" si="2211"/>
        <v>0.26698371912906738</v>
      </c>
      <c r="E556">
        <f t="shared" si="2211"/>
        <v>-0.21206404177187604</v>
      </c>
      <c r="F556">
        <f t="shared" si="2211"/>
        <v>1.1993588931822352</v>
      </c>
      <c r="G556">
        <f t="shared" si="2211"/>
        <v>0.55731937126202391</v>
      </c>
      <c r="I556">
        <f t="shared" ref="I556:BT556" si="2212">IF(AND($F556&gt;=I$166,$F556&lt;J$166)=TRUE,1,0)</f>
        <v>0</v>
      </c>
      <c r="J556">
        <f t="shared" si="2212"/>
        <v>0</v>
      </c>
      <c r="K556">
        <f t="shared" si="2212"/>
        <v>0</v>
      </c>
      <c r="L556">
        <f t="shared" si="2212"/>
        <v>0</v>
      </c>
      <c r="M556">
        <f t="shared" si="2212"/>
        <v>0</v>
      </c>
      <c r="N556">
        <f t="shared" si="2212"/>
        <v>0</v>
      </c>
      <c r="O556">
        <f t="shared" si="2212"/>
        <v>0</v>
      </c>
      <c r="P556">
        <f t="shared" si="2212"/>
        <v>0</v>
      </c>
      <c r="Q556">
        <f t="shared" si="2212"/>
        <v>0</v>
      </c>
      <c r="R556">
        <f t="shared" si="2212"/>
        <v>0</v>
      </c>
      <c r="S556">
        <f t="shared" si="2212"/>
        <v>0</v>
      </c>
      <c r="T556">
        <f t="shared" si="2212"/>
        <v>0</v>
      </c>
      <c r="U556">
        <f t="shared" si="2212"/>
        <v>0</v>
      </c>
      <c r="V556">
        <f t="shared" si="2212"/>
        <v>0</v>
      </c>
      <c r="W556">
        <f t="shared" si="2212"/>
        <v>0</v>
      </c>
      <c r="X556">
        <f t="shared" si="2212"/>
        <v>0</v>
      </c>
      <c r="Y556">
        <f t="shared" si="2212"/>
        <v>0</v>
      </c>
      <c r="Z556">
        <f t="shared" si="2212"/>
        <v>0</v>
      </c>
      <c r="AA556">
        <f t="shared" si="2212"/>
        <v>0</v>
      </c>
      <c r="AB556">
        <f t="shared" si="2212"/>
        <v>0</v>
      </c>
      <c r="AC556">
        <f t="shared" si="2212"/>
        <v>0</v>
      </c>
      <c r="AD556">
        <f t="shared" si="2212"/>
        <v>0</v>
      </c>
      <c r="AE556">
        <f t="shared" si="2212"/>
        <v>0</v>
      </c>
      <c r="AF556">
        <f t="shared" si="2212"/>
        <v>0</v>
      </c>
      <c r="AG556">
        <f t="shared" si="2212"/>
        <v>0</v>
      </c>
      <c r="AH556">
        <f t="shared" si="2212"/>
        <v>0</v>
      </c>
      <c r="AI556">
        <f t="shared" si="2212"/>
        <v>0</v>
      </c>
      <c r="AJ556">
        <f t="shared" si="2212"/>
        <v>0</v>
      </c>
      <c r="AK556">
        <f t="shared" si="2212"/>
        <v>0</v>
      </c>
      <c r="AL556">
        <f t="shared" si="2212"/>
        <v>0</v>
      </c>
      <c r="AM556">
        <f t="shared" si="2212"/>
        <v>0</v>
      </c>
      <c r="AN556">
        <f t="shared" si="2212"/>
        <v>0</v>
      </c>
      <c r="AO556">
        <f t="shared" si="2212"/>
        <v>0</v>
      </c>
      <c r="AP556">
        <f t="shared" si="2212"/>
        <v>0</v>
      </c>
      <c r="AQ556">
        <f t="shared" si="2212"/>
        <v>0</v>
      </c>
      <c r="AR556">
        <f t="shared" si="2212"/>
        <v>0</v>
      </c>
      <c r="AS556">
        <f t="shared" si="2212"/>
        <v>0</v>
      </c>
      <c r="AT556">
        <f t="shared" si="2212"/>
        <v>0</v>
      </c>
      <c r="AU556">
        <f t="shared" si="2212"/>
        <v>0</v>
      </c>
      <c r="AV556">
        <f t="shared" si="2212"/>
        <v>0</v>
      </c>
      <c r="AW556">
        <f t="shared" si="2212"/>
        <v>0</v>
      </c>
      <c r="AX556">
        <f t="shared" si="2212"/>
        <v>0</v>
      </c>
      <c r="AY556">
        <f t="shared" si="2212"/>
        <v>0</v>
      </c>
      <c r="AZ556">
        <f t="shared" si="2212"/>
        <v>0</v>
      </c>
      <c r="BA556">
        <f t="shared" si="2212"/>
        <v>0</v>
      </c>
      <c r="BB556">
        <f t="shared" si="2212"/>
        <v>0</v>
      </c>
      <c r="BC556">
        <f t="shared" si="2212"/>
        <v>0</v>
      </c>
      <c r="BD556">
        <f t="shared" si="2212"/>
        <v>0</v>
      </c>
      <c r="BE556">
        <f t="shared" si="2212"/>
        <v>0</v>
      </c>
      <c r="BF556">
        <f t="shared" si="2212"/>
        <v>0</v>
      </c>
      <c r="BG556">
        <f t="shared" si="2212"/>
        <v>0</v>
      </c>
      <c r="BH556">
        <f t="shared" si="2212"/>
        <v>0</v>
      </c>
      <c r="BI556">
        <f t="shared" si="2212"/>
        <v>0</v>
      </c>
      <c r="BJ556">
        <f t="shared" si="2212"/>
        <v>0</v>
      </c>
      <c r="BK556">
        <f t="shared" si="2212"/>
        <v>0</v>
      </c>
      <c r="BL556">
        <f t="shared" si="2212"/>
        <v>0</v>
      </c>
      <c r="BM556">
        <f t="shared" si="2212"/>
        <v>0</v>
      </c>
      <c r="BN556">
        <f t="shared" si="2212"/>
        <v>0</v>
      </c>
      <c r="BO556">
        <f t="shared" si="2212"/>
        <v>0</v>
      </c>
      <c r="BP556">
        <f t="shared" si="2212"/>
        <v>0</v>
      </c>
      <c r="BQ556">
        <f t="shared" si="2212"/>
        <v>0</v>
      </c>
      <c r="BR556">
        <f t="shared" si="2212"/>
        <v>0</v>
      </c>
      <c r="BS556">
        <f t="shared" si="2212"/>
        <v>0</v>
      </c>
      <c r="BT556">
        <f t="shared" si="2212"/>
        <v>0</v>
      </c>
      <c r="BU556">
        <f t="shared" ref="BU556:DX556" si="2213">IF(AND($F556&gt;=BU$166,$F556&lt;BV$166)=TRUE,1,0)</f>
        <v>0</v>
      </c>
      <c r="BV556">
        <f t="shared" si="2213"/>
        <v>0</v>
      </c>
      <c r="BW556">
        <f t="shared" si="2213"/>
        <v>0</v>
      </c>
      <c r="BX556">
        <f t="shared" si="2213"/>
        <v>0</v>
      </c>
      <c r="BY556">
        <f t="shared" si="2213"/>
        <v>0</v>
      </c>
      <c r="BZ556">
        <f t="shared" si="2213"/>
        <v>0</v>
      </c>
      <c r="CA556">
        <f t="shared" si="2213"/>
        <v>0</v>
      </c>
      <c r="CB556">
        <f t="shared" si="2213"/>
        <v>0</v>
      </c>
      <c r="CC556">
        <f t="shared" si="2213"/>
        <v>0</v>
      </c>
      <c r="CD556">
        <f t="shared" si="2213"/>
        <v>0</v>
      </c>
      <c r="CE556">
        <f t="shared" si="2213"/>
        <v>0</v>
      </c>
      <c r="CF556">
        <f t="shared" si="2213"/>
        <v>0</v>
      </c>
      <c r="CG556">
        <f t="shared" si="2213"/>
        <v>0</v>
      </c>
      <c r="CH556">
        <f t="shared" si="2213"/>
        <v>0</v>
      </c>
      <c r="CI556">
        <f t="shared" si="2213"/>
        <v>0</v>
      </c>
      <c r="CJ556">
        <f t="shared" si="2213"/>
        <v>0</v>
      </c>
      <c r="CK556">
        <f t="shared" si="2213"/>
        <v>0</v>
      </c>
      <c r="CL556">
        <f t="shared" si="2213"/>
        <v>0</v>
      </c>
      <c r="CM556">
        <f t="shared" si="2213"/>
        <v>1</v>
      </c>
      <c r="CN556">
        <f t="shared" si="2213"/>
        <v>0</v>
      </c>
      <c r="CO556">
        <f t="shared" si="2213"/>
        <v>0</v>
      </c>
      <c r="CP556">
        <f t="shared" si="2213"/>
        <v>0</v>
      </c>
      <c r="CQ556">
        <f t="shared" si="2213"/>
        <v>0</v>
      </c>
      <c r="CR556">
        <f t="shared" si="2213"/>
        <v>0</v>
      </c>
      <c r="CS556">
        <f t="shared" si="2213"/>
        <v>0</v>
      </c>
      <c r="CT556">
        <f t="shared" si="2213"/>
        <v>0</v>
      </c>
      <c r="CU556">
        <f t="shared" si="2213"/>
        <v>0</v>
      </c>
      <c r="CV556">
        <f t="shared" si="2213"/>
        <v>0</v>
      </c>
      <c r="CW556">
        <f t="shared" si="2213"/>
        <v>0</v>
      </c>
      <c r="CX556">
        <f t="shared" si="2213"/>
        <v>0</v>
      </c>
      <c r="CY556">
        <f t="shared" si="2213"/>
        <v>0</v>
      </c>
      <c r="CZ556">
        <f t="shared" si="2213"/>
        <v>0</v>
      </c>
      <c r="DA556">
        <f t="shared" si="2213"/>
        <v>0</v>
      </c>
      <c r="DB556">
        <f t="shared" si="2213"/>
        <v>0</v>
      </c>
      <c r="DC556">
        <f t="shared" si="2213"/>
        <v>0</v>
      </c>
      <c r="DD556">
        <f t="shared" si="2213"/>
        <v>0</v>
      </c>
      <c r="DE556">
        <f t="shared" si="2213"/>
        <v>0</v>
      </c>
      <c r="DF556">
        <f t="shared" si="2213"/>
        <v>0</v>
      </c>
      <c r="DG556">
        <f t="shared" si="2213"/>
        <v>0</v>
      </c>
      <c r="DH556">
        <f t="shared" si="2213"/>
        <v>0</v>
      </c>
      <c r="DI556">
        <f t="shared" si="2213"/>
        <v>0</v>
      </c>
      <c r="DJ556">
        <f t="shared" si="2213"/>
        <v>0</v>
      </c>
      <c r="DK556">
        <f t="shared" si="2213"/>
        <v>0</v>
      </c>
      <c r="DL556">
        <f t="shared" si="2213"/>
        <v>0</v>
      </c>
      <c r="DM556">
        <f t="shared" si="2213"/>
        <v>0</v>
      </c>
      <c r="DN556">
        <f t="shared" si="2213"/>
        <v>0</v>
      </c>
      <c r="DO556">
        <f t="shared" si="2213"/>
        <v>0</v>
      </c>
      <c r="DP556">
        <f t="shared" si="2213"/>
        <v>0</v>
      </c>
      <c r="DQ556">
        <f t="shared" si="2213"/>
        <v>0</v>
      </c>
      <c r="DR556">
        <f t="shared" si="2213"/>
        <v>0</v>
      </c>
      <c r="DS556">
        <f t="shared" si="2213"/>
        <v>0</v>
      </c>
      <c r="DT556">
        <f t="shared" si="2213"/>
        <v>0</v>
      </c>
      <c r="DU556">
        <f t="shared" si="2213"/>
        <v>0</v>
      </c>
      <c r="DV556">
        <f t="shared" si="2213"/>
        <v>0</v>
      </c>
      <c r="DW556">
        <f t="shared" si="2213"/>
        <v>0</v>
      </c>
      <c r="DX556">
        <f t="shared" si="2213"/>
        <v>0</v>
      </c>
    </row>
    <row r="557" spans="1:128">
      <c r="A557">
        <f t="shared" si="2027"/>
        <v>0.64000000000000035</v>
      </c>
      <c r="B557">
        <f t="shared" si="2023"/>
        <v>2.0106192982974687</v>
      </c>
      <c r="C557">
        <f t="shared" ref="C557:G557" si="2214">C234</f>
        <v>1.2796186891995165</v>
      </c>
      <c r="D557">
        <f t="shared" si="2214"/>
        <v>0.18994841127792039</v>
      </c>
      <c r="E557">
        <f t="shared" si="2214"/>
        <v>-0.16175219997564788</v>
      </c>
      <c r="F557">
        <f t="shared" si="2214"/>
        <v>1.2274117521510435</v>
      </c>
      <c r="G557">
        <f t="shared" si="2214"/>
        <v>0.39615787659613089</v>
      </c>
      <c r="I557">
        <f t="shared" ref="I557:BT557" si="2215">IF(AND($F557&gt;=I$166,$F557&lt;J$166)=TRUE,1,0)</f>
        <v>0</v>
      </c>
      <c r="J557">
        <f t="shared" si="2215"/>
        <v>0</v>
      </c>
      <c r="K557">
        <f t="shared" si="2215"/>
        <v>0</v>
      </c>
      <c r="L557">
        <f t="shared" si="2215"/>
        <v>0</v>
      </c>
      <c r="M557">
        <f t="shared" si="2215"/>
        <v>0</v>
      </c>
      <c r="N557">
        <f t="shared" si="2215"/>
        <v>0</v>
      </c>
      <c r="O557">
        <f t="shared" si="2215"/>
        <v>0</v>
      </c>
      <c r="P557">
        <f t="shared" si="2215"/>
        <v>0</v>
      </c>
      <c r="Q557">
        <f t="shared" si="2215"/>
        <v>0</v>
      </c>
      <c r="R557">
        <f t="shared" si="2215"/>
        <v>0</v>
      </c>
      <c r="S557">
        <f t="shared" si="2215"/>
        <v>0</v>
      </c>
      <c r="T557">
        <f t="shared" si="2215"/>
        <v>0</v>
      </c>
      <c r="U557">
        <f t="shared" si="2215"/>
        <v>0</v>
      </c>
      <c r="V557">
        <f t="shared" si="2215"/>
        <v>0</v>
      </c>
      <c r="W557">
        <f t="shared" si="2215"/>
        <v>0</v>
      </c>
      <c r="X557">
        <f t="shared" si="2215"/>
        <v>0</v>
      </c>
      <c r="Y557">
        <f t="shared" si="2215"/>
        <v>0</v>
      </c>
      <c r="Z557">
        <f t="shared" si="2215"/>
        <v>0</v>
      </c>
      <c r="AA557">
        <f t="shared" si="2215"/>
        <v>0</v>
      </c>
      <c r="AB557">
        <f t="shared" si="2215"/>
        <v>0</v>
      </c>
      <c r="AC557">
        <f t="shared" si="2215"/>
        <v>0</v>
      </c>
      <c r="AD557">
        <f t="shared" si="2215"/>
        <v>0</v>
      </c>
      <c r="AE557">
        <f t="shared" si="2215"/>
        <v>0</v>
      </c>
      <c r="AF557">
        <f t="shared" si="2215"/>
        <v>0</v>
      </c>
      <c r="AG557">
        <f t="shared" si="2215"/>
        <v>0</v>
      </c>
      <c r="AH557">
        <f t="shared" si="2215"/>
        <v>0</v>
      </c>
      <c r="AI557">
        <f t="shared" si="2215"/>
        <v>0</v>
      </c>
      <c r="AJ557">
        <f t="shared" si="2215"/>
        <v>0</v>
      </c>
      <c r="AK557">
        <f t="shared" si="2215"/>
        <v>0</v>
      </c>
      <c r="AL557">
        <f t="shared" si="2215"/>
        <v>0</v>
      </c>
      <c r="AM557">
        <f t="shared" si="2215"/>
        <v>0</v>
      </c>
      <c r="AN557">
        <f t="shared" si="2215"/>
        <v>0</v>
      </c>
      <c r="AO557">
        <f t="shared" si="2215"/>
        <v>0</v>
      </c>
      <c r="AP557">
        <f t="shared" si="2215"/>
        <v>0</v>
      </c>
      <c r="AQ557">
        <f t="shared" si="2215"/>
        <v>0</v>
      </c>
      <c r="AR557">
        <f t="shared" si="2215"/>
        <v>0</v>
      </c>
      <c r="AS557">
        <f t="shared" si="2215"/>
        <v>0</v>
      </c>
      <c r="AT557">
        <f t="shared" si="2215"/>
        <v>0</v>
      </c>
      <c r="AU557">
        <f t="shared" si="2215"/>
        <v>0</v>
      </c>
      <c r="AV557">
        <f t="shared" si="2215"/>
        <v>0</v>
      </c>
      <c r="AW557">
        <f t="shared" si="2215"/>
        <v>0</v>
      </c>
      <c r="AX557">
        <f t="shared" si="2215"/>
        <v>0</v>
      </c>
      <c r="AY557">
        <f t="shared" si="2215"/>
        <v>0</v>
      </c>
      <c r="AZ557">
        <f t="shared" si="2215"/>
        <v>0</v>
      </c>
      <c r="BA557">
        <f t="shared" si="2215"/>
        <v>0</v>
      </c>
      <c r="BB557">
        <f t="shared" si="2215"/>
        <v>0</v>
      </c>
      <c r="BC557">
        <f t="shared" si="2215"/>
        <v>0</v>
      </c>
      <c r="BD557">
        <f t="shared" si="2215"/>
        <v>0</v>
      </c>
      <c r="BE557">
        <f t="shared" si="2215"/>
        <v>0</v>
      </c>
      <c r="BF557">
        <f t="shared" si="2215"/>
        <v>0</v>
      </c>
      <c r="BG557">
        <f t="shared" si="2215"/>
        <v>0</v>
      </c>
      <c r="BH557">
        <f t="shared" si="2215"/>
        <v>0</v>
      </c>
      <c r="BI557">
        <f t="shared" si="2215"/>
        <v>0</v>
      </c>
      <c r="BJ557">
        <f t="shared" si="2215"/>
        <v>0</v>
      </c>
      <c r="BK557">
        <f t="shared" si="2215"/>
        <v>0</v>
      </c>
      <c r="BL557">
        <f t="shared" si="2215"/>
        <v>0</v>
      </c>
      <c r="BM557">
        <f t="shared" si="2215"/>
        <v>0</v>
      </c>
      <c r="BN557">
        <f t="shared" si="2215"/>
        <v>0</v>
      </c>
      <c r="BO557">
        <f t="shared" si="2215"/>
        <v>0</v>
      </c>
      <c r="BP557">
        <f t="shared" si="2215"/>
        <v>0</v>
      </c>
      <c r="BQ557">
        <f t="shared" si="2215"/>
        <v>0</v>
      </c>
      <c r="BR557">
        <f t="shared" si="2215"/>
        <v>0</v>
      </c>
      <c r="BS557">
        <f t="shared" si="2215"/>
        <v>0</v>
      </c>
      <c r="BT557">
        <f t="shared" si="2215"/>
        <v>0</v>
      </c>
      <c r="BU557">
        <f t="shared" ref="BU557:DX557" si="2216">IF(AND($F557&gt;=BU$166,$F557&lt;BV$166)=TRUE,1,0)</f>
        <v>0</v>
      </c>
      <c r="BV557">
        <f t="shared" si="2216"/>
        <v>0</v>
      </c>
      <c r="BW557">
        <f t="shared" si="2216"/>
        <v>0</v>
      </c>
      <c r="BX557">
        <f t="shared" si="2216"/>
        <v>0</v>
      </c>
      <c r="BY557">
        <f t="shared" si="2216"/>
        <v>0</v>
      </c>
      <c r="BZ557">
        <f t="shared" si="2216"/>
        <v>0</v>
      </c>
      <c r="CA557">
        <f t="shared" si="2216"/>
        <v>0</v>
      </c>
      <c r="CB557">
        <f t="shared" si="2216"/>
        <v>0</v>
      </c>
      <c r="CC557">
        <f t="shared" si="2216"/>
        <v>0</v>
      </c>
      <c r="CD557">
        <f t="shared" si="2216"/>
        <v>0</v>
      </c>
      <c r="CE557">
        <f t="shared" si="2216"/>
        <v>0</v>
      </c>
      <c r="CF557">
        <f t="shared" si="2216"/>
        <v>0</v>
      </c>
      <c r="CG557">
        <f t="shared" si="2216"/>
        <v>0</v>
      </c>
      <c r="CH557">
        <f t="shared" si="2216"/>
        <v>0</v>
      </c>
      <c r="CI557">
        <f t="shared" si="2216"/>
        <v>0</v>
      </c>
      <c r="CJ557">
        <f t="shared" si="2216"/>
        <v>0</v>
      </c>
      <c r="CK557">
        <f t="shared" si="2216"/>
        <v>0</v>
      </c>
      <c r="CL557">
        <f t="shared" si="2216"/>
        <v>0</v>
      </c>
      <c r="CM557">
        <f t="shared" si="2216"/>
        <v>1</v>
      </c>
      <c r="CN557">
        <f t="shared" si="2216"/>
        <v>0</v>
      </c>
      <c r="CO557">
        <f t="shared" si="2216"/>
        <v>0</v>
      </c>
      <c r="CP557">
        <f t="shared" si="2216"/>
        <v>0</v>
      </c>
      <c r="CQ557">
        <f t="shared" si="2216"/>
        <v>0</v>
      </c>
      <c r="CR557">
        <f t="shared" si="2216"/>
        <v>0</v>
      </c>
      <c r="CS557">
        <f t="shared" si="2216"/>
        <v>0</v>
      </c>
      <c r="CT557">
        <f t="shared" si="2216"/>
        <v>0</v>
      </c>
      <c r="CU557">
        <f t="shared" si="2216"/>
        <v>0</v>
      </c>
      <c r="CV557">
        <f t="shared" si="2216"/>
        <v>0</v>
      </c>
      <c r="CW557">
        <f t="shared" si="2216"/>
        <v>0</v>
      </c>
      <c r="CX557">
        <f t="shared" si="2216"/>
        <v>0</v>
      </c>
      <c r="CY557">
        <f t="shared" si="2216"/>
        <v>0</v>
      </c>
      <c r="CZ557">
        <f t="shared" si="2216"/>
        <v>0</v>
      </c>
      <c r="DA557">
        <f t="shared" si="2216"/>
        <v>0</v>
      </c>
      <c r="DB557">
        <f t="shared" si="2216"/>
        <v>0</v>
      </c>
      <c r="DC557">
        <f t="shared" si="2216"/>
        <v>0</v>
      </c>
      <c r="DD557">
        <f t="shared" si="2216"/>
        <v>0</v>
      </c>
      <c r="DE557">
        <f t="shared" si="2216"/>
        <v>0</v>
      </c>
      <c r="DF557">
        <f t="shared" si="2216"/>
        <v>0</v>
      </c>
      <c r="DG557">
        <f t="shared" si="2216"/>
        <v>0</v>
      </c>
      <c r="DH557">
        <f t="shared" si="2216"/>
        <v>0</v>
      </c>
      <c r="DI557">
        <f t="shared" si="2216"/>
        <v>0</v>
      </c>
      <c r="DJ557">
        <f t="shared" si="2216"/>
        <v>0</v>
      </c>
      <c r="DK557">
        <f t="shared" si="2216"/>
        <v>0</v>
      </c>
      <c r="DL557">
        <f t="shared" si="2216"/>
        <v>0</v>
      </c>
      <c r="DM557">
        <f t="shared" si="2216"/>
        <v>0</v>
      </c>
      <c r="DN557">
        <f t="shared" si="2216"/>
        <v>0</v>
      </c>
      <c r="DO557">
        <f t="shared" si="2216"/>
        <v>0</v>
      </c>
      <c r="DP557">
        <f t="shared" si="2216"/>
        <v>0</v>
      </c>
      <c r="DQ557">
        <f t="shared" si="2216"/>
        <v>0</v>
      </c>
      <c r="DR557">
        <f t="shared" si="2216"/>
        <v>0</v>
      </c>
      <c r="DS557">
        <f t="shared" si="2216"/>
        <v>0</v>
      </c>
      <c r="DT557">
        <f t="shared" si="2216"/>
        <v>0</v>
      </c>
      <c r="DU557">
        <f t="shared" si="2216"/>
        <v>0</v>
      </c>
      <c r="DV557">
        <f t="shared" si="2216"/>
        <v>0</v>
      </c>
      <c r="DW557">
        <f t="shared" si="2216"/>
        <v>0</v>
      </c>
      <c r="DX557">
        <f t="shared" si="2216"/>
        <v>0</v>
      </c>
    </row>
    <row r="558" spans="1:128">
      <c r="A558">
        <f t="shared" si="2027"/>
        <v>0.65000000000000036</v>
      </c>
      <c r="B558">
        <f t="shared" ref="B558:B593" si="2217">PI()*A558</f>
        <v>2.0420352248333669</v>
      </c>
      <c r="C558">
        <f t="shared" ref="C558:G558" si="2218">C235</f>
        <v>1.2600735106701004</v>
      </c>
      <c r="D558">
        <f t="shared" si="2218"/>
        <v>0.11595070503472971</v>
      </c>
      <c r="E558">
        <f t="shared" si="2218"/>
        <v>-0.10528103704773872</v>
      </c>
      <c r="F558">
        <f t="shared" si="2218"/>
        <v>1.2397159868801739</v>
      </c>
      <c r="G558">
        <f t="shared" si="2218"/>
        <v>0.23971598688016793</v>
      </c>
      <c r="I558">
        <f t="shared" ref="I558:BT558" si="2219">IF(AND($F558&gt;=I$166,$F558&lt;J$166)=TRUE,1,0)</f>
        <v>0</v>
      </c>
      <c r="J558">
        <f t="shared" si="2219"/>
        <v>0</v>
      </c>
      <c r="K558">
        <f t="shared" si="2219"/>
        <v>0</v>
      </c>
      <c r="L558">
        <f t="shared" si="2219"/>
        <v>0</v>
      </c>
      <c r="M558">
        <f t="shared" si="2219"/>
        <v>0</v>
      </c>
      <c r="N558">
        <f t="shared" si="2219"/>
        <v>0</v>
      </c>
      <c r="O558">
        <f t="shared" si="2219"/>
        <v>0</v>
      </c>
      <c r="P558">
        <f t="shared" si="2219"/>
        <v>0</v>
      </c>
      <c r="Q558">
        <f t="shared" si="2219"/>
        <v>0</v>
      </c>
      <c r="R558">
        <f t="shared" si="2219"/>
        <v>0</v>
      </c>
      <c r="S558">
        <f t="shared" si="2219"/>
        <v>0</v>
      </c>
      <c r="T558">
        <f t="shared" si="2219"/>
        <v>0</v>
      </c>
      <c r="U558">
        <f t="shared" si="2219"/>
        <v>0</v>
      </c>
      <c r="V558">
        <f t="shared" si="2219"/>
        <v>0</v>
      </c>
      <c r="W558">
        <f t="shared" si="2219"/>
        <v>0</v>
      </c>
      <c r="X558">
        <f t="shared" si="2219"/>
        <v>0</v>
      </c>
      <c r="Y558">
        <f t="shared" si="2219"/>
        <v>0</v>
      </c>
      <c r="Z558">
        <f t="shared" si="2219"/>
        <v>0</v>
      </c>
      <c r="AA558">
        <f t="shared" si="2219"/>
        <v>0</v>
      </c>
      <c r="AB558">
        <f t="shared" si="2219"/>
        <v>0</v>
      </c>
      <c r="AC558">
        <f t="shared" si="2219"/>
        <v>0</v>
      </c>
      <c r="AD558">
        <f t="shared" si="2219"/>
        <v>0</v>
      </c>
      <c r="AE558">
        <f t="shared" si="2219"/>
        <v>0</v>
      </c>
      <c r="AF558">
        <f t="shared" si="2219"/>
        <v>0</v>
      </c>
      <c r="AG558">
        <f t="shared" si="2219"/>
        <v>0</v>
      </c>
      <c r="AH558">
        <f t="shared" si="2219"/>
        <v>0</v>
      </c>
      <c r="AI558">
        <f t="shared" si="2219"/>
        <v>0</v>
      </c>
      <c r="AJ558">
        <f t="shared" si="2219"/>
        <v>0</v>
      </c>
      <c r="AK558">
        <f t="shared" si="2219"/>
        <v>0</v>
      </c>
      <c r="AL558">
        <f t="shared" si="2219"/>
        <v>0</v>
      </c>
      <c r="AM558">
        <f t="shared" si="2219"/>
        <v>0</v>
      </c>
      <c r="AN558">
        <f t="shared" si="2219"/>
        <v>0</v>
      </c>
      <c r="AO558">
        <f t="shared" si="2219"/>
        <v>0</v>
      </c>
      <c r="AP558">
        <f t="shared" si="2219"/>
        <v>0</v>
      </c>
      <c r="AQ558">
        <f t="shared" si="2219"/>
        <v>0</v>
      </c>
      <c r="AR558">
        <f t="shared" si="2219"/>
        <v>0</v>
      </c>
      <c r="AS558">
        <f t="shared" si="2219"/>
        <v>0</v>
      </c>
      <c r="AT558">
        <f t="shared" si="2219"/>
        <v>0</v>
      </c>
      <c r="AU558">
        <f t="shared" si="2219"/>
        <v>0</v>
      </c>
      <c r="AV558">
        <f t="shared" si="2219"/>
        <v>0</v>
      </c>
      <c r="AW558">
        <f t="shared" si="2219"/>
        <v>0</v>
      </c>
      <c r="AX558">
        <f t="shared" si="2219"/>
        <v>0</v>
      </c>
      <c r="AY558">
        <f t="shared" si="2219"/>
        <v>0</v>
      </c>
      <c r="AZ558">
        <f t="shared" si="2219"/>
        <v>0</v>
      </c>
      <c r="BA558">
        <f t="shared" si="2219"/>
        <v>0</v>
      </c>
      <c r="BB558">
        <f t="shared" si="2219"/>
        <v>0</v>
      </c>
      <c r="BC558">
        <f t="shared" si="2219"/>
        <v>0</v>
      </c>
      <c r="BD558">
        <f t="shared" si="2219"/>
        <v>0</v>
      </c>
      <c r="BE558">
        <f t="shared" si="2219"/>
        <v>0</v>
      </c>
      <c r="BF558">
        <f t="shared" si="2219"/>
        <v>0</v>
      </c>
      <c r="BG558">
        <f t="shared" si="2219"/>
        <v>0</v>
      </c>
      <c r="BH558">
        <f t="shared" si="2219"/>
        <v>0</v>
      </c>
      <c r="BI558">
        <f t="shared" si="2219"/>
        <v>0</v>
      </c>
      <c r="BJ558">
        <f t="shared" si="2219"/>
        <v>0</v>
      </c>
      <c r="BK558">
        <f t="shared" si="2219"/>
        <v>0</v>
      </c>
      <c r="BL558">
        <f t="shared" si="2219"/>
        <v>0</v>
      </c>
      <c r="BM558">
        <f t="shared" si="2219"/>
        <v>0</v>
      </c>
      <c r="BN558">
        <f t="shared" si="2219"/>
        <v>0</v>
      </c>
      <c r="BO558">
        <f t="shared" si="2219"/>
        <v>0</v>
      </c>
      <c r="BP558">
        <f t="shared" si="2219"/>
        <v>0</v>
      </c>
      <c r="BQ558">
        <f t="shared" si="2219"/>
        <v>0</v>
      </c>
      <c r="BR558">
        <f t="shared" si="2219"/>
        <v>0</v>
      </c>
      <c r="BS558">
        <f t="shared" si="2219"/>
        <v>0</v>
      </c>
      <c r="BT558">
        <f t="shared" si="2219"/>
        <v>0</v>
      </c>
      <c r="BU558">
        <f t="shared" ref="BU558:DX558" si="2220">IF(AND($F558&gt;=BU$166,$F558&lt;BV$166)=TRUE,1,0)</f>
        <v>0</v>
      </c>
      <c r="BV558">
        <f t="shared" si="2220"/>
        <v>0</v>
      </c>
      <c r="BW558">
        <f t="shared" si="2220"/>
        <v>0</v>
      </c>
      <c r="BX558">
        <f t="shared" si="2220"/>
        <v>0</v>
      </c>
      <c r="BY558">
        <f t="shared" si="2220"/>
        <v>0</v>
      </c>
      <c r="BZ558">
        <f t="shared" si="2220"/>
        <v>0</v>
      </c>
      <c r="CA558">
        <f t="shared" si="2220"/>
        <v>0</v>
      </c>
      <c r="CB558">
        <f t="shared" si="2220"/>
        <v>0</v>
      </c>
      <c r="CC558">
        <f t="shared" si="2220"/>
        <v>0</v>
      </c>
      <c r="CD558">
        <f t="shared" si="2220"/>
        <v>0</v>
      </c>
      <c r="CE558">
        <f t="shared" si="2220"/>
        <v>0</v>
      </c>
      <c r="CF558">
        <f t="shared" si="2220"/>
        <v>0</v>
      </c>
      <c r="CG558">
        <f t="shared" si="2220"/>
        <v>0</v>
      </c>
      <c r="CH558">
        <f t="shared" si="2220"/>
        <v>0</v>
      </c>
      <c r="CI558">
        <f t="shared" si="2220"/>
        <v>0</v>
      </c>
      <c r="CJ558">
        <f t="shared" si="2220"/>
        <v>0</v>
      </c>
      <c r="CK558">
        <f t="shared" si="2220"/>
        <v>0</v>
      </c>
      <c r="CL558">
        <f t="shared" si="2220"/>
        <v>0</v>
      </c>
      <c r="CM558">
        <f t="shared" si="2220"/>
        <v>1</v>
      </c>
      <c r="CN558">
        <f t="shared" si="2220"/>
        <v>0</v>
      </c>
      <c r="CO558">
        <f t="shared" si="2220"/>
        <v>0</v>
      </c>
      <c r="CP558">
        <f t="shared" si="2220"/>
        <v>0</v>
      </c>
      <c r="CQ558">
        <f t="shared" si="2220"/>
        <v>0</v>
      </c>
      <c r="CR558">
        <f t="shared" si="2220"/>
        <v>0</v>
      </c>
      <c r="CS558">
        <f t="shared" si="2220"/>
        <v>0</v>
      </c>
      <c r="CT558">
        <f t="shared" si="2220"/>
        <v>0</v>
      </c>
      <c r="CU558">
        <f t="shared" si="2220"/>
        <v>0</v>
      </c>
      <c r="CV558">
        <f t="shared" si="2220"/>
        <v>0</v>
      </c>
      <c r="CW558">
        <f t="shared" si="2220"/>
        <v>0</v>
      </c>
      <c r="CX558">
        <f t="shared" si="2220"/>
        <v>0</v>
      </c>
      <c r="CY558">
        <f t="shared" si="2220"/>
        <v>0</v>
      </c>
      <c r="CZ558">
        <f t="shared" si="2220"/>
        <v>0</v>
      </c>
      <c r="DA558">
        <f t="shared" si="2220"/>
        <v>0</v>
      </c>
      <c r="DB558">
        <f t="shared" si="2220"/>
        <v>0</v>
      </c>
      <c r="DC558">
        <f t="shared" si="2220"/>
        <v>0</v>
      </c>
      <c r="DD558">
        <f t="shared" si="2220"/>
        <v>0</v>
      </c>
      <c r="DE558">
        <f t="shared" si="2220"/>
        <v>0</v>
      </c>
      <c r="DF558">
        <f t="shared" si="2220"/>
        <v>0</v>
      </c>
      <c r="DG558">
        <f t="shared" si="2220"/>
        <v>0</v>
      </c>
      <c r="DH558">
        <f t="shared" si="2220"/>
        <v>0</v>
      </c>
      <c r="DI558">
        <f t="shared" si="2220"/>
        <v>0</v>
      </c>
      <c r="DJ558">
        <f t="shared" si="2220"/>
        <v>0</v>
      </c>
      <c r="DK558">
        <f t="shared" si="2220"/>
        <v>0</v>
      </c>
      <c r="DL558">
        <f t="shared" si="2220"/>
        <v>0</v>
      </c>
      <c r="DM558">
        <f t="shared" si="2220"/>
        <v>0</v>
      </c>
      <c r="DN558">
        <f t="shared" si="2220"/>
        <v>0</v>
      </c>
      <c r="DO558">
        <f t="shared" si="2220"/>
        <v>0</v>
      </c>
      <c r="DP558">
        <f t="shared" si="2220"/>
        <v>0</v>
      </c>
      <c r="DQ558">
        <f t="shared" si="2220"/>
        <v>0</v>
      </c>
      <c r="DR558">
        <f t="shared" si="2220"/>
        <v>0</v>
      </c>
      <c r="DS558">
        <f t="shared" si="2220"/>
        <v>0</v>
      </c>
      <c r="DT558">
        <f t="shared" si="2220"/>
        <v>0</v>
      </c>
      <c r="DU558">
        <f t="shared" si="2220"/>
        <v>0</v>
      </c>
      <c r="DV558">
        <f t="shared" si="2220"/>
        <v>0</v>
      </c>
      <c r="DW558">
        <f t="shared" si="2220"/>
        <v>0</v>
      </c>
      <c r="DX558">
        <f t="shared" si="2220"/>
        <v>0</v>
      </c>
    </row>
    <row r="559" spans="1:128">
      <c r="A559">
        <f t="shared" ref="A559:A593" si="2221">A558+0.01</f>
        <v>0.66000000000000036</v>
      </c>
      <c r="B559">
        <f t="shared" si="2217"/>
        <v>2.0734511513692646</v>
      </c>
      <c r="C559">
        <f t="shared" ref="C559:G559" si="2222">C236</f>
        <v>1.2392847917161716</v>
      </c>
      <c r="D559">
        <f t="shared" si="2222"/>
        <v>4.5224788380880065E-2</v>
      </c>
      <c r="E559">
        <f t="shared" si="2222"/>
        <v>-4.3574415925922441E-2</v>
      </c>
      <c r="F559">
        <f t="shared" si="2222"/>
        <v>1.2360442732735919</v>
      </c>
      <c r="G559">
        <f t="shared" si="2222"/>
        <v>9.1921467638219179E-2</v>
      </c>
      <c r="I559">
        <f t="shared" ref="I559:BT559" si="2223">IF(AND($F559&gt;=I$166,$F559&lt;J$166)=TRUE,1,0)</f>
        <v>0</v>
      </c>
      <c r="J559">
        <f t="shared" si="2223"/>
        <v>0</v>
      </c>
      <c r="K559">
        <f t="shared" si="2223"/>
        <v>0</v>
      </c>
      <c r="L559">
        <f t="shared" si="2223"/>
        <v>0</v>
      </c>
      <c r="M559">
        <f t="shared" si="2223"/>
        <v>0</v>
      </c>
      <c r="N559">
        <f t="shared" si="2223"/>
        <v>0</v>
      </c>
      <c r="O559">
        <f t="shared" si="2223"/>
        <v>0</v>
      </c>
      <c r="P559">
        <f t="shared" si="2223"/>
        <v>0</v>
      </c>
      <c r="Q559">
        <f t="shared" si="2223"/>
        <v>0</v>
      </c>
      <c r="R559">
        <f t="shared" si="2223"/>
        <v>0</v>
      </c>
      <c r="S559">
        <f t="shared" si="2223"/>
        <v>0</v>
      </c>
      <c r="T559">
        <f t="shared" si="2223"/>
        <v>0</v>
      </c>
      <c r="U559">
        <f t="shared" si="2223"/>
        <v>0</v>
      </c>
      <c r="V559">
        <f t="shared" si="2223"/>
        <v>0</v>
      </c>
      <c r="W559">
        <f t="shared" si="2223"/>
        <v>0</v>
      </c>
      <c r="X559">
        <f t="shared" si="2223"/>
        <v>0</v>
      </c>
      <c r="Y559">
        <f t="shared" si="2223"/>
        <v>0</v>
      </c>
      <c r="Z559">
        <f t="shared" si="2223"/>
        <v>0</v>
      </c>
      <c r="AA559">
        <f t="shared" si="2223"/>
        <v>0</v>
      </c>
      <c r="AB559">
        <f t="shared" si="2223"/>
        <v>0</v>
      </c>
      <c r="AC559">
        <f t="shared" si="2223"/>
        <v>0</v>
      </c>
      <c r="AD559">
        <f t="shared" si="2223"/>
        <v>0</v>
      </c>
      <c r="AE559">
        <f t="shared" si="2223"/>
        <v>0</v>
      </c>
      <c r="AF559">
        <f t="shared" si="2223"/>
        <v>0</v>
      </c>
      <c r="AG559">
        <f t="shared" si="2223"/>
        <v>0</v>
      </c>
      <c r="AH559">
        <f t="shared" si="2223"/>
        <v>0</v>
      </c>
      <c r="AI559">
        <f t="shared" si="2223"/>
        <v>0</v>
      </c>
      <c r="AJ559">
        <f t="shared" si="2223"/>
        <v>0</v>
      </c>
      <c r="AK559">
        <f t="shared" si="2223"/>
        <v>0</v>
      </c>
      <c r="AL559">
        <f t="shared" si="2223"/>
        <v>0</v>
      </c>
      <c r="AM559">
        <f t="shared" si="2223"/>
        <v>0</v>
      </c>
      <c r="AN559">
        <f t="shared" si="2223"/>
        <v>0</v>
      </c>
      <c r="AO559">
        <f t="shared" si="2223"/>
        <v>0</v>
      </c>
      <c r="AP559">
        <f t="shared" si="2223"/>
        <v>0</v>
      </c>
      <c r="AQ559">
        <f t="shared" si="2223"/>
        <v>0</v>
      </c>
      <c r="AR559">
        <f t="shared" si="2223"/>
        <v>0</v>
      </c>
      <c r="AS559">
        <f t="shared" si="2223"/>
        <v>0</v>
      </c>
      <c r="AT559">
        <f t="shared" si="2223"/>
        <v>0</v>
      </c>
      <c r="AU559">
        <f t="shared" si="2223"/>
        <v>0</v>
      </c>
      <c r="AV559">
        <f t="shared" si="2223"/>
        <v>0</v>
      </c>
      <c r="AW559">
        <f t="shared" si="2223"/>
        <v>0</v>
      </c>
      <c r="AX559">
        <f t="shared" si="2223"/>
        <v>0</v>
      </c>
      <c r="AY559">
        <f t="shared" si="2223"/>
        <v>0</v>
      </c>
      <c r="AZ559">
        <f t="shared" si="2223"/>
        <v>0</v>
      </c>
      <c r="BA559">
        <f t="shared" si="2223"/>
        <v>0</v>
      </c>
      <c r="BB559">
        <f t="shared" si="2223"/>
        <v>0</v>
      </c>
      <c r="BC559">
        <f t="shared" si="2223"/>
        <v>0</v>
      </c>
      <c r="BD559">
        <f t="shared" si="2223"/>
        <v>0</v>
      </c>
      <c r="BE559">
        <f t="shared" si="2223"/>
        <v>0</v>
      </c>
      <c r="BF559">
        <f t="shared" si="2223"/>
        <v>0</v>
      </c>
      <c r="BG559">
        <f t="shared" si="2223"/>
        <v>0</v>
      </c>
      <c r="BH559">
        <f t="shared" si="2223"/>
        <v>0</v>
      </c>
      <c r="BI559">
        <f t="shared" si="2223"/>
        <v>0</v>
      </c>
      <c r="BJ559">
        <f t="shared" si="2223"/>
        <v>0</v>
      </c>
      <c r="BK559">
        <f t="shared" si="2223"/>
        <v>0</v>
      </c>
      <c r="BL559">
        <f t="shared" si="2223"/>
        <v>0</v>
      </c>
      <c r="BM559">
        <f t="shared" si="2223"/>
        <v>0</v>
      </c>
      <c r="BN559">
        <f t="shared" si="2223"/>
        <v>0</v>
      </c>
      <c r="BO559">
        <f t="shared" si="2223"/>
        <v>0</v>
      </c>
      <c r="BP559">
        <f t="shared" si="2223"/>
        <v>0</v>
      </c>
      <c r="BQ559">
        <f t="shared" si="2223"/>
        <v>0</v>
      </c>
      <c r="BR559">
        <f t="shared" si="2223"/>
        <v>0</v>
      </c>
      <c r="BS559">
        <f t="shared" si="2223"/>
        <v>0</v>
      </c>
      <c r="BT559">
        <f t="shared" si="2223"/>
        <v>0</v>
      </c>
      <c r="BU559">
        <f t="shared" ref="BU559:DX559" si="2224">IF(AND($F559&gt;=BU$166,$F559&lt;BV$166)=TRUE,1,0)</f>
        <v>0</v>
      </c>
      <c r="BV559">
        <f t="shared" si="2224"/>
        <v>0</v>
      </c>
      <c r="BW559">
        <f t="shared" si="2224"/>
        <v>0</v>
      </c>
      <c r="BX559">
        <f t="shared" si="2224"/>
        <v>0</v>
      </c>
      <c r="BY559">
        <f t="shared" si="2224"/>
        <v>0</v>
      </c>
      <c r="BZ559">
        <f t="shared" si="2224"/>
        <v>0</v>
      </c>
      <c r="CA559">
        <f t="shared" si="2224"/>
        <v>0</v>
      </c>
      <c r="CB559">
        <f t="shared" si="2224"/>
        <v>0</v>
      </c>
      <c r="CC559">
        <f t="shared" si="2224"/>
        <v>0</v>
      </c>
      <c r="CD559">
        <f t="shared" si="2224"/>
        <v>0</v>
      </c>
      <c r="CE559">
        <f t="shared" si="2224"/>
        <v>0</v>
      </c>
      <c r="CF559">
        <f t="shared" si="2224"/>
        <v>0</v>
      </c>
      <c r="CG559">
        <f t="shared" si="2224"/>
        <v>0</v>
      </c>
      <c r="CH559">
        <f t="shared" si="2224"/>
        <v>0</v>
      </c>
      <c r="CI559">
        <f t="shared" si="2224"/>
        <v>0</v>
      </c>
      <c r="CJ559">
        <f t="shared" si="2224"/>
        <v>0</v>
      </c>
      <c r="CK559">
        <f t="shared" si="2224"/>
        <v>0</v>
      </c>
      <c r="CL559">
        <f t="shared" si="2224"/>
        <v>0</v>
      </c>
      <c r="CM559">
        <f t="shared" si="2224"/>
        <v>1</v>
      </c>
      <c r="CN559">
        <f t="shared" si="2224"/>
        <v>0</v>
      </c>
      <c r="CO559">
        <f t="shared" si="2224"/>
        <v>0</v>
      </c>
      <c r="CP559">
        <f t="shared" si="2224"/>
        <v>0</v>
      </c>
      <c r="CQ559">
        <f t="shared" si="2224"/>
        <v>0</v>
      </c>
      <c r="CR559">
        <f t="shared" si="2224"/>
        <v>0</v>
      </c>
      <c r="CS559">
        <f t="shared" si="2224"/>
        <v>0</v>
      </c>
      <c r="CT559">
        <f t="shared" si="2224"/>
        <v>0</v>
      </c>
      <c r="CU559">
        <f t="shared" si="2224"/>
        <v>0</v>
      </c>
      <c r="CV559">
        <f t="shared" si="2224"/>
        <v>0</v>
      </c>
      <c r="CW559">
        <f t="shared" si="2224"/>
        <v>0</v>
      </c>
      <c r="CX559">
        <f t="shared" si="2224"/>
        <v>0</v>
      </c>
      <c r="CY559">
        <f t="shared" si="2224"/>
        <v>0</v>
      </c>
      <c r="CZ559">
        <f t="shared" si="2224"/>
        <v>0</v>
      </c>
      <c r="DA559">
        <f t="shared" si="2224"/>
        <v>0</v>
      </c>
      <c r="DB559">
        <f t="shared" si="2224"/>
        <v>0</v>
      </c>
      <c r="DC559">
        <f t="shared" si="2224"/>
        <v>0</v>
      </c>
      <c r="DD559">
        <f t="shared" si="2224"/>
        <v>0</v>
      </c>
      <c r="DE559">
        <f t="shared" si="2224"/>
        <v>0</v>
      </c>
      <c r="DF559">
        <f t="shared" si="2224"/>
        <v>0</v>
      </c>
      <c r="DG559">
        <f t="shared" si="2224"/>
        <v>0</v>
      </c>
      <c r="DH559">
        <f t="shared" si="2224"/>
        <v>0</v>
      </c>
      <c r="DI559">
        <f t="shared" si="2224"/>
        <v>0</v>
      </c>
      <c r="DJ559">
        <f t="shared" si="2224"/>
        <v>0</v>
      </c>
      <c r="DK559">
        <f t="shared" si="2224"/>
        <v>0</v>
      </c>
      <c r="DL559">
        <f t="shared" si="2224"/>
        <v>0</v>
      </c>
      <c r="DM559">
        <f t="shared" si="2224"/>
        <v>0</v>
      </c>
      <c r="DN559">
        <f t="shared" si="2224"/>
        <v>0</v>
      </c>
      <c r="DO559">
        <f t="shared" si="2224"/>
        <v>0</v>
      </c>
      <c r="DP559">
        <f t="shared" si="2224"/>
        <v>0</v>
      </c>
      <c r="DQ559">
        <f t="shared" si="2224"/>
        <v>0</v>
      </c>
      <c r="DR559">
        <f t="shared" si="2224"/>
        <v>0</v>
      </c>
      <c r="DS559">
        <f t="shared" si="2224"/>
        <v>0</v>
      </c>
      <c r="DT559">
        <f t="shared" si="2224"/>
        <v>0</v>
      </c>
      <c r="DU559">
        <f t="shared" si="2224"/>
        <v>0</v>
      </c>
      <c r="DV559">
        <f t="shared" si="2224"/>
        <v>0</v>
      </c>
      <c r="DW559">
        <f t="shared" si="2224"/>
        <v>0</v>
      </c>
      <c r="DX559">
        <f t="shared" si="2224"/>
        <v>0</v>
      </c>
    </row>
    <row r="560" spans="1:128">
      <c r="A560">
        <f t="shared" si="2221"/>
        <v>0.67000000000000037</v>
      </c>
      <c r="B560">
        <f t="shared" si="2217"/>
        <v>2.1048670779051624</v>
      </c>
      <c r="C560">
        <f t="shared" ref="C560:G560" si="2225">C237</f>
        <v>1.2172730482934855</v>
      </c>
      <c r="D560">
        <f t="shared" si="2225"/>
        <v>-2.2011743422688079E-2</v>
      </c>
      <c r="E560">
        <f t="shared" si="2225"/>
        <v>2.2409778070039195E-2</v>
      </c>
      <c r="F560">
        <f t="shared" si="2225"/>
        <v>1.2164697814053265</v>
      </c>
      <c r="G560">
        <f t="shared" si="2225"/>
        <v>-4.3603729264777069E-2</v>
      </c>
      <c r="I560">
        <f t="shared" ref="I560:BT560" si="2226">IF(AND($F560&gt;=I$166,$F560&lt;J$166)=TRUE,1,0)</f>
        <v>0</v>
      </c>
      <c r="J560">
        <f t="shared" si="2226"/>
        <v>0</v>
      </c>
      <c r="K560">
        <f t="shared" si="2226"/>
        <v>0</v>
      </c>
      <c r="L560">
        <f t="shared" si="2226"/>
        <v>0</v>
      </c>
      <c r="M560">
        <f t="shared" si="2226"/>
        <v>0</v>
      </c>
      <c r="N560">
        <f t="shared" si="2226"/>
        <v>0</v>
      </c>
      <c r="O560">
        <f t="shared" si="2226"/>
        <v>0</v>
      </c>
      <c r="P560">
        <f t="shared" si="2226"/>
        <v>0</v>
      </c>
      <c r="Q560">
        <f t="shared" si="2226"/>
        <v>0</v>
      </c>
      <c r="R560">
        <f t="shared" si="2226"/>
        <v>0</v>
      </c>
      <c r="S560">
        <f t="shared" si="2226"/>
        <v>0</v>
      </c>
      <c r="T560">
        <f t="shared" si="2226"/>
        <v>0</v>
      </c>
      <c r="U560">
        <f t="shared" si="2226"/>
        <v>0</v>
      </c>
      <c r="V560">
        <f t="shared" si="2226"/>
        <v>0</v>
      </c>
      <c r="W560">
        <f t="shared" si="2226"/>
        <v>0</v>
      </c>
      <c r="X560">
        <f t="shared" si="2226"/>
        <v>0</v>
      </c>
      <c r="Y560">
        <f t="shared" si="2226"/>
        <v>0</v>
      </c>
      <c r="Z560">
        <f t="shared" si="2226"/>
        <v>0</v>
      </c>
      <c r="AA560">
        <f t="shared" si="2226"/>
        <v>0</v>
      </c>
      <c r="AB560">
        <f t="shared" si="2226"/>
        <v>0</v>
      </c>
      <c r="AC560">
        <f t="shared" si="2226"/>
        <v>0</v>
      </c>
      <c r="AD560">
        <f t="shared" si="2226"/>
        <v>0</v>
      </c>
      <c r="AE560">
        <f t="shared" si="2226"/>
        <v>0</v>
      </c>
      <c r="AF560">
        <f t="shared" si="2226"/>
        <v>0</v>
      </c>
      <c r="AG560">
        <f t="shared" si="2226"/>
        <v>0</v>
      </c>
      <c r="AH560">
        <f t="shared" si="2226"/>
        <v>0</v>
      </c>
      <c r="AI560">
        <f t="shared" si="2226"/>
        <v>0</v>
      </c>
      <c r="AJ560">
        <f t="shared" si="2226"/>
        <v>0</v>
      </c>
      <c r="AK560">
        <f t="shared" si="2226"/>
        <v>0</v>
      </c>
      <c r="AL560">
        <f t="shared" si="2226"/>
        <v>0</v>
      </c>
      <c r="AM560">
        <f t="shared" si="2226"/>
        <v>0</v>
      </c>
      <c r="AN560">
        <f t="shared" si="2226"/>
        <v>0</v>
      </c>
      <c r="AO560">
        <f t="shared" si="2226"/>
        <v>0</v>
      </c>
      <c r="AP560">
        <f t="shared" si="2226"/>
        <v>0</v>
      </c>
      <c r="AQ560">
        <f t="shared" si="2226"/>
        <v>0</v>
      </c>
      <c r="AR560">
        <f t="shared" si="2226"/>
        <v>0</v>
      </c>
      <c r="AS560">
        <f t="shared" si="2226"/>
        <v>0</v>
      </c>
      <c r="AT560">
        <f t="shared" si="2226"/>
        <v>0</v>
      </c>
      <c r="AU560">
        <f t="shared" si="2226"/>
        <v>0</v>
      </c>
      <c r="AV560">
        <f t="shared" si="2226"/>
        <v>0</v>
      </c>
      <c r="AW560">
        <f t="shared" si="2226"/>
        <v>0</v>
      </c>
      <c r="AX560">
        <f t="shared" si="2226"/>
        <v>0</v>
      </c>
      <c r="AY560">
        <f t="shared" si="2226"/>
        <v>0</v>
      </c>
      <c r="AZ560">
        <f t="shared" si="2226"/>
        <v>0</v>
      </c>
      <c r="BA560">
        <f t="shared" si="2226"/>
        <v>0</v>
      </c>
      <c r="BB560">
        <f t="shared" si="2226"/>
        <v>0</v>
      </c>
      <c r="BC560">
        <f t="shared" si="2226"/>
        <v>0</v>
      </c>
      <c r="BD560">
        <f t="shared" si="2226"/>
        <v>0</v>
      </c>
      <c r="BE560">
        <f t="shared" si="2226"/>
        <v>0</v>
      </c>
      <c r="BF560">
        <f t="shared" si="2226"/>
        <v>0</v>
      </c>
      <c r="BG560">
        <f t="shared" si="2226"/>
        <v>0</v>
      </c>
      <c r="BH560">
        <f t="shared" si="2226"/>
        <v>0</v>
      </c>
      <c r="BI560">
        <f t="shared" si="2226"/>
        <v>0</v>
      </c>
      <c r="BJ560">
        <f t="shared" si="2226"/>
        <v>0</v>
      </c>
      <c r="BK560">
        <f t="shared" si="2226"/>
        <v>0</v>
      </c>
      <c r="BL560">
        <f t="shared" si="2226"/>
        <v>0</v>
      </c>
      <c r="BM560">
        <f t="shared" si="2226"/>
        <v>0</v>
      </c>
      <c r="BN560">
        <f t="shared" si="2226"/>
        <v>0</v>
      </c>
      <c r="BO560">
        <f t="shared" si="2226"/>
        <v>0</v>
      </c>
      <c r="BP560">
        <f t="shared" si="2226"/>
        <v>0</v>
      </c>
      <c r="BQ560">
        <f t="shared" si="2226"/>
        <v>0</v>
      </c>
      <c r="BR560">
        <f t="shared" si="2226"/>
        <v>0</v>
      </c>
      <c r="BS560">
        <f t="shared" si="2226"/>
        <v>0</v>
      </c>
      <c r="BT560">
        <f t="shared" si="2226"/>
        <v>0</v>
      </c>
      <c r="BU560">
        <f t="shared" ref="BU560:DX560" si="2227">IF(AND($F560&gt;=BU$166,$F560&lt;BV$166)=TRUE,1,0)</f>
        <v>0</v>
      </c>
      <c r="BV560">
        <f t="shared" si="2227"/>
        <v>0</v>
      </c>
      <c r="BW560">
        <f t="shared" si="2227"/>
        <v>0</v>
      </c>
      <c r="BX560">
        <f t="shared" si="2227"/>
        <v>0</v>
      </c>
      <c r="BY560">
        <f t="shared" si="2227"/>
        <v>0</v>
      </c>
      <c r="BZ560">
        <f t="shared" si="2227"/>
        <v>0</v>
      </c>
      <c r="CA560">
        <f t="shared" si="2227"/>
        <v>0</v>
      </c>
      <c r="CB560">
        <f t="shared" si="2227"/>
        <v>0</v>
      </c>
      <c r="CC560">
        <f t="shared" si="2227"/>
        <v>0</v>
      </c>
      <c r="CD560">
        <f t="shared" si="2227"/>
        <v>0</v>
      </c>
      <c r="CE560">
        <f t="shared" si="2227"/>
        <v>0</v>
      </c>
      <c r="CF560">
        <f t="shared" si="2227"/>
        <v>0</v>
      </c>
      <c r="CG560">
        <f t="shared" si="2227"/>
        <v>0</v>
      </c>
      <c r="CH560">
        <f t="shared" si="2227"/>
        <v>0</v>
      </c>
      <c r="CI560">
        <f t="shared" si="2227"/>
        <v>0</v>
      </c>
      <c r="CJ560">
        <f t="shared" si="2227"/>
        <v>0</v>
      </c>
      <c r="CK560">
        <f t="shared" si="2227"/>
        <v>0</v>
      </c>
      <c r="CL560">
        <f t="shared" si="2227"/>
        <v>0</v>
      </c>
      <c r="CM560">
        <f t="shared" si="2227"/>
        <v>1</v>
      </c>
      <c r="CN560">
        <f t="shared" si="2227"/>
        <v>0</v>
      </c>
      <c r="CO560">
        <f t="shared" si="2227"/>
        <v>0</v>
      </c>
      <c r="CP560">
        <f t="shared" si="2227"/>
        <v>0</v>
      </c>
      <c r="CQ560">
        <f t="shared" si="2227"/>
        <v>0</v>
      </c>
      <c r="CR560">
        <f t="shared" si="2227"/>
        <v>0</v>
      </c>
      <c r="CS560">
        <f t="shared" si="2227"/>
        <v>0</v>
      </c>
      <c r="CT560">
        <f t="shared" si="2227"/>
        <v>0</v>
      </c>
      <c r="CU560">
        <f t="shared" si="2227"/>
        <v>0</v>
      </c>
      <c r="CV560">
        <f t="shared" si="2227"/>
        <v>0</v>
      </c>
      <c r="CW560">
        <f t="shared" si="2227"/>
        <v>0</v>
      </c>
      <c r="CX560">
        <f t="shared" si="2227"/>
        <v>0</v>
      </c>
      <c r="CY560">
        <f t="shared" si="2227"/>
        <v>0</v>
      </c>
      <c r="CZ560">
        <f t="shared" si="2227"/>
        <v>0</v>
      </c>
      <c r="DA560">
        <f t="shared" si="2227"/>
        <v>0</v>
      </c>
      <c r="DB560">
        <f t="shared" si="2227"/>
        <v>0</v>
      </c>
      <c r="DC560">
        <f t="shared" si="2227"/>
        <v>0</v>
      </c>
      <c r="DD560">
        <f t="shared" si="2227"/>
        <v>0</v>
      </c>
      <c r="DE560">
        <f t="shared" si="2227"/>
        <v>0</v>
      </c>
      <c r="DF560">
        <f t="shared" si="2227"/>
        <v>0</v>
      </c>
      <c r="DG560">
        <f t="shared" si="2227"/>
        <v>0</v>
      </c>
      <c r="DH560">
        <f t="shared" si="2227"/>
        <v>0</v>
      </c>
      <c r="DI560">
        <f t="shared" si="2227"/>
        <v>0</v>
      </c>
      <c r="DJ560">
        <f t="shared" si="2227"/>
        <v>0</v>
      </c>
      <c r="DK560">
        <f t="shared" si="2227"/>
        <v>0</v>
      </c>
      <c r="DL560">
        <f t="shared" si="2227"/>
        <v>0</v>
      </c>
      <c r="DM560">
        <f t="shared" si="2227"/>
        <v>0</v>
      </c>
      <c r="DN560">
        <f t="shared" si="2227"/>
        <v>0</v>
      </c>
      <c r="DO560">
        <f t="shared" si="2227"/>
        <v>0</v>
      </c>
      <c r="DP560">
        <f t="shared" si="2227"/>
        <v>0</v>
      </c>
      <c r="DQ560">
        <f t="shared" si="2227"/>
        <v>0</v>
      </c>
      <c r="DR560">
        <f t="shared" si="2227"/>
        <v>0</v>
      </c>
      <c r="DS560">
        <f t="shared" si="2227"/>
        <v>0</v>
      </c>
      <c r="DT560">
        <f t="shared" si="2227"/>
        <v>0</v>
      </c>
      <c r="DU560">
        <f t="shared" si="2227"/>
        <v>0</v>
      </c>
      <c r="DV560">
        <f t="shared" si="2227"/>
        <v>0</v>
      </c>
      <c r="DW560">
        <f t="shared" si="2227"/>
        <v>0</v>
      </c>
      <c r="DX560">
        <f t="shared" si="2227"/>
        <v>0</v>
      </c>
    </row>
    <row r="561" spans="1:128">
      <c r="A561">
        <f t="shared" si="2221"/>
        <v>0.68000000000000038</v>
      </c>
      <c r="B561">
        <f t="shared" si="2217"/>
        <v>2.1362830044410606</v>
      </c>
      <c r="C561">
        <f t="shared" ref="C561:G561" si="2228">C238</f>
        <v>1.1940600033352891</v>
      </c>
      <c r="D561">
        <f t="shared" si="2228"/>
        <v>-8.5558685864229211E-2</v>
      </c>
      <c r="E561">
        <f t="shared" si="2228"/>
        <v>9.1689272858489546E-2</v>
      </c>
      <c r="F561">
        <f t="shared" si="2228"/>
        <v>1.1813595507800796</v>
      </c>
      <c r="G561">
        <f t="shared" si="2228"/>
        <v>-0.16363747314783805</v>
      </c>
      <c r="I561">
        <f t="shared" ref="I561:BT561" si="2229">IF(AND($F561&gt;=I$166,$F561&lt;J$166)=TRUE,1,0)</f>
        <v>0</v>
      </c>
      <c r="J561">
        <f t="shared" si="2229"/>
        <v>0</v>
      </c>
      <c r="K561">
        <f t="shared" si="2229"/>
        <v>0</v>
      </c>
      <c r="L561">
        <f t="shared" si="2229"/>
        <v>0</v>
      </c>
      <c r="M561">
        <f t="shared" si="2229"/>
        <v>0</v>
      </c>
      <c r="N561">
        <f t="shared" si="2229"/>
        <v>0</v>
      </c>
      <c r="O561">
        <f t="shared" si="2229"/>
        <v>0</v>
      </c>
      <c r="P561">
        <f t="shared" si="2229"/>
        <v>0</v>
      </c>
      <c r="Q561">
        <f t="shared" si="2229"/>
        <v>0</v>
      </c>
      <c r="R561">
        <f t="shared" si="2229"/>
        <v>0</v>
      </c>
      <c r="S561">
        <f t="shared" si="2229"/>
        <v>0</v>
      </c>
      <c r="T561">
        <f t="shared" si="2229"/>
        <v>0</v>
      </c>
      <c r="U561">
        <f t="shared" si="2229"/>
        <v>0</v>
      </c>
      <c r="V561">
        <f t="shared" si="2229"/>
        <v>0</v>
      </c>
      <c r="W561">
        <f t="shared" si="2229"/>
        <v>0</v>
      </c>
      <c r="X561">
        <f t="shared" si="2229"/>
        <v>0</v>
      </c>
      <c r="Y561">
        <f t="shared" si="2229"/>
        <v>0</v>
      </c>
      <c r="Z561">
        <f t="shared" si="2229"/>
        <v>0</v>
      </c>
      <c r="AA561">
        <f t="shared" si="2229"/>
        <v>0</v>
      </c>
      <c r="AB561">
        <f t="shared" si="2229"/>
        <v>0</v>
      </c>
      <c r="AC561">
        <f t="shared" si="2229"/>
        <v>0</v>
      </c>
      <c r="AD561">
        <f t="shared" si="2229"/>
        <v>0</v>
      </c>
      <c r="AE561">
        <f t="shared" si="2229"/>
        <v>0</v>
      </c>
      <c r="AF561">
        <f t="shared" si="2229"/>
        <v>0</v>
      </c>
      <c r="AG561">
        <f t="shared" si="2229"/>
        <v>0</v>
      </c>
      <c r="AH561">
        <f t="shared" si="2229"/>
        <v>0</v>
      </c>
      <c r="AI561">
        <f t="shared" si="2229"/>
        <v>0</v>
      </c>
      <c r="AJ561">
        <f t="shared" si="2229"/>
        <v>0</v>
      </c>
      <c r="AK561">
        <f t="shared" si="2229"/>
        <v>0</v>
      </c>
      <c r="AL561">
        <f t="shared" si="2229"/>
        <v>0</v>
      </c>
      <c r="AM561">
        <f t="shared" si="2229"/>
        <v>0</v>
      </c>
      <c r="AN561">
        <f t="shared" si="2229"/>
        <v>0</v>
      </c>
      <c r="AO561">
        <f t="shared" si="2229"/>
        <v>0</v>
      </c>
      <c r="AP561">
        <f t="shared" si="2229"/>
        <v>0</v>
      </c>
      <c r="AQ561">
        <f t="shared" si="2229"/>
        <v>0</v>
      </c>
      <c r="AR561">
        <f t="shared" si="2229"/>
        <v>0</v>
      </c>
      <c r="AS561">
        <f t="shared" si="2229"/>
        <v>0</v>
      </c>
      <c r="AT561">
        <f t="shared" si="2229"/>
        <v>0</v>
      </c>
      <c r="AU561">
        <f t="shared" si="2229"/>
        <v>0</v>
      </c>
      <c r="AV561">
        <f t="shared" si="2229"/>
        <v>0</v>
      </c>
      <c r="AW561">
        <f t="shared" si="2229"/>
        <v>0</v>
      </c>
      <c r="AX561">
        <f t="shared" si="2229"/>
        <v>0</v>
      </c>
      <c r="AY561">
        <f t="shared" si="2229"/>
        <v>0</v>
      </c>
      <c r="AZ561">
        <f t="shared" si="2229"/>
        <v>0</v>
      </c>
      <c r="BA561">
        <f t="shared" si="2229"/>
        <v>0</v>
      </c>
      <c r="BB561">
        <f t="shared" si="2229"/>
        <v>0</v>
      </c>
      <c r="BC561">
        <f t="shared" si="2229"/>
        <v>0</v>
      </c>
      <c r="BD561">
        <f t="shared" si="2229"/>
        <v>0</v>
      </c>
      <c r="BE561">
        <f t="shared" si="2229"/>
        <v>0</v>
      </c>
      <c r="BF561">
        <f t="shared" si="2229"/>
        <v>0</v>
      </c>
      <c r="BG561">
        <f t="shared" si="2229"/>
        <v>0</v>
      </c>
      <c r="BH561">
        <f t="shared" si="2229"/>
        <v>0</v>
      </c>
      <c r="BI561">
        <f t="shared" si="2229"/>
        <v>0</v>
      </c>
      <c r="BJ561">
        <f t="shared" si="2229"/>
        <v>0</v>
      </c>
      <c r="BK561">
        <f t="shared" si="2229"/>
        <v>0</v>
      </c>
      <c r="BL561">
        <f t="shared" si="2229"/>
        <v>0</v>
      </c>
      <c r="BM561">
        <f t="shared" si="2229"/>
        <v>0</v>
      </c>
      <c r="BN561">
        <f t="shared" si="2229"/>
        <v>0</v>
      </c>
      <c r="BO561">
        <f t="shared" si="2229"/>
        <v>0</v>
      </c>
      <c r="BP561">
        <f t="shared" si="2229"/>
        <v>0</v>
      </c>
      <c r="BQ561">
        <f t="shared" si="2229"/>
        <v>0</v>
      </c>
      <c r="BR561">
        <f t="shared" si="2229"/>
        <v>0</v>
      </c>
      <c r="BS561">
        <f t="shared" si="2229"/>
        <v>0</v>
      </c>
      <c r="BT561">
        <f t="shared" si="2229"/>
        <v>0</v>
      </c>
      <c r="BU561">
        <f t="shared" ref="BU561:DX561" si="2230">IF(AND($F561&gt;=BU$166,$F561&lt;BV$166)=TRUE,1,0)</f>
        <v>0</v>
      </c>
      <c r="BV561">
        <f t="shared" si="2230"/>
        <v>0</v>
      </c>
      <c r="BW561">
        <f t="shared" si="2230"/>
        <v>0</v>
      </c>
      <c r="BX561">
        <f t="shared" si="2230"/>
        <v>0</v>
      </c>
      <c r="BY561">
        <f t="shared" si="2230"/>
        <v>0</v>
      </c>
      <c r="BZ561">
        <f t="shared" si="2230"/>
        <v>0</v>
      </c>
      <c r="CA561">
        <f t="shared" si="2230"/>
        <v>0</v>
      </c>
      <c r="CB561">
        <f t="shared" si="2230"/>
        <v>0</v>
      </c>
      <c r="CC561">
        <f t="shared" si="2230"/>
        <v>0</v>
      </c>
      <c r="CD561">
        <f t="shared" si="2230"/>
        <v>0</v>
      </c>
      <c r="CE561">
        <f t="shared" si="2230"/>
        <v>0</v>
      </c>
      <c r="CF561">
        <f t="shared" si="2230"/>
        <v>0</v>
      </c>
      <c r="CG561">
        <f t="shared" si="2230"/>
        <v>0</v>
      </c>
      <c r="CH561">
        <f t="shared" si="2230"/>
        <v>0</v>
      </c>
      <c r="CI561">
        <f t="shared" si="2230"/>
        <v>0</v>
      </c>
      <c r="CJ561">
        <f t="shared" si="2230"/>
        <v>0</v>
      </c>
      <c r="CK561">
        <f t="shared" si="2230"/>
        <v>0</v>
      </c>
      <c r="CL561">
        <f t="shared" si="2230"/>
        <v>0</v>
      </c>
      <c r="CM561">
        <f t="shared" si="2230"/>
        <v>1</v>
      </c>
      <c r="CN561">
        <f t="shared" si="2230"/>
        <v>0</v>
      </c>
      <c r="CO561">
        <f t="shared" si="2230"/>
        <v>0</v>
      </c>
      <c r="CP561">
        <f t="shared" si="2230"/>
        <v>0</v>
      </c>
      <c r="CQ561">
        <f t="shared" si="2230"/>
        <v>0</v>
      </c>
      <c r="CR561">
        <f t="shared" si="2230"/>
        <v>0</v>
      </c>
      <c r="CS561">
        <f t="shared" si="2230"/>
        <v>0</v>
      </c>
      <c r="CT561">
        <f t="shared" si="2230"/>
        <v>0</v>
      </c>
      <c r="CU561">
        <f t="shared" si="2230"/>
        <v>0</v>
      </c>
      <c r="CV561">
        <f t="shared" si="2230"/>
        <v>0</v>
      </c>
      <c r="CW561">
        <f t="shared" si="2230"/>
        <v>0</v>
      </c>
      <c r="CX561">
        <f t="shared" si="2230"/>
        <v>0</v>
      </c>
      <c r="CY561">
        <f t="shared" si="2230"/>
        <v>0</v>
      </c>
      <c r="CZ561">
        <f t="shared" si="2230"/>
        <v>0</v>
      </c>
      <c r="DA561">
        <f t="shared" si="2230"/>
        <v>0</v>
      </c>
      <c r="DB561">
        <f t="shared" si="2230"/>
        <v>0</v>
      </c>
      <c r="DC561">
        <f t="shared" si="2230"/>
        <v>0</v>
      </c>
      <c r="DD561">
        <f t="shared" si="2230"/>
        <v>0</v>
      </c>
      <c r="DE561">
        <f t="shared" si="2230"/>
        <v>0</v>
      </c>
      <c r="DF561">
        <f t="shared" si="2230"/>
        <v>0</v>
      </c>
      <c r="DG561">
        <f t="shared" si="2230"/>
        <v>0</v>
      </c>
      <c r="DH561">
        <f t="shared" si="2230"/>
        <v>0</v>
      </c>
      <c r="DI561">
        <f t="shared" si="2230"/>
        <v>0</v>
      </c>
      <c r="DJ561">
        <f t="shared" si="2230"/>
        <v>0</v>
      </c>
      <c r="DK561">
        <f t="shared" si="2230"/>
        <v>0</v>
      </c>
      <c r="DL561">
        <f t="shared" si="2230"/>
        <v>0</v>
      </c>
      <c r="DM561">
        <f t="shared" si="2230"/>
        <v>0</v>
      </c>
      <c r="DN561">
        <f t="shared" si="2230"/>
        <v>0</v>
      </c>
      <c r="DO561">
        <f t="shared" si="2230"/>
        <v>0</v>
      </c>
      <c r="DP561">
        <f t="shared" si="2230"/>
        <v>0</v>
      </c>
      <c r="DQ561">
        <f t="shared" si="2230"/>
        <v>0</v>
      </c>
      <c r="DR561">
        <f t="shared" si="2230"/>
        <v>0</v>
      </c>
      <c r="DS561">
        <f t="shared" si="2230"/>
        <v>0</v>
      </c>
      <c r="DT561">
        <f t="shared" si="2230"/>
        <v>0</v>
      </c>
      <c r="DU561">
        <f t="shared" si="2230"/>
        <v>0</v>
      </c>
      <c r="DV561">
        <f t="shared" si="2230"/>
        <v>0</v>
      </c>
      <c r="DW561">
        <f t="shared" si="2230"/>
        <v>0</v>
      </c>
      <c r="DX561">
        <f t="shared" si="2230"/>
        <v>0</v>
      </c>
    </row>
    <row r="562" spans="1:128">
      <c r="A562">
        <f t="shared" si="2221"/>
        <v>0.69000000000000039</v>
      </c>
      <c r="B562">
        <f t="shared" si="2217"/>
        <v>2.1676989309769583</v>
      </c>
      <c r="C562">
        <f t="shared" ref="C562:G562" si="2231">C239</f>
        <v>1.1696685653144125</v>
      </c>
      <c r="D562">
        <f t="shared" si="2231"/>
        <v>-0.14523395100435033</v>
      </c>
      <c r="E562">
        <f t="shared" si="2231"/>
        <v>0.1632671795186722</v>
      </c>
      <c r="F562">
        <f t="shared" si="2231"/>
        <v>1.1313629808062715</v>
      </c>
      <c r="G562">
        <f t="shared" si="2231"/>
        <v>-0.26543926586114996</v>
      </c>
      <c r="I562">
        <f t="shared" ref="I562:BT562" si="2232">IF(AND($F562&gt;=I$166,$F562&lt;J$166)=TRUE,1,0)</f>
        <v>0</v>
      </c>
      <c r="J562">
        <f t="shared" si="2232"/>
        <v>0</v>
      </c>
      <c r="K562">
        <f t="shared" si="2232"/>
        <v>0</v>
      </c>
      <c r="L562">
        <f t="shared" si="2232"/>
        <v>0</v>
      </c>
      <c r="M562">
        <f t="shared" si="2232"/>
        <v>0</v>
      </c>
      <c r="N562">
        <f t="shared" si="2232"/>
        <v>0</v>
      </c>
      <c r="O562">
        <f t="shared" si="2232"/>
        <v>0</v>
      </c>
      <c r="P562">
        <f t="shared" si="2232"/>
        <v>0</v>
      </c>
      <c r="Q562">
        <f t="shared" si="2232"/>
        <v>0</v>
      </c>
      <c r="R562">
        <f t="shared" si="2232"/>
        <v>0</v>
      </c>
      <c r="S562">
        <f t="shared" si="2232"/>
        <v>0</v>
      </c>
      <c r="T562">
        <f t="shared" si="2232"/>
        <v>0</v>
      </c>
      <c r="U562">
        <f t="shared" si="2232"/>
        <v>0</v>
      </c>
      <c r="V562">
        <f t="shared" si="2232"/>
        <v>0</v>
      </c>
      <c r="W562">
        <f t="shared" si="2232"/>
        <v>0</v>
      </c>
      <c r="X562">
        <f t="shared" si="2232"/>
        <v>0</v>
      </c>
      <c r="Y562">
        <f t="shared" si="2232"/>
        <v>0</v>
      </c>
      <c r="Z562">
        <f t="shared" si="2232"/>
        <v>0</v>
      </c>
      <c r="AA562">
        <f t="shared" si="2232"/>
        <v>0</v>
      </c>
      <c r="AB562">
        <f t="shared" si="2232"/>
        <v>0</v>
      </c>
      <c r="AC562">
        <f t="shared" si="2232"/>
        <v>0</v>
      </c>
      <c r="AD562">
        <f t="shared" si="2232"/>
        <v>0</v>
      </c>
      <c r="AE562">
        <f t="shared" si="2232"/>
        <v>0</v>
      </c>
      <c r="AF562">
        <f t="shared" si="2232"/>
        <v>0</v>
      </c>
      <c r="AG562">
        <f t="shared" si="2232"/>
        <v>0</v>
      </c>
      <c r="AH562">
        <f t="shared" si="2232"/>
        <v>0</v>
      </c>
      <c r="AI562">
        <f t="shared" si="2232"/>
        <v>0</v>
      </c>
      <c r="AJ562">
        <f t="shared" si="2232"/>
        <v>0</v>
      </c>
      <c r="AK562">
        <f t="shared" si="2232"/>
        <v>0</v>
      </c>
      <c r="AL562">
        <f t="shared" si="2232"/>
        <v>0</v>
      </c>
      <c r="AM562">
        <f t="shared" si="2232"/>
        <v>0</v>
      </c>
      <c r="AN562">
        <f t="shared" si="2232"/>
        <v>0</v>
      </c>
      <c r="AO562">
        <f t="shared" si="2232"/>
        <v>0</v>
      </c>
      <c r="AP562">
        <f t="shared" si="2232"/>
        <v>0</v>
      </c>
      <c r="AQ562">
        <f t="shared" si="2232"/>
        <v>0</v>
      </c>
      <c r="AR562">
        <f t="shared" si="2232"/>
        <v>0</v>
      </c>
      <c r="AS562">
        <f t="shared" si="2232"/>
        <v>0</v>
      </c>
      <c r="AT562">
        <f t="shared" si="2232"/>
        <v>0</v>
      </c>
      <c r="AU562">
        <f t="shared" si="2232"/>
        <v>0</v>
      </c>
      <c r="AV562">
        <f t="shared" si="2232"/>
        <v>0</v>
      </c>
      <c r="AW562">
        <f t="shared" si="2232"/>
        <v>0</v>
      </c>
      <c r="AX562">
        <f t="shared" si="2232"/>
        <v>0</v>
      </c>
      <c r="AY562">
        <f t="shared" si="2232"/>
        <v>0</v>
      </c>
      <c r="AZ562">
        <f t="shared" si="2232"/>
        <v>0</v>
      </c>
      <c r="BA562">
        <f t="shared" si="2232"/>
        <v>0</v>
      </c>
      <c r="BB562">
        <f t="shared" si="2232"/>
        <v>0</v>
      </c>
      <c r="BC562">
        <f t="shared" si="2232"/>
        <v>0</v>
      </c>
      <c r="BD562">
        <f t="shared" si="2232"/>
        <v>0</v>
      </c>
      <c r="BE562">
        <f t="shared" si="2232"/>
        <v>0</v>
      </c>
      <c r="BF562">
        <f t="shared" si="2232"/>
        <v>0</v>
      </c>
      <c r="BG562">
        <f t="shared" si="2232"/>
        <v>0</v>
      </c>
      <c r="BH562">
        <f t="shared" si="2232"/>
        <v>0</v>
      </c>
      <c r="BI562">
        <f t="shared" si="2232"/>
        <v>0</v>
      </c>
      <c r="BJ562">
        <f t="shared" si="2232"/>
        <v>0</v>
      </c>
      <c r="BK562">
        <f t="shared" si="2232"/>
        <v>0</v>
      </c>
      <c r="BL562">
        <f t="shared" si="2232"/>
        <v>0</v>
      </c>
      <c r="BM562">
        <f t="shared" si="2232"/>
        <v>0</v>
      </c>
      <c r="BN562">
        <f t="shared" si="2232"/>
        <v>0</v>
      </c>
      <c r="BO562">
        <f t="shared" si="2232"/>
        <v>0</v>
      </c>
      <c r="BP562">
        <f t="shared" si="2232"/>
        <v>0</v>
      </c>
      <c r="BQ562">
        <f t="shared" si="2232"/>
        <v>0</v>
      </c>
      <c r="BR562">
        <f t="shared" si="2232"/>
        <v>0</v>
      </c>
      <c r="BS562">
        <f t="shared" si="2232"/>
        <v>0</v>
      </c>
      <c r="BT562">
        <f t="shared" si="2232"/>
        <v>0</v>
      </c>
      <c r="BU562">
        <f t="shared" ref="BU562:DX562" si="2233">IF(AND($F562&gt;=BU$166,$F562&lt;BV$166)=TRUE,1,0)</f>
        <v>0</v>
      </c>
      <c r="BV562">
        <f t="shared" si="2233"/>
        <v>0</v>
      </c>
      <c r="BW562">
        <f t="shared" si="2233"/>
        <v>0</v>
      </c>
      <c r="BX562">
        <f t="shared" si="2233"/>
        <v>0</v>
      </c>
      <c r="BY562">
        <f t="shared" si="2233"/>
        <v>0</v>
      </c>
      <c r="BZ562">
        <f t="shared" si="2233"/>
        <v>0</v>
      </c>
      <c r="CA562">
        <f t="shared" si="2233"/>
        <v>0</v>
      </c>
      <c r="CB562">
        <f t="shared" si="2233"/>
        <v>0</v>
      </c>
      <c r="CC562">
        <f t="shared" si="2233"/>
        <v>0</v>
      </c>
      <c r="CD562">
        <f t="shared" si="2233"/>
        <v>0</v>
      </c>
      <c r="CE562">
        <f t="shared" si="2233"/>
        <v>0</v>
      </c>
      <c r="CF562">
        <f t="shared" si="2233"/>
        <v>0</v>
      </c>
      <c r="CG562">
        <f t="shared" si="2233"/>
        <v>0</v>
      </c>
      <c r="CH562">
        <f t="shared" si="2233"/>
        <v>0</v>
      </c>
      <c r="CI562">
        <f t="shared" si="2233"/>
        <v>0</v>
      </c>
      <c r="CJ562">
        <f t="shared" si="2233"/>
        <v>0</v>
      </c>
      <c r="CK562">
        <f t="shared" si="2233"/>
        <v>0</v>
      </c>
      <c r="CL562">
        <f t="shared" si="2233"/>
        <v>1</v>
      </c>
      <c r="CM562">
        <f t="shared" si="2233"/>
        <v>0</v>
      </c>
      <c r="CN562">
        <f t="shared" si="2233"/>
        <v>0</v>
      </c>
      <c r="CO562">
        <f t="shared" si="2233"/>
        <v>0</v>
      </c>
      <c r="CP562">
        <f t="shared" si="2233"/>
        <v>0</v>
      </c>
      <c r="CQ562">
        <f t="shared" si="2233"/>
        <v>0</v>
      </c>
      <c r="CR562">
        <f t="shared" si="2233"/>
        <v>0</v>
      </c>
      <c r="CS562">
        <f t="shared" si="2233"/>
        <v>0</v>
      </c>
      <c r="CT562">
        <f t="shared" si="2233"/>
        <v>0</v>
      </c>
      <c r="CU562">
        <f t="shared" si="2233"/>
        <v>0</v>
      </c>
      <c r="CV562">
        <f t="shared" si="2233"/>
        <v>0</v>
      </c>
      <c r="CW562">
        <f t="shared" si="2233"/>
        <v>0</v>
      </c>
      <c r="CX562">
        <f t="shared" si="2233"/>
        <v>0</v>
      </c>
      <c r="CY562">
        <f t="shared" si="2233"/>
        <v>0</v>
      </c>
      <c r="CZ562">
        <f t="shared" si="2233"/>
        <v>0</v>
      </c>
      <c r="DA562">
        <f t="shared" si="2233"/>
        <v>0</v>
      </c>
      <c r="DB562">
        <f t="shared" si="2233"/>
        <v>0</v>
      </c>
      <c r="DC562">
        <f t="shared" si="2233"/>
        <v>0</v>
      </c>
      <c r="DD562">
        <f t="shared" si="2233"/>
        <v>0</v>
      </c>
      <c r="DE562">
        <f t="shared" si="2233"/>
        <v>0</v>
      </c>
      <c r="DF562">
        <f t="shared" si="2233"/>
        <v>0</v>
      </c>
      <c r="DG562">
        <f t="shared" si="2233"/>
        <v>0</v>
      </c>
      <c r="DH562">
        <f t="shared" si="2233"/>
        <v>0</v>
      </c>
      <c r="DI562">
        <f t="shared" si="2233"/>
        <v>0</v>
      </c>
      <c r="DJ562">
        <f t="shared" si="2233"/>
        <v>0</v>
      </c>
      <c r="DK562">
        <f t="shared" si="2233"/>
        <v>0</v>
      </c>
      <c r="DL562">
        <f t="shared" si="2233"/>
        <v>0</v>
      </c>
      <c r="DM562">
        <f t="shared" si="2233"/>
        <v>0</v>
      </c>
      <c r="DN562">
        <f t="shared" si="2233"/>
        <v>0</v>
      </c>
      <c r="DO562">
        <f t="shared" si="2233"/>
        <v>0</v>
      </c>
      <c r="DP562">
        <f t="shared" si="2233"/>
        <v>0</v>
      </c>
      <c r="DQ562">
        <f t="shared" si="2233"/>
        <v>0</v>
      </c>
      <c r="DR562">
        <f t="shared" si="2233"/>
        <v>0</v>
      </c>
      <c r="DS562">
        <f t="shared" si="2233"/>
        <v>0</v>
      </c>
      <c r="DT562">
        <f t="shared" si="2233"/>
        <v>0</v>
      </c>
      <c r="DU562">
        <f t="shared" si="2233"/>
        <v>0</v>
      </c>
      <c r="DV562">
        <f t="shared" si="2233"/>
        <v>0</v>
      </c>
      <c r="DW562">
        <f t="shared" si="2233"/>
        <v>0</v>
      </c>
      <c r="DX562">
        <f t="shared" si="2233"/>
        <v>0</v>
      </c>
    </row>
    <row r="563" spans="1:128">
      <c r="A563">
        <f t="shared" si="2221"/>
        <v>0.7000000000000004</v>
      </c>
      <c r="B563">
        <f t="shared" si="2217"/>
        <v>2.1991148575128565</v>
      </c>
      <c r="C563">
        <f t="shared" ref="C563:G563" si="2234">C240</f>
        <v>1.1441228056353676</v>
      </c>
      <c r="D563">
        <f t="shared" si="2234"/>
        <v>-0.20087421829254826</v>
      </c>
      <c r="E563">
        <f t="shared" si="2234"/>
        <v>0.23614180615627728</v>
      </c>
      <c r="F563">
        <f t="shared" si="2234"/>
        <v>1.0673956817111785</v>
      </c>
      <c r="G563">
        <f t="shared" si="2234"/>
        <v>-0.34681788066191666</v>
      </c>
      <c r="I563">
        <f t="shared" ref="I563:BT563" si="2235">IF(AND($F563&gt;=I$166,$F563&lt;J$166)=TRUE,1,0)</f>
        <v>0</v>
      </c>
      <c r="J563">
        <f t="shared" si="2235"/>
        <v>0</v>
      </c>
      <c r="K563">
        <f t="shared" si="2235"/>
        <v>0</v>
      </c>
      <c r="L563">
        <f t="shared" si="2235"/>
        <v>0</v>
      </c>
      <c r="M563">
        <f t="shared" si="2235"/>
        <v>0</v>
      </c>
      <c r="N563">
        <f t="shared" si="2235"/>
        <v>0</v>
      </c>
      <c r="O563">
        <f t="shared" si="2235"/>
        <v>0</v>
      </c>
      <c r="P563">
        <f t="shared" si="2235"/>
        <v>0</v>
      </c>
      <c r="Q563">
        <f t="shared" si="2235"/>
        <v>0</v>
      </c>
      <c r="R563">
        <f t="shared" si="2235"/>
        <v>0</v>
      </c>
      <c r="S563">
        <f t="shared" si="2235"/>
        <v>0</v>
      </c>
      <c r="T563">
        <f t="shared" si="2235"/>
        <v>0</v>
      </c>
      <c r="U563">
        <f t="shared" si="2235"/>
        <v>0</v>
      </c>
      <c r="V563">
        <f t="shared" si="2235"/>
        <v>0</v>
      </c>
      <c r="W563">
        <f t="shared" si="2235"/>
        <v>0</v>
      </c>
      <c r="X563">
        <f t="shared" si="2235"/>
        <v>0</v>
      </c>
      <c r="Y563">
        <f t="shared" si="2235"/>
        <v>0</v>
      </c>
      <c r="Z563">
        <f t="shared" si="2235"/>
        <v>0</v>
      </c>
      <c r="AA563">
        <f t="shared" si="2235"/>
        <v>0</v>
      </c>
      <c r="AB563">
        <f t="shared" si="2235"/>
        <v>0</v>
      </c>
      <c r="AC563">
        <f t="shared" si="2235"/>
        <v>0</v>
      </c>
      <c r="AD563">
        <f t="shared" si="2235"/>
        <v>0</v>
      </c>
      <c r="AE563">
        <f t="shared" si="2235"/>
        <v>0</v>
      </c>
      <c r="AF563">
        <f t="shared" si="2235"/>
        <v>0</v>
      </c>
      <c r="AG563">
        <f t="shared" si="2235"/>
        <v>0</v>
      </c>
      <c r="AH563">
        <f t="shared" si="2235"/>
        <v>0</v>
      </c>
      <c r="AI563">
        <f t="shared" si="2235"/>
        <v>0</v>
      </c>
      <c r="AJ563">
        <f t="shared" si="2235"/>
        <v>0</v>
      </c>
      <c r="AK563">
        <f t="shared" si="2235"/>
        <v>0</v>
      </c>
      <c r="AL563">
        <f t="shared" si="2235"/>
        <v>0</v>
      </c>
      <c r="AM563">
        <f t="shared" si="2235"/>
        <v>0</v>
      </c>
      <c r="AN563">
        <f t="shared" si="2235"/>
        <v>0</v>
      </c>
      <c r="AO563">
        <f t="shared" si="2235"/>
        <v>0</v>
      </c>
      <c r="AP563">
        <f t="shared" si="2235"/>
        <v>0</v>
      </c>
      <c r="AQ563">
        <f t="shared" si="2235"/>
        <v>0</v>
      </c>
      <c r="AR563">
        <f t="shared" si="2235"/>
        <v>0</v>
      </c>
      <c r="AS563">
        <f t="shared" si="2235"/>
        <v>0</v>
      </c>
      <c r="AT563">
        <f t="shared" si="2235"/>
        <v>0</v>
      </c>
      <c r="AU563">
        <f t="shared" si="2235"/>
        <v>0</v>
      </c>
      <c r="AV563">
        <f t="shared" si="2235"/>
        <v>0</v>
      </c>
      <c r="AW563">
        <f t="shared" si="2235"/>
        <v>0</v>
      </c>
      <c r="AX563">
        <f t="shared" si="2235"/>
        <v>0</v>
      </c>
      <c r="AY563">
        <f t="shared" si="2235"/>
        <v>0</v>
      </c>
      <c r="AZ563">
        <f t="shared" si="2235"/>
        <v>0</v>
      </c>
      <c r="BA563">
        <f t="shared" si="2235"/>
        <v>0</v>
      </c>
      <c r="BB563">
        <f t="shared" si="2235"/>
        <v>0</v>
      </c>
      <c r="BC563">
        <f t="shared" si="2235"/>
        <v>0</v>
      </c>
      <c r="BD563">
        <f t="shared" si="2235"/>
        <v>0</v>
      </c>
      <c r="BE563">
        <f t="shared" si="2235"/>
        <v>0</v>
      </c>
      <c r="BF563">
        <f t="shared" si="2235"/>
        <v>0</v>
      </c>
      <c r="BG563">
        <f t="shared" si="2235"/>
        <v>0</v>
      </c>
      <c r="BH563">
        <f t="shared" si="2235"/>
        <v>0</v>
      </c>
      <c r="BI563">
        <f t="shared" si="2235"/>
        <v>0</v>
      </c>
      <c r="BJ563">
        <f t="shared" si="2235"/>
        <v>0</v>
      </c>
      <c r="BK563">
        <f t="shared" si="2235"/>
        <v>0</v>
      </c>
      <c r="BL563">
        <f t="shared" si="2235"/>
        <v>0</v>
      </c>
      <c r="BM563">
        <f t="shared" si="2235"/>
        <v>0</v>
      </c>
      <c r="BN563">
        <f t="shared" si="2235"/>
        <v>0</v>
      </c>
      <c r="BO563">
        <f t="shared" si="2235"/>
        <v>0</v>
      </c>
      <c r="BP563">
        <f t="shared" si="2235"/>
        <v>0</v>
      </c>
      <c r="BQ563">
        <f t="shared" si="2235"/>
        <v>0</v>
      </c>
      <c r="BR563">
        <f t="shared" si="2235"/>
        <v>0</v>
      </c>
      <c r="BS563">
        <f t="shared" si="2235"/>
        <v>0</v>
      </c>
      <c r="BT563">
        <f t="shared" si="2235"/>
        <v>0</v>
      </c>
      <c r="BU563">
        <f t="shared" ref="BU563:DX563" si="2236">IF(AND($F563&gt;=BU$166,$F563&lt;BV$166)=TRUE,1,0)</f>
        <v>0</v>
      </c>
      <c r="BV563">
        <f t="shared" si="2236"/>
        <v>0</v>
      </c>
      <c r="BW563">
        <f t="shared" si="2236"/>
        <v>0</v>
      </c>
      <c r="BX563">
        <f t="shared" si="2236"/>
        <v>0</v>
      </c>
      <c r="BY563">
        <f t="shared" si="2236"/>
        <v>0</v>
      </c>
      <c r="BZ563">
        <f t="shared" si="2236"/>
        <v>0</v>
      </c>
      <c r="CA563">
        <f t="shared" si="2236"/>
        <v>0</v>
      </c>
      <c r="CB563">
        <f t="shared" si="2236"/>
        <v>0</v>
      </c>
      <c r="CC563">
        <f t="shared" si="2236"/>
        <v>0</v>
      </c>
      <c r="CD563">
        <f t="shared" si="2236"/>
        <v>0</v>
      </c>
      <c r="CE563">
        <f t="shared" si="2236"/>
        <v>0</v>
      </c>
      <c r="CF563">
        <f t="shared" si="2236"/>
        <v>0</v>
      </c>
      <c r="CG563">
        <f t="shared" si="2236"/>
        <v>0</v>
      </c>
      <c r="CH563">
        <f t="shared" si="2236"/>
        <v>0</v>
      </c>
      <c r="CI563">
        <f t="shared" si="2236"/>
        <v>0</v>
      </c>
      <c r="CJ563">
        <f t="shared" si="2236"/>
        <v>0</v>
      </c>
      <c r="CK563">
        <f t="shared" si="2236"/>
        <v>0</v>
      </c>
      <c r="CL563">
        <f t="shared" si="2236"/>
        <v>1</v>
      </c>
      <c r="CM563">
        <f t="shared" si="2236"/>
        <v>0</v>
      </c>
      <c r="CN563">
        <f t="shared" si="2236"/>
        <v>0</v>
      </c>
      <c r="CO563">
        <f t="shared" si="2236"/>
        <v>0</v>
      </c>
      <c r="CP563">
        <f t="shared" si="2236"/>
        <v>0</v>
      </c>
      <c r="CQ563">
        <f t="shared" si="2236"/>
        <v>0</v>
      </c>
      <c r="CR563">
        <f t="shared" si="2236"/>
        <v>0</v>
      </c>
      <c r="CS563">
        <f t="shared" si="2236"/>
        <v>0</v>
      </c>
      <c r="CT563">
        <f t="shared" si="2236"/>
        <v>0</v>
      </c>
      <c r="CU563">
        <f t="shared" si="2236"/>
        <v>0</v>
      </c>
      <c r="CV563">
        <f t="shared" si="2236"/>
        <v>0</v>
      </c>
      <c r="CW563">
        <f t="shared" si="2236"/>
        <v>0</v>
      </c>
      <c r="CX563">
        <f t="shared" si="2236"/>
        <v>0</v>
      </c>
      <c r="CY563">
        <f t="shared" si="2236"/>
        <v>0</v>
      </c>
      <c r="CZ563">
        <f t="shared" si="2236"/>
        <v>0</v>
      </c>
      <c r="DA563">
        <f t="shared" si="2236"/>
        <v>0</v>
      </c>
      <c r="DB563">
        <f t="shared" si="2236"/>
        <v>0</v>
      </c>
      <c r="DC563">
        <f t="shared" si="2236"/>
        <v>0</v>
      </c>
      <c r="DD563">
        <f t="shared" si="2236"/>
        <v>0</v>
      </c>
      <c r="DE563">
        <f t="shared" si="2236"/>
        <v>0</v>
      </c>
      <c r="DF563">
        <f t="shared" si="2236"/>
        <v>0</v>
      </c>
      <c r="DG563">
        <f t="shared" si="2236"/>
        <v>0</v>
      </c>
      <c r="DH563">
        <f t="shared" si="2236"/>
        <v>0</v>
      </c>
      <c r="DI563">
        <f t="shared" si="2236"/>
        <v>0</v>
      </c>
      <c r="DJ563">
        <f t="shared" si="2236"/>
        <v>0</v>
      </c>
      <c r="DK563">
        <f t="shared" si="2236"/>
        <v>0</v>
      </c>
      <c r="DL563">
        <f t="shared" si="2236"/>
        <v>0</v>
      </c>
      <c r="DM563">
        <f t="shared" si="2236"/>
        <v>0</v>
      </c>
      <c r="DN563">
        <f t="shared" si="2236"/>
        <v>0</v>
      </c>
      <c r="DO563">
        <f t="shared" si="2236"/>
        <v>0</v>
      </c>
      <c r="DP563">
        <f t="shared" si="2236"/>
        <v>0</v>
      </c>
      <c r="DQ563">
        <f t="shared" si="2236"/>
        <v>0</v>
      </c>
      <c r="DR563">
        <f t="shared" si="2236"/>
        <v>0</v>
      </c>
      <c r="DS563">
        <f t="shared" si="2236"/>
        <v>0</v>
      </c>
      <c r="DT563">
        <f t="shared" si="2236"/>
        <v>0</v>
      </c>
      <c r="DU563">
        <f t="shared" si="2236"/>
        <v>0</v>
      </c>
      <c r="DV563">
        <f t="shared" si="2236"/>
        <v>0</v>
      </c>
      <c r="DW563">
        <f t="shared" si="2236"/>
        <v>0</v>
      </c>
      <c r="DX563">
        <f t="shared" si="2236"/>
        <v>0</v>
      </c>
    </row>
    <row r="564" spans="1:128">
      <c r="A564">
        <f t="shared" si="2221"/>
        <v>0.71000000000000041</v>
      </c>
      <c r="B564">
        <f t="shared" si="2217"/>
        <v>2.2305307840487543</v>
      </c>
      <c r="C564">
        <f t="shared" ref="C564:G564" si="2237">C241</f>
        <v>1.1174479348787814</v>
      </c>
      <c r="D564">
        <f t="shared" si="2237"/>
        <v>-0.25233550787553449</v>
      </c>
      <c r="E564">
        <f t="shared" si="2237"/>
        <v>0.30931642532804249</v>
      </c>
      <c r="F564">
        <f t="shared" si="2237"/>
        <v>0.99061900496575106</v>
      </c>
      <c r="G564">
        <f t="shared" si="2237"/>
        <v>-0.4061832417016682</v>
      </c>
      <c r="I564">
        <f t="shared" ref="I564:BT564" si="2238">IF(AND($F564&gt;=I$166,$F564&lt;J$166)=TRUE,1,0)</f>
        <v>0</v>
      </c>
      <c r="J564">
        <f t="shared" si="2238"/>
        <v>0</v>
      </c>
      <c r="K564">
        <f t="shared" si="2238"/>
        <v>0</v>
      </c>
      <c r="L564">
        <f t="shared" si="2238"/>
        <v>0</v>
      </c>
      <c r="M564">
        <f t="shared" si="2238"/>
        <v>0</v>
      </c>
      <c r="N564">
        <f t="shared" si="2238"/>
        <v>0</v>
      </c>
      <c r="O564">
        <f t="shared" si="2238"/>
        <v>0</v>
      </c>
      <c r="P564">
        <f t="shared" si="2238"/>
        <v>0</v>
      </c>
      <c r="Q564">
        <f t="shared" si="2238"/>
        <v>0</v>
      </c>
      <c r="R564">
        <f t="shared" si="2238"/>
        <v>0</v>
      </c>
      <c r="S564">
        <f t="shared" si="2238"/>
        <v>0</v>
      </c>
      <c r="T564">
        <f t="shared" si="2238"/>
        <v>0</v>
      </c>
      <c r="U564">
        <f t="shared" si="2238"/>
        <v>0</v>
      </c>
      <c r="V564">
        <f t="shared" si="2238"/>
        <v>0</v>
      </c>
      <c r="W564">
        <f t="shared" si="2238"/>
        <v>0</v>
      </c>
      <c r="X564">
        <f t="shared" si="2238"/>
        <v>0</v>
      </c>
      <c r="Y564">
        <f t="shared" si="2238"/>
        <v>0</v>
      </c>
      <c r="Z564">
        <f t="shared" si="2238"/>
        <v>0</v>
      </c>
      <c r="AA564">
        <f t="shared" si="2238"/>
        <v>0</v>
      </c>
      <c r="AB564">
        <f t="shared" si="2238"/>
        <v>0</v>
      </c>
      <c r="AC564">
        <f t="shared" si="2238"/>
        <v>0</v>
      </c>
      <c r="AD564">
        <f t="shared" si="2238"/>
        <v>0</v>
      </c>
      <c r="AE564">
        <f t="shared" si="2238"/>
        <v>0</v>
      </c>
      <c r="AF564">
        <f t="shared" si="2238"/>
        <v>0</v>
      </c>
      <c r="AG564">
        <f t="shared" si="2238"/>
        <v>0</v>
      </c>
      <c r="AH564">
        <f t="shared" si="2238"/>
        <v>0</v>
      </c>
      <c r="AI564">
        <f t="shared" si="2238"/>
        <v>0</v>
      </c>
      <c r="AJ564">
        <f t="shared" si="2238"/>
        <v>0</v>
      </c>
      <c r="AK564">
        <f t="shared" si="2238"/>
        <v>0</v>
      </c>
      <c r="AL564">
        <f t="shared" si="2238"/>
        <v>0</v>
      </c>
      <c r="AM564">
        <f t="shared" si="2238"/>
        <v>0</v>
      </c>
      <c r="AN564">
        <f t="shared" si="2238"/>
        <v>0</v>
      </c>
      <c r="AO564">
        <f t="shared" si="2238"/>
        <v>0</v>
      </c>
      <c r="AP564">
        <f t="shared" si="2238"/>
        <v>0</v>
      </c>
      <c r="AQ564">
        <f t="shared" si="2238"/>
        <v>0</v>
      </c>
      <c r="AR564">
        <f t="shared" si="2238"/>
        <v>0</v>
      </c>
      <c r="AS564">
        <f t="shared" si="2238"/>
        <v>0</v>
      </c>
      <c r="AT564">
        <f t="shared" si="2238"/>
        <v>0</v>
      </c>
      <c r="AU564">
        <f t="shared" si="2238"/>
        <v>0</v>
      </c>
      <c r="AV564">
        <f t="shared" si="2238"/>
        <v>0</v>
      </c>
      <c r="AW564">
        <f t="shared" si="2238"/>
        <v>0</v>
      </c>
      <c r="AX564">
        <f t="shared" si="2238"/>
        <v>0</v>
      </c>
      <c r="AY564">
        <f t="shared" si="2238"/>
        <v>0</v>
      </c>
      <c r="AZ564">
        <f t="shared" si="2238"/>
        <v>0</v>
      </c>
      <c r="BA564">
        <f t="shared" si="2238"/>
        <v>0</v>
      </c>
      <c r="BB564">
        <f t="shared" si="2238"/>
        <v>0</v>
      </c>
      <c r="BC564">
        <f t="shared" si="2238"/>
        <v>0</v>
      </c>
      <c r="BD564">
        <f t="shared" si="2238"/>
        <v>0</v>
      </c>
      <c r="BE564">
        <f t="shared" si="2238"/>
        <v>0</v>
      </c>
      <c r="BF564">
        <f t="shared" si="2238"/>
        <v>0</v>
      </c>
      <c r="BG564">
        <f t="shared" si="2238"/>
        <v>0</v>
      </c>
      <c r="BH564">
        <f t="shared" si="2238"/>
        <v>0</v>
      </c>
      <c r="BI564">
        <f t="shared" si="2238"/>
        <v>0</v>
      </c>
      <c r="BJ564">
        <f t="shared" si="2238"/>
        <v>0</v>
      </c>
      <c r="BK564">
        <f t="shared" si="2238"/>
        <v>0</v>
      </c>
      <c r="BL564">
        <f t="shared" si="2238"/>
        <v>0</v>
      </c>
      <c r="BM564">
        <f t="shared" si="2238"/>
        <v>0</v>
      </c>
      <c r="BN564">
        <f t="shared" si="2238"/>
        <v>0</v>
      </c>
      <c r="BO564">
        <f t="shared" si="2238"/>
        <v>0</v>
      </c>
      <c r="BP564">
        <f t="shared" si="2238"/>
        <v>0</v>
      </c>
      <c r="BQ564">
        <f t="shared" si="2238"/>
        <v>0</v>
      </c>
      <c r="BR564">
        <f t="shared" si="2238"/>
        <v>0</v>
      </c>
      <c r="BS564">
        <f t="shared" si="2238"/>
        <v>0</v>
      </c>
      <c r="BT564">
        <f t="shared" si="2238"/>
        <v>0</v>
      </c>
      <c r="BU564">
        <f t="shared" ref="BU564:DX564" si="2239">IF(AND($F564&gt;=BU$166,$F564&lt;BV$166)=TRUE,1,0)</f>
        <v>0</v>
      </c>
      <c r="BV564">
        <f t="shared" si="2239"/>
        <v>0</v>
      </c>
      <c r="BW564">
        <f t="shared" si="2239"/>
        <v>0</v>
      </c>
      <c r="BX564">
        <f t="shared" si="2239"/>
        <v>0</v>
      </c>
      <c r="BY564">
        <f t="shared" si="2239"/>
        <v>0</v>
      </c>
      <c r="BZ564">
        <f t="shared" si="2239"/>
        <v>0</v>
      </c>
      <c r="CA564">
        <f t="shared" si="2239"/>
        <v>0</v>
      </c>
      <c r="CB564">
        <f t="shared" si="2239"/>
        <v>0</v>
      </c>
      <c r="CC564">
        <f t="shared" si="2239"/>
        <v>0</v>
      </c>
      <c r="CD564">
        <f t="shared" si="2239"/>
        <v>0</v>
      </c>
      <c r="CE564">
        <f t="shared" si="2239"/>
        <v>0</v>
      </c>
      <c r="CF564">
        <f t="shared" si="2239"/>
        <v>0</v>
      </c>
      <c r="CG564">
        <f t="shared" si="2239"/>
        <v>0</v>
      </c>
      <c r="CH564">
        <f t="shared" si="2239"/>
        <v>0</v>
      </c>
      <c r="CI564">
        <f t="shared" si="2239"/>
        <v>0</v>
      </c>
      <c r="CJ564">
        <f t="shared" si="2239"/>
        <v>0</v>
      </c>
      <c r="CK564">
        <f t="shared" si="2239"/>
        <v>1</v>
      </c>
      <c r="CL564">
        <f t="shared" si="2239"/>
        <v>0</v>
      </c>
      <c r="CM564">
        <f t="shared" si="2239"/>
        <v>0</v>
      </c>
      <c r="CN564">
        <f t="shared" si="2239"/>
        <v>0</v>
      </c>
      <c r="CO564">
        <f t="shared" si="2239"/>
        <v>0</v>
      </c>
      <c r="CP564">
        <f t="shared" si="2239"/>
        <v>0</v>
      </c>
      <c r="CQ564">
        <f t="shared" si="2239"/>
        <v>0</v>
      </c>
      <c r="CR564">
        <f t="shared" si="2239"/>
        <v>0</v>
      </c>
      <c r="CS564">
        <f t="shared" si="2239"/>
        <v>0</v>
      </c>
      <c r="CT564">
        <f t="shared" si="2239"/>
        <v>0</v>
      </c>
      <c r="CU564">
        <f t="shared" si="2239"/>
        <v>0</v>
      </c>
      <c r="CV564">
        <f t="shared" si="2239"/>
        <v>0</v>
      </c>
      <c r="CW564">
        <f t="shared" si="2239"/>
        <v>0</v>
      </c>
      <c r="CX564">
        <f t="shared" si="2239"/>
        <v>0</v>
      </c>
      <c r="CY564">
        <f t="shared" si="2239"/>
        <v>0</v>
      </c>
      <c r="CZ564">
        <f t="shared" si="2239"/>
        <v>0</v>
      </c>
      <c r="DA564">
        <f t="shared" si="2239"/>
        <v>0</v>
      </c>
      <c r="DB564">
        <f t="shared" si="2239"/>
        <v>0</v>
      </c>
      <c r="DC564">
        <f t="shared" si="2239"/>
        <v>0</v>
      </c>
      <c r="DD564">
        <f t="shared" si="2239"/>
        <v>0</v>
      </c>
      <c r="DE564">
        <f t="shared" si="2239"/>
        <v>0</v>
      </c>
      <c r="DF564">
        <f t="shared" si="2239"/>
        <v>0</v>
      </c>
      <c r="DG564">
        <f t="shared" si="2239"/>
        <v>0</v>
      </c>
      <c r="DH564">
        <f t="shared" si="2239"/>
        <v>0</v>
      </c>
      <c r="DI564">
        <f t="shared" si="2239"/>
        <v>0</v>
      </c>
      <c r="DJ564">
        <f t="shared" si="2239"/>
        <v>0</v>
      </c>
      <c r="DK564">
        <f t="shared" si="2239"/>
        <v>0</v>
      </c>
      <c r="DL564">
        <f t="shared" si="2239"/>
        <v>0</v>
      </c>
      <c r="DM564">
        <f t="shared" si="2239"/>
        <v>0</v>
      </c>
      <c r="DN564">
        <f t="shared" si="2239"/>
        <v>0</v>
      </c>
      <c r="DO564">
        <f t="shared" si="2239"/>
        <v>0</v>
      </c>
      <c r="DP564">
        <f t="shared" si="2239"/>
        <v>0</v>
      </c>
      <c r="DQ564">
        <f t="shared" si="2239"/>
        <v>0</v>
      </c>
      <c r="DR564">
        <f t="shared" si="2239"/>
        <v>0</v>
      </c>
      <c r="DS564">
        <f t="shared" si="2239"/>
        <v>0</v>
      </c>
      <c r="DT564">
        <f t="shared" si="2239"/>
        <v>0</v>
      </c>
      <c r="DU564">
        <f t="shared" si="2239"/>
        <v>0</v>
      </c>
      <c r="DV564">
        <f t="shared" si="2239"/>
        <v>0</v>
      </c>
      <c r="DW564">
        <f t="shared" si="2239"/>
        <v>0</v>
      </c>
      <c r="DX564">
        <f t="shared" si="2239"/>
        <v>0</v>
      </c>
    </row>
    <row r="565" spans="1:128">
      <c r="A565">
        <f t="shared" si="2221"/>
        <v>0.72000000000000042</v>
      </c>
      <c r="B565">
        <f t="shared" si="2217"/>
        <v>2.2619467105846525</v>
      </c>
      <c r="C565">
        <f t="shared" ref="C565:G565" si="2240">C242</f>
        <v>1.0896702779215932</v>
      </c>
      <c r="D565">
        <f t="shared" si="2240"/>
        <v>-0.29949367420509998</v>
      </c>
      <c r="E565">
        <f t="shared" si="2240"/>
        <v>0.38180890543261881</v>
      </c>
      <c r="F565">
        <f t="shared" si="2240"/>
        <v>0.90241564048181233</v>
      </c>
      <c r="G565">
        <f t="shared" si="2240"/>
        <v>-0.44258138344609954</v>
      </c>
      <c r="I565">
        <f t="shared" ref="I565:BT565" si="2241">IF(AND($F565&gt;=I$166,$F565&lt;J$166)=TRUE,1,0)</f>
        <v>0</v>
      </c>
      <c r="J565">
        <f t="shared" si="2241"/>
        <v>0</v>
      </c>
      <c r="K565">
        <f t="shared" si="2241"/>
        <v>0</v>
      </c>
      <c r="L565">
        <f t="shared" si="2241"/>
        <v>0</v>
      </c>
      <c r="M565">
        <f t="shared" si="2241"/>
        <v>0</v>
      </c>
      <c r="N565">
        <f t="shared" si="2241"/>
        <v>0</v>
      </c>
      <c r="O565">
        <f t="shared" si="2241"/>
        <v>0</v>
      </c>
      <c r="P565">
        <f t="shared" si="2241"/>
        <v>0</v>
      </c>
      <c r="Q565">
        <f t="shared" si="2241"/>
        <v>0</v>
      </c>
      <c r="R565">
        <f t="shared" si="2241"/>
        <v>0</v>
      </c>
      <c r="S565">
        <f t="shared" si="2241"/>
        <v>0</v>
      </c>
      <c r="T565">
        <f t="shared" si="2241"/>
        <v>0</v>
      </c>
      <c r="U565">
        <f t="shared" si="2241"/>
        <v>0</v>
      </c>
      <c r="V565">
        <f t="shared" si="2241"/>
        <v>0</v>
      </c>
      <c r="W565">
        <f t="shared" si="2241"/>
        <v>0</v>
      </c>
      <c r="X565">
        <f t="shared" si="2241"/>
        <v>0</v>
      </c>
      <c r="Y565">
        <f t="shared" si="2241"/>
        <v>0</v>
      </c>
      <c r="Z565">
        <f t="shared" si="2241"/>
        <v>0</v>
      </c>
      <c r="AA565">
        <f t="shared" si="2241"/>
        <v>0</v>
      </c>
      <c r="AB565">
        <f t="shared" si="2241"/>
        <v>0</v>
      </c>
      <c r="AC565">
        <f t="shared" si="2241"/>
        <v>0</v>
      </c>
      <c r="AD565">
        <f t="shared" si="2241"/>
        <v>0</v>
      </c>
      <c r="AE565">
        <f t="shared" si="2241"/>
        <v>0</v>
      </c>
      <c r="AF565">
        <f t="shared" si="2241"/>
        <v>0</v>
      </c>
      <c r="AG565">
        <f t="shared" si="2241"/>
        <v>0</v>
      </c>
      <c r="AH565">
        <f t="shared" si="2241"/>
        <v>0</v>
      </c>
      <c r="AI565">
        <f t="shared" si="2241"/>
        <v>0</v>
      </c>
      <c r="AJ565">
        <f t="shared" si="2241"/>
        <v>0</v>
      </c>
      <c r="AK565">
        <f t="shared" si="2241"/>
        <v>0</v>
      </c>
      <c r="AL565">
        <f t="shared" si="2241"/>
        <v>0</v>
      </c>
      <c r="AM565">
        <f t="shared" si="2241"/>
        <v>0</v>
      </c>
      <c r="AN565">
        <f t="shared" si="2241"/>
        <v>0</v>
      </c>
      <c r="AO565">
        <f t="shared" si="2241"/>
        <v>0</v>
      </c>
      <c r="AP565">
        <f t="shared" si="2241"/>
        <v>0</v>
      </c>
      <c r="AQ565">
        <f t="shared" si="2241"/>
        <v>0</v>
      </c>
      <c r="AR565">
        <f t="shared" si="2241"/>
        <v>0</v>
      </c>
      <c r="AS565">
        <f t="shared" si="2241"/>
        <v>0</v>
      </c>
      <c r="AT565">
        <f t="shared" si="2241"/>
        <v>0</v>
      </c>
      <c r="AU565">
        <f t="shared" si="2241"/>
        <v>0</v>
      </c>
      <c r="AV565">
        <f t="shared" si="2241"/>
        <v>0</v>
      </c>
      <c r="AW565">
        <f t="shared" si="2241"/>
        <v>0</v>
      </c>
      <c r="AX565">
        <f t="shared" si="2241"/>
        <v>0</v>
      </c>
      <c r="AY565">
        <f t="shared" si="2241"/>
        <v>0</v>
      </c>
      <c r="AZ565">
        <f t="shared" si="2241"/>
        <v>0</v>
      </c>
      <c r="BA565">
        <f t="shared" si="2241"/>
        <v>0</v>
      </c>
      <c r="BB565">
        <f t="shared" si="2241"/>
        <v>0</v>
      </c>
      <c r="BC565">
        <f t="shared" si="2241"/>
        <v>0</v>
      </c>
      <c r="BD565">
        <f t="shared" si="2241"/>
        <v>0</v>
      </c>
      <c r="BE565">
        <f t="shared" si="2241"/>
        <v>0</v>
      </c>
      <c r="BF565">
        <f t="shared" si="2241"/>
        <v>0</v>
      </c>
      <c r="BG565">
        <f t="shared" si="2241"/>
        <v>0</v>
      </c>
      <c r="BH565">
        <f t="shared" si="2241"/>
        <v>0</v>
      </c>
      <c r="BI565">
        <f t="shared" si="2241"/>
        <v>0</v>
      </c>
      <c r="BJ565">
        <f t="shared" si="2241"/>
        <v>0</v>
      </c>
      <c r="BK565">
        <f t="shared" si="2241"/>
        <v>0</v>
      </c>
      <c r="BL565">
        <f t="shared" si="2241"/>
        <v>0</v>
      </c>
      <c r="BM565">
        <f t="shared" si="2241"/>
        <v>0</v>
      </c>
      <c r="BN565">
        <f t="shared" si="2241"/>
        <v>0</v>
      </c>
      <c r="BO565">
        <f t="shared" si="2241"/>
        <v>0</v>
      </c>
      <c r="BP565">
        <f t="shared" si="2241"/>
        <v>0</v>
      </c>
      <c r="BQ565">
        <f t="shared" si="2241"/>
        <v>0</v>
      </c>
      <c r="BR565">
        <f t="shared" si="2241"/>
        <v>0</v>
      </c>
      <c r="BS565">
        <f t="shared" si="2241"/>
        <v>0</v>
      </c>
      <c r="BT565">
        <f t="shared" si="2241"/>
        <v>0</v>
      </c>
      <c r="BU565">
        <f t="shared" ref="BU565:DX565" si="2242">IF(AND($F565&gt;=BU$166,$F565&lt;BV$166)=TRUE,1,0)</f>
        <v>0</v>
      </c>
      <c r="BV565">
        <f t="shared" si="2242"/>
        <v>0</v>
      </c>
      <c r="BW565">
        <f t="shared" si="2242"/>
        <v>0</v>
      </c>
      <c r="BX565">
        <f t="shared" si="2242"/>
        <v>0</v>
      </c>
      <c r="BY565">
        <f t="shared" si="2242"/>
        <v>0</v>
      </c>
      <c r="BZ565">
        <f t="shared" si="2242"/>
        <v>0</v>
      </c>
      <c r="CA565">
        <f t="shared" si="2242"/>
        <v>0</v>
      </c>
      <c r="CB565">
        <f t="shared" si="2242"/>
        <v>0</v>
      </c>
      <c r="CC565">
        <f t="shared" si="2242"/>
        <v>0</v>
      </c>
      <c r="CD565">
        <f t="shared" si="2242"/>
        <v>0</v>
      </c>
      <c r="CE565">
        <f t="shared" si="2242"/>
        <v>0</v>
      </c>
      <c r="CF565">
        <f t="shared" si="2242"/>
        <v>0</v>
      </c>
      <c r="CG565">
        <f t="shared" si="2242"/>
        <v>0</v>
      </c>
      <c r="CH565">
        <f t="shared" si="2242"/>
        <v>0</v>
      </c>
      <c r="CI565">
        <f t="shared" si="2242"/>
        <v>0</v>
      </c>
      <c r="CJ565">
        <f t="shared" si="2242"/>
        <v>1</v>
      </c>
      <c r="CK565">
        <f t="shared" si="2242"/>
        <v>0</v>
      </c>
      <c r="CL565">
        <f t="shared" si="2242"/>
        <v>0</v>
      </c>
      <c r="CM565">
        <f t="shared" si="2242"/>
        <v>0</v>
      </c>
      <c r="CN565">
        <f t="shared" si="2242"/>
        <v>0</v>
      </c>
      <c r="CO565">
        <f t="shared" si="2242"/>
        <v>0</v>
      </c>
      <c r="CP565">
        <f t="shared" si="2242"/>
        <v>0</v>
      </c>
      <c r="CQ565">
        <f t="shared" si="2242"/>
        <v>0</v>
      </c>
      <c r="CR565">
        <f t="shared" si="2242"/>
        <v>0</v>
      </c>
      <c r="CS565">
        <f t="shared" si="2242"/>
        <v>0</v>
      </c>
      <c r="CT565">
        <f t="shared" si="2242"/>
        <v>0</v>
      </c>
      <c r="CU565">
        <f t="shared" si="2242"/>
        <v>0</v>
      </c>
      <c r="CV565">
        <f t="shared" si="2242"/>
        <v>0</v>
      </c>
      <c r="CW565">
        <f t="shared" si="2242"/>
        <v>0</v>
      </c>
      <c r="CX565">
        <f t="shared" si="2242"/>
        <v>0</v>
      </c>
      <c r="CY565">
        <f t="shared" si="2242"/>
        <v>0</v>
      </c>
      <c r="CZ565">
        <f t="shared" si="2242"/>
        <v>0</v>
      </c>
      <c r="DA565">
        <f t="shared" si="2242"/>
        <v>0</v>
      </c>
      <c r="DB565">
        <f t="shared" si="2242"/>
        <v>0</v>
      </c>
      <c r="DC565">
        <f t="shared" si="2242"/>
        <v>0</v>
      </c>
      <c r="DD565">
        <f t="shared" si="2242"/>
        <v>0</v>
      </c>
      <c r="DE565">
        <f t="shared" si="2242"/>
        <v>0</v>
      </c>
      <c r="DF565">
        <f t="shared" si="2242"/>
        <v>0</v>
      </c>
      <c r="DG565">
        <f t="shared" si="2242"/>
        <v>0</v>
      </c>
      <c r="DH565">
        <f t="shared" si="2242"/>
        <v>0</v>
      </c>
      <c r="DI565">
        <f t="shared" si="2242"/>
        <v>0</v>
      </c>
      <c r="DJ565">
        <f t="shared" si="2242"/>
        <v>0</v>
      </c>
      <c r="DK565">
        <f t="shared" si="2242"/>
        <v>0</v>
      </c>
      <c r="DL565">
        <f t="shared" si="2242"/>
        <v>0</v>
      </c>
      <c r="DM565">
        <f t="shared" si="2242"/>
        <v>0</v>
      </c>
      <c r="DN565">
        <f t="shared" si="2242"/>
        <v>0</v>
      </c>
      <c r="DO565">
        <f t="shared" si="2242"/>
        <v>0</v>
      </c>
      <c r="DP565">
        <f t="shared" si="2242"/>
        <v>0</v>
      </c>
      <c r="DQ565">
        <f t="shared" si="2242"/>
        <v>0</v>
      </c>
      <c r="DR565">
        <f t="shared" si="2242"/>
        <v>0</v>
      </c>
      <c r="DS565">
        <f t="shared" si="2242"/>
        <v>0</v>
      </c>
      <c r="DT565">
        <f t="shared" si="2242"/>
        <v>0</v>
      </c>
      <c r="DU565">
        <f t="shared" si="2242"/>
        <v>0</v>
      </c>
      <c r="DV565">
        <f t="shared" si="2242"/>
        <v>0</v>
      </c>
      <c r="DW565">
        <f t="shared" si="2242"/>
        <v>0</v>
      </c>
      <c r="DX565">
        <f t="shared" si="2242"/>
        <v>0</v>
      </c>
    </row>
    <row r="566" spans="1:128">
      <c r="A566">
        <f t="shared" si="2221"/>
        <v>0.73000000000000043</v>
      </c>
      <c r="B566">
        <f t="shared" si="2217"/>
        <v>2.2933626371205502</v>
      </c>
      <c r="C566">
        <f t="shared" ref="C566:G566" si="2243">C243</f>
        <v>1.0608172479575839</v>
      </c>
      <c r="D566">
        <f t="shared" si="2243"/>
        <v>-0.34224481807108331</v>
      </c>
      <c r="E566">
        <f t="shared" si="2243"/>
        <v>0.4526611180718848</v>
      </c>
      <c r="F566">
        <f t="shared" si="2243"/>
        <v>0.8043617293254508</v>
      </c>
      <c r="G566">
        <f t="shared" si="2243"/>
        <v>-0.45571178134464652</v>
      </c>
      <c r="I566">
        <f t="shared" ref="I566:BT566" si="2244">IF(AND($F566&gt;=I$166,$F566&lt;J$166)=TRUE,1,0)</f>
        <v>0</v>
      </c>
      <c r="J566">
        <f t="shared" si="2244"/>
        <v>0</v>
      </c>
      <c r="K566">
        <f t="shared" si="2244"/>
        <v>0</v>
      </c>
      <c r="L566">
        <f t="shared" si="2244"/>
        <v>0</v>
      </c>
      <c r="M566">
        <f t="shared" si="2244"/>
        <v>0</v>
      </c>
      <c r="N566">
        <f t="shared" si="2244"/>
        <v>0</v>
      </c>
      <c r="O566">
        <f t="shared" si="2244"/>
        <v>0</v>
      </c>
      <c r="P566">
        <f t="shared" si="2244"/>
        <v>0</v>
      </c>
      <c r="Q566">
        <f t="shared" si="2244"/>
        <v>0</v>
      </c>
      <c r="R566">
        <f t="shared" si="2244"/>
        <v>0</v>
      </c>
      <c r="S566">
        <f t="shared" si="2244"/>
        <v>0</v>
      </c>
      <c r="T566">
        <f t="shared" si="2244"/>
        <v>0</v>
      </c>
      <c r="U566">
        <f t="shared" si="2244"/>
        <v>0</v>
      </c>
      <c r="V566">
        <f t="shared" si="2244"/>
        <v>0</v>
      </c>
      <c r="W566">
        <f t="shared" si="2244"/>
        <v>0</v>
      </c>
      <c r="X566">
        <f t="shared" si="2244"/>
        <v>0</v>
      </c>
      <c r="Y566">
        <f t="shared" si="2244"/>
        <v>0</v>
      </c>
      <c r="Z566">
        <f t="shared" si="2244"/>
        <v>0</v>
      </c>
      <c r="AA566">
        <f t="shared" si="2244"/>
        <v>0</v>
      </c>
      <c r="AB566">
        <f t="shared" si="2244"/>
        <v>0</v>
      </c>
      <c r="AC566">
        <f t="shared" si="2244"/>
        <v>0</v>
      </c>
      <c r="AD566">
        <f t="shared" si="2244"/>
        <v>0</v>
      </c>
      <c r="AE566">
        <f t="shared" si="2244"/>
        <v>0</v>
      </c>
      <c r="AF566">
        <f t="shared" si="2244"/>
        <v>0</v>
      </c>
      <c r="AG566">
        <f t="shared" si="2244"/>
        <v>0</v>
      </c>
      <c r="AH566">
        <f t="shared" si="2244"/>
        <v>0</v>
      </c>
      <c r="AI566">
        <f t="shared" si="2244"/>
        <v>0</v>
      </c>
      <c r="AJ566">
        <f t="shared" si="2244"/>
        <v>0</v>
      </c>
      <c r="AK566">
        <f t="shared" si="2244"/>
        <v>0</v>
      </c>
      <c r="AL566">
        <f t="shared" si="2244"/>
        <v>0</v>
      </c>
      <c r="AM566">
        <f t="shared" si="2244"/>
        <v>0</v>
      </c>
      <c r="AN566">
        <f t="shared" si="2244"/>
        <v>0</v>
      </c>
      <c r="AO566">
        <f t="shared" si="2244"/>
        <v>0</v>
      </c>
      <c r="AP566">
        <f t="shared" si="2244"/>
        <v>0</v>
      </c>
      <c r="AQ566">
        <f t="shared" si="2244"/>
        <v>0</v>
      </c>
      <c r="AR566">
        <f t="shared" si="2244"/>
        <v>0</v>
      </c>
      <c r="AS566">
        <f t="shared" si="2244"/>
        <v>0</v>
      </c>
      <c r="AT566">
        <f t="shared" si="2244"/>
        <v>0</v>
      </c>
      <c r="AU566">
        <f t="shared" si="2244"/>
        <v>0</v>
      </c>
      <c r="AV566">
        <f t="shared" si="2244"/>
        <v>0</v>
      </c>
      <c r="AW566">
        <f t="shared" si="2244"/>
        <v>0</v>
      </c>
      <c r="AX566">
        <f t="shared" si="2244"/>
        <v>0</v>
      </c>
      <c r="AY566">
        <f t="shared" si="2244"/>
        <v>0</v>
      </c>
      <c r="AZ566">
        <f t="shared" si="2244"/>
        <v>0</v>
      </c>
      <c r="BA566">
        <f t="shared" si="2244"/>
        <v>0</v>
      </c>
      <c r="BB566">
        <f t="shared" si="2244"/>
        <v>0</v>
      </c>
      <c r="BC566">
        <f t="shared" si="2244"/>
        <v>0</v>
      </c>
      <c r="BD566">
        <f t="shared" si="2244"/>
        <v>0</v>
      </c>
      <c r="BE566">
        <f t="shared" si="2244"/>
        <v>0</v>
      </c>
      <c r="BF566">
        <f t="shared" si="2244"/>
        <v>0</v>
      </c>
      <c r="BG566">
        <f t="shared" si="2244"/>
        <v>0</v>
      </c>
      <c r="BH566">
        <f t="shared" si="2244"/>
        <v>0</v>
      </c>
      <c r="BI566">
        <f t="shared" si="2244"/>
        <v>0</v>
      </c>
      <c r="BJ566">
        <f t="shared" si="2244"/>
        <v>0</v>
      </c>
      <c r="BK566">
        <f t="shared" si="2244"/>
        <v>0</v>
      </c>
      <c r="BL566">
        <f t="shared" si="2244"/>
        <v>0</v>
      </c>
      <c r="BM566">
        <f t="shared" si="2244"/>
        <v>0</v>
      </c>
      <c r="BN566">
        <f t="shared" si="2244"/>
        <v>0</v>
      </c>
      <c r="BO566">
        <f t="shared" si="2244"/>
        <v>0</v>
      </c>
      <c r="BP566">
        <f t="shared" si="2244"/>
        <v>0</v>
      </c>
      <c r="BQ566">
        <f t="shared" si="2244"/>
        <v>0</v>
      </c>
      <c r="BR566">
        <f t="shared" si="2244"/>
        <v>0</v>
      </c>
      <c r="BS566">
        <f t="shared" si="2244"/>
        <v>0</v>
      </c>
      <c r="BT566">
        <f t="shared" si="2244"/>
        <v>0</v>
      </c>
      <c r="BU566">
        <f t="shared" ref="BU566:DX566" si="2245">IF(AND($F566&gt;=BU$166,$F566&lt;BV$166)=TRUE,1,0)</f>
        <v>0</v>
      </c>
      <c r="BV566">
        <f t="shared" si="2245"/>
        <v>0</v>
      </c>
      <c r="BW566">
        <f t="shared" si="2245"/>
        <v>0</v>
      </c>
      <c r="BX566">
        <f t="shared" si="2245"/>
        <v>0</v>
      </c>
      <c r="BY566">
        <f t="shared" si="2245"/>
        <v>0</v>
      </c>
      <c r="BZ566">
        <f t="shared" si="2245"/>
        <v>0</v>
      </c>
      <c r="CA566">
        <f t="shared" si="2245"/>
        <v>0</v>
      </c>
      <c r="CB566">
        <f t="shared" si="2245"/>
        <v>0</v>
      </c>
      <c r="CC566">
        <f t="shared" si="2245"/>
        <v>0</v>
      </c>
      <c r="CD566">
        <f t="shared" si="2245"/>
        <v>0</v>
      </c>
      <c r="CE566">
        <f t="shared" si="2245"/>
        <v>0</v>
      </c>
      <c r="CF566">
        <f t="shared" si="2245"/>
        <v>0</v>
      </c>
      <c r="CG566">
        <f t="shared" si="2245"/>
        <v>0</v>
      </c>
      <c r="CH566">
        <f t="shared" si="2245"/>
        <v>0</v>
      </c>
      <c r="CI566">
        <f t="shared" si="2245"/>
        <v>1</v>
      </c>
      <c r="CJ566">
        <f t="shared" si="2245"/>
        <v>0</v>
      </c>
      <c r="CK566">
        <f t="shared" si="2245"/>
        <v>0</v>
      </c>
      <c r="CL566">
        <f t="shared" si="2245"/>
        <v>0</v>
      </c>
      <c r="CM566">
        <f t="shared" si="2245"/>
        <v>0</v>
      </c>
      <c r="CN566">
        <f t="shared" si="2245"/>
        <v>0</v>
      </c>
      <c r="CO566">
        <f t="shared" si="2245"/>
        <v>0</v>
      </c>
      <c r="CP566">
        <f t="shared" si="2245"/>
        <v>0</v>
      </c>
      <c r="CQ566">
        <f t="shared" si="2245"/>
        <v>0</v>
      </c>
      <c r="CR566">
        <f t="shared" si="2245"/>
        <v>0</v>
      </c>
      <c r="CS566">
        <f t="shared" si="2245"/>
        <v>0</v>
      </c>
      <c r="CT566">
        <f t="shared" si="2245"/>
        <v>0</v>
      </c>
      <c r="CU566">
        <f t="shared" si="2245"/>
        <v>0</v>
      </c>
      <c r="CV566">
        <f t="shared" si="2245"/>
        <v>0</v>
      </c>
      <c r="CW566">
        <f t="shared" si="2245"/>
        <v>0</v>
      </c>
      <c r="CX566">
        <f t="shared" si="2245"/>
        <v>0</v>
      </c>
      <c r="CY566">
        <f t="shared" si="2245"/>
        <v>0</v>
      </c>
      <c r="CZ566">
        <f t="shared" si="2245"/>
        <v>0</v>
      </c>
      <c r="DA566">
        <f t="shared" si="2245"/>
        <v>0</v>
      </c>
      <c r="DB566">
        <f t="shared" si="2245"/>
        <v>0</v>
      </c>
      <c r="DC566">
        <f t="shared" si="2245"/>
        <v>0</v>
      </c>
      <c r="DD566">
        <f t="shared" si="2245"/>
        <v>0</v>
      </c>
      <c r="DE566">
        <f t="shared" si="2245"/>
        <v>0</v>
      </c>
      <c r="DF566">
        <f t="shared" si="2245"/>
        <v>0</v>
      </c>
      <c r="DG566">
        <f t="shared" si="2245"/>
        <v>0</v>
      </c>
      <c r="DH566">
        <f t="shared" si="2245"/>
        <v>0</v>
      </c>
      <c r="DI566">
        <f t="shared" si="2245"/>
        <v>0</v>
      </c>
      <c r="DJ566">
        <f t="shared" si="2245"/>
        <v>0</v>
      </c>
      <c r="DK566">
        <f t="shared" si="2245"/>
        <v>0</v>
      </c>
      <c r="DL566">
        <f t="shared" si="2245"/>
        <v>0</v>
      </c>
      <c r="DM566">
        <f t="shared" si="2245"/>
        <v>0</v>
      </c>
      <c r="DN566">
        <f t="shared" si="2245"/>
        <v>0</v>
      </c>
      <c r="DO566">
        <f t="shared" si="2245"/>
        <v>0</v>
      </c>
      <c r="DP566">
        <f t="shared" si="2245"/>
        <v>0</v>
      </c>
      <c r="DQ566">
        <f t="shared" si="2245"/>
        <v>0</v>
      </c>
      <c r="DR566">
        <f t="shared" si="2245"/>
        <v>0</v>
      </c>
      <c r="DS566">
        <f t="shared" si="2245"/>
        <v>0</v>
      </c>
      <c r="DT566">
        <f t="shared" si="2245"/>
        <v>0</v>
      </c>
      <c r="DU566">
        <f t="shared" si="2245"/>
        <v>0</v>
      </c>
      <c r="DV566">
        <f t="shared" si="2245"/>
        <v>0</v>
      </c>
      <c r="DW566">
        <f t="shared" si="2245"/>
        <v>0</v>
      </c>
      <c r="DX566">
        <f t="shared" si="2245"/>
        <v>0</v>
      </c>
    </row>
    <row r="567" spans="1:128">
      <c r="A567">
        <f t="shared" si="2221"/>
        <v>0.74000000000000044</v>
      </c>
      <c r="B567">
        <f t="shared" si="2217"/>
        <v>2.3247785636564484</v>
      </c>
      <c r="C567">
        <f t="shared" ref="C567:G567" si="2246">C244</f>
        <v>1.0309173194438586</v>
      </c>
      <c r="D567">
        <f t="shared" si="2246"/>
        <v>-0.3805056155102533</v>
      </c>
      <c r="E567">
        <f t="shared" si="2246"/>
        <v>0.52094803577431747</v>
      </c>
      <c r="F567">
        <f t="shared" si="2246"/>
        <v>0.69819599449702341</v>
      </c>
      <c r="G567">
        <f t="shared" si="2246"/>
        <v>-0.44592681113833976</v>
      </c>
      <c r="I567">
        <f t="shared" ref="I567:BT567" si="2247">IF(AND($F567&gt;=I$166,$F567&lt;J$166)=TRUE,1,0)</f>
        <v>0</v>
      </c>
      <c r="J567">
        <f t="shared" si="2247"/>
        <v>0</v>
      </c>
      <c r="K567">
        <f t="shared" si="2247"/>
        <v>0</v>
      </c>
      <c r="L567">
        <f t="shared" si="2247"/>
        <v>0</v>
      </c>
      <c r="M567">
        <f t="shared" si="2247"/>
        <v>0</v>
      </c>
      <c r="N567">
        <f t="shared" si="2247"/>
        <v>0</v>
      </c>
      <c r="O567">
        <f t="shared" si="2247"/>
        <v>0</v>
      </c>
      <c r="P567">
        <f t="shared" si="2247"/>
        <v>0</v>
      </c>
      <c r="Q567">
        <f t="shared" si="2247"/>
        <v>0</v>
      </c>
      <c r="R567">
        <f t="shared" si="2247"/>
        <v>0</v>
      </c>
      <c r="S567">
        <f t="shared" si="2247"/>
        <v>0</v>
      </c>
      <c r="T567">
        <f t="shared" si="2247"/>
        <v>0</v>
      </c>
      <c r="U567">
        <f t="shared" si="2247"/>
        <v>0</v>
      </c>
      <c r="V567">
        <f t="shared" si="2247"/>
        <v>0</v>
      </c>
      <c r="W567">
        <f t="shared" si="2247"/>
        <v>0</v>
      </c>
      <c r="X567">
        <f t="shared" si="2247"/>
        <v>0</v>
      </c>
      <c r="Y567">
        <f t="shared" si="2247"/>
        <v>0</v>
      </c>
      <c r="Z567">
        <f t="shared" si="2247"/>
        <v>0</v>
      </c>
      <c r="AA567">
        <f t="shared" si="2247"/>
        <v>0</v>
      </c>
      <c r="AB567">
        <f t="shared" si="2247"/>
        <v>0</v>
      </c>
      <c r="AC567">
        <f t="shared" si="2247"/>
        <v>0</v>
      </c>
      <c r="AD567">
        <f t="shared" si="2247"/>
        <v>0</v>
      </c>
      <c r="AE567">
        <f t="shared" si="2247"/>
        <v>0</v>
      </c>
      <c r="AF567">
        <f t="shared" si="2247"/>
        <v>0</v>
      </c>
      <c r="AG567">
        <f t="shared" si="2247"/>
        <v>0</v>
      </c>
      <c r="AH567">
        <f t="shared" si="2247"/>
        <v>0</v>
      </c>
      <c r="AI567">
        <f t="shared" si="2247"/>
        <v>0</v>
      </c>
      <c r="AJ567">
        <f t="shared" si="2247"/>
        <v>0</v>
      </c>
      <c r="AK567">
        <f t="shared" si="2247"/>
        <v>0</v>
      </c>
      <c r="AL567">
        <f t="shared" si="2247"/>
        <v>0</v>
      </c>
      <c r="AM567">
        <f t="shared" si="2247"/>
        <v>0</v>
      </c>
      <c r="AN567">
        <f t="shared" si="2247"/>
        <v>0</v>
      </c>
      <c r="AO567">
        <f t="shared" si="2247"/>
        <v>0</v>
      </c>
      <c r="AP567">
        <f t="shared" si="2247"/>
        <v>0</v>
      </c>
      <c r="AQ567">
        <f t="shared" si="2247"/>
        <v>0</v>
      </c>
      <c r="AR567">
        <f t="shared" si="2247"/>
        <v>0</v>
      </c>
      <c r="AS567">
        <f t="shared" si="2247"/>
        <v>0</v>
      </c>
      <c r="AT567">
        <f t="shared" si="2247"/>
        <v>0</v>
      </c>
      <c r="AU567">
        <f t="shared" si="2247"/>
        <v>0</v>
      </c>
      <c r="AV567">
        <f t="shared" si="2247"/>
        <v>0</v>
      </c>
      <c r="AW567">
        <f t="shared" si="2247"/>
        <v>0</v>
      </c>
      <c r="AX567">
        <f t="shared" si="2247"/>
        <v>0</v>
      </c>
      <c r="AY567">
        <f t="shared" si="2247"/>
        <v>0</v>
      </c>
      <c r="AZ567">
        <f t="shared" si="2247"/>
        <v>0</v>
      </c>
      <c r="BA567">
        <f t="shared" si="2247"/>
        <v>0</v>
      </c>
      <c r="BB567">
        <f t="shared" si="2247"/>
        <v>0</v>
      </c>
      <c r="BC567">
        <f t="shared" si="2247"/>
        <v>0</v>
      </c>
      <c r="BD567">
        <f t="shared" si="2247"/>
        <v>0</v>
      </c>
      <c r="BE567">
        <f t="shared" si="2247"/>
        <v>0</v>
      </c>
      <c r="BF567">
        <f t="shared" si="2247"/>
        <v>0</v>
      </c>
      <c r="BG567">
        <f t="shared" si="2247"/>
        <v>0</v>
      </c>
      <c r="BH567">
        <f t="shared" si="2247"/>
        <v>0</v>
      </c>
      <c r="BI567">
        <f t="shared" si="2247"/>
        <v>0</v>
      </c>
      <c r="BJ567">
        <f t="shared" si="2247"/>
        <v>0</v>
      </c>
      <c r="BK567">
        <f t="shared" si="2247"/>
        <v>0</v>
      </c>
      <c r="BL567">
        <f t="shared" si="2247"/>
        <v>0</v>
      </c>
      <c r="BM567">
        <f t="shared" si="2247"/>
        <v>0</v>
      </c>
      <c r="BN567">
        <f t="shared" si="2247"/>
        <v>0</v>
      </c>
      <c r="BO567">
        <f t="shared" si="2247"/>
        <v>0</v>
      </c>
      <c r="BP567">
        <f t="shared" si="2247"/>
        <v>0</v>
      </c>
      <c r="BQ567">
        <f t="shared" si="2247"/>
        <v>0</v>
      </c>
      <c r="BR567">
        <f t="shared" si="2247"/>
        <v>0</v>
      </c>
      <c r="BS567">
        <f t="shared" si="2247"/>
        <v>0</v>
      </c>
      <c r="BT567">
        <f t="shared" si="2247"/>
        <v>0</v>
      </c>
      <c r="BU567">
        <f t="shared" ref="BU567:DX567" si="2248">IF(AND($F567&gt;=BU$166,$F567&lt;BV$166)=TRUE,1,0)</f>
        <v>0</v>
      </c>
      <c r="BV567">
        <f t="shared" si="2248"/>
        <v>0</v>
      </c>
      <c r="BW567">
        <f t="shared" si="2248"/>
        <v>0</v>
      </c>
      <c r="BX567">
        <f t="shared" si="2248"/>
        <v>0</v>
      </c>
      <c r="BY567">
        <f t="shared" si="2248"/>
        <v>0</v>
      </c>
      <c r="BZ567">
        <f t="shared" si="2248"/>
        <v>0</v>
      </c>
      <c r="CA567">
        <f t="shared" si="2248"/>
        <v>0</v>
      </c>
      <c r="CB567">
        <f t="shared" si="2248"/>
        <v>0</v>
      </c>
      <c r="CC567">
        <f t="shared" si="2248"/>
        <v>0</v>
      </c>
      <c r="CD567">
        <f t="shared" si="2248"/>
        <v>0</v>
      </c>
      <c r="CE567">
        <f t="shared" si="2248"/>
        <v>0</v>
      </c>
      <c r="CF567">
        <f t="shared" si="2248"/>
        <v>0</v>
      </c>
      <c r="CG567">
        <f t="shared" si="2248"/>
        <v>0</v>
      </c>
      <c r="CH567">
        <f t="shared" si="2248"/>
        <v>1</v>
      </c>
      <c r="CI567">
        <f t="shared" si="2248"/>
        <v>0</v>
      </c>
      <c r="CJ567">
        <f t="shared" si="2248"/>
        <v>0</v>
      </c>
      <c r="CK567">
        <f t="shared" si="2248"/>
        <v>0</v>
      </c>
      <c r="CL567">
        <f t="shared" si="2248"/>
        <v>0</v>
      </c>
      <c r="CM567">
        <f t="shared" si="2248"/>
        <v>0</v>
      </c>
      <c r="CN567">
        <f t="shared" si="2248"/>
        <v>0</v>
      </c>
      <c r="CO567">
        <f t="shared" si="2248"/>
        <v>0</v>
      </c>
      <c r="CP567">
        <f t="shared" si="2248"/>
        <v>0</v>
      </c>
      <c r="CQ567">
        <f t="shared" si="2248"/>
        <v>0</v>
      </c>
      <c r="CR567">
        <f t="shared" si="2248"/>
        <v>0</v>
      </c>
      <c r="CS567">
        <f t="shared" si="2248"/>
        <v>0</v>
      </c>
      <c r="CT567">
        <f t="shared" si="2248"/>
        <v>0</v>
      </c>
      <c r="CU567">
        <f t="shared" si="2248"/>
        <v>0</v>
      </c>
      <c r="CV567">
        <f t="shared" si="2248"/>
        <v>0</v>
      </c>
      <c r="CW567">
        <f t="shared" si="2248"/>
        <v>0</v>
      </c>
      <c r="CX567">
        <f t="shared" si="2248"/>
        <v>0</v>
      </c>
      <c r="CY567">
        <f t="shared" si="2248"/>
        <v>0</v>
      </c>
      <c r="CZ567">
        <f t="shared" si="2248"/>
        <v>0</v>
      </c>
      <c r="DA567">
        <f t="shared" si="2248"/>
        <v>0</v>
      </c>
      <c r="DB567">
        <f t="shared" si="2248"/>
        <v>0</v>
      </c>
      <c r="DC567">
        <f t="shared" si="2248"/>
        <v>0</v>
      </c>
      <c r="DD567">
        <f t="shared" si="2248"/>
        <v>0</v>
      </c>
      <c r="DE567">
        <f t="shared" si="2248"/>
        <v>0</v>
      </c>
      <c r="DF567">
        <f t="shared" si="2248"/>
        <v>0</v>
      </c>
      <c r="DG567">
        <f t="shared" si="2248"/>
        <v>0</v>
      </c>
      <c r="DH567">
        <f t="shared" si="2248"/>
        <v>0</v>
      </c>
      <c r="DI567">
        <f t="shared" si="2248"/>
        <v>0</v>
      </c>
      <c r="DJ567">
        <f t="shared" si="2248"/>
        <v>0</v>
      </c>
      <c r="DK567">
        <f t="shared" si="2248"/>
        <v>0</v>
      </c>
      <c r="DL567">
        <f t="shared" si="2248"/>
        <v>0</v>
      </c>
      <c r="DM567">
        <f t="shared" si="2248"/>
        <v>0</v>
      </c>
      <c r="DN567">
        <f t="shared" si="2248"/>
        <v>0</v>
      </c>
      <c r="DO567">
        <f t="shared" si="2248"/>
        <v>0</v>
      </c>
      <c r="DP567">
        <f t="shared" si="2248"/>
        <v>0</v>
      </c>
      <c r="DQ567">
        <f t="shared" si="2248"/>
        <v>0</v>
      </c>
      <c r="DR567">
        <f t="shared" si="2248"/>
        <v>0</v>
      </c>
      <c r="DS567">
        <f t="shared" si="2248"/>
        <v>0</v>
      </c>
      <c r="DT567">
        <f t="shared" si="2248"/>
        <v>0</v>
      </c>
      <c r="DU567">
        <f t="shared" si="2248"/>
        <v>0</v>
      </c>
      <c r="DV567">
        <f t="shared" si="2248"/>
        <v>0</v>
      </c>
      <c r="DW567">
        <f t="shared" si="2248"/>
        <v>0</v>
      </c>
      <c r="DX567">
        <f t="shared" si="2248"/>
        <v>0</v>
      </c>
    </row>
    <row r="568" spans="1:128">
      <c r="A568">
        <f t="shared" si="2221"/>
        <v>0.75000000000000044</v>
      </c>
      <c r="B568">
        <f t="shared" si="2217"/>
        <v>2.3561944901923462</v>
      </c>
      <c r="C568">
        <f t="shared" ref="C568:G568" si="2249">C245</f>
        <v>0.99999999999999889</v>
      </c>
      <c r="D568">
        <f t="shared" si="2249"/>
        <v>-0.41421356237309626</v>
      </c>
      <c r="E568">
        <f t="shared" si="2249"/>
        <v>0.58578643762690796</v>
      </c>
      <c r="F568">
        <f t="shared" si="2249"/>
        <v>0.58578643762690097</v>
      </c>
      <c r="G568">
        <f t="shared" si="2249"/>
        <v>-0.41421356237309337</v>
      </c>
      <c r="I568">
        <f t="shared" ref="I568:BT568" si="2250">IF(AND($F568&gt;=I$166,$F568&lt;J$166)=TRUE,1,0)</f>
        <v>0</v>
      </c>
      <c r="J568">
        <f t="shared" si="2250"/>
        <v>0</v>
      </c>
      <c r="K568">
        <f t="shared" si="2250"/>
        <v>0</v>
      </c>
      <c r="L568">
        <f t="shared" si="2250"/>
        <v>0</v>
      </c>
      <c r="M568">
        <f t="shared" si="2250"/>
        <v>0</v>
      </c>
      <c r="N568">
        <f t="shared" si="2250"/>
        <v>0</v>
      </c>
      <c r="O568">
        <f t="shared" si="2250"/>
        <v>0</v>
      </c>
      <c r="P568">
        <f t="shared" si="2250"/>
        <v>0</v>
      </c>
      <c r="Q568">
        <f t="shared" si="2250"/>
        <v>0</v>
      </c>
      <c r="R568">
        <f t="shared" si="2250"/>
        <v>0</v>
      </c>
      <c r="S568">
        <f t="shared" si="2250"/>
        <v>0</v>
      </c>
      <c r="T568">
        <f t="shared" si="2250"/>
        <v>0</v>
      </c>
      <c r="U568">
        <f t="shared" si="2250"/>
        <v>0</v>
      </c>
      <c r="V568">
        <f t="shared" si="2250"/>
        <v>0</v>
      </c>
      <c r="W568">
        <f t="shared" si="2250"/>
        <v>0</v>
      </c>
      <c r="X568">
        <f t="shared" si="2250"/>
        <v>0</v>
      </c>
      <c r="Y568">
        <f t="shared" si="2250"/>
        <v>0</v>
      </c>
      <c r="Z568">
        <f t="shared" si="2250"/>
        <v>0</v>
      </c>
      <c r="AA568">
        <f t="shared" si="2250"/>
        <v>0</v>
      </c>
      <c r="AB568">
        <f t="shared" si="2250"/>
        <v>0</v>
      </c>
      <c r="AC568">
        <f t="shared" si="2250"/>
        <v>0</v>
      </c>
      <c r="AD568">
        <f t="shared" si="2250"/>
        <v>0</v>
      </c>
      <c r="AE568">
        <f t="shared" si="2250"/>
        <v>0</v>
      </c>
      <c r="AF568">
        <f t="shared" si="2250"/>
        <v>0</v>
      </c>
      <c r="AG568">
        <f t="shared" si="2250"/>
        <v>0</v>
      </c>
      <c r="AH568">
        <f t="shared" si="2250"/>
        <v>0</v>
      </c>
      <c r="AI568">
        <f t="shared" si="2250"/>
        <v>0</v>
      </c>
      <c r="AJ568">
        <f t="shared" si="2250"/>
        <v>0</v>
      </c>
      <c r="AK568">
        <f t="shared" si="2250"/>
        <v>0</v>
      </c>
      <c r="AL568">
        <f t="shared" si="2250"/>
        <v>0</v>
      </c>
      <c r="AM568">
        <f t="shared" si="2250"/>
        <v>0</v>
      </c>
      <c r="AN568">
        <f t="shared" si="2250"/>
        <v>0</v>
      </c>
      <c r="AO568">
        <f t="shared" si="2250"/>
        <v>0</v>
      </c>
      <c r="AP568">
        <f t="shared" si="2250"/>
        <v>0</v>
      </c>
      <c r="AQ568">
        <f t="shared" si="2250"/>
        <v>0</v>
      </c>
      <c r="AR568">
        <f t="shared" si="2250"/>
        <v>0</v>
      </c>
      <c r="AS568">
        <f t="shared" si="2250"/>
        <v>0</v>
      </c>
      <c r="AT568">
        <f t="shared" si="2250"/>
        <v>0</v>
      </c>
      <c r="AU568">
        <f t="shared" si="2250"/>
        <v>0</v>
      </c>
      <c r="AV568">
        <f t="shared" si="2250"/>
        <v>0</v>
      </c>
      <c r="AW568">
        <f t="shared" si="2250"/>
        <v>0</v>
      </c>
      <c r="AX568">
        <f t="shared" si="2250"/>
        <v>0</v>
      </c>
      <c r="AY568">
        <f t="shared" si="2250"/>
        <v>0</v>
      </c>
      <c r="AZ568">
        <f t="shared" si="2250"/>
        <v>0</v>
      </c>
      <c r="BA568">
        <f t="shared" si="2250"/>
        <v>0</v>
      </c>
      <c r="BB568">
        <f t="shared" si="2250"/>
        <v>0</v>
      </c>
      <c r="BC568">
        <f t="shared" si="2250"/>
        <v>0</v>
      </c>
      <c r="BD568">
        <f t="shared" si="2250"/>
        <v>0</v>
      </c>
      <c r="BE568">
        <f t="shared" si="2250"/>
        <v>0</v>
      </c>
      <c r="BF568">
        <f t="shared" si="2250"/>
        <v>0</v>
      </c>
      <c r="BG568">
        <f t="shared" si="2250"/>
        <v>0</v>
      </c>
      <c r="BH568">
        <f t="shared" si="2250"/>
        <v>0</v>
      </c>
      <c r="BI568">
        <f t="shared" si="2250"/>
        <v>0</v>
      </c>
      <c r="BJ568">
        <f t="shared" si="2250"/>
        <v>0</v>
      </c>
      <c r="BK568">
        <f t="shared" si="2250"/>
        <v>0</v>
      </c>
      <c r="BL568">
        <f t="shared" si="2250"/>
        <v>0</v>
      </c>
      <c r="BM568">
        <f t="shared" si="2250"/>
        <v>0</v>
      </c>
      <c r="BN568">
        <f t="shared" si="2250"/>
        <v>0</v>
      </c>
      <c r="BO568">
        <f t="shared" si="2250"/>
        <v>0</v>
      </c>
      <c r="BP568">
        <f t="shared" si="2250"/>
        <v>0</v>
      </c>
      <c r="BQ568">
        <f t="shared" si="2250"/>
        <v>0</v>
      </c>
      <c r="BR568">
        <f t="shared" si="2250"/>
        <v>0</v>
      </c>
      <c r="BS568">
        <f t="shared" si="2250"/>
        <v>0</v>
      </c>
      <c r="BT568">
        <f t="shared" si="2250"/>
        <v>0</v>
      </c>
      <c r="BU568">
        <f t="shared" ref="BU568:DX568" si="2251">IF(AND($F568&gt;=BU$166,$F568&lt;BV$166)=TRUE,1,0)</f>
        <v>0</v>
      </c>
      <c r="BV568">
        <f t="shared" si="2251"/>
        <v>0</v>
      </c>
      <c r="BW568">
        <f t="shared" si="2251"/>
        <v>0</v>
      </c>
      <c r="BX568">
        <f t="shared" si="2251"/>
        <v>0</v>
      </c>
      <c r="BY568">
        <f t="shared" si="2251"/>
        <v>0</v>
      </c>
      <c r="BZ568">
        <f t="shared" si="2251"/>
        <v>0</v>
      </c>
      <c r="CA568">
        <f t="shared" si="2251"/>
        <v>0</v>
      </c>
      <c r="CB568">
        <f t="shared" si="2251"/>
        <v>0</v>
      </c>
      <c r="CC568">
        <f t="shared" si="2251"/>
        <v>0</v>
      </c>
      <c r="CD568">
        <f t="shared" si="2251"/>
        <v>0</v>
      </c>
      <c r="CE568">
        <f t="shared" si="2251"/>
        <v>0</v>
      </c>
      <c r="CF568">
        <f t="shared" si="2251"/>
        <v>0</v>
      </c>
      <c r="CG568">
        <f t="shared" si="2251"/>
        <v>1</v>
      </c>
      <c r="CH568">
        <f t="shared" si="2251"/>
        <v>0</v>
      </c>
      <c r="CI568">
        <f t="shared" si="2251"/>
        <v>0</v>
      </c>
      <c r="CJ568">
        <f t="shared" si="2251"/>
        <v>0</v>
      </c>
      <c r="CK568">
        <f t="shared" si="2251"/>
        <v>0</v>
      </c>
      <c r="CL568">
        <f t="shared" si="2251"/>
        <v>0</v>
      </c>
      <c r="CM568">
        <f t="shared" si="2251"/>
        <v>0</v>
      </c>
      <c r="CN568">
        <f t="shared" si="2251"/>
        <v>0</v>
      </c>
      <c r="CO568">
        <f t="shared" si="2251"/>
        <v>0</v>
      </c>
      <c r="CP568">
        <f t="shared" si="2251"/>
        <v>0</v>
      </c>
      <c r="CQ568">
        <f t="shared" si="2251"/>
        <v>0</v>
      </c>
      <c r="CR568">
        <f t="shared" si="2251"/>
        <v>0</v>
      </c>
      <c r="CS568">
        <f t="shared" si="2251"/>
        <v>0</v>
      </c>
      <c r="CT568">
        <f t="shared" si="2251"/>
        <v>0</v>
      </c>
      <c r="CU568">
        <f t="shared" si="2251"/>
        <v>0</v>
      </c>
      <c r="CV568">
        <f t="shared" si="2251"/>
        <v>0</v>
      </c>
      <c r="CW568">
        <f t="shared" si="2251"/>
        <v>0</v>
      </c>
      <c r="CX568">
        <f t="shared" si="2251"/>
        <v>0</v>
      </c>
      <c r="CY568">
        <f t="shared" si="2251"/>
        <v>0</v>
      </c>
      <c r="CZ568">
        <f t="shared" si="2251"/>
        <v>0</v>
      </c>
      <c r="DA568">
        <f t="shared" si="2251"/>
        <v>0</v>
      </c>
      <c r="DB568">
        <f t="shared" si="2251"/>
        <v>0</v>
      </c>
      <c r="DC568">
        <f t="shared" si="2251"/>
        <v>0</v>
      </c>
      <c r="DD568">
        <f t="shared" si="2251"/>
        <v>0</v>
      </c>
      <c r="DE568">
        <f t="shared" si="2251"/>
        <v>0</v>
      </c>
      <c r="DF568">
        <f t="shared" si="2251"/>
        <v>0</v>
      </c>
      <c r="DG568">
        <f t="shared" si="2251"/>
        <v>0</v>
      </c>
      <c r="DH568">
        <f t="shared" si="2251"/>
        <v>0</v>
      </c>
      <c r="DI568">
        <f t="shared" si="2251"/>
        <v>0</v>
      </c>
      <c r="DJ568">
        <f t="shared" si="2251"/>
        <v>0</v>
      </c>
      <c r="DK568">
        <f t="shared" si="2251"/>
        <v>0</v>
      </c>
      <c r="DL568">
        <f t="shared" si="2251"/>
        <v>0</v>
      </c>
      <c r="DM568">
        <f t="shared" si="2251"/>
        <v>0</v>
      </c>
      <c r="DN568">
        <f t="shared" si="2251"/>
        <v>0</v>
      </c>
      <c r="DO568">
        <f t="shared" si="2251"/>
        <v>0</v>
      </c>
      <c r="DP568">
        <f t="shared" si="2251"/>
        <v>0</v>
      </c>
      <c r="DQ568">
        <f t="shared" si="2251"/>
        <v>0</v>
      </c>
      <c r="DR568">
        <f t="shared" si="2251"/>
        <v>0</v>
      </c>
      <c r="DS568">
        <f t="shared" si="2251"/>
        <v>0</v>
      </c>
      <c r="DT568">
        <f t="shared" si="2251"/>
        <v>0</v>
      </c>
      <c r="DU568">
        <f t="shared" si="2251"/>
        <v>0</v>
      </c>
      <c r="DV568">
        <f t="shared" si="2251"/>
        <v>0</v>
      </c>
      <c r="DW568">
        <f t="shared" si="2251"/>
        <v>0</v>
      </c>
      <c r="DX568">
        <f t="shared" si="2251"/>
        <v>0</v>
      </c>
    </row>
    <row r="569" spans="1:128">
      <c r="A569">
        <f t="shared" si="2221"/>
        <v>0.76000000000000045</v>
      </c>
      <c r="B569">
        <f t="shared" si="2217"/>
        <v>2.3876104167282444</v>
      </c>
      <c r="C569">
        <f t="shared" ref="C569:G569" si="2252">C246</f>
        <v>0.96809580128760186</v>
      </c>
      <c r="D569">
        <f t="shared" si="2252"/>
        <v>-0.44332713366650933</v>
      </c>
      <c r="E569">
        <f t="shared" si="2252"/>
        <v>0.64634314425508921</v>
      </c>
      <c r="F569">
        <f t="shared" si="2252"/>
        <v>0.46909518553236684</v>
      </c>
      <c r="G569">
        <f t="shared" si="2252"/>
        <v>-0.36215869002253254</v>
      </c>
      <c r="I569">
        <f t="shared" ref="I569:BT569" si="2253">IF(AND($F569&gt;=I$166,$F569&lt;J$166)=TRUE,1,0)</f>
        <v>0</v>
      </c>
      <c r="J569">
        <f t="shared" si="2253"/>
        <v>0</v>
      </c>
      <c r="K569">
        <f t="shared" si="2253"/>
        <v>0</v>
      </c>
      <c r="L569">
        <f t="shared" si="2253"/>
        <v>0</v>
      </c>
      <c r="M569">
        <f t="shared" si="2253"/>
        <v>0</v>
      </c>
      <c r="N569">
        <f t="shared" si="2253"/>
        <v>0</v>
      </c>
      <c r="O569">
        <f t="shared" si="2253"/>
        <v>0</v>
      </c>
      <c r="P569">
        <f t="shared" si="2253"/>
        <v>0</v>
      </c>
      <c r="Q569">
        <f t="shared" si="2253"/>
        <v>0</v>
      </c>
      <c r="R569">
        <f t="shared" si="2253"/>
        <v>0</v>
      </c>
      <c r="S569">
        <f t="shared" si="2253"/>
        <v>0</v>
      </c>
      <c r="T569">
        <f t="shared" si="2253"/>
        <v>0</v>
      </c>
      <c r="U569">
        <f t="shared" si="2253"/>
        <v>0</v>
      </c>
      <c r="V569">
        <f t="shared" si="2253"/>
        <v>0</v>
      </c>
      <c r="W569">
        <f t="shared" si="2253"/>
        <v>0</v>
      </c>
      <c r="X569">
        <f t="shared" si="2253"/>
        <v>0</v>
      </c>
      <c r="Y569">
        <f t="shared" si="2253"/>
        <v>0</v>
      </c>
      <c r="Z569">
        <f t="shared" si="2253"/>
        <v>0</v>
      </c>
      <c r="AA569">
        <f t="shared" si="2253"/>
        <v>0</v>
      </c>
      <c r="AB569">
        <f t="shared" si="2253"/>
        <v>0</v>
      </c>
      <c r="AC569">
        <f t="shared" si="2253"/>
        <v>0</v>
      </c>
      <c r="AD569">
        <f t="shared" si="2253"/>
        <v>0</v>
      </c>
      <c r="AE569">
        <f t="shared" si="2253"/>
        <v>0</v>
      </c>
      <c r="AF569">
        <f t="shared" si="2253"/>
        <v>0</v>
      </c>
      <c r="AG569">
        <f t="shared" si="2253"/>
        <v>0</v>
      </c>
      <c r="AH569">
        <f t="shared" si="2253"/>
        <v>0</v>
      </c>
      <c r="AI569">
        <f t="shared" si="2253"/>
        <v>0</v>
      </c>
      <c r="AJ569">
        <f t="shared" si="2253"/>
        <v>0</v>
      </c>
      <c r="AK569">
        <f t="shared" si="2253"/>
        <v>0</v>
      </c>
      <c r="AL569">
        <f t="shared" si="2253"/>
        <v>0</v>
      </c>
      <c r="AM569">
        <f t="shared" si="2253"/>
        <v>0</v>
      </c>
      <c r="AN569">
        <f t="shared" si="2253"/>
        <v>0</v>
      </c>
      <c r="AO569">
        <f t="shared" si="2253"/>
        <v>0</v>
      </c>
      <c r="AP569">
        <f t="shared" si="2253"/>
        <v>0</v>
      </c>
      <c r="AQ569">
        <f t="shared" si="2253"/>
        <v>0</v>
      </c>
      <c r="AR569">
        <f t="shared" si="2253"/>
        <v>0</v>
      </c>
      <c r="AS569">
        <f t="shared" si="2253"/>
        <v>0</v>
      </c>
      <c r="AT569">
        <f t="shared" si="2253"/>
        <v>0</v>
      </c>
      <c r="AU569">
        <f t="shared" si="2253"/>
        <v>0</v>
      </c>
      <c r="AV569">
        <f t="shared" si="2253"/>
        <v>0</v>
      </c>
      <c r="AW569">
        <f t="shared" si="2253"/>
        <v>0</v>
      </c>
      <c r="AX569">
        <f t="shared" si="2253"/>
        <v>0</v>
      </c>
      <c r="AY569">
        <f t="shared" si="2253"/>
        <v>0</v>
      </c>
      <c r="AZ569">
        <f t="shared" si="2253"/>
        <v>0</v>
      </c>
      <c r="BA569">
        <f t="shared" si="2253"/>
        <v>0</v>
      </c>
      <c r="BB569">
        <f t="shared" si="2253"/>
        <v>0</v>
      </c>
      <c r="BC569">
        <f t="shared" si="2253"/>
        <v>0</v>
      </c>
      <c r="BD569">
        <f t="shared" si="2253"/>
        <v>0</v>
      </c>
      <c r="BE569">
        <f t="shared" si="2253"/>
        <v>0</v>
      </c>
      <c r="BF569">
        <f t="shared" si="2253"/>
        <v>0</v>
      </c>
      <c r="BG569">
        <f t="shared" si="2253"/>
        <v>0</v>
      </c>
      <c r="BH569">
        <f t="shared" si="2253"/>
        <v>0</v>
      </c>
      <c r="BI569">
        <f t="shared" si="2253"/>
        <v>0</v>
      </c>
      <c r="BJ569">
        <f t="shared" si="2253"/>
        <v>0</v>
      </c>
      <c r="BK569">
        <f t="shared" si="2253"/>
        <v>0</v>
      </c>
      <c r="BL569">
        <f t="shared" si="2253"/>
        <v>0</v>
      </c>
      <c r="BM569">
        <f t="shared" si="2253"/>
        <v>0</v>
      </c>
      <c r="BN569">
        <f t="shared" si="2253"/>
        <v>0</v>
      </c>
      <c r="BO569">
        <f t="shared" si="2253"/>
        <v>0</v>
      </c>
      <c r="BP569">
        <f t="shared" si="2253"/>
        <v>0</v>
      </c>
      <c r="BQ569">
        <f t="shared" si="2253"/>
        <v>0</v>
      </c>
      <c r="BR569">
        <f t="shared" si="2253"/>
        <v>0</v>
      </c>
      <c r="BS569">
        <f t="shared" si="2253"/>
        <v>0</v>
      </c>
      <c r="BT569">
        <f t="shared" si="2253"/>
        <v>0</v>
      </c>
      <c r="BU569">
        <f t="shared" ref="BU569:DX569" si="2254">IF(AND($F569&gt;=BU$166,$F569&lt;BV$166)=TRUE,1,0)</f>
        <v>0</v>
      </c>
      <c r="BV569">
        <f t="shared" si="2254"/>
        <v>0</v>
      </c>
      <c r="BW569">
        <f t="shared" si="2254"/>
        <v>0</v>
      </c>
      <c r="BX569">
        <f t="shared" si="2254"/>
        <v>0</v>
      </c>
      <c r="BY569">
        <f t="shared" si="2254"/>
        <v>0</v>
      </c>
      <c r="BZ569">
        <f t="shared" si="2254"/>
        <v>0</v>
      </c>
      <c r="CA569">
        <f t="shared" si="2254"/>
        <v>0</v>
      </c>
      <c r="CB569">
        <f t="shared" si="2254"/>
        <v>0</v>
      </c>
      <c r="CC569">
        <f t="shared" si="2254"/>
        <v>0</v>
      </c>
      <c r="CD569">
        <f t="shared" si="2254"/>
        <v>0</v>
      </c>
      <c r="CE569">
        <f t="shared" si="2254"/>
        <v>0</v>
      </c>
      <c r="CF569">
        <f t="shared" si="2254"/>
        <v>1</v>
      </c>
      <c r="CG569">
        <f t="shared" si="2254"/>
        <v>0</v>
      </c>
      <c r="CH569">
        <f t="shared" si="2254"/>
        <v>0</v>
      </c>
      <c r="CI569">
        <f t="shared" si="2254"/>
        <v>0</v>
      </c>
      <c r="CJ569">
        <f t="shared" si="2254"/>
        <v>0</v>
      </c>
      <c r="CK569">
        <f t="shared" si="2254"/>
        <v>0</v>
      </c>
      <c r="CL569">
        <f t="shared" si="2254"/>
        <v>0</v>
      </c>
      <c r="CM569">
        <f t="shared" si="2254"/>
        <v>0</v>
      </c>
      <c r="CN569">
        <f t="shared" si="2254"/>
        <v>0</v>
      </c>
      <c r="CO569">
        <f t="shared" si="2254"/>
        <v>0</v>
      </c>
      <c r="CP569">
        <f t="shared" si="2254"/>
        <v>0</v>
      </c>
      <c r="CQ569">
        <f t="shared" si="2254"/>
        <v>0</v>
      </c>
      <c r="CR569">
        <f t="shared" si="2254"/>
        <v>0</v>
      </c>
      <c r="CS569">
        <f t="shared" si="2254"/>
        <v>0</v>
      </c>
      <c r="CT569">
        <f t="shared" si="2254"/>
        <v>0</v>
      </c>
      <c r="CU569">
        <f t="shared" si="2254"/>
        <v>0</v>
      </c>
      <c r="CV569">
        <f t="shared" si="2254"/>
        <v>0</v>
      </c>
      <c r="CW569">
        <f t="shared" si="2254"/>
        <v>0</v>
      </c>
      <c r="CX569">
        <f t="shared" si="2254"/>
        <v>0</v>
      </c>
      <c r="CY569">
        <f t="shared" si="2254"/>
        <v>0</v>
      </c>
      <c r="CZ569">
        <f t="shared" si="2254"/>
        <v>0</v>
      </c>
      <c r="DA569">
        <f t="shared" si="2254"/>
        <v>0</v>
      </c>
      <c r="DB569">
        <f t="shared" si="2254"/>
        <v>0</v>
      </c>
      <c r="DC569">
        <f t="shared" si="2254"/>
        <v>0</v>
      </c>
      <c r="DD569">
        <f t="shared" si="2254"/>
        <v>0</v>
      </c>
      <c r="DE569">
        <f t="shared" si="2254"/>
        <v>0</v>
      </c>
      <c r="DF569">
        <f t="shared" si="2254"/>
        <v>0</v>
      </c>
      <c r="DG569">
        <f t="shared" si="2254"/>
        <v>0</v>
      </c>
      <c r="DH569">
        <f t="shared" si="2254"/>
        <v>0</v>
      </c>
      <c r="DI569">
        <f t="shared" si="2254"/>
        <v>0</v>
      </c>
      <c r="DJ569">
        <f t="shared" si="2254"/>
        <v>0</v>
      </c>
      <c r="DK569">
        <f t="shared" si="2254"/>
        <v>0</v>
      </c>
      <c r="DL569">
        <f t="shared" si="2254"/>
        <v>0</v>
      </c>
      <c r="DM569">
        <f t="shared" si="2254"/>
        <v>0</v>
      </c>
      <c r="DN569">
        <f t="shared" si="2254"/>
        <v>0</v>
      </c>
      <c r="DO569">
        <f t="shared" si="2254"/>
        <v>0</v>
      </c>
      <c r="DP569">
        <f t="shared" si="2254"/>
        <v>0</v>
      </c>
      <c r="DQ569">
        <f t="shared" si="2254"/>
        <v>0</v>
      </c>
      <c r="DR569">
        <f t="shared" si="2254"/>
        <v>0</v>
      </c>
      <c r="DS569">
        <f t="shared" si="2254"/>
        <v>0</v>
      </c>
      <c r="DT569">
        <f t="shared" si="2254"/>
        <v>0</v>
      </c>
      <c r="DU569">
        <f t="shared" si="2254"/>
        <v>0</v>
      </c>
      <c r="DV569">
        <f t="shared" si="2254"/>
        <v>0</v>
      </c>
      <c r="DW569">
        <f t="shared" si="2254"/>
        <v>0</v>
      </c>
      <c r="DX569">
        <f t="shared" si="2254"/>
        <v>0</v>
      </c>
    </row>
    <row r="570" spans="1:128">
      <c r="A570">
        <f t="shared" si="2221"/>
        <v>0.77000000000000046</v>
      </c>
      <c r="B570">
        <f t="shared" si="2217"/>
        <v>2.4190263432641421</v>
      </c>
      <c r="C570">
        <f t="shared" ref="C570:G570" si="2255">C247</f>
        <v>0.93523620889895676</v>
      </c>
      <c r="D570">
        <f t="shared" si="2255"/>
        <v>-0.46782585712970981</v>
      </c>
      <c r="E570">
        <f t="shared" si="2255"/>
        <v>0.70184270818470673</v>
      </c>
      <c r="F570">
        <f t="shared" si="2255"/>
        <v>0.35014209693112708</v>
      </c>
      <c r="G570">
        <f t="shared" si="2255"/>
        <v>-0.29189742498906968</v>
      </c>
      <c r="I570">
        <f t="shared" ref="I570:BT570" si="2256">IF(AND($F570&gt;=I$166,$F570&lt;J$166)=TRUE,1,0)</f>
        <v>0</v>
      </c>
      <c r="J570">
        <f t="shared" si="2256"/>
        <v>0</v>
      </c>
      <c r="K570">
        <f t="shared" si="2256"/>
        <v>0</v>
      </c>
      <c r="L570">
        <f t="shared" si="2256"/>
        <v>0</v>
      </c>
      <c r="M570">
        <f t="shared" si="2256"/>
        <v>0</v>
      </c>
      <c r="N570">
        <f t="shared" si="2256"/>
        <v>0</v>
      </c>
      <c r="O570">
        <f t="shared" si="2256"/>
        <v>0</v>
      </c>
      <c r="P570">
        <f t="shared" si="2256"/>
        <v>0</v>
      </c>
      <c r="Q570">
        <f t="shared" si="2256"/>
        <v>0</v>
      </c>
      <c r="R570">
        <f t="shared" si="2256"/>
        <v>0</v>
      </c>
      <c r="S570">
        <f t="shared" si="2256"/>
        <v>0</v>
      </c>
      <c r="T570">
        <f t="shared" si="2256"/>
        <v>0</v>
      </c>
      <c r="U570">
        <f t="shared" si="2256"/>
        <v>0</v>
      </c>
      <c r="V570">
        <f t="shared" si="2256"/>
        <v>0</v>
      </c>
      <c r="W570">
        <f t="shared" si="2256"/>
        <v>0</v>
      </c>
      <c r="X570">
        <f t="shared" si="2256"/>
        <v>0</v>
      </c>
      <c r="Y570">
        <f t="shared" si="2256"/>
        <v>0</v>
      </c>
      <c r="Z570">
        <f t="shared" si="2256"/>
        <v>0</v>
      </c>
      <c r="AA570">
        <f t="shared" si="2256"/>
        <v>0</v>
      </c>
      <c r="AB570">
        <f t="shared" si="2256"/>
        <v>0</v>
      </c>
      <c r="AC570">
        <f t="shared" si="2256"/>
        <v>0</v>
      </c>
      <c r="AD570">
        <f t="shared" si="2256"/>
        <v>0</v>
      </c>
      <c r="AE570">
        <f t="shared" si="2256"/>
        <v>0</v>
      </c>
      <c r="AF570">
        <f t="shared" si="2256"/>
        <v>0</v>
      </c>
      <c r="AG570">
        <f t="shared" si="2256"/>
        <v>0</v>
      </c>
      <c r="AH570">
        <f t="shared" si="2256"/>
        <v>0</v>
      </c>
      <c r="AI570">
        <f t="shared" si="2256"/>
        <v>0</v>
      </c>
      <c r="AJ570">
        <f t="shared" si="2256"/>
        <v>0</v>
      </c>
      <c r="AK570">
        <f t="shared" si="2256"/>
        <v>0</v>
      </c>
      <c r="AL570">
        <f t="shared" si="2256"/>
        <v>0</v>
      </c>
      <c r="AM570">
        <f t="shared" si="2256"/>
        <v>0</v>
      </c>
      <c r="AN570">
        <f t="shared" si="2256"/>
        <v>0</v>
      </c>
      <c r="AO570">
        <f t="shared" si="2256"/>
        <v>0</v>
      </c>
      <c r="AP570">
        <f t="shared" si="2256"/>
        <v>0</v>
      </c>
      <c r="AQ570">
        <f t="shared" si="2256"/>
        <v>0</v>
      </c>
      <c r="AR570">
        <f t="shared" si="2256"/>
        <v>0</v>
      </c>
      <c r="AS570">
        <f t="shared" si="2256"/>
        <v>0</v>
      </c>
      <c r="AT570">
        <f t="shared" si="2256"/>
        <v>0</v>
      </c>
      <c r="AU570">
        <f t="shared" si="2256"/>
        <v>0</v>
      </c>
      <c r="AV570">
        <f t="shared" si="2256"/>
        <v>0</v>
      </c>
      <c r="AW570">
        <f t="shared" si="2256"/>
        <v>0</v>
      </c>
      <c r="AX570">
        <f t="shared" si="2256"/>
        <v>0</v>
      </c>
      <c r="AY570">
        <f t="shared" si="2256"/>
        <v>0</v>
      </c>
      <c r="AZ570">
        <f t="shared" si="2256"/>
        <v>0</v>
      </c>
      <c r="BA570">
        <f t="shared" si="2256"/>
        <v>0</v>
      </c>
      <c r="BB570">
        <f t="shared" si="2256"/>
        <v>0</v>
      </c>
      <c r="BC570">
        <f t="shared" si="2256"/>
        <v>0</v>
      </c>
      <c r="BD570">
        <f t="shared" si="2256"/>
        <v>0</v>
      </c>
      <c r="BE570">
        <f t="shared" si="2256"/>
        <v>0</v>
      </c>
      <c r="BF570">
        <f t="shared" si="2256"/>
        <v>0</v>
      </c>
      <c r="BG570">
        <f t="shared" si="2256"/>
        <v>0</v>
      </c>
      <c r="BH570">
        <f t="shared" si="2256"/>
        <v>0</v>
      </c>
      <c r="BI570">
        <f t="shared" si="2256"/>
        <v>0</v>
      </c>
      <c r="BJ570">
        <f t="shared" si="2256"/>
        <v>0</v>
      </c>
      <c r="BK570">
        <f t="shared" si="2256"/>
        <v>0</v>
      </c>
      <c r="BL570">
        <f t="shared" si="2256"/>
        <v>0</v>
      </c>
      <c r="BM570">
        <f t="shared" si="2256"/>
        <v>0</v>
      </c>
      <c r="BN570">
        <f t="shared" si="2256"/>
        <v>0</v>
      </c>
      <c r="BO570">
        <f t="shared" si="2256"/>
        <v>0</v>
      </c>
      <c r="BP570">
        <f t="shared" si="2256"/>
        <v>0</v>
      </c>
      <c r="BQ570">
        <f t="shared" si="2256"/>
        <v>0</v>
      </c>
      <c r="BR570">
        <f t="shared" si="2256"/>
        <v>0</v>
      </c>
      <c r="BS570">
        <f t="shared" si="2256"/>
        <v>0</v>
      </c>
      <c r="BT570">
        <f t="shared" si="2256"/>
        <v>0</v>
      </c>
      <c r="BU570">
        <f t="shared" ref="BU570:DX570" si="2257">IF(AND($F570&gt;=BU$166,$F570&lt;BV$166)=TRUE,1,0)</f>
        <v>0</v>
      </c>
      <c r="BV570">
        <f t="shared" si="2257"/>
        <v>0</v>
      </c>
      <c r="BW570">
        <f t="shared" si="2257"/>
        <v>0</v>
      </c>
      <c r="BX570">
        <f t="shared" si="2257"/>
        <v>0</v>
      </c>
      <c r="BY570">
        <f t="shared" si="2257"/>
        <v>0</v>
      </c>
      <c r="BZ570">
        <f t="shared" si="2257"/>
        <v>0</v>
      </c>
      <c r="CA570">
        <f t="shared" si="2257"/>
        <v>0</v>
      </c>
      <c r="CB570">
        <f t="shared" si="2257"/>
        <v>0</v>
      </c>
      <c r="CC570">
        <f t="shared" si="2257"/>
        <v>0</v>
      </c>
      <c r="CD570">
        <f t="shared" si="2257"/>
        <v>0</v>
      </c>
      <c r="CE570">
        <f t="shared" si="2257"/>
        <v>1</v>
      </c>
      <c r="CF570">
        <f t="shared" si="2257"/>
        <v>0</v>
      </c>
      <c r="CG570">
        <f t="shared" si="2257"/>
        <v>0</v>
      </c>
      <c r="CH570">
        <f t="shared" si="2257"/>
        <v>0</v>
      </c>
      <c r="CI570">
        <f t="shared" si="2257"/>
        <v>0</v>
      </c>
      <c r="CJ570">
        <f t="shared" si="2257"/>
        <v>0</v>
      </c>
      <c r="CK570">
        <f t="shared" si="2257"/>
        <v>0</v>
      </c>
      <c r="CL570">
        <f t="shared" si="2257"/>
        <v>0</v>
      </c>
      <c r="CM570">
        <f t="shared" si="2257"/>
        <v>0</v>
      </c>
      <c r="CN570">
        <f t="shared" si="2257"/>
        <v>0</v>
      </c>
      <c r="CO570">
        <f t="shared" si="2257"/>
        <v>0</v>
      </c>
      <c r="CP570">
        <f t="shared" si="2257"/>
        <v>0</v>
      </c>
      <c r="CQ570">
        <f t="shared" si="2257"/>
        <v>0</v>
      </c>
      <c r="CR570">
        <f t="shared" si="2257"/>
        <v>0</v>
      </c>
      <c r="CS570">
        <f t="shared" si="2257"/>
        <v>0</v>
      </c>
      <c r="CT570">
        <f t="shared" si="2257"/>
        <v>0</v>
      </c>
      <c r="CU570">
        <f t="shared" si="2257"/>
        <v>0</v>
      </c>
      <c r="CV570">
        <f t="shared" si="2257"/>
        <v>0</v>
      </c>
      <c r="CW570">
        <f t="shared" si="2257"/>
        <v>0</v>
      </c>
      <c r="CX570">
        <f t="shared" si="2257"/>
        <v>0</v>
      </c>
      <c r="CY570">
        <f t="shared" si="2257"/>
        <v>0</v>
      </c>
      <c r="CZ570">
        <f t="shared" si="2257"/>
        <v>0</v>
      </c>
      <c r="DA570">
        <f t="shared" si="2257"/>
        <v>0</v>
      </c>
      <c r="DB570">
        <f t="shared" si="2257"/>
        <v>0</v>
      </c>
      <c r="DC570">
        <f t="shared" si="2257"/>
        <v>0</v>
      </c>
      <c r="DD570">
        <f t="shared" si="2257"/>
        <v>0</v>
      </c>
      <c r="DE570">
        <f t="shared" si="2257"/>
        <v>0</v>
      </c>
      <c r="DF570">
        <f t="shared" si="2257"/>
        <v>0</v>
      </c>
      <c r="DG570">
        <f t="shared" si="2257"/>
        <v>0</v>
      </c>
      <c r="DH570">
        <f t="shared" si="2257"/>
        <v>0</v>
      </c>
      <c r="DI570">
        <f t="shared" si="2257"/>
        <v>0</v>
      </c>
      <c r="DJ570">
        <f t="shared" si="2257"/>
        <v>0</v>
      </c>
      <c r="DK570">
        <f t="shared" si="2257"/>
        <v>0</v>
      </c>
      <c r="DL570">
        <f t="shared" si="2257"/>
        <v>0</v>
      </c>
      <c r="DM570">
        <f t="shared" si="2257"/>
        <v>0</v>
      </c>
      <c r="DN570">
        <f t="shared" si="2257"/>
        <v>0</v>
      </c>
      <c r="DO570">
        <f t="shared" si="2257"/>
        <v>0</v>
      </c>
      <c r="DP570">
        <f t="shared" si="2257"/>
        <v>0</v>
      </c>
      <c r="DQ570">
        <f t="shared" si="2257"/>
        <v>0</v>
      </c>
      <c r="DR570">
        <f t="shared" si="2257"/>
        <v>0</v>
      </c>
      <c r="DS570">
        <f t="shared" si="2257"/>
        <v>0</v>
      </c>
      <c r="DT570">
        <f t="shared" si="2257"/>
        <v>0</v>
      </c>
      <c r="DU570">
        <f t="shared" si="2257"/>
        <v>0</v>
      </c>
      <c r="DV570">
        <f t="shared" si="2257"/>
        <v>0</v>
      </c>
      <c r="DW570">
        <f t="shared" si="2257"/>
        <v>0</v>
      </c>
      <c r="DX570">
        <f t="shared" si="2257"/>
        <v>0</v>
      </c>
    </row>
    <row r="571" spans="1:128">
      <c r="A571">
        <f t="shared" si="2221"/>
        <v>0.78000000000000047</v>
      </c>
      <c r="B571">
        <f t="shared" si="2217"/>
        <v>2.4504422698000403</v>
      </c>
      <c r="C571">
        <f t="shared" ref="C571:G571" si="2258">C248</f>
        <v>0.90145365128456412</v>
      </c>
      <c r="D571">
        <f t="shared" si="2258"/>
        <v>-0.48771030084212752</v>
      </c>
      <c r="E571">
        <f t="shared" si="2258"/>
        <v>0.75157449087404782</v>
      </c>
      <c r="F571">
        <f t="shared" si="2258"/>
        <v>0.23096775582483886</v>
      </c>
      <c r="G571">
        <f t="shared" si="2258"/>
        <v>-0.20604826862397096</v>
      </c>
      <c r="I571">
        <f t="shared" ref="I571:BT571" si="2259">IF(AND($F571&gt;=I$166,$F571&lt;J$166)=TRUE,1,0)</f>
        <v>0</v>
      </c>
      <c r="J571">
        <f t="shared" si="2259"/>
        <v>0</v>
      </c>
      <c r="K571">
        <f t="shared" si="2259"/>
        <v>0</v>
      </c>
      <c r="L571">
        <f t="shared" si="2259"/>
        <v>0</v>
      </c>
      <c r="M571">
        <f t="shared" si="2259"/>
        <v>0</v>
      </c>
      <c r="N571">
        <f t="shared" si="2259"/>
        <v>0</v>
      </c>
      <c r="O571">
        <f t="shared" si="2259"/>
        <v>0</v>
      </c>
      <c r="P571">
        <f t="shared" si="2259"/>
        <v>0</v>
      </c>
      <c r="Q571">
        <f t="shared" si="2259"/>
        <v>0</v>
      </c>
      <c r="R571">
        <f t="shared" si="2259"/>
        <v>0</v>
      </c>
      <c r="S571">
        <f t="shared" si="2259"/>
        <v>0</v>
      </c>
      <c r="T571">
        <f t="shared" si="2259"/>
        <v>0</v>
      </c>
      <c r="U571">
        <f t="shared" si="2259"/>
        <v>0</v>
      </c>
      <c r="V571">
        <f t="shared" si="2259"/>
        <v>0</v>
      </c>
      <c r="W571">
        <f t="shared" si="2259"/>
        <v>0</v>
      </c>
      <c r="X571">
        <f t="shared" si="2259"/>
        <v>0</v>
      </c>
      <c r="Y571">
        <f t="shared" si="2259"/>
        <v>0</v>
      </c>
      <c r="Z571">
        <f t="shared" si="2259"/>
        <v>0</v>
      </c>
      <c r="AA571">
        <f t="shared" si="2259"/>
        <v>0</v>
      </c>
      <c r="AB571">
        <f t="shared" si="2259"/>
        <v>0</v>
      </c>
      <c r="AC571">
        <f t="shared" si="2259"/>
        <v>0</v>
      </c>
      <c r="AD571">
        <f t="shared" si="2259"/>
        <v>0</v>
      </c>
      <c r="AE571">
        <f t="shared" si="2259"/>
        <v>0</v>
      </c>
      <c r="AF571">
        <f t="shared" si="2259"/>
        <v>0</v>
      </c>
      <c r="AG571">
        <f t="shared" si="2259"/>
        <v>0</v>
      </c>
      <c r="AH571">
        <f t="shared" si="2259"/>
        <v>0</v>
      </c>
      <c r="AI571">
        <f t="shared" si="2259"/>
        <v>0</v>
      </c>
      <c r="AJ571">
        <f t="shared" si="2259"/>
        <v>0</v>
      </c>
      <c r="AK571">
        <f t="shared" si="2259"/>
        <v>0</v>
      </c>
      <c r="AL571">
        <f t="shared" si="2259"/>
        <v>0</v>
      </c>
      <c r="AM571">
        <f t="shared" si="2259"/>
        <v>0</v>
      </c>
      <c r="AN571">
        <f t="shared" si="2259"/>
        <v>0</v>
      </c>
      <c r="AO571">
        <f t="shared" si="2259"/>
        <v>0</v>
      </c>
      <c r="AP571">
        <f t="shared" si="2259"/>
        <v>0</v>
      </c>
      <c r="AQ571">
        <f t="shared" si="2259"/>
        <v>0</v>
      </c>
      <c r="AR571">
        <f t="shared" si="2259"/>
        <v>0</v>
      </c>
      <c r="AS571">
        <f t="shared" si="2259"/>
        <v>0</v>
      </c>
      <c r="AT571">
        <f t="shared" si="2259"/>
        <v>0</v>
      </c>
      <c r="AU571">
        <f t="shared" si="2259"/>
        <v>0</v>
      </c>
      <c r="AV571">
        <f t="shared" si="2259"/>
        <v>0</v>
      </c>
      <c r="AW571">
        <f t="shared" si="2259"/>
        <v>0</v>
      </c>
      <c r="AX571">
        <f t="shared" si="2259"/>
        <v>0</v>
      </c>
      <c r="AY571">
        <f t="shared" si="2259"/>
        <v>0</v>
      </c>
      <c r="AZ571">
        <f t="shared" si="2259"/>
        <v>0</v>
      </c>
      <c r="BA571">
        <f t="shared" si="2259"/>
        <v>0</v>
      </c>
      <c r="BB571">
        <f t="shared" si="2259"/>
        <v>0</v>
      </c>
      <c r="BC571">
        <f t="shared" si="2259"/>
        <v>0</v>
      </c>
      <c r="BD571">
        <f t="shared" si="2259"/>
        <v>0</v>
      </c>
      <c r="BE571">
        <f t="shared" si="2259"/>
        <v>0</v>
      </c>
      <c r="BF571">
        <f t="shared" si="2259"/>
        <v>0</v>
      </c>
      <c r="BG571">
        <f t="shared" si="2259"/>
        <v>0</v>
      </c>
      <c r="BH571">
        <f t="shared" si="2259"/>
        <v>0</v>
      </c>
      <c r="BI571">
        <f t="shared" si="2259"/>
        <v>0</v>
      </c>
      <c r="BJ571">
        <f t="shared" si="2259"/>
        <v>0</v>
      </c>
      <c r="BK571">
        <f t="shared" si="2259"/>
        <v>0</v>
      </c>
      <c r="BL571">
        <f t="shared" si="2259"/>
        <v>0</v>
      </c>
      <c r="BM571">
        <f t="shared" si="2259"/>
        <v>0</v>
      </c>
      <c r="BN571">
        <f t="shared" si="2259"/>
        <v>0</v>
      </c>
      <c r="BO571">
        <f t="shared" si="2259"/>
        <v>0</v>
      </c>
      <c r="BP571">
        <f t="shared" si="2259"/>
        <v>0</v>
      </c>
      <c r="BQ571">
        <f t="shared" si="2259"/>
        <v>0</v>
      </c>
      <c r="BR571">
        <f t="shared" si="2259"/>
        <v>0</v>
      </c>
      <c r="BS571">
        <f t="shared" si="2259"/>
        <v>0</v>
      </c>
      <c r="BT571">
        <f t="shared" si="2259"/>
        <v>0</v>
      </c>
      <c r="BU571">
        <f t="shared" ref="BU571:DX571" si="2260">IF(AND($F571&gt;=BU$166,$F571&lt;BV$166)=TRUE,1,0)</f>
        <v>0</v>
      </c>
      <c r="BV571">
        <f t="shared" si="2260"/>
        <v>0</v>
      </c>
      <c r="BW571">
        <f t="shared" si="2260"/>
        <v>0</v>
      </c>
      <c r="BX571">
        <f t="shared" si="2260"/>
        <v>0</v>
      </c>
      <c r="BY571">
        <f t="shared" si="2260"/>
        <v>0</v>
      </c>
      <c r="BZ571">
        <f t="shared" si="2260"/>
        <v>0</v>
      </c>
      <c r="CA571">
        <f t="shared" si="2260"/>
        <v>0</v>
      </c>
      <c r="CB571">
        <f t="shared" si="2260"/>
        <v>0</v>
      </c>
      <c r="CC571">
        <f t="shared" si="2260"/>
        <v>1</v>
      </c>
      <c r="CD571">
        <f t="shared" si="2260"/>
        <v>0</v>
      </c>
      <c r="CE571">
        <f t="shared" si="2260"/>
        <v>0</v>
      </c>
      <c r="CF571">
        <f t="shared" si="2260"/>
        <v>0</v>
      </c>
      <c r="CG571">
        <f t="shared" si="2260"/>
        <v>0</v>
      </c>
      <c r="CH571">
        <f t="shared" si="2260"/>
        <v>0</v>
      </c>
      <c r="CI571">
        <f t="shared" si="2260"/>
        <v>0</v>
      </c>
      <c r="CJ571">
        <f t="shared" si="2260"/>
        <v>0</v>
      </c>
      <c r="CK571">
        <f t="shared" si="2260"/>
        <v>0</v>
      </c>
      <c r="CL571">
        <f t="shared" si="2260"/>
        <v>0</v>
      </c>
      <c r="CM571">
        <f t="shared" si="2260"/>
        <v>0</v>
      </c>
      <c r="CN571">
        <f t="shared" si="2260"/>
        <v>0</v>
      </c>
      <c r="CO571">
        <f t="shared" si="2260"/>
        <v>0</v>
      </c>
      <c r="CP571">
        <f t="shared" si="2260"/>
        <v>0</v>
      </c>
      <c r="CQ571">
        <f t="shared" si="2260"/>
        <v>0</v>
      </c>
      <c r="CR571">
        <f t="shared" si="2260"/>
        <v>0</v>
      </c>
      <c r="CS571">
        <f t="shared" si="2260"/>
        <v>0</v>
      </c>
      <c r="CT571">
        <f t="shared" si="2260"/>
        <v>0</v>
      </c>
      <c r="CU571">
        <f t="shared" si="2260"/>
        <v>0</v>
      </c>
      <c r="CV571">
        <f t="shared" si="2260"/>
        <v>0</v>
      </c>
      <c r="CW571">
        <f t="shared" si="2260"/>
        <v>0</v>
      </c>
      <c r="CX571">
        <f t="shared" si="2260"/>
        <v>0</v>
      </c>
      <c r="CY571">
        <f t="shared" si="2260"/>
        <v>0</v>
      </c>
      <c r="CZ571">
        <f t="shared" si="2260"/>
        <v>0</v>
      </c>
      <c r="DA571">
        <f t="shared" si="2260"/>
        <v>0</v>
      </c>
      <c r="DB571">
        <f t="shared" si="2260"/>
        <v>0</v>
      </c>
      <c r="DC571">
        <f t="shared" si="2260"/>
        <v>0</v>
      </c>
      <c r="DD571">
        <f t="shared" si="2260"/>
        <v>0</v>
      </c>
      <c r="DE571">
        <f t="shared" si="2260"/>
        <v>0</v>
      </c>
      <c r="DF571">
        <f t="shared" si="2260"/>
        <v>0</v>
      </c>
      <c r="DG571">
        <f t="shared" si="2260"/>
        <v>0</v>
      </c>
      <c r="DH571">
        <f t="shared" si="2260"/>
        <v>0</v>
      </c>
      <c r="DI571">
        <f t="shared" si="2260"/>
        <v>0</v>
      </c>
      <c r="DJ571">
        <f t="shared" si="2260"/>
        <v>0</v>
      </c>
      <c r="DK571">
        <f t="shared" si="2260"/>
        <v>0</v>
      </c>
      <c r="DL571">
        <f t="shared" si="2260"/>
        <v>0</v>
      </c>
      <c r="DM571">
        <f t="shared" si="2260"/>
        <v>0</v>
      </c>
      <c r="DN571">
        <f t="shared" si="2260"/>
        <v>0</v>
      </c>
      <c r="DO571">
        <f t="shared" si="2260"/>
        <v>0</v>
      </c>
      <c r="DP571">
        <f t="shared" si="2260"/>
        <v>0</v>
      </c>
      <c r="DQ571">
        <f t="shared" si="2260"/>
        <v>0</v>
      </c>
      <c r="DR571">
        <f t="shared" si="2260"/>
        <v>0</v>
      </c>
      <c r="DS571">
        <f t="shared" si="2260"/>
        <v>0</v>
      </c>
      <c r="DT571">
        <f t="shared" si="2260"/>
        <v>0</v>
      </c>
      <c r="DU571">
        <f t="shared" si="2260"/>
        <v>0</v>
      </c>
      <c r="DV571">
        <f t="shared" si="2260"/>
        <v>0</v>
      </c>
      <c r="DW571">
        <f t="shared" si="2260"/>
        <v>0</v>
      </c>
      <c r="DX571">
        <f t="shared" si="2260"/>
        <v>0</v>
      </c>
    </row>
    <row r="572" spans="1:128">
      <c r="A572">
        <f t="shared" si="2221"/>
        <v>0.79000000000000048</v>
      </c>
      <c r="B572">
        <f t="shared" si="2217"/>
        <v>2.4818581963359381</v>
      </c>
      <c r="C572">
        <f t="shared" ref="C572:G572" si="2261">C249</f>
        <v>0.86678146775017206</v>
      </c>
      <c r="D572">
        <f t="shared" si="2261"/>
        <v>-0.50300197500414201</v>
      </c>
      <c r="E572">
        <f t="shared" si="2261"/>
        <v>0.7948990635687897</v>
      </c>
      <c r="F572">
        <f t="shared" si="2261"/>
        <v>0.1135964839310688</v>
      </c>
      <c r="G572">
        <f t="shared" si="2261"/>
        <v>-0.10763525815139502</v>
      </c>
      <c r="I572">
        <f t="shared" ref="I572:BT572" si="2262">IF(AND($F572&gt;=I$166,$F572&lt;J$166)=TRUE,1,0)</f>
        <v>0</v>
      </c>
      <c r="J572">
        <f t="shared" si="2262"/>
        <v>0</v>
      </c>
      <c r="K572">
        <f t="shared" si="2262"/>
        <v>0</v>
      </c>
      <c r="L572">
        <f t="shared" si="2262"/>
        <v>0</v>
      </c>
      <c r="M572">
        <f t="shared" si="2262"/>
        <v>0</v>
      </c>
      <c r="N572">
        <f t="shared" si="2262"/>
        <v>0</v>
      </c>
      <c r="O572">
        <f t="shared" si="2262"/>
        <v>0</v>
      </c>
      <c r="P572">
        <f t="shared" si="2262"/>
        <v>0</v>
      </c>
      <c r="Q572">
        <f t="shared" si="2262"/>
        <v>0</v>
      </c>
      <c r="R572">
        <f t="shared" si="2262"/>
        <v>0</v>
      </c>
      <c r="S572">
        <f t="shared" si="2262"/>
        <v>0</v>
      </c>
      <c r="T572">
        <f t="shared" si="2262"/>
        <v>0</v>
      </c>
      <c r="U572">
        <f t="shared" si="2262"/>
        <v>0</v>
      </c>
      <c r="V572">
        <f t="shared" si="2262"/>
        <v>0</v>
      </c>
      <c r="W572">
        <f t="shared" si="2262"/>
        <v>0</v>
      </c>
      <c r="X572">
        <f t="shared" si="2262"/>
        <v>0</v>
      </c>
      <c r="Y572">
        <f t="shared" si="2262"/>
        <v>0</v>
      </c>
      <c r="Z572">
        <f t="shared" si="2262"/>
        <v>0</v>
      </c>
      <c r="AA572">
        <f t="shared" si="2262"/>
        <v>0</v>
      </c>
      <c r="AB572">
        <f t="shared" si="2262"/>
        <v>0</v>
      </c>
      <c r="AC572">
        <f t="shared" si="2262"/>
        <v>0</v>
      </c>
      <c r="AD572">
        <f t="shared" si="2262"/>
        <v>0</v>
      </c>
      <c r="AE572">
        <f t="shared" si="2262"/>
        <v>0</v>
      </c>
      <c r="AF572">
        <f t="shared" si="2262"/>
        <v>0</v>
      </c>
      <c r="AG572">
        <f t="shared" si="2262"/>
        <v>0</v>
      </c>
      <c r="AH572">
        <f t="shared" si="2262"/>
        <v>0</v>
      </c>
      <c r="AI572">
        <f t="shared" si="2262"/>
        <v>0</v>
      </c>
      <c r="AJ572">
        <f t="shared" si="2262"/>
        <v>0</v>
      </c>
      <c r="AK572">
        <f t="shared" si="2262"/>
        <v>0</v>
      </c>
      <c r="AL572">
        <f t="shared" si="2262"/>
        <v>0</v>
      </c>
      <c r="AM572">
        <f t="shared" si="2262"/>
        <v>0</v>
      </c>
      <c r="AN572">
        <f t="shared" si="2262"/>
        <v>0</v>
      </c>
      <c r="AO572">
        <f t="shared" si="2262"/>
        <v>0</v>
      </c>
      <c r="AP572">
        <f t="shared" si="2262"/>
        <v>0</v>
      </c>
      <c r="AQ572">
        <f t="shared" si="2262"/>
        <v>0</v>
      </c>
      <c r="AR572">
        <f t="shared" si="2262"/>
        <v>0</v>
      </c>
      <c r="AS572">
        <f t="shared" si="2262"/>
        <v>0</v>
      </c>
      <c r="AT572">
        <f t="shared" si="2262"/>
        <v>0</v>
      </c>
      <c r="AU572">
        <f t="shared" si="2262"/>
        <v>0</v>
      </c>
      <c r="AV572">
        <f t="shared" si="2262"/>
        <v>0</v>
      </c>
      <c r="AW572">
        <f t="shared" si="2262"/>
        <v>0</v>
      </c>
      <c r="AX572">
        <f t="shared" si="2262"/>
        <v>0</v>
      </c>
      <c r="AY572">
        <f t="shared" si="2262"/>
        <v>0</v>
      </c>
      <c r="AZ572">
        <f t="shared" si="2262"/>
        <v>0</v>
      </c>
      <c r="BA572">
        <f t="shared" si="2262"/>
        <v>0</v>
      </c>
      <c r="BB572">
        <f t="shared" si="2262"/>
        <v>0</v>
      </c>
      <c r="BC572">
        <f t="shared" si="2262"/>
        <v>0</v>
      </c>
      <c r="BD572">
        <f t="shared" si="2262"/>
        <v>0</v>
      </c>
      <c r="BE572">
        <f t="shared" si="2262"/>
        <v>0</v>
      </c>
      <c r="BF572">
        <f t="shared" si="2262"/>
        <v>0</v>
      </c>
      <c r="BG572">
        <f t="shared" si="2262"/>
        <v>0</v>
      </c>
      <c r="BH572">
        <f t="shared" si="2262"/>
        <v>0</v>
      </c>
      <c r="BI572">
        <f t="shared" si="2262"/>
        <v>0</v>
      </c>
      <c r="BJ572">
        <f t="shared" si="2262"/>
        <v>0</v>
      </c>
      <c r="BK572">
        <f t="shared" si="2262"/>
        <v>0</v>
      </c>
      <c r="BL572">
        <f t="shared" si="2262"/>
        <v>0</v>
      </c>
      <c r="BM572">
        <f t="shared" si="2262"/>
        <v>0</v>
      </c>
      <c r="BN572">
        <f t="shared" si="2262"/>
        <v>0</v>
      </c>
      <c r="BO572">
        <f t="shared" si="2262"/>
        <v>0</v>
      </c>
      <c r="BP572">
        <f t="shared" si="2262"/>
        <v>0</v>
      </c>
      <c r="BQ572">
        <f t="shared" si="2262"/>
        <v>0</v>
      </c>
      <c r="BR572">
        <f t="shared" si="2262"/>
        <v>0</v>
      </c>
      <c r="BS572">
        <f t="shared" si="2262"/>
        <v>0</v>
      </c>
      <c r="BT572">
        <f t="shared" si="2262"/>
        <v>0</v>
      </c>
      <c r="BU572">
        <f t="shared" ref="BU572:DX572" si="2263">IF(AND($F572&gt;=BU$166,$F572&lt;BV$166)=TRUE,1,0)</f>
        <v>0</v>
      </c>
      <c r="BV572">
        <f t="shared" si="2263"/>
        <v>0</v>
      </c>
      <c r="BW572">
        <f t="shared" si="2263"/>
        <v>0</v>
      </c>
      <c r="BX572">
        <f t="shared" si="2263"/>
        <v>0</v>
      </c>
      <c r="BY572">
        <f t="shared" si="2263"/>
        <v>0</v>
      </c>
      <c r="BZ572">
        <f t="shared" si="2263"/>
        <v>0</v>
      </c>
      <c r="CA572">
        <f t="shared" si="2263"/>
        <v>0</v>
      </c>
      <c r="CB572">
        <f t="shared" si="2263"/>
        <v>1</v>
      </c>
      <c r="CC572">
        <f t="shared" si="2263"/>
        <v>0</v>
      </c>
      <c r="CD572">
        <f t="shared" si="2263"/>
        <v>0</v>
      </c>
      <c r="CE572">
        <f t="shared" si="2263"/>
        <v>0</v>
      </c>
      <c r="CF572">
        <f t="shared" si="2263"/>
        <v>0</v>
      </c>
      <c r="CG572">
        <f t="shared" si="2263"/>
        <v>0</v>
      </c>
      <c r="CH572">
        <f t="shared" si="2263"/>
        <v>0</v>
      </c>
      <c r="CI572">
        <f t="shared" si="2263"/>
        <v>0</v>
      </c>
      <c r="CJ572">
        <f t="shared" si="2263"/>
        <v>0</v>
      </c>
      <c r="CK572">
        <f t="shared" si="2263"/>
        <v>0</v>
      </c>
      <c r="CL572">
        <f t="shared" si="2263"/>
        <v>0</v>
      </c>
      <c r="CM572">
        <f t="shared" si="2263"/>
        <v>0</v>
      </c>
      <c r="CN572">
        <f t="shared" si="2263"/>
        <v>0</v>
      </c>
      <c r="CO572">
        <f t="shared" si="2263"/>
        <v>0</v>
      </c>
      <c r="CP572">
        <f t="shared" si="2263"/>
        <v>0</v>
      </c>
      <c r="CQ572">
        <f t="shared" si="2263"/>
        <v>0</v>
      </c>
      <c r="CR572">
        <f t="shared" si="2263"/>
        <v>0</v>
      </c>
      <c r="CS572">
        <f t="shared" si="2263"/>
        <v>0</v>
      </c>
      <c r="CT572">
        <f t="shared" si="2263"/>
        <v>0</v>
      </c>
      <c r="CU572">
        <f t="shared" si="2263"/>
        <v>0</v>
      </c>
      <c r="CV572">
        <f t="shared" si="2263"/>
        <v>0</v>
      </c>
      <c r="CW572">
        <f t="shared" si="2263"/>
        <v>0</v>
      </c>
      <c r="CX572">
        <f t="shared" si="2263"/>
        <v>0</v>
      </c>
      <c r="CY572">
        <f t="shared" si="2263"/>
        <v>0</v>
      </c>
      <c r="CZ572">
        <f t="shared" si="2263"/>
        <v>0</v>
      </c>
      <c r="DA572">
        <f t="shared" si="2263"/>
        <v>0</v>
      </c>
      <c r="DB572">
        <f t="shared" si="2263"/>
        <v>0</v>
      </c>
      <c r="DC572">
        <f t="shared" si="2263"/>
        <v>0</v>
      </c>
      <c r="DD572">
        <f t="shared" si="2263"/>
        <v>0</v>
      </c>
      <c r="DE572">
        <f t="shared" si="2263"/>
        <v>0</v>
      </c>
      <c r="DF572">
        <f t="shared" si="2263"/>
        <v>0</v>
      </c>
      <c r="DG572">
        <f t="shared" si="2263"/>
        <v>0</v>
      </c>
      <c r="DH572">
        <f t="shared" si="2263"/>
        <v>0</v>
      </c>
      <c r="DI572">
        <f t="shared" si="2263"/>
        <v>0</v>
      </c>
      <c r="DJ572">
        <f t="shared" si="2263"/>
        <v>0</v>
      </c>
      <c r="DK572">
        <f t="shared" si="2263"/>
        <v>0</v>
      </c>
      <c r="DL572">
        <f t="shared" si="2263"/>
        <v>0</v>
      </c>
      <c r="DM572">
        <f t="shared" si="2263"/>
        <v>0</v>
      </c>
      <c r="DN572">
        <f t="shared" si="2263"/>
        <v>0</v>
      </c>
      <c r="DO572">
        <f t="shared" si="2263"/>
        <v>0</v>
      </c>
      <c r="DP572">
        <f t="shared" si="2263"/>
        <v>0</v>
      </c>
      <c r="DQ572">
        <f t="shared" si="2263"/>
        <v>0</v>
      </c>
      <c r="DR572">
        <f t="shared" si="2263"/>
        <v>0</v>
      </c>
      <c r="DS572">
        <f t="shared" si="2263"/>
        <v>0</v>
      </c>
      <c r="DT572">
        <f t="shared" si="2263"/>
        <v>0</v>
      </c>
      <c r="DU572">
        <f t="shared" si="2263"/>
        <v>0</v>
      </c>
      <c r="DV572">
        <f t="shared" si="2263"/>
        <v>0</v>
      </c>
      <c r="DW572">
        <f t="shared" si="2263"/>
        <v>0</v>
      </c>
      <c r="DX572">
        <f t="shared" si="2263"/>
        <v>0</v>
      </c>
    </row>
    <row r="573" spans="1:128">
      <c r="A573">
        <f t="shared" si="2221"/>
        <v>0.80000000000000049</v>
      </c>
      <c r="B573">
        <f t="shared" si="2217"/>
        <v>2.5132741228718358</v>
      </c>
      <c r="C573">
        <f t="shared" ref="C573:G573" si="2264">C250</f>
        <v>0.83125387555490549</v>
      </c>
      <c r="D573">
        <f t="shared" si="2264"/>
        <v>-0.51374314837300816</v>
      </c>
      <c r="E573">
        <f t="shared" si="2264"/>
        <v>0.83125387555490793</v>
      </c>
      <c r="F573">
        <f t="shared" si="2264"/>
        <v>-4.6629367034256575E-15</v>
      </c>
      <c r="G573">
        <f t="shared" si="2264"/>
        <v>4.6926064078096182E-15</v>
      </c>
      <c r="I573">
        <f t="shared" ref="I573:BT573" si="2265">IF(AND($F573&gt;=I$166,$F573&lt;J$166)=TRUE,1,0)</f>
        <v>0</v>
      </c>
      <c r="J573">
        <f t="shared" si="2265"/>
        <v>0</v>
      </c>
      <c r="K573">
        <f t="shared" si="2265"/>
        <v>0</v>
      </c>
      <c r="L573">
        <f t="shared" si="2265"/>
        <v>0</v>
      </c>
      <c r="M573">
        <f t="shared" si="2265"/>
        <v>0</v>
      </c>
      <c r="N573">
        <f t="shared" si="2265"/>
        <v>0</v>
      </c>
      <c r="O573">
        <f t="shared" si="2265"/>
        <v>0</v>
      </c>
      <c r="P573">
        <f t="shared" si="2265"/>
        <v>0</v>
      </c>
      <c r="Q573">
        <f t="shared" si="2265"/>
        <v>0</v>
      </c>
      <c r="R573">
        <f t="shared" si="2265"/>
        <v>0</v>
      </c>
      <c r="S573">
        <f t="shared" si="2265"/>
        <v>0</v>
      </c>
      <c r="T573">
        <f t="shared" si="2265"/>
        <v>0</v>
      </c>
      <c r="U573">
        <f t="shared" si="2265"/>
        <v>0</v>
      </c>
      <c r="V573">
        <f t="shared" si="2265"/>
        <v>0</v>
      </c>
      <c r="W573">
        <f t="shared" si="2265"/>
        <v>0</v>
      </c>
      <c r="X573">
        <f t="shared" si="2265"/>
        <v>0</v>
      </c>
      <c r="Y573">
        <f t="shared" si="2265"/>
        <v>0</v>
      </c>
      <c r="Z573">
        <f t="shared" si="2265"/>
        <v>0</v>
      </c>
      <c r="AA573">
        <f t="shared" si="2265"/>
        <v>0</v>
      </c>
      <c r="AB573">
        <f t="shared" si="2265"/>
        <v>0</v>
      </c>
      <c r="AC573">
        <f t="shared" si="2265"/>
        <v>0</v>
      </c>
      <c r="AD573">
        <f t="shared" si="2265"/>
        <v>0</v>
      </c>
      <c r="AE573">
        <f t="shared" si="2265"/>
        <v>0</v>
      </c>
      <c r="AF573">
        <f t="shared" si="2265"/>
        <v>0</v>
      </c>
      <c r="AG573">
        <f t="shared" si="2265"/>
        <v>0</v>
      </c>
      <c r="AH573">
        <f t="shared" si="2265"/>
        <v>0</v>
      </c>
      <c r="AI573">
        <f t="shared" si="2265"/>
        <v>0</v>
      </c>
      <c r="AJ573">
        <f t="shared" si="2265"/>
        <v>0</v>
      </c>
      <c r="AK573">
        <f t="shared" si="2265"/>
        <v>0</v>
      </c>
      <c r="AL573">
        <f t="shared" si="2265"/>
        <v>0</v>
      </c>
      <c r="AM573">
        <f t="shared" si="2265"/>
        <v>0</v>
      </c>
      <c r="AN573">
        <f t="shared" si="2265"/>
        <v>0</v>
      </c>
      <c r="AO573">
        <f t="shared" si="2265"/>
        <v>0</v>
      </c>
      <c r="AP573">
        <f t="shared" si="2265"/>
        <v>0</v>
      </c>
      <c r="AQ573">
        <f t="shared" si="2265"/>
        <v>0</v>
      </c>
      <c r="AR573">
        <f t="shared" si="2265"/>
        <v>0</v>
      </c>
      <c r="AS573">
        <f t="shared" si="2265"/>
        <v>0</v>
      </c>
      <c r="AT573">
        <f t="shared" si="2265"/>
        <v>0</v>
      </c>
      <c r="AU573">
        <f t="shared" si="2265"/>
        <v>0</v>
      </c>
      <c r="AV573">
        <f t="shared" si="2265"/>
        <v>0</v>
      </c>
      <c r="AW573">
        <f t="shared" si="2265"/>
        <v>0</v>
      </c>
      <c r="AX573">
        <f t="shared" si="2265"/>
        <v>0</v>
      </c>
      <c r="AY573">
        <f t="shared" si="2265"/>
        <v>0</v>
      </c>
      <c r="AZ573">
        <f t="shared" si="2265"/>
        <v>0</v>
      </c>
      <c r="BA573">
        <f t="shared" si="2265"/>
        <v>0</v>
      </c>
      <c r="BB573">
        <f t="shared" si="2265"/>
        <v>0</v>
      </c>
      <c r="BC573">
        <f t="shared" si="2265"/>
        <v>0</v>
      </c>
      <c r="BD573">
        <f t="shared" si="2265"/>
        <v>0</v>
      </c>
      <c r="BE573">
        <f t="shared" si="2265"/>
        <v>0</v>
      </c>
      <c r="BF573">
        <f t="shared" si="2265"/>
        <v>0</v>
      </c>
      <c r="BG573">
        <f t="shared" si="2265"/>
        <v>0</v>
      </c>
      <c r="BH573">
        <f t="shared" si="2265"/>
        <v>0</v>
      </c>
      <c r="BI573">
        <f t="shared" si="2265"/>
        <v>0</v>
      </c>
      <c r="BJ573">
        <f t="shared" si="2265"/>
        <v>0</v>
      </c>
      <c r="BK573">
        <f t="shared" si="2265"/>
        <v>0</v>
      </c>
      <c r="BL573">
        <f t="shared" si="2265"/>
        <v>0</v>
      </c>
      <c r="BM573">
        <f t="shared" si="2265"/>
        <v>0</v>
      </c>
      <c r="BN573">
        <f t="shared" si="2265"/>
        <v>0</v>
      </c>
      <c r="BO573">
        <f t="shared" si="2265"/>
        <v>0</v>
      </c>
      <c r="BP573">
        <f t="shared" si="2265"/>
        <v>0</v>
      </c>
      <c r="BQ573">
        <f t="shared" si="2265"/>
        <v>0</v>
      </c>
      <c r="BR573">
        <f t="shared" si="2265"/>
        <v>0</v>
      </c>
      <c r="BS573">
        <f t="shared" si="2265"/>
        <v>0</v>
      </c>
      <c r="BT573">
        <f t="shared" si="2265"/>
        <v>0</v>
      </c>
      <c r="BU573">
        <f t="shared" ref="BU573:DX573" si="2266">IF(AND($F573&gt;=BU$166,$F573&lt;BV$166)=TRUE,1,0)</f>
        <v>0</v>
      </c>
      <c r="BV573">
        <f t="shared" si="2266"/>
        <v>0</v>
      </c>
      <c r="BW573">
        <f t="shared" si="2266"/>
        <v>0</v>
      </c>
      <c r="BX573">
        <f t="shared" si="2266"/>
        <v>0</v>
      </c>
      <c r="BY573">
        <f t="shared" si="2266"/>
        <v>0</v>
      </c>
      <c r="BZ573">
        <f t="shared" si="2266"/>
        <v>0</v>
      </c>
      <c r="CA573">
        <f t="shared" si="2266"/>
        <v>1</v>
      </c>
      <c r="CB573">
        <f t="shared" si="2266"/>
        <v>0</v>
      </c>
      <c r="CC573">
        <f t="shared" si="2266"/>
        <v>0</v>
      </c>
      <c r="CD573">
        <f t="shared" si="2266"/>
        <v>0</v>
      </c>
      <c r="CE573">
        <f t="shared" si="2266"/>
        <v>0</v>
      </c>
      <c r="CF573">
        <f t="shared" si="2266"/>
        <v>0</v>
      </c>
      <c r="CG573">
        <f t="shared" si="2266"/>
        <v>0</v>
      </c>
      <c r="CH573">
        <f t="shared" si="2266"/>
        <v>0</v>
      </c>
      <c r="CI573">
        <f t="shared" si="2266"/>
        <v>0</v>
      </c>
      <c r="CJ573">
        <f t="shared" si="2266"/>
        <v>0</v>
      </c>
      <c r="CK573">
        <f t="shared" si="2266"/>
        <v>0</v>
      </c>
      <c r="CL573">
        <f t="shared" si="2266"/>
        <v>0</v>
      </c>
      <c r="CM573">
        <f t="shared" si="2266"/>
        <v>0</v>
      </c>
      <c r="CN573">
        <f t="shared" si="2266"/>
        <v>0</v>
      </c>
      <c r="CO573">
        <f t="shared" si="2266"/>
        <v>0</v>
      </c>
      <c r="CP573">
        <f t="shared" si="2266"/>
        <v>0</v>
      </c>
      <c r="CQ573">
        <f t="shared" si="2266"/>
        <v>0</v>
      </c>
      <c r="CR573">
        <f t="shared" si="2266"/>
        <v>0</v>
      </c>
      <c r="CS573">
        <f t="shared" si="2266"/>
        <v>0</v>
      </c>
      <c r="CT573">
        <f t="shared" si="2266"/>
        <v>0</v>
      </c>
      <c r="CU573">
        <f t="shared" si="2266"/>
        <v>0</v>
      </c>
      <c r="CV573">
        <f t="shared" si="2266"/>
        <v>0</v>
      </c>
      <c r="CW573">
        <f t="shared" si="2266"/>
        <v>0</v>
      </c>
      <c r="CX573">
        <f t="shared" si="2266"/>
        <v>0</v>
      </c>
      <c r="CY573">
        <f t="shared" si="2266"/>
        <v>0</v>
      </c>
      <c r="CZ573">
        <f t="shared" si="2266"/>
        <v>0</v>
      </c>
      <c r="DA573">
        <f t="shared" si="2266"/>
        <v>0</v>
      </c>
      <c r="DB573">
        <f t="shared" si="2266"/>
        <v>0</v>
      </c>
      <c r="DC573">
        <f t="shared" si="2266"/>
        <v>0</v>
      </c>
      <c r="DD573">
        <f t="shared" si="2266"/>
        <v>0</v>
      </c>
      <c r="DE573">
        <f t="shared" si="2266"/>
        <v>0</v>
      </c>
      <c r="DF573">
        <f t="shared" si="2266"/>
        <v>0</v>
      </c>
      <c r="DG573">
        <f t="shared" si="2266"/>
        <v>0</v>
      </c>
      <c r="DH573">
        <f t="shared" si="2266"/>
        <v>0</v>
      </c>
      <c r="DI573">
        <f t="shared" si="2266"/>
        <v>0</v>
      </c>
      <c r="DJ573">
        <f t="shared" si="2266"/>
        <v>0</v>
      </c>
      <c r="DK573">
        <f t="shared" si="2266"/>
        <v>0</v>
      </c>
      <c r="DL573">
        <f t="shared" si="2266"/>
        <v>0</v>
      </c>
      <c r="DM573">
        <f t="shared" si="2266"/>
        <v>0</v>
      </c>
      <c r="DN573">
        <f t="shared" si="2266"/>
        <v>0</v>
      </c>
      <c r="DO573">
        <f t="shared" si="2266"/>
        <v>0</v>
      </c>
      <c r="DP573">
        <f t="shared" si="2266"/>
        <v>0</v>
      </c>
      <c r="DQ573">
        <f t="shared" si="2266"/>
        <v>0</v>
      </c>
      <c r="DR573">
        <f t="shared" si="2266"/>
        <v>0</v>
      </c>
      <c r="DS573">
        <f t="shared" si="2266"/>
        <v>0</v>
      </c>
      <c r="DT573">
        <f t="shared" si="2266"/>
        <v>0</v>
      </c>
      <c r="DU573">
        <f t="shared" si="2266"/>
        <v>0</v>
      </c>
      <c r="DV573">
        <f t="shared" si="2266"/>
        <v>0</v>
      </c>
      <c r="DW573">
        <f t="shared" si="2266"/>
        <v>0</v>
      </c>
      <c r="DX573">
        <f t="shared" si="2266"/>
        <v>0</v>
      </c>
    </row>
    <row r="574" spans="1:128">
      <c r="A574">
        <f t="shared" si="2221"/>
        <v>0.8100000000000005</v>
      </c>
      <c r="B574">
        <f t="shared" si="2217"/>
        <v>2.544690049407734</v>
      </c>
      <c r="C574">
        <f t="shared" ref="C574:G574" si="2267">C251</f>
        <v>0.79490593614296234</v>
      </c>
      <c r="D574">
        <f t="shared" si="2267"/>
        <v>-0.51999658017579808</v>
      </c>
      <c r="E574">
        <f t="shared" si="2267"/>
        <v>0.86015814030521509</v>
      </c>
      <c r="F574">
        <f t="shared" si="2267"/>
        <v>-0.10793766098239443</v>
      </c>
      <c r="G574">
        <f t="shared" si="2267"/>
        <v>0.11329408110009034</v>
      </c>
      <c r="I574">
        <f t="shared" ref="I574:BT574" si="2268">IF(AND($F574&gt;=I$166,$F574&lt;J$166)=TRUE,1,0)</f>
        <v>0</v>
      </c>
      <c r="J574">
        <f t="shared" si="2268"/>
        <v>0</v>
      </c>
      <c r="K574">
        <f t="shared" si="2268"/>
        <v>0</v>
      </c>
      <c r="L574">
        <f t="shared" si="2268"/>
        <v>0</v>
      </c>
      <c r="M574">
        <f t="shared" si="2268"/>
        <v>0</v>
      </c>
      <c r="N574">
        <f t="shared" si="2268"/>
        <v>0</v>
      </c>
      <c r="O574">
        <f t="shared" si="2268"/>
        <v>0</v>
      </c>
      <c r="P574">
        <f t="shared" si="2268"/>
        <v>0</v>
      </c>
      <c r="Q574">
        <f t="shared" si="2268"/>
        <v>0</v>
      </c>
      <c r="R574">
        <f t="shared" si="2268"/>
        <v>0</v>
      </c>
      <c r="S574">
        <f t="shared" si="2268"/>
        <v>0</v>
      </c>
      <c r="T574">
        <f t="shared" si="2268"/>
        <v>0</v>
      </c>
      <c r="U574">
        <f t="shared" si="2268"/>
        <v>0</v>
      </c>
      <c r="V574">
        <f t="shared" si="2268"/>
        <v>0</v>
      </c>
      <c r="W574">
        <f t="shared" si="2268"/>
        <v>0</v>
      </c>
      <c r="X574">
        <f t="shared" si="2268"/>
        <v>0</v>
      </c>
      <c r="Y574">
        <f t="shared" si="2268"/>
        <v>0</v>
      </c>
      <c r="Z574">
        <f t="shared" si="2268"/>
        <v>0</v>
      </c>
      <c r="AA574">
        <f t="shared" si="2268"/>
        <v>0</v>
      </c>
      <c r="AB574">
        <f t="shared" si="2268"/>
        <v>0</v>
      </c>
      <c r="AC574">
        <f t="shared" si="2268"/>
        <v>0</v>
      </c>
      <c r="AD574">
        <f t="shared" si="2268"/>
        <v>0</v>
      </c>
      <c r="AE574">
        <f t="shared" si="2268"/>
        <v>0</v>
      </c>
      <c r="AF574">
        <f t="shared" si="2268"/>
        <v>0</v>
      </c>
      <c r="AG574">
        <f t="shared" si="2268"/>
        <v>0</v>
      </c>
      <c r="AH574">
        <f t="shared" si="2268"/>
        <v>0</v>
      </c>
      <c r="AI574">
        <f t="shared" si="2268"/>
        <v>0</v>
      </c>
      <c r="AJ574">
        <f t="shared" si="2268"/>
        <v>0</v>
      </c>
      <c r="AK574">
        <f t="shared" si="2268"/>
        <v>0</v>
      </c>
      <c r="AL574">
        <f t="shared" si="2268"/>
        <v>0</v>
      </c>
      <c r="AM574">
        <f t="shared" si="2268"/>
        <v>0</v>
      </c>
      <c r="AN574">
        <f t="shared" si="2268"/>
        <v>0</v>
      </c>
      <c r="AO574">
        <f t="shared" si="2268"/>
        <v>0</v>
      </c>
      <c r="AP574">
        <f t="shared" si="2268"/>
        <v>0</v>
      </c>
      <c r="AQ574">
        <f t="shared" si="2268"/>
        <v>0</v>
      </c>
      <c r="AR574">
        <f t="shared" si="2268"/>
        <v>0</v>
      </c>
      <c r="AS574">
        <f t="shared" si="2268"/>
        <v>0</v>
      </c>
      <c r="AT574">
        <f t="shared" si="2268"/>
        <v>0</v>
      </c>
      <c r="AU574">
        <f t="shared" si="2268"/>
        <v>0</v>
      </c>
      <c r="AV574">
        <f t="shared" si="2268"/>
        <v>0</v>
      </c>
      <c r="AW574">
        <f t="shared" si="2268"/>
        <v>0</v>
      </c>
      <c r="AX574">
        <f t="shared" si="2268"/>
        <v>0</v>
      </c>
      <c r="AY574">
        <f t="shared" si="2268"/>
        <v>0</v>
      </c>
      <c r="AZ574">
        <f t="shared" si="2268"/>
        <v>0</v>
      </c>
      <c r="BA574">
        <f t="shared" si="2268"/>
        <v>0</v>
      </c>
      <c r="BB574">
        <f t="shared" si="2268"/>
        <v>0</v>
      </c>
      <c r="BC574">
        <f t="shared" si="2268"/>
        <v>0</v>
      </c>
      <c r="BD574">
        <f t="shared" si="2268"/>
        <v>0</v>
      </c>
      <c r="BE574">
        <f t="shared" si="2268"/>
        <v>0</v>
      </c>
      <c r="BF574">
        <f t="shared" si="2268"/>
        <v>0</v>
      </c>
      <c r="BG574">
        <f t="shared" si="2268"/>
        <v>0</v>
      </c>
      <c r="BH574">
        <f t="shared" si="2268"/>
        <v>0</v>
      </c>
      <c r="BI574">
        <f t="shared" si="2268"/>
        <v>0</v>
      </c>
      <c r="BJ574">
        <f t="shared" si="2268"/>
        <v>0</v>
      </c>
      <c r="BK574">
        <f t="shared" si="2268"/>
        <v>0</v>
      </c>
      <c r="BL574">
        <f t="shared" si="2268"/>
        <v>0</v>
      </c>
      <c r="BM574">
        <f t="shared" si="2268"/>
        <v>0</v>
      </c>
      <c r="BN574">
        <f t="shared" si="2268"/>
        <v>0</v>
      </c>
      <c r="BO574">
        <f t="shared" si="2268"/>
        <v>0</v>
      </c>
      <c r="BP574">
        <f t="shared" si="2268"/>
        <v>0</v>
      </c>
      <c r="BQ574">
        <f t="shared" si="2268"/>
        <v>0</v>
      </c>
      <c r="BR574">
        <f t="shared" si="2268"/>
        <v>0</v>
      </c>
      <c r="BS574">
        <f t="shared" si="2268"/>
        <v>0</v>
      </c>
      <c r="BT574">
        <f t="shared" si="2268"/>
        <v>0</v>
      </c>
      <c r="BU574">
        <f t="shared" ref="BU574:DX574" si="2269">IF(AND($F574&gt;=BU$166,$F574&lt;BV$166)=TRUE,1,0)</f>
        <v>0</v>
      </c>
      <c r="BV574">
        <f t="shared" si="2269"/>
        <v>0</v>
      </c>
      <c r="BW574">
        <f t="shared" si="2269"/>
        <v>0</v>
      </c>
      <c r="BX574">
        <f t="shared" si="2269"/>
        <v>0</v>
      </c>
      <c r="BY574">
        <f t="shared" si="2269"/>
        <v>0</v>
      </c>
      <c r="BZ574">
        <f t="shared" si="2269"/>
        <v>1</v>
      </c>
      <c r="CA574">
        <f t="shared" si="2269"/>
        <v>0</v>
      </c>
      <c r="CB574">
        <f t="shared" si="2269"/>
        <v>0</v>
      </c>
      <c r="CC574">
        <f t="shared" si="2269"/>
        <v>0</v>
      </c>
      <c r="CD574">
        <f t="shared" si="2269"/>
        <v>0</v>
      </c>
      <c r="CE574">
        <f t="shared" si="2269"/>
        <v>0</v>
      </c>
      <c r="CF574">
        <f t="shared" si="2269"/>
        <v>0</v>
      </c>
      <c r="CG574">
        <f t="shared" si="2269"/>
        <v>0</v>
      </c>
      <c r="CH574">
        <f t="shared" si="2269"/>
        <v>0</v>
      </c>
      <c r="CI574">
        <f t="shared" si="2269"/>
        <v>0</v>
      </c>
      <c r="CJ574">
        <f t="shared" si="2269"/>
        <v>0</v>
      </c>
      <c r="CK574">
        <f t="shared" si="2269"/>
        <v>0</v>
      </c>
      <c r="CL574">
        <f t="shared" si="2269"/>
        <v>0</v>
      </c>
      <c r="CM574">
        <f t="shared" si="2269"/>
        <v>0</v>
      </c>
      <c r="CN574">
        <f t="shared" si="2269"/>
        <v>0</v>
      </c>
      <c r="CO574">
        <f t="shared" si="2269"/>
        <v>0</v>
      </c>
      <c r="CP574">
        <f t="shared" si="2269"/>
        <v>0</v>
      </c>
      <c r="CQ574">
        <f t="shared" si="2269"/>
        <v>0</v>
      </c>
      <c r="CR574">
        <f t="shared" si="2269"/>
        <v>0</v>
      </c>
      <c r="CS574">
        <f t="shared" si="2269"/>
        <v>0</v>
      </c>
      <c r="CT574">
        <f t="shared" si="2269"/>
        <v>0</v>
      </c>
      <c r="CU574">
        <f t="shared" si="2269"/>
        <v>0</v>
      </c>
      <c r="CV574">
        <f t="shared" si="2269"/>
        <v>0</v>
      </c>
      <c r="CW574">
        <f t="shared" si="2269"/>
        <v>0</v>
      </c>
      <c r="CX574">
        <f t="shared" si="2269"/>
        <v>0</v>
      </c>
      <c r="CY574">
        <f t="shared" si="2269"/>
        <v>0</v>
      </c>
      <c r="CZ574">
        <f t="shared" si="2269"/>
        <v>0</v>
      </c>
      <c r="DA574">
        <f t="shared" si="2269"/>
        <v>0</v>
      </c>
      <c r="DB574">
        <f t="shared" si="2269"/>
        <v>0</v>
      </c>
      <c r="DC574">
        <f t="shared" si="2269"/>
        <v>0</v>
      </c>
      <c r="DD574">
        <f t="shared" si="2269"/>
        <v>0</v>
      </c>
      <c r="DE574">
        <f t="shared" si="2269"/>
        <v>0</v>
      </c>
      <c r="DF574">
        <f t="shared" si="2269"/>
        <v>0</v>
      </c>
      <c r="DG574">
        <f t="shared" si="2269"/>
        <v>0</v>
      </c>
      <c r="DH574">
        <f t="shared" si="2269"/>
        <v>0</v>
      </c>
      <c r="DI574">
        <f t="shared" si="2269"/>
        <v>0</v>
      </c>
      <c r="DJ574">
        <f t="shared" si="2269"/>
        <v>0</v>
      </c>
      <c r="DK574">
        <f t="shared" si="2269"/>
        <v>0</v>
      </c>
      <c r="DL574">
        <f t="shared" si="2269"/>
        <v>0</v>
      </c>
      <c r="DM574">
        <f t="shared" si="2269"/>
        <v>0</v>
      </c>
      <c r="DN574">
        <f t="shared" si="2269"/>
        <v>0</v>
      </c>
      <c r="DO574">
        <f t="shared" si="2269"/>
        <v>0</v>
      </c>
      <c r="DP574">
        <f t="shared" si="2269"/>
        <v>0</v>
      </c>
      <c r="DQ574">
        <f t="shared" si="2269"/>
        <v>0</v>
      </c>
      <c r="DR574">
        <f t="shared" si="2269"/>
        <v>0</v>
      </c>
      <c r="DS574">
        <f t="shared" si="2269"/>
        <v>0</v>
      </c>
      <c r="DT574">
        <f t="shared" si="2269"/>
        <v>0</v>
      </c>
      <c r="DU574">
        <f t="shared" si="2269"/>
        <v>0</v>
      </c>
      <c r="DV574">
        <f t="shared" si="2269"/>
        <v>0</v>
      </c>
      <c r="DW574">
        <f t="shared" si="2269"/>
        <v>0</v>
      </c>
      <c r="DX574">
        <f t="shared" si="2269"/>
        <v>0</v>
      </c>
    </row>
    <row r="575" spans="1:128">
      <c r="A575">
        <f t="shared" si="2221"/>
        <v>0.82000000000000051</v>
      </c>
      <c r="B575">
        <f t="shared" si="2217"/>
        <v>2.5761059759436318</v>
      </c>
      <c r="C575">
        <f t="shared" ref="C575:G575" si="2270">C252</f>
        <v>0.75777352054220337</v>
      </c>
      <c r="D575">
        <f t="shared" si="2270"/>
        <v>-0.52184516865731201</v>
      </c>
      <c r="E575">
        <f t="shared" si="2270"/>
        <v>0.88121689737135567</v>
      </c>
      <c r="F575">
        <f t="shared" si="2270"/>
        <v>-0.20845338055024354</v>
      </c>
      <c r="G575">
        <f t="shared" si="2270"/>
        <v>0.22856264389858649</v>
      </c>
      <c r="I575">
        <f t="shared" ref="I575:BT575" si="2271">IF(AND($F575&gt;=I$166,$F575&lt;J$166)=TRUE,1,0)</f>
        <v>0</v>
      </c>
      <c r="J575">
        <f t="shared" si="2271"/>
        <v>0</v>
      </c>
      <c r="K575">
        <f t="shared" si="2271"/>
        <v>0</v>
      </c>
      <c r="L575">
        <f t="shared" si="2271"/>
        <v>0</v>
      </c>
      <c r="M575">
        <f t="shared" si="2271"/>
        <v>0</v>
      </c>
      <c r="N575">
        <f t="shared" si="2271"/>
        <v>0</v>
      </c>
      <c r="O575">
        <f t="shared" si="2271"/>
        <v>0</v>
      </c>
      <c r="P575">
        <f t="shared" si="2271"/>
        <v>0</v>
      </c>
      <c r="Q575">
        <f t="shared" si="2271"/>
        <v>0</v>
      </c>
      <c r="R575">
        <f t="shared" si="2271"/>
        <v>0</v>
      </c>
      <c r="S575">
        <f t="shared" si="2271"/>
        <v>0</v>
      </c>
      <c r="T575">
        <f t="shared" si="2271"/>
        <v>0</v>
      </c>
      <c r="U575">
        <f t="shared" si="2271"/>
        <v>0</v>
      </c>
      <c r="V575">
        <f t="shared" si="2271"/>
        <v>0</v>
      </c>
      <c r="W575">
        <f t="shared" si="2271"/>
        <v>0</v>
      </c>
      <c r="X575">
        <f t="shared" si="2271"/>
        <v>0</v>
      </c>
      <c r="Y575">
        <f t="shared" si="2271"/>
        <v>0</v>
      </c>
      <c r="Z575">
        <f t="shared" si="2271"/>
        <v>0</v>
      </c>
      <c r="AA575">
        <f t="shared" si="2271"/>
        <v>0</v>
      </c>
      <c r="AB575">
        <f t="shared" si="2271"/>
        <v>0</v>
      </c>
      <c r="AC575">
        <f t="shared" si="2271"/>
        <v>0</v>
      </c>
      <c r="AD575">
        <f t="shared" si="2271"/>
        <v>0</v>
      </c>
      <c r="AE575">
        <f t="shared" si="2271"/>
        <v>0</v>
      </c>
      <c r="AF575">
        <f t="shared" si="2271"/>
        <v>0</v>
      </c>
      <c r="AG575">
        <f t="shared" si="2271"/>
        <v>0</v>
      </c>
      <c r="AH575">
        <f t="shared" si="2271"/>
        <v>0</v>
      </c>
      <c r="AI575">
        <f t="shared" si="2271"/>
        <v>0</v>
      </c>
      <c r="AJ575">
        <f t="shared" si="2271"/>
        <v>0</v>
      </c>
      <c r="AK575">
        <f t="shared" si="2271"/>
        <v>0</v>
      </c>
      <c r="AL575">
        <f t="shared" si="2271"/>
        <v>0</v>
      </c>
      <c r="AM575">
        <f t="shared" si="2271"/>
        <v>0</v>
      </c>
      <c r="AN575">
        <f t="shared" si="2271"/>
        <v>0</v>
      </c>
      <c r="AO575">
        <f t="shared" si="2271"/>
        <v>0</v>
      </c>
      <c r="AP575">
        <f t="shared" si="2271"/>
        <v>0</v>
      </c>
      <c r="AQ575">
        <f t="shared" si="2271"/>
        <v>0</v>
      </c>
      <c r="AR575">
        <f t="shared" si="2271"/>
        <v>0</v>
      </c>
      <c r="AS575">
        <f t="shared" si="2271"/>
        <v>0</v>
      </c>
      <c r="AT575">
        <f t="shared" si="2271"/>
        <v>0</v>
      </c>
      <c r="AU575">
        <f t="shared" si="2271"/>
        <v>0</v>
      </c>
      <c r="AV575">
        <f t="shared" si="2271"/>
        <v>0</v>
      </c>
      <c r="AW575">
        <f t="shared" si="2271"/>
        <v>0</v>
      </c>
      <c r="AX575">
        <f t="shared" si="2271"/>
        <v>0</v>
      </c>
      <c r="AY575">
        <f t="shared" si="2271"/>
        <v>0</v>
      </c>
      <c r="AZ575">
        <f t="shared" si="2271"/>
        <v>0</v>
      </c>
      <c r="BA575">
        <f t="shared" si="2271"/>
        <v>0</v>
      </c>
      <c r="BB575">
        <f t="shared" si="2271"/>
        <v>0</v>
      </c>
      <c r="BC575">
        <f t="shared" si="2271"/>
        <v>0</v>
      </c>
      <c r="BD575">
        <f t="shared" si="2271"/>
        <v>0</v>
      </c>
      <c r="BE575">
        <f t="shared" si="2271"/>
        <v>0</v>
      </c>
      <c r="BF575">
        <f t="shared" si="2271"/>
        <v>0</v>
      </c>
      <c r="BG575">
        <f t="shared" si="2271"/>
        <v>0</v>
      </c>
      <c r="BH575">
        <f t="shared" si="2271"/>
        <v>0</v>
      </c>
      <c r="BI575">
        <f t="shared" si="2271"/>
        <v>0</v>
      </c>
      <c r="BJ575">
        <f t="shared" si="2271"/>
        <v>0</v>
      </c>
      <c r="BK575">
        <f t="shared" si="2271"/>
        <v>0</v>
      </c>
      <c r="BL575">
        <f t="shared" si="2271"/>
        <v>0</v>
      </c>
      <c r="BM575">
        <f t="shared" si="2271"/>
        <v>0</v>
      </c>
      <c r="BN575">
        <f t="shared" si="2271"/>
        <v>0</v>
      </c>
      <c r="BO575">
        <f t="shared" si="2271"/>
        <v>0</v>
      </c>
      <c r="BP575">
        <f t="shared" si="2271"/>
        <v>0</v>
      </c>
      <c r="BQ575">
        <f t="shared" si="2271"/>
        <v>0</v>
      </c>
      <c r="BR575">
        <f t="shared" si="2271"/>
        <v>0</v>
      </c>
      <c r="BS575">
        <f t="shared" si="2271"/>
        <v>0</v>
      </c>
      <c r="BT575">
        <f t="shared" si="2271"/>
        <v>0</v>
      </c>
      <c r="BU575">
        <f t="shared" ref="BU575:DX575" si="2272">IF(AND($F575&gt;=BU$166,$F575&lt;BV$166)=TRUE,1,0)</f>
        <v>0</v>
      </c>
      <c r="BV575">
        <f t="shared" si="2272"/>
        <v>0</v>
      </c>
      <c r="BW575">
        <f t="shared" si="2272"/>
        <v>0</v>
      </c>
      <c r="BX575">
        <f t="shared" si="2272"/>
        <v>0</v>
      </c>
      <c r="BY575">
        <f t="shared" si="2272"/>
        <v>1</v>
      </c>
      <c r="BZ575">
        <f t="shared" si="2272"/>
        <v>0</v>
      </c>
      <c r="CA575">
        <f t="shared" si="2272"/>
        <v>0</v>
      </c>
      <c r="CB575">
        <f t="shared" si="2272"/>
        <v>0</v>
      </c>
      <c r="CC575">
        <f t="shared" si="2272"/>
        <v>0</v>
      </c>
      <c r="CD575">
        <f t="shared" si="2272"/>
        <v>0</v>
      </c>
      <c r="CE575">
        <f t="shared" si="2272"/>
        <v>0</v>
      </c>
      <c r="CF575">
        <f t="shared" si="2272"/>
        <v>0</v>
      </c>
      <c r="CG575">
        <f t="shared" si="2272"/>
        <v>0</v>
      </c>
      <c r="CH575">
        <f t="shared" si="2272"/>
        <v>0</v>
      </c>
      <c r="CI575">
        <f t="shared" si="2272"/>
        <v>0</v>
      </c>
      <c r="CJ575">
        <f t="shared" si="2272"/>
        <v>0</v>
      </c>
      <c r="CK575">
        <f t="shared" si="2272"/>
        <v>0</v>
      </c>
      <c r="CL575">
        <f t="shared" si="2272"/>
        <v>0</v>
      </c>
      <c r="CM575">
        <f t="shared" si="2272"/>
        <v>0</v>
      </c>
      <c r="CN575">
        <f t="shared" si="2272"/>
        <v>0</v>
      </c>
      <c r="CO575">
        <f t="shared" si="2272"/>
        <v>0</v>
      </c>
      <c r="CP575">
        <f t="shared" si="2272"/>
        <v>0</v>
      </c>
      <c r="CQ575">
        <f t="shared" si="2272"/>
        <v>0</v>
      </c>
      <c r="CR575">
        <f t="shared" si="2272"/>
        <v>0</v>
      </c>
      <c r="CS575">
        <f t="shared" si="2272"/>
        <v>0</v>
      </c>
      <c r="CT575">
        <f t="shared" si="2272"/>
        <v>0</v>
      </c>
      <c r="CU575">
        <f t="shared" si="2272"/>
        <v>0</v>
      </c>
      <c r="CV575">
        <f t="shared" si="2272"/>
        <v>0</v>
      </c>
      <c r="CW575">
        <f t="shared" si="2272"/>
        <v>0</v>
      </c>
      <c r="CX575">
        <f t="shared" si="2272"/>
        <v>0</v>
      </c>
      <c r="CY575">
        <f t="shared" si="2272"/>
        <v>0</v>
      </c>
      <c r="CZ575">
        <f t="shared" si="2272"/>
        <v>0</v>
      </c>
      <c r="DA575">
        <f t="shared" si="2272"/>
        <v>0</v>
      </c>
      <c r="DB575">
        <f t="shared" si="2272"/>
        <v>0</v>
      </c>
      <c r="DC575">
        <f t="shared" si="2272"/>
        <v>0</v>
      </c>
      <c r="DD575">
        <f t="shared" si="2272"/>
        <v>0</v>
      </c>
      <c r="DE575">
        <f t="shared" si="2272"/>
        <v>0</v>
      </c>
      <c r="DF575">
        <f t="shared" si="2272"/>
        <v>0</v>
      </c>
      <c r="DG575">
        <f t="shared" si="2272"/>
        <v>0</v>
      </c>
      <c r="DH575">
        <f t="shared" si="2272"/>
        <v>0</v>
      </c>
      <c r="DI575">
        <f t="shared" si="2272"/>
        <v>0</v>
      </c>
      <c r="DJ575">
        <f t="shared" si="2272"/>
        <v>0</v>
      </c>
      <c r="DK575">
        <f t="shared" si="2272"/>
        <v>0</v>
      </c>
      <c r="DL575">
        <f t="shared" si="2272"/>
        <v>0</v>
      </c>
      <c r="DM575">
        <f t="shared" si="2272"/>
        <v>0</v>
      </c>
      <c r="DN575">
        <f t="shared" si="2272"/>
        <v>0</v>
      </c>
      <c r="DO575">
        <f t="shared" si="2272"/>
        <v>0</v>
      </c>
      <c r="DP575">
        <f t="shared" si="2272"/>
        <v>0</v>
      </c>
      <c r="DQ575">
        <f t="shared" si="2272"/>
        <v>0</v>
      </c>
      <c r="DR575">
        <f t="shared" si="2272"/>
        <v>0</v>
      </c>
      <c r="DS575">
        <f t="shared" si="2272"/>
        <v>0</v>
      </c>
      <c r="DT575">
        <f t="shared" si="2272"/>
        <v>0</v>
      </c>
      <c r="DU575">
        <f t="shared" si="2272"/>
        <v>0</v>
      </c>
      <c r="DV575">
        <f t="shared" si="2272"/>
        <v>0</v>
      </c>
      <c r="DW575">
        <f t="shared" si="2272"/>
        <v>0</v>
      </c>
      <c r="DX575">
        <f t="shared" si="2272"/>
        <v>0</v>
      </c>
    </row>
    <row r="576" spans="1:128">
      <c r="A576">
        <f t="shared" si="2221"/>
        <v>0.83000000000000052</v>
      </c>
      <c r="B576">
        <f t="shared" si="2217"/>
        <v>2.60752190247953</v>
      </c>
      <c r="C576">
        <f t="shared" ref="C576:G576" si="2273">C253</f>
        <v>0.71989327396377456</v>
      </c>
      <c r="D576">
        <f t="shared" si="2273"/>
        <v>-0.51939151775239567</v>
      </c>
      <c r="E576">
        <f t="shared" si="2273"/>
        <v>0.89412421559770483</v>
      </c>
      <c r="F576">
        <f t="shared" si="2273"/>
        <v>-0.29993578773759</v>
      </c>
      <c r="G576">
        <f t="shared" si="2273"/>
        <v>0.34210373418262563</v>
      </c>
      <c r="I576">
        <f t="shared" ref="I576:BT576" si="2274">IF(AND($F576&gt;=I$166,$F576&lt;J$166)=TRUE,1,0)</f>
        <v>0</v>
      </c>
      <c r="J576">
        <f t="shared" si="2274"/>
        <v>0</v>
      </c>
      <c r="K576">
        <f t="shared" si="2274"/>
        <v>0</v>
      </c>
      <c r="L576">
        <f t="shared" si="2274"/>
        <v>0</v>
      </c>
      <c r="M576">
        <f t="shared" si="2274"/>
        <v>0</v>
      </c>
      <c r="N576">
        <f t="shared" si="2274"/>
        <v>0</v>
      </c>
      <c r="O576">
        <f t="shared" si="2274"/>
        <v>0</v>
      </c>
      <c r="P576">
        <f t="shared" si="2274"/>
        <v>0</v>
      </c>
      <c r="Q576">
        <f t="shared" si="2274"/>
        <v>0</v>
      </c>
      <c r="R576">
        <f t="shared" si="2274"/>
        <v>0</v>
      </c>
      <c r="S576">
        <f t="shared" si="2274"/>
        <v>0</v>
      </c>
      <c r="T576">
        <f t="shared" si="2274"/>
        <v>0</v>
      </c>
      <c r="U576">
        <f t="shared" si="2274"/>
        <v>0</v>
      </c>
      <c r="V576">
        <f t="shared" si="2274"/>
        <v>0</v>
      </c>
      <c r="W576">
        <f t="shared" si="2274"/>
        <v>0</v>
      </c>
      <c r="X576">
        <f t="shared" si="2274"/>
        <v>0</v>
      </c>
      <c r="Y576">
        <f t="shared" si="2274"/>
        <v>0</v>
      </c>
      <c r="Z576">
        <f t="shared" si="2274"/>
        <v>0</v>
      </c>
      <c r="AA576">
        <f t="shared" si="2274"/>
        <v>0</v>
      </c>
      <c r="AB576">
        <f t="shared" si="2274"/>
        <v>0</v>
      </c>
      <c r="AC576">
        <f t="shared" si="2274"/>
        <v>0</v>
      </c>
      <c r="AD576">
        <f t="shared" si="2274"/>
        <v>0</v>
      </c>
      <c r="AE576">
        <f t="shared" si="2274"/>
        <v>0</v>
      </c>
      <c r="AF576">
        <f t="shared" si="2274"/>
        <v>0</v>
      </c>
      <c r="AG576">
        <f t="shared" si="2274"/>
        <v>0</v>
      </c>
      <c r="AH576">
        <f t="shared" si="2274"/>
        <v>0</v>
      </c>
      <c r="AI576">
        <f t="shared" si="2274"/>
        <v>0</v>
      </c>
      <c r="AJ576">
        <f t="shared" si="2274"/>
        <v>0</v>
      </c>
      <c r="AK576">
        <f t="shared" si="2274"/>
        <v>0</v>
      </c>
      <c r="AL576">
        <f t="shared" si="2274"/>
        <v>0</v>
      </c>
      <c r="AM576">
        <f t="shared" si="2274"/>
        <v>0</v>
      </c>
      <c r="AN576">
        <f t="shared" si="2274"/>
        <v>0</v>
      </c>
      <c r="AO576">
        <f t="shared" si="2274"/>
        <v>0</v>
      </c>
      <c r="AP576">
        <f t="shared" si="2274"/>
        <v>0</v>
      </c>
      <c r="AQ576">
        <f t="shared" si="2274"/>
        <v>0</v>
      </c>
      <c r="AR576">
        <f t="shared" si="2274"/>
        <v>0</v>
      </c>
      <c r="AS576">
        <f t="shared" si="2274"/>
        <v>0</v>
      </c>
      <c r="AT576">
        <f t="shared" si="2274"/>
        <v>0</v>
      </c>
      <c r="AU576">
        <f t="shared" si="2274"/>
        <v>0</v>
      </c>
      <c r="AV576">
        <f t="shared" si="2274"/>
        <v>0</v>
      </c>
      <c r="AW576">
        <f t="shared" si="2274"/>
        <v>0</v>
      </c>
      <c r="AX576">
        <f t="shared" si="2274"/>
        <v>0</v>
      </c>
      <c r="AY576">
        <f t="shared" si="2274"/>
        <v>0</v>
      </c>
      <c r="AZ576">
        <f t="shared" si="2274"/>
        <v>0</v>
      </c>
      <c r="BA576">
        <f t="shared" si="2274"/>
        <v>0</v>
      </c>
      <c r="BB576">
        <f t="shared" si="2274"/>
        <v>0</v>
      </c>
      <c r="BC576">
        <f t="shared" si="2274"/>
        <v>0</v>
      </c>
      <c r="BD576">
        <f t="shared" si="2274"/>
        <v>0</v>
      </c>
      <c r="BE576">
        <f t="shared" si="2274"/>
        <v>0</v>
      </c>
      <c r="BF576">
        <f t="shared" si="2274"/>
        <v>0</v>
      </c>
      <c r="BG576">
        <f t="shared" si="2274"/>
        <v>0</v>
      </c>
      <c r="BH576">
        <f t="shared" si="2274"/>
        <v>0</v>
      </c>
      <c r="BI576">
        <f t="shared" si="2274"/>
        <v>0</v>
      </c>
      <c r="BJ576">
        <f t="shared" si="2274"/>
        <v>0</v>
      </c>
      <c r="BK576">
        <f t="shared" si="2274"/>
        <v>0</v>
      </c>
      <c r="BL576">
        <f t="shared" si="2274"/>
        <v>0</v>
      </c>
      <c r="BM576">
        <f t="shared" si="2274"/>
        <v>0</v>
      </c>
      <c r="BN576">
        <f t="shared" si="2274"/>
        <v>0</v>
      </c>
      <c r="BO576">
        <f t="shared" si="2274"/>
        <v>0</v>
      </c>
      <c r="BP576">
        <f t="shared" si="2274"/>
        <v>0</v>
      </c>
      <c r="BQ576">
        <f t="shared" si="2274"/>
        <v>0</v>
      </c>
      <c r="BR576">
        <f t="shared" si="2274"/>
        <v>0</v>
      </c>
      <c r="BS576">
        <f t="shared" si="2274"/>
        <v>0</v>
      </c>
      <c r="BT576">
        <f t="shared" si="2274"/>
        <v>0</v>
      </c>
      <c r="BU576">
        <f t="shared" ref="BU576:DX576" si="2275">IF(AND($F576&gt;=BU$166,$F576&lt;BV$166)=TRUE,1,0)</f>
        <v>0</v>
      </c>
      <c r="BV576">
        <f t="shared" si="2275"/>
        <v>0</v>
      </c>
      <c r="BW576">
        <f t="shared" si="2275"/>
        <v>0</v>
      </c>
      <c r="BX576">
        <f t="shared" si="2275"/>
        <v>1</v>
      </c>
      <c r="BY576">
        <f t="shared" si="2275"/>
        <v>0</v>
      </c>
      <c r="BZ576">
        <f t="shared" si="2275"/>
        <v>0</v>
      </c>
      <c r="CA576">
        <f t="shared" si="2275"/>
        <v>0</v>
      </c>
      <c r="CB576">
        <f t="shared" si="2275"/>
        <v>0</v>
      </c>
      <c r="CC576">
        <f t="shared" si="2275"/>
        <v>0</v>
      </c>
      <c r="CD576">
        <f t="shared" si="2275"/>
        <v>0</v>
      </c>
      <c r="CE576">
        <f t="shared" si="2275"/>
        <v>0</v>
      </c>
      <c r="CF576">
        <f t="shared" si="2275"/>
        <v>0</v>
      </c>
      <c r="CG576">
        <f t="shared" si="2275"/>
        <v>0</v>
      </c>
      <c r="CH576">
        <f t="shared" si="2275"/>
        <v>0</v>
      </c>
      <c r="CI576">
        <f t="shared" si="2275"/>
        <v>0</v>
      </c>
      <c r="CJ576">
        <f t="shared" si="2275"/>
        <v>0</v>
      </c>
      <c r="CK576">
        <f t="shared" si="2275"/>
        <v>0</v>
      </c>
      <c r="CL576">
        <f t="shared" si="2275"/>
        <v>0</v>
      </c>
      <c r="CM576">
        <f t="shared" si="2275"/>
        <v>0</v>
      </c>
      <c r="CN576">
        <f t="shared" si="2275"/>
        <v>0</v>
      </c>
      <c r="CO576">
        <f t="shared" si="2275"/>
        <v>0</v>
      </c>
      <c r="CP576">
        <f t="shared" si="2275"/>
        <v>0</v>
      </c>
      <c r="CQ576">
        <f t="shared" si="2275"/>
        <v>0</v>
      </c>
      <c r="CR576">
        <f t="shared" si="2275"/>
        <v>0</v>
      </c>
      <c r="CS576">
        <f t="shared" si="2275"/>
        <v>0</v>
      </c>
      <c r="CT576">
        <f t="shared" si="2275"/>
        <v>0</v>
      </c>
      <c r="CU576">
        <f t="shared" si="2275"/>
        <v>0</v>
      </c>
      <c r="CV576">
        <f t="shared" si="2275"/>
        <v>0</v>
      </c>
      <c r="CW576">
        <f t="shared" si="2275"/>
        <v>0</v>
      </c>
      <c r="CX576">
        <f t="shared" si="2275"/>
        <v>0</v>
      </c>
      <c r="CY576">
        <f t="shared" si="2275"/>
        <v>0</v>
      </c>
      <c r="CZ576">
        <f t="shared" si="2275"/>
        <v>0</v>
      </c>
      <c r="DA576">
        <f t="shared" si="2275"/>
        <v>0</v>
      </c>
      <c r="DB576">
        <f t="shared" si="2275"/>
        <v>0</v>
      </c>
      <c r="DC576">
        <f t="shared" si="2275"/>
        <v>0</v>
      </c>
      <c r="DD576">
        <f t="shared" si="2275"/>
        <v>0</v>
      </c>
      <c r="DE576">
        <f t="shared" si="2275"/>
        <v>0</v>
      </c>
      <c r="DF576">
        <f t="shared" si="2275"/>
        <v>0</v>
      </c>
      <c r="DG576">
        <f t="shared" si="2275"/>
        <v>0</v>
      </c>
      <c r="DH576">
        <f t="shared" si="2275"/>
        <v>0</v>
      </c>
      <c r="DI576">
        <f t="shared" si="2275"/>
        <v>0</v>
      </c>
      <c r="DJ576">
        <f t="shared" si="2275"/>
        <v>0</v>
      </c>
      <c r="DK576">
        <f t="shared" si="2275"/>
        <v>0</v>
      </c>
      <c r="DL576">
        <f t="shared" si="2275"/>
        <v>0</v>
      </c>
      <c r="DM576">
        <f t="shared" si="2275"/>
        <v>0</v>
      </c>
      <c r="DN576">
        <f t="shared" si="2275"/>
        <v>0</v>
      </c>
      <c r="DO576">
        <f t="shared" si="2275"/>
        <v>0</v>
      </c>
      <c r="DP576">
        <f t="shared" si="2275"/>
        <v>0</v>
      </c>
      <c r="DQ576">
        <f t="shared" si="2275"/>
        <v>0</v>
      </c>
      <c r="DR576">
        <f t="shared" si="2275"/>
        <v>0</v>
      </c>
      <c r="DS576">
        <f t="shared" si="2275"/>
        <v>0</v>
      </c>
      <c r="DT576">
        <f t="shared" si="2275"/>
        <v>0</v>
      </c>
      <c r="DU576">
        <f t="shared" si="2275"/>
        <v>0</v>
      </c>
      <c r="DV576">
        <f t="shared" si="2275"/>
        <v>0</v>
      </c>
      <c r="DW576">
        <f t="shared" si="2275"/>
        <v>0</v>
      </c>
      <c r="DX576">
        <f t="shared" si="2275"/>
        <v>0</v>
      </c>
    </row>
    <row r="577" spans="1:128">
      <c r="A577">
        <f t="shared" si="2221"/>
        <v>0.84000000000000052</v>
      </c>
      <c r="B577">
        <f t="shared" si="2217"/>
        <v>2.6389378290154277</v>
      </c>
      <c r="C577">
        <f t="shared" ref="C577:G577" si="2276">C254</f>
        <v>0.68130257963771212</v>
      </c>
      <c r="D577">
        <f t="shared" si="2276"/>
        <v>-0.5127574236975756</v>
      </c>
      <c r="E577">
        <f t="shared" si="2276"/>
        <v>0.89866551125653538</v>
      </c>
      <c r="F577">
        <f t="shared" si="2276"/>
        <v>-0.38095317794298489</v>
      </c>
      <c r="G577">
        <f t="shared" si="2276"/>
        <v>0.45030069761192959</v>
      </c>
      <c r="I577">
        <f t="shared" ref="I577:BT577" si="2277">IF(AND($F577&gt;=I$166,$F577&lt;J$166)=TRUE,1,0)</f>
        <v>0</v>
      </c>
      <c r="J577">
        <f t="shared" si="2277"/>
        <v>0</v>
      </c>
      <c r="K577">
        <f t="shared" si="2277"/>
        <v>0</v>
      </c>
      <c r="L577">
        <f t="shared" si="2277"/>
        <v>0</v>
      </c>
      <c r="M577">
        <f t="shared" si="2277"/>
        <v>0</v>
      </c>
      <c r="N577">
        <f t="shared" si="2277"/>
        <v>0</v>
      </c>
      <c r="O577">
        <f t="shared" si="2277"/>
        <v>0</v>
      </c>
      <c r="P577">
        <f t="shared" si="2277"/>
        <v>0</v>
      </c>
      <c r="Q577">
        <f t="shared" si="2277"/>
        <v>0</v>
      </c>
      <c r="R577">
        <f t="shared" si="2277"/>
        <v>0</v>
      </c>
      <c r="S577">
        <f t="shared" si="2277"/>
        <v>0</v>
      </c>
      <c r="T577">
        <f t="shared" si="2277"/>
        <v>0</v>
      </c>
      <c r="U577">
        <f t="shared" si="2277"/>
        <v>0</v>
      </c>
      <c r="V577">
        <f t="shared" si="2277"/>
        <v>0</v>
      </c>
      <c r="W577">
        <f t="shared" si="2277"/>
        <v>0</v>
      </c>
      <c r="X577">
        <f t="shared" si="2277"/>
        <v>0</v>
      </c>
      <c r="Y577">
        <f t="shared" si="2277"/>
        <v>0</v>
      </c>
      <c r="Z577">
        <f t="shared" si="2277"/>
        <v>0</v>
      </c>
      <c r="AA577">
        <f t="shared" si="2277"/>
        <v>0</v>
      </c>
      <c r="AB577">
        <f t="shared" si="2277"/>
        <v>0</v>
      </c>
      <c r="AC577">
        <f t="shared" si="2277"/>
        <v>0</v>
      </c>
      <c r="AD577">
        <f t="shared" si="2277"/>
        <v>0</v>
      </c>
      <c r="AE577">
        <f t="shared" si="2277"/>
        <v>0</v>
      </c>
      <c r="AF577">
        <f t="shared" si="2277"/>
        <v>0</v>
      </c>
      <c r="AG577">
        <f t="shared" si="2277"/>
        <v>0</v>
      </c>
      <c r="AH577">
        <f t="shared" si="2277"/>
        <v>0</v>
      </c>
      <c r="AI577">
        <f t="shared" si="2277"/>
        <v>0</v>
      </c>
      <c r="AJ577">
        <f t="shared" si="2277"/>
        <v>0</v>
      </c>
      <c r="AK577">
        <f t="shared" si="2277"/>
        <v>0</v>
      </c>
      <c r="AL577">
        <f t="shared" si="2277"/>
        <v>0</v>
      </c>
      <c r="AM577">
        <f t="shared" si="2277"/>
        <v>0</v>
      </c>
      <c r="AN577">
        <f t="shared" si="2277"/>
        <v>0</v>
      </c>
      <c r="AO577">
        <f t="shared" si="2277"/>
        <v>0</v>
      </c>
      <c r="AP577">
        <f t="shared" si="2277"/>
        <v>0</v>
      </c>
      <c r="AQ577">
        <f t="shared" si="2277"/>
        <v>0</v>
      </c>
      <c r="AR577">
        <f t="shared" si="2277"/>
        <v>0</v>
      </c>
      <c r="AS577">
        <f t="shared" si="2277"/>
        <v>0</v>
      </c>
      <c r="AT577">
        <f t="shared" si="2277"/>
        <v>0</v>
      </c>
      <c r="AU577">
        <f t="shared" si="2277"/>
        <v>0</v>
      </c>
      <c r="AV577">
        <f t="shared" si="2277"/>
        <v>0</v>
      </c>
      <c r="AW577">
        <f t="shared" si="2277"/>
        <v>0</v>
      </c>
      <c r="AX577">
        <f t="shared" si="2277"/>
        <v>0</v>
      </c>
      <c r="AY577">
        <f t="shared" si="2277"/>
        <v>0</v>
      </c>
      <c r="AZ577">
        <f t="shared" si="2277"/>
        <v>0</v>
      </c>
      <c r="BA577">
        <f t="shared" si="2277"/>
        <v>0</v>
      </c>
      <c r="BB577">
        <f t="shared" si="2277"/>
        <v>0</v>
      </c>
      <c r="BC577">
        <f t="shared" si="2277"/>
        <v>0</v>
      </c>
      <c r="BD577">
        <f t="shared" si="2277"/>
        <v>0</v>
      </c>
      <c r="BE577">
        <f t="shared" si="2277"/>
        <v>0</v>
      </c>
      <c r="BF577">
        <f t="shared" si="2277"/>
        <v>0</v>
      </c>
      <c r="BG577">
        <f t="shared" si="2277"/>
        <v>0</v>
      </c>
      <c r="BH577">
        <f t="shared" si="2277"/>
        <v>0</v>
      </c>
      <c r="BI577">
        <f t="shared" si="2277"/>
        <v>0</v>
      </c>
      <c r="BJ577">
        <f t="shared" si="2277"/>
        <v>0</v>
      </c>
      <c r="BK577">
        <f t="shared" si="2277"/>
        <v>0</v>
      </c>
      <c r="BL577">
        <f t="shared" si="2277"/>
        <v>0</v>
      </c>
      <c r="BM577">
        <f t="shared" si="2277"/>
        <v>0</v>
      </c>
      <c r="BN577">
        <f t="shared" si="2277"/>
        <v>0</v>
      </c>
      <c r="BO577">
        <f t="shared" si="2277"/>
        <v>0</v>
      </c>
      <c r="BP577">
        <f t="shared" si="2277"/>
        <v>0</v>
      </c>
      <c r="BQ577">
        <f t="shared" si="2277"/>
        <v>0</v>
      </c>
      <c r="BR577">
        <f t="shared" si="2277"/>
        <v>0</v>
      </c>
      <c r="BS577">
        <f t="shared" si="2277"/>
        <v>0</v>
      </c>
      <c r="BT577">
        <f t="shared" si="2277"/>
        <v>0</v>
      </c>
      <c r="BU577">
        <f t="shared" ref="BU577:DX577" si="2278">IF(AND($F577&gt;=BU$166,$F577&lt;BV$166)=TRUE,1,0)</f>
        <v>0</v>
      </c>
      <c r="BV577">
        <f t="shared" si="2278"/>
        <v>0</v>
      </c>
      <c r="BW577">
        <f t="shared" si="2278"/>
        <v>1</v>
      </c>
      <c r="BX577">
        <f t="shared" si="2278"/>
        <v>0</v>
      </c>
      <c r="BY577">
        <f t="shared" si="2278"/>
        <v>0</v>
      </c>
      <c r="BZ577">
        <f t="shared" si="2278"/>
        <v>0</v>
      </c>
      <c r="CA577">
        <f t="shared" si="2278"/>
        <v>0</v>
      </c>
      <c r="CB577">
        <f t="shared" si="2278"/>
        <v>0</v>
      </c>
      <c r="CC577">
        <f t="shared" si="2278"/>
        <v>0</v>
      </c>
      <c r="CD577">
        <f t="shared" si="2278"/>
        <v>0</v>
      </c>
      <c r="CE577">
        <f t="shared" si="2278"/>
        <v>0</v>
      </c>
      <c r="CF577">
        <f t="shared" si="2278"/>
        <v>0</v>
      </c>
      <c r="CG577">
        <f t="shared" si="2278"/>
        <v>0</v>
      </c>
      <c r="CH577">
        <f t="shared" si="2278"/>
        <v>0</v>
      </c>
      <c r="CI577">
        <f t="shared" si="2278"/>
        <v>0</v>
      </c>
      <c r="CJ577">
        <f t="shared" si="2278"/>
        <v>0</v>
      </c>
      <c r="CK577">
        <f t="shared" si="2278"/>
        <v>0</v>
      </c>
      <c r="CL577">
        <f t="shared" si="2278"/>
        <v>0</v>
      </c>
      <c r="CM577">
        <f t="shared" si="2278"/>
        <v>0</v>
      </c>
      <c r="CN577">
        <f t="shared" si="2278"/>
        <v>0</v>
      </c>
      <c r="CO577">
        <f t="shared" si="2278"/>
        <v>0</v>
      </c>
      <c r="CP577">
        <f t="shared" si="2278"/>
        <v>0</v>
      </c>
      <c r="CQ577">
        <f t="shared" si="2278"/>
        <v>0</v>
      </c>
      <c r="CR577">
        <f t="shared" si="2278"/>
        <v>0</v>
      </c>
      <c r="CS577">
        <f t="shared" si="2278"/>
        <v>0</v>
      </c>
      <c r="CT577">
        <f t="shared" si="2278"/>
        <v>0</v>
      </c>
      <c r="CU577">
        <f t="shared" si="2278"/>
        <v>0</v>
      </c>
      <c r="CV577">
        <f t="shared" si="2278"/>
        <v>0</v>
      </c>
      <c r="CW577">
        <f t="shared" si="2278"/>
        <v>0</v>
      </c>
      <c r="CX577">
        <f t="shared" si="2278"/>
        <v>0</v>
      </c>
      <c r="CY577">
        <f t="shared" si="2278"/>
        <v>0</v>
      </c>
      <c r="CZ577">
        <f t="shared" si="2278"/>
        <v>0</v>
      </c>
      <c r="DA577">
        <f t="shared" si="2278"/>
        <v>0</v>
      </c>
      <c r="DB577">
        <f t="shared" si="2278"/>
        <v>0</v>
      </c>
      <c r="DC577">
        <f t="shared" si="2278"/>
        <v>0</v>
      </c>
      <c r="DD577">
        <f t="shared" si="2278"/>
        <v>0</v>
      </c>
      <c r="DE577">
        <f t="shared" si="2278"/>
        <v>0</v>
      </c>
      <c r="DF577">
        <f t="shared" si="2278"/>
        <v>0</v>
      </c>
      <c r="DG577">
        <f t="shared" si="2278"/>
        <v>0</v>
      </c>
      <c r="DH577">
        <f t="shared" si="2278"/>
        <v>0</v>
      </c>
      <c r="DI577">
        <f t="shared" si="2278"/>
        <v>0</v>
      </c>
      <c r="DJ577">
        <f t="shared" si="2278"/>
        <v>0</v>
      </c>
      <c r="DK577">
        <f t="shared" si="2278"/>
        <v>0</v>
      </c>
      <c r="DL577">
        <f t="shared" si="2278"/>
        <v>0</v>
      </c>
      <c r="DM577">
        <f t="shared" si="2278"/>
        <v>0</v>
      </c>
      <c r="DN577">
        <f t="shared" si="2278"/>
        <v>0</v>
      </c>
      <c r="DO577">
        <f t="shared" si="2278"/>
        <v>0</v>
      </c>
      <c r="DP577">
        <f t="shared" si="2278"/>
        <v>0</v>
      </c>
      <c r="DQ577">
        <f t="shared" si="2278"/>
        <v>0</v>
      </c>
      <c r="DR577">
        <f t="shared" si="2278"/>
        <v>0</v>
      </c>
      <c r="DS577">
        <f t="shared" si="2278"/>
        <v>0</v>
      </c>
      <c r="DT577">
        <f t="shared" si="2278"/>
        <v>0</v>
      </c>
      <c r="DU577">
        <f t="shared" si="2278"/>
        <v>0</v>
      </c>
      <c r="DV577">
        <f t="shared" si="2278"/>
        <v>0</v>
      </c>
      <c r="DW577">
        <f t="shared" si="2278"/>
        <v>0</v>
      </c>
      <c r="DX577">
        <f t="shared" si="2278"/>
        <v>0</v>
      </c>
    </row>
    <row r="578" spans="1:128">
      <c r="A578">
        <f t="shared" si="2221"/>
        <v>0.85000000000000053</v>
      </c>
      <c r="B578">
        <f t="shared" si="2217"/>
        <v>2.6703537555513259</v>
      </c>
      <c r="C578">
        <f t="shared" ref="C578:G578" si="2279">C255</f>
        <v>0.64203952192020408</v>
      </c>
      <c r="D578">
        <f t="shared" si="2279"/>
        <v>-0.50208328371516175</v>
      </c>
      <c r="E578">
        <f t="shared" si="2279"/>
        <v>0.8947189629522575</v>
      </c>
      <c r="F578">
        <f t="shared" si="2279"/>
        <v>-0.45027806097566014</v>
      </c>
      <c r="G578">
        <f t="shared" si="2279"/>
        <v>0.54972193902434741</v>
      </c>
      <c r="I578">
        <f t="shared" ref="I578:BT578" si="2280">IF(AND($F578&gt;=I$166,$F578&lt;J$166)=TRUE,1,0)</f>
        <v>0</v>
      </c>
      <c r="J578">
        <f t="shared" si="2280"/>
        <v>0</v>
      </c>
      <c r="K578">
        <f t="shared" si="2280"/>
        <v>0</v>
      </c>
      <c r="L578">
        <f t="shared" si="2280"/>
        <v>0</v>
      </c>
      <c r="M578">
        <f t="shared" si="2280"/>
        <v>0</v>
      </c>
      <c r="N578">
        <f t="shared" si="2280"/>
        <v>0</v>
      </c>
      <c r="O578">
        <f t="shared" si="2280"/>
        <v>0</v>
      </c>
      <c r="P578">
        <f t="shared" si="2280"/>
        <v>0</v>
      </c>
      <c r="Q578">
        <f t="shared" si="2280"/>
        <v>0</v>
      </c>
      <c r="R578">
        <f t="shared" si="2280"/>
        <v>0</v>
      </c>
      <c r="S578">
        <f t="shared" si="2280"/>
        <v>0</v>
      </c>
      <c r="T578">
        <f t="shared" si="2280"/>
        <v>0</v>
      </c>
      <c r="U578">
        <f t="shared" si="2280"/>
        <v>0</v>
      </c>
      <c r="V578">
        <f t="shared" si="2280"/>
        <v>0</v>
      </c>
      <c r="W578">
        <f t="shared" si="2280"/>
        <v>0</v>
      </c>
      <c r="X578">
        <f t="shared" si="2280"/>
        <v>0</v>
      </c>
      <c r="Y578">
        <f t="shared" si="2280"/>
        <v>0</v>
      </c>
      <c r="Z578">
        <f t="shared" si="2280"/>
        <v>0</v>
      </c>
      <c r="AA578">
        <f t="shared" si="2280"/>
        <v>0</v>
      </c>
      <c r="AB578">
        <f t="shared" si="2280"/>
        <v>0</v>
      </c>
      <c r="AC578">
        <f t="shared" si="2280"/>
        <v>0</v>
      </c>
      <c r="AD578">
        <f t="shared" si="2280"/>
        <v>0</v>
      </c>
      <c r="AE578">
        <f t="shared" si="2280"/>
        <v>0</v>
      </c>
      <c r="AF578">
        <f t="shared" si="2280"/>
        <v>0</v>
      </c>
      <c r="AG578">
        <f t="shared" si="2280"/>
        <v>0</v>
      </c>
      <c r="AH578">
        <f t="shared" si="2280"/>
        <v>0</v>
      </c>
      <c r="AI578">
        <f t="shared" si="2280"/>
        <v>0</v>
      </c>
      <c r="AJ578">
        <f t="shared" si="2280"/>
        <v>0</v>
      </c>
      <c r="AK578">
        <f t="shared" si="2280"/>
        <v>0</v>
      </c>
      <c r="AL578">
        <f t="shared" si="2280"/>
        <v>0</v>
      </c>
      <c r="AM578">
        <f t="shared" si="2280"/>
        <v>0</v>
      </c>
      <c r="AN578">
        <f t="shared" si="2280"/>
        <v>0</v>
      </c>
      <c r="AO578">
        <f t="shared" si="2280"/>
        <v>0</v>
      </c>
      <c r="AP578">
        <f t="shared" si="2280"/>
        <v>0</v>
      </c>
      <c r="AQ578">
        <f t="shared" si="2280"/>
        <v>0</v>
      </c>
      <c r="AR578">
        <f t="shared" si="2280"/>
        <v>0</v>
      </c>
      <c r="AS578">
        <f t="shared" si="2280"/>
        <v>0</v>
      </c>
      <c r="AT578">
        <f t="shared" si="2280"/>
        <v>0</v>
      </c>
      <c r="AU578">
        <f t="shared" si="2280"/>
        <v>0</v>
      </c>
      <c r="AV578">
        <f t="shared" si="2280"/>
        <v>0</v>
      </c>
      <c r="AW578">
        <f t="shared" si="2280"/>
        <v>0</v>
      </c>
      <c r="AX578">
        <f t="shared" si="2280"/>
        <v>0</v>
      </c>
      <c r="AY578">
        <f t="shared" si="2280"/>
        <v>0</v>
      </c>
      <c r="AZ578">
        <f t="shared" si="2280"/>
        <v>0</v>
      </c>
      <c r="BA578">
        <f t="shared" si="2280"/>
        <v>0</v>
      </c>
      <c r="BB578">
        <f t="shared" si="2280"/>
        <v>0</v>
      </c>
      <c r="BC578">
        <f t="shared" si="2280"/>
        <v>0</v>
      </c>
      <c r="BD578">
        <f t="shared" si="2280"/>
        <v>0</v>
      </c>
      <c r="BE578">
        <f t="shared" si="2280"/>
        <v>0</v>
      </c>
      <c r="BF578">
        <f t="shared" si="2280"/>
        <v>0</v>
      </c>
      <c r="BG578">
        <f t="shared" si="2280"/>
        <v>0</v>
      </c>
      <c r="BH578">
        <f t="shared" si="2280"/>
        <v>0</v>
      </c>
      <c r="BI578">
        <f t="shared" si="2280"/>
        <v>0</v>
      </c>
      <c r="BJ578">
        <f t="shared" si="2280"/>
        <v>0</v>
      </c>
      <c r="BK578">
        <f t="shared" si="2280"/>
        <v>0</v>
      </c>
      <c r="BL578">
        <f t="shared" si="2280"/>
        <v>0</v>
      </c>
      <c r="BM578">
        <f t="shared" si="2280"/>
        <v>0</v>
      </c>
      <c r="BN578">
        <f t="shared" si="2280"/>
        <v>0</v>
      </c>
      <c r="BO578">
        <f t="shared" si="2280"/>
        <v>0</v>
      </c>
      <c r="BP578">
        <f t="shared" si="2280"/>
        <v>0</v>
      </c>
      <c r="BQ578">
        <f t="shared" si="2280"/>
        <v>0</v>
      </c>
      <c r="BR578">
        <f t="shared" si="2280"/>
        <v>0</v>
      </c>
      <c r="BS578">
        <f t="shared" si="2280"/>
        <v>0</v>
      </c>
      <c r="BT578">
        <f t="shared" si="2280"/>
        <v>0</v>
      </c>
      <c r="BU578">
        <f t="shared" ref="BU578:DX578" si="2281">IF(AND($F578&gt;=BU$166,$F578&lt;BV$166)=TRUE,1,0)</f>
        <v>0</v>
      </c>
      <c r="BV578">
        <f t="shared" si="2281"/>
        <v>1</v>
      </c>
      <c r="BW578">
        <f t="shared" si="2281"/>
        <v>0</v>
      </c>
      <c r="BX578">
        <f t="shared" si="2281"/>
        <v>0</v>
      </c>
      <c r="BY578">
        <f t="shared" si="2281"/>
        <v>0</v>
      </c>
      <c r="BZ578">
        <f t="shared" si="2281"/>
        <v>0</v>
      </c>
      <c r="CA578">
        <f t="shared" si="2281"/>
        <v>0</v>
      </c>
      <c r="CB578">
        <f t="shared" si="2281"/>
        <v>0</v>
      </c>
      <c r="CC578">
        <f t="shared" si="2281"/>
        <v>0</v>
      </c>
      <c r="CD578">
        <f t="shared" si="2281"/>
        <v>0</v>
      </c>
      <c r="CE578">
        <f t="shared" si="2281"/>
        <v>0</v>
      </c>
      <c r="CF578">
        <f t="shared" si="2281"/>
        <v>0</v>
      </c>
      <c r="CG578">
        <f t="shared" si="2281"/>
        <v>0</v>
      </c>
      <c r="CH578">
        <f t="shared" si="2281"/>
        <v>0</v>
      </c>
      <c r="CI578">
        <f t="shared" si="2281"/>
        <v>0</v>
      </c>
      <c r="CJ578">
        <f t="shared" si="2281"/>
        <v>0</v>
      </c>
      <c r="CK578">
        <f t="shared" si="2281"/>
        <v>0</v>
      </c>
      <c r="CL578">
        <f t="shared" si="2281"/>
        <v>0</v>
      </c>
      <c r="CM578">
        <f t="shared" si="2281"/>
        <v>0</v>
      </c>
      <c r="CN578">
        <f t="shared" si="2281"/>
        <v>0</v>
      </c>
      <c r="CO578">
        <f t="shared" si="2281"/>
        <v>0</v>
      </c>
      <c r="CP578">
        <f t="shared" si="2281"/>
        <v>0</v>
      </c>
      <c r="CQ578">
        <f t="shared" si="2281"/>
        <v>0</v>
      </c>
      <c r="CR578">
        <f t="shared" si="2281"/>
        <v>0</v>
      </c>
      <c r="CS578">
        <f t="shared" si="2281"/>
        <v>0</v>
      </c>
      <c r="CT578">
        <f t="shared" si="2281"/>
        <v>0</v>
      </c>
      <c r="CU578">
        <f t="shared" si="2281"/>
        <v>0</v>
      </c>
      <c r="CV578">
        <f t="shared" si="2281"/>
        <v>0</v>
      </c>
      <c r="CW578">
        <f t="shared" si="2281"/>
        <v>0</v>
      </c>
      <c r="CX578">
        <f t="shared" si="2281"/>
        <v>0</v>
      </c>
      <c r="CY578">
        <f t="shared" si="2281"/>
        <v>0</v>
      </c>
      <c r="CZ578">
        <f t="shared" si="2281"/>
        <v>0</v>
      </c>
      <c r="DA578">
        <f t="shared" si="2281"/>
        <v>0</v>
      </c>
      <c r="DB578">
        <f t="shared" si="2281"/>
        <v>0</v>
      </c>
      <c r="DC578">
        <f t="shared" si="2281"/>
        <v>0</v>
      </c>
      <c r="DD578">
        <f t="shared" si="2281"/>
        <v>0</v>
      </c>
      <c r="DE578">
        <f t="shared" si="2281"/>
        <v>0</v>
      </c>
      <c r="DF578">
        <f t="shared" si="2281"/>
        <v>0</v>
      </c>
      <c r="DG578">
        <f t="shared" si="2281"/>
        <v>0</v>
      </c>
      <c r="DH578">
        <f t="shared" si="2281"/>
        <v>0</v>
      </c>
      <c r="DI578">
        <f t="shared" si="2281"/>
        <v>0</v>
      </c>
      <c r="DJ578">
        <f t="shared" si="2281"/>
        <v>0</v>
      </c>
      <c r="DK578">
        <f t="shared" si="2281"/>
        <v>0</v>
      </c>
      <c r="DL578">
        <f t="shared" si="2281"/>
        <v>0</v>
      </c>
      <c r="DM578">
        <f t="shared" si="2281"/>
        <v>0</v>
      </c>
      <c r="DN578">
        <f t="shared" si="2281"/>
        <v>0</v>
      </c>
      <c r="DO578">
        <f t="shared" si="2281"/>
        <v>0</v>
      </c>
      <c r="DP578">
        <f t="shared" si="2281"/>
        <v>0</v>
      </c>
      <c r="DQ578">
        <f t="shared" si="2281"/>
        <v>0</v>
      </c>
      <c r="DR578">
        <f t="shared" si="2281"/>
        <v>0</v>
      </c>
      <c r="DS578">
        <f t="shared" si="2281"/>
        <v>0</v>
      </c>
      <c r="DT578">
        <f t="shared" si="2281"/>
        <v>0</v>
      </c>
      <c r="DU578">
        <f t="shared" si="2281"/>
        <v>0</v>
      </c>
      <c r="DV578">
        <f t="shared" si="2281"/>
        <v>0</v>
      </c>
      <c r="DW578">
        <f t="shared" si="2281"/>
        <v>0</v>
      </c>
      <c r="DX578">
        <f t="shared" si="2281"/>
        <v>0</v>
      </c>
    </row>
    <row r="579" spans="1:128">
      <c r="A579">
        <f t="shared" si="2221"/>
        <v>0.86000000000000054</v>
      </c>
      <c r="B579">
        <f t="shared" si="2217"/>
        <v>2.7017696820872237</v>
      </c>
      <c r="C579">
        <f t="shared" ref="C579:G579" si="2282">C256</f>
        <v>0.6021428487089322</v>
      </c>
      <c r="D579">
        <f t="shared" si="2282"/>
        <v>-0.48752742921265968</v>
      </c>
      <c r="E579">
        <f t="shared" si="2282"/>
        <v>0.88225601354165395</v>
      </c>
      <c r="F579">
        <f t="shared" si="2282"/>
        <v>-0.50690793858504013</v>
      </c>
      <c r="G579">
        <f t="shared" si="2282"/>
        <v>0.63721486705033548</v>
      </c>
      <c r="I579">
        <f t="shared" ref="I579:BT579" si="2283">IF(AND($F579&gt;=I$166,$F579&lt;J$166)=TRUE,1,0)</f>
        <v>0</v>
      </c>
      <c r="J579">
        <f t="shared" si="2283"/>
        <v>0</v>
      </c>
      <c r="K579">
        <f t="shared" si="2283"/>
        <v>0</v>
      </c>
      <c r="L579">
        <f t="shared" si="2283"/>
        <v>0</v>
      </c>
      <c r="M579">
        <f t="shared" si="2283"/>
        <v>0</v>
      </c>
      <c r="N579">
        <f t="shared" si="2283"/>
        <v>0</v>
      </c>
      <c r="O579">
        <f t="shared" si="2283"/>
        <v>0</v>
      </c>
      <c r="P579">
        <f t="shared" si="2283"/>
        <v>0</v>
      </c>
      <c r="Q579">
        <f t="shared" si="2283"/>
        <v>0</v>
      </c>
      <c r="R579">
        <f t="shared" si="2283"/>
        <v>0</v>
      </c>
      <c r="S579">
        <f t="shared" si="2283"/>
        <v>0</v>
      </c>
      <c r="T579">
        <f t="shared" si="2283"/>
        <v>0</v>
      </c>
      <c r="U579">
        <f t="shared" si="2283"/>
        <v>0</v>
      </c>
      <c r="V579">
        <f t="shared" si="2283"/>
        <v>0</v>
      </c>
      <c r="W579">
        <f t="shared" si="2283"/>
        <v>0</v>
      </c>
      <c r="X579">
        <f t="shared" si="2283"/>
        <v>0</v>
      </c>
      <c r="Y579">
        <f t="shared" si="2283"/>
        <v>0</v>
      </c>
      <c r="Z579">
        <f t="shared" si="2283"/>
        <v>0</v>
      </c>
      <c r="AA579">
        <f t="shared" si="2283"/>
        <v>0</v>
      </c>
      <c r="AB579">
        <f t="shared" si="2283"/>
        <v>0</v>
      </c>
      <c r="AC579">
        <f t="shared" si="2283"/>
        <v>0</v>
      </c>
      <c r="AD579">
        <f t="shared" si="2283"/>
        <v>0</v>
      </c>
      <c r="AE579">
        <f t="shared" si="2283"/>
        <v>0</v>
      </c>
      <c r="AF579">
        <f t="shared" si="2283"/>
        <v>0</v>
      </c>
      <c r="AG579">
        <f t="shared" si="2283"/>
        <v>0</v>
      </c>
      <c r="AH579">
        <f t="shared" si="2283"/>
        <v>0</v>
      </c>
      <c r="AI579">
        <f t="shared" si="2283"/>
        <v>0</v>
      </c>
      <c r="AJ579">
        <f t="shared" si="2283"/>
        <v>0</v>
      </c>
      <c r="AK579">
        <f t="shared" si="2283"/>
        <v>0</v>
      </c>
      <c r="AL579">
        <f t="shared" si="2283"/>
        <v>0</v>
      </c>
      <c r="AM579">
        <f t="shared" si="2283"/>
        <v>0</v>
      </c>
      <c r="AN579">
        <f t="shared" si="2283"/>
        <v>0</v>
      </c>
      <c r="AO579">
        <f t="shared" si="2283"/>
        <v>0</v>
      </c>
      <c r="AP579">
        <f t="shared" si="2283"/>
        <v>0</v>
      </c>
      <c r="AQ579">
        <f t="shared" si="2283"/>
        <v>0</v>
      </c>
      <c r="AR579">
        <f t="shared" si="2283"/>
        <v>0</v>
      </c>
      <c r="AS579">
        <f t="shared" si="2283"/>
        <v>0</v>
      </c>
      <c r="AT579">
        <f t="shared" si="2283"/>
        <v>0</v>
      </c>
      <c r="AU579">
        <f t="shared" si="2283"/>
        <v>0</v>
      </c>
      <c r="AV579">
        <f t="shared" si="2283"/>
        <v>0</v>
      </c>
      <c r="AW579">
        <f t="shared" si="2283"/>
        <v>0</v>
      </c>
      <c r="AX579">
        <f t="shared" si="2283"/>
        <v>0</v>
      </c>
      <c r="AY579">
        <f t="shared" si="2283"/>
        <v>0</v>
      </c>
      <c r="AZ579">
        <f t="shared" si="2283"/>
        <v>0</v>
      </c>
      <c r="BA579">
        <f t="shared" si="2283"/>
        <v>0</v>
      </c>
      <c r="BB579">
        <f t="shared" si="2283"/>
        <v>0</v>
      </c>
      <c r="BC579">
        <f t="shared" si="2283"/>
        <v>0</v>
      </c>
      <c r="BD579">
        <f t="shared" si="2283"/>
        <v>0</v>
      </c>
      <c r="BE579">
        <f t="shared" si="2283"/>
        <v>0</v>
      </c>
      <c r="BF579">
        <f t="shared" si="2283"/>
        <v>0</v>
      </c>
      <c r="BG579">
        <f t="shared" si="2283"/>
        <v>0</v>
      </c>
      <c r="BH579">
        <f t="shared" si="2283"/>
        <v>0</v>
      </c>
      <c r="BI579">
        <f t="shared" si="2283"/>
        <v>0</v>
      </c>
      <c r="BJ579">
        <f t="shared" si="2283"/>
        <v>0</v>
      </c>
      <c r="BK579">
        <f t="shared" si="2283"/>
        <v>0</v>
      </c>
      <c r="BL579">
        <f t="shared" si="2283"/>
        <v>0</v>
      </c>
      <c r="BM579">
        <f t="shared" si="2283"/>
        <v>0</v>
      </c>
      <c r="BN579">
        <f t="shared" si="2283"/>
        <v>0</v>
      </c>
      <c r="BO579">
        <f t="shared" si="2283"/>
        <v>0</v>
      </c>
      <c r="BP579">
        <f t="shared" si="2283"/>
        <v>0</v>
      </c>
      <c r="BQ579">
        <f t="shared" si="2283"/>
        <v>0</v>
      </c>
      <c r="BR579">
        <f t="shared" si="2283"/>
        <v>0</v>
      </c>
      <c r="BS579">
        <f t="shared" si="2283"/>
        <v>0</v>
      </c>
      <c r="BT579">
        <f t="shared" si="2283"/>
        <v>0</v>
      </c>
      <c r="BU579">
        <f t="shared" ref="BU579:DX579" si="2284">IF(AND($F579&gt;=BU$166,$F579&lt;BV$166)=TRUE,1,0)</f>
        <v>0</v>
      </c>
      <c r="BV579">
        <f t="shared" si="2284"/>
        <v>1</v>
      </c>
      <c r="BW579">
        <f t="shared" si="2284"/>
        <v>0</v>
      </c>
      <c r="BX579">
        <f t="shared" si="2284"/>
        <v>0</v>
      </c>
      <c r="BY579">
        <f t="shared" si="2284"/>
        <v>0</v>
      </c>
      <c r="BZ579">
        <f t="shared" si="2284"/>
        <v>0</v>
      </c>
      <c r="CA579">
        <f t="shared" si="2284"/>
        <v>0</v>
      </c>
      <c r="CB579">
        <f t="shared" si="2284"/>
        <v>0</v>
      </c>
      <c r="CC579">
        <f t="shared" si="2284"/>
        <v>0</v>
      </c>
      <c r="CD579">
        <f t="shared" si="2284"/>
        <v>0</v>
      </c>
      <c r="CE579">
        <f t="shared" si="2284"/>
        <v>0</v>
      </c>
      <c r="CF579">
        <f t="shared" si="2284"/>
        <v>0</v>
      </c>
      <c r="CG579">
        <f t="shared" si="2284"/>
        <v>0</v>
      </c>
      <c r="CH579">
        <f t="shared" si="2284"/>
        <v>0</v>
      </c>
      <c r="CI579">
        <f t="shared" si="2284"/>
        <v>0</v>
      </c>
      <c r="CJ579">
        <f t="shared" si="2284"/>
        <v>0</v>
      </c>
      <c r="CK579">
        <f t="shared" si="2284"/>
        <v>0</v>
      </c>
      <c r="CL579">
        <f t="shared" si="2284"/>
        <v>0</v>
      </c>
      <c r="CM579">
        <f t="shared" si="2284"/>
        <v>0</v>
      </c>
      <c r="CN579">
        <f t="shared" si="2284"/>
        <v>0</v>
      </c>
      <c r="CO579">
        <f t="shared" si="2284"/>
        <v>0</v>
      </c>
      <c r="CP579">
        <f t="shared" si="2284"/>
        <v>0</v>
      </c>
      <c r="CQ579">
        <f t="shared" si="2284"/>
        <v>0</v>
      </c>
      <c r="CR579">
        <f t="shared" si="2284"/>
        <v>0</v>
      </c>
      <c r="CS579">
        <f t="shared" si="2284"/>
        <v>0</v>
      </c>
      <c r="CT579">
        <f t="shared" si="2284"/>
        <v>0</v>
      </c>
      <c r="CU579">
        <f t="shared" si="2284"/>
        <v>0</v>
      </c>
      <c r="CV579">
        <f t="shared" si="2284"/>
        <v>0</v>
      </c>
      <c r="CW579">
        <f t="shared" si="2284"/>
        <v>0</v>
      </c>
      <c r="CX579">
        <f t="shared" si="2284"/>
        <v>0</v>
      </c>
      <c r="CY579">
        <f t="shared" si="2284"/>
        <v>0</v>
      </c>
      <c r="CZ579">
        <f t="shared" si="2284"/>
        <v>0</v>
      </c>
      <c r="DA579">
        <f t="shared" si="2284"/>
        <v>0</v>
      </c>
      <c r="DB579">
        <f t="shared" si="2284"/>
        <v>0</v>
      </c>
      <c r="DC579">
        <f t="shared" si="2284"/>
        <v>0</v>
      </c>
      <c r="DD579">
        <f t="shared" si="2284"/>
        <v>0</v>
      </c>
      <c r="DE579">
        <f t="shared" si="2284"/>
        <v>0</v>
      </c>
      <c r="DF579">
        <f t="shared" si="2284"/>
        <v>0</v>
      </c>
      <c r="DG579">
        <f t="shared" si="2284"/>
        <v>0</v>
      </c>
      <c r="DH579">
        <f t="shared" si="2284"/>
        <v>0</v>
      </c>
      <c r="DI579">
        <f t="shared" si="2284"/>
        <v>0</v>
      </c>
      <c r="DJ579">
        <f t="shared" si="2284"/>
        <v>0</v>
      </c>
      <c r="DK579">
        <f t="shared" si="2284"/>
        <v>0</v>
      </c>
      <c r="DL579">
        <f t="shared" si="2284"/>
        <v>0</v>
      </c>
      <c r="DM579">
        <f t="shared" si="2284"/>
        <v>0</v>
      </c>
      <c r="DN579">
        <f t="shared" si="2284"/>
        <v>0</v>
      </c>
      <c r="DO579">
        <f t="shared" si="2284"/>
        <v>0</v>
      </c>
      <c r="DP579">
        <f t="shared" si="2284"/>
        <v>0</v>
      </c>
      <c r="DQ579">
        <f t="shared" si="2284"/>
        <v>0</v>
      </c>
      <c r="DR579">
        <f t="shared" si="2284"/>
        <v>0</v>
      </c>
      <c r="DS579">
        <f t="shared" si="2284"/>
        <v>0</v>
      </c>
      <c r="DT579">
        <f t="shared" si="2284"/>
        <v>0</v>
      </c>
      <c r="DU579">
        <f t="shared" si="2284"/>
        <v>0</v>
      </c>
      <c r="DV579">
        <f t="shared" si="2284"/>
        <v>0</v>
      </c>
      <c r="DW579">
        <f t="shared" si="2284"/>
        <v>0</v>
      </c>
      <c r="DX579">
        <f t="shared" si="2284"/>
        <v>0</v>
      </c>
    </row>
    <row r="580" spans="1:128">
      <c r="A580">
        <f t="shared" si="2221"/>
        <v>0.87000000000000055</v>
      </c>
      <c r="B580">
        <f t="shared" si="2217"/>
        <v>2.7331856086231219</v>
      </c>
      <c r="C580">
        <f t="shared" ref="C580:G580" si="2285">C257</f>
        <v>0.56165193320357121</v>
      </c>
      <c r="D580">
        <f t="shared" si="2285"/>
        <v>-0.46926538624028535</v>
      </c>
      <c r="E580">
        <f t="shared" si="2285"/>
        <v>0.86134095779080444</v>
      </c>
      <c r="F580">
        <f t="shared" si="2285"/>
        <v>-0.55008197716330764</v>
      </c>
      <c r="G580">
        <f t="shared" si="2285"/>
        <v>0.70999153350679922</v>
      </c>
      <c r="I580">
        <f t="shared" ref="I580:BT580" si="2286">IF(AND($F580&gt;=I$166,$F580&lt;J$166)=TRUE,1,0)</f>
        <v>0</v>
      </c>
      <c r="J580">
        <f t="shared" si="2286"/>
        <v>0</v>
      </c>
      <c r="K580">
        <f t="shared" si="2286"/>
        <v>0</v>
      </c>
      <c r="L580">
        <f t="shared" si="2286"/>
        <v>0</v>
      </c>
      <c r="M580">
        <f t="shared" si="2286"/>
        <v>0</v>
      </c>
      <c r="N580">
        <f t="shared" si="2286"/>
        <v>0</v>
      </c>
      <c r="O580">
        <f t="shared" si="2286"/>
        <v>0</v>
      </c>
      <c r="P580">
        <f t="shared" si="2286"/>
        <v>0</v>
      </c>
      <c r="Q580">
        <f t="shared" si="2286"/>
        <v>0</v>
      </c>
      <c r="R580">
        <f t="shared" si="2286"/>
        <v>0</v>
      </c>
      <c r="S580">
        <f t="shared" si="2286"/>
        <v>0</v>
      </c>
      <c r="T580">
        <f t="shared" si="2286"/>
        <v>0</v>
      </c>
      <c r="U580">
        <f t="shared" si="2286"/>
        <v>0</v>
      </c>
      <c r="V580">
        <f t="shared" si="2286"/>
        <v>0</v>
      </c>
      <c r="W580">
        <f t="shared" si="2286"/>
        <v>0</v>
      </c>
      <c r="X580">
        <f t="shared" si="2286"/>
        <v>0</v>
      </c>
      <c r="Y580">
        <f t="shared" si="2286"/>
        <v>0</v>
      </c>
      <c r="Z580">
        <f t="shared" si="2286"/>
        <v>0</v>
      </c>
      <c r="AA580">
        <f t="shared" si="2286"/>
        <v>0</v>
      </c>
      <c r="AB580">
        <f t="shared" si="2286"/>
        <v>0</v>
      </c>
      <c r="AC580">
        <f t="shared" si="2286"/>
        <v>0</v>
      </c>
      <c r="AD580">
        <f t="shared" si="2286"/>
        <v>0</v>
      </c>
      <c r="AE580">
        <f t="shared" si="2286"/>
        <v>0</v>
      </c>
      <c r="AF580">
        <f t="shared" si="2286"/>
        <v>0</v>
      </c>
      <c r="AG580">
        <f t="shared" si="2286"/>
        <v>0</v>
      </c>
      <c r="AH580">
        <f t="shared" si="2286"/>
        <v>0</v>
      </c>
      <c r="AI580">
        <f t="shared" si="2286"/>
        <v>0</v>
      </c>
      <c r="AJ580">
        <f t="shared" si="2286"/>
        <v>0</v>
      </c>
      <c r="AK580">
        <f t="shared" si="2286"/>
        <v>0</v>
      </c>
      <c r="AL580">
        <f t="shared" si="2286"/>
        <v>0</v>
      </c>
      <c r="AM580">
        <f t="shared" si="2286"/>
        <v>0</v>
      </c>
      <c r="AN580">
        <f t="shared" si="2286"/>
        <v>0</v>
      </c>
      <c r="AO580">
        <f t="shared" si="2286"/>
        <v>0</v>
      </c>
      <c r="AP580">
        <f t="shared" si="2286"/>
        <v>0</v>
      </c>
      <c r="AQ580">
        <f t="shared" si="2286"/>
        <v>0</v>
      </c>
      <c r="AR580">
        <f t="shared" si="2286"/>
        <v>0</v>
      </c>
      <c r="AS580">
        <f t="shared" si="2286"/>
        <v>0</v>
      </c>
      <c r="AT580">
        <f t="shared" si="2286"/>
        <v>0</v>
      </c>
      <c r="AU580">
        <f t="shared" si="2286"/>
        <v>0</v>
      </c>
      <c r="AV580">
        <f t="shared" si="2286"/>
        <v>0</v>
      </c>
      <c r="AW580">
        <f t="shared" si="2286"/>
        <v>0</v>
      </c>
      <c r="AX580">
        <f t="shared" si="2286"/>
        <v>0</v>
      </c>
      <c r="AY580">
        <f t="shared" si="2286"/>
        <v>0</v>
      </c>
      <c r="AZ580">
        <f t="shared" si="2286"/>
        <v>0</v>
      </c>
      <c r="BA580">
        <f t="shared" si="2286"/>
        <v>0</v>
      </c>
      <c r="BB580">
        <f t="shared" si="2286"/>
        <v>0</v>
      </c>
      <c r="BC580">
        <f t="shared" si="2286"/>
        <v>0</v>
      </c>
      <c r="BD580">
        <f t="shared" si="2286"/>
        <v>0</v>
      </c>
      <c r="BE580">
        <f t="shared" si="2286"/>
        <v>0</v>
      </c>
      <c r="BF580">
        <f t="shared" si="2286"/>
        <v>0</v>
      </c>
      <c r="BG580">
        <f t="shared" si="2286"/>
        <v>0</v>
      </c>
      <c r="BH580">
        <f t="shared" si="2286"/>
        <v>0</v>
      </c>
      <c r="BI580">
        <f t="shared" si="2286"/>
        <v>0</v>
      </c>
      <c r="BJ580">
        <f t="shared" si="2286"/>
        <v>0</v>
      </c>
      <c r="BK580">
        <f t="shared" si="2286"/>
        <v>0</v>
      </c>
      <c r="BL580">
        <f t="shared" si="2286"/>
        <v>0</v>
      </c>
      <c r="BM580">
        <f t="shared" si="2286"/>
        <v>0</v>
      </c>
      <c r="BN580">
        <f t="shared" si="2286"/>
        <v>0</v>
      </c>
      <c r="BO580">
        <f t="shared" si="2286"/>
        <v>0</v>
      </c>
      <c r="BP580">
        <f t="shared" si="2286"/>
        <v>0</v>
      </c>
      <c r="BQ580">
        <f t="shared" si="2286"/>
        <v>0</v>
      </c>
      <c r="BR580">
        <f t="shared" si="2286"/>
        <v>0</v>
      </c>
      <c r="BS580">
        <f t="shared" si="2286"/>
        <v>0</v>
      </c>
      <c r="BT580">
        <f t="shared" si="2286"/>
        <v>0</v>
      </c>
      <c r="BU580">
        <f t="shared" ref="BU580:DX580" si="2287">IF(AND($F580&gt;=BU$166,$F580&lt;BV$166)=TRUE,1,0)</f>
        <v>1</v>
      </c>
      <c r="BV580">
        <f t="shared" si="2287"/>
        <v>0</v>
      </c>
      <c r="BW580">
        <f t="shared" si="2287"/>
        <v>0</v>
      </c>
      <c r="BX580">
        <f t="shared" si="2287"/>
        <v>0</v>
      </c>
      <c r="BY580">
        <f t="shared" si="2287"/>
        <v>0</v>
      </c>
      <c r="BZ580">
        <f t="shared" si="2287"/>
        <v>0</v>
      </c>
      <c r="CA580">
        <f t="shared" si="2287"/>
        <v>0</v>
      </c>
      <c r="CB580">
        <f t="shared" si="2287"/>
        <v>0</v>
      </c>
      <c r="CC580">
        <f t="shared" si="2287"/>
        <v>0</v>
      </c>
      <c r="CD580">
        <f t="shared" si="2287"/>
        <v>0</v>
      </c>
      <c r="CE580">
        <f t="shared" si="2287"/>
        <v>0</v>
      </c>
      <c r="CF580">
        <f t="shared" si="2287"/>
        <v>0</v>
      </c>
      <c r="CG580">
        <f t="shared" si="2287"/>
        <v>0</v>
      </c>
      <c r="CH580">
        <f t="shared" si="2287"/>
        <v>0</v>
      </c>
      <c r="CI580">
        <f t="shared" si="2287"/>
        <v>0</v>
      </c>
      <c r="CJ580">
        <f t="shared" si="2287"/>
        <v>0</v>
      </c>
      <c r="CK580">
        <f t="shared" si="2287"/>
        <v>0</v>
      </c>
      <c r="CL580">
        <f t="shared" si="2287"/>
        <v>0</v>
      </c>
      <c r="CM580">
        <f t="shared" si="2287"/>
        <v>0</v>
      </c>
      <c r="CN580">
        <f t="shared" si="2287"/>
        <v>0</v>
      </c>
      <c r="CO580">
        <f t="shared" si="2287"/>
        <v>0</v>
      </c>
      <c r="CP580">
        <f t="shared" si="2287"/>
        <v>0</v>
      </c>
      <c r="CQ580">
        <f t="shared" si="2287"/>
        <v>0</v>
      </c>
      <c r="CR580">
        <f t="shared" si="2287"/>
        <v>0</v>
      </c>
      <c r="CS580">
        <f t="shared" si="2287"/>
        <v>0</v>
      </c>
      <c r="CT580">
        <f t="shared" si="2287"/>
        <v>0</v>
      </c>
      <c r="CU580">
        <f t="shared" si="2287"/>
        <v>0</v>
      </c>
      <c r="CV580">
        <f t="shared" si="2287"/>
        <v>0</v>
      </c>
      <c r="CW580">
        <f t="shared" si="2287"/>
        <v>0</v>
      </c>
      <c r="CX580">
        <f t="shared" si="2287"/>
        <v>0</v>
      </c>
      <c r="CY580">
        <f t="shared" si="2287"/>
        <v>0</v>
      </c>
      <c r="CZ580">
        <f t="shared" si="2287"/>
        <v>0</v>
      </c>
      <c r="DA580">
        <f t="shared" si="2287"/>
        <v>0</v>
      </c>
      <c r="DB580">
        <f t="shared" si="2287"/>
        <v>0</v>
      </c>
      <c r="DC580">
        <f t="shared" si="2287"/>
        <v>0</v>
      </c>
      <c r="DD580">
        <f t="shared" si="2287"/>
        <v>0</v>
      </c>
      <c r="DE580">
        <f t="shared" si="2287"/>
        <v>0</v>
      </c>
      <c r="DF580">
        <f t="shared" si="2287"/>
        <v>0</v>
      </c>
      <c r="DG580">
        <f t="shared" si="2287"/>
        <v>0</v>
      </c>
      <c r="DH580">
        <f t="shared" si="2287"/>
        <v>0</v>
      </c>
      <c r="DI580">
        <f t="shared" si="2287"/>
        <v>0</v>
      </c>
      <c r="DJ580">
        <f t="shared" si="2287"/>
        <v>0</v>
      </c>
      <c r="DK580">
        <f t="shared" si="2287"/>
        <v>0</v>
      </c>
      <c r="DL580">
        <f t="shared" si="2287"/>
        <v>0</v>
      </c>
      <c r="DM580">
        <f t="shared" si="2287"/>
        <v>0</v>
      </c>
      <c r="DN580">
        <f t="shared" si="2287"/>
        <v>0</v>
      </c>
      <c r="DO580">
        <f t="shared" si="2287"/>
        <v>0</v>
      </c>
      <c r="DP580">
        <f t="shared" si="2287"/>
        <v>0</v>
      </c>
      <c r="DQ580">
        <f t="shared" si="2287"/>
        <v>0</v>
      </c>
      <c r="DR580">
        <f t="shared" si="2287"/>
        <v>0</v>
      </c>
      <c r="DS580">
        <f t="shared" si="2287"/>
        <v>0</v>
      </c>
      <c r="DT580">
        <f t="shared" si="2287"/>
        <v>0</v>
      </c>
      <c r="DU580">
        <f t="shared" si="2287"/>
        <v>0</v>
      </c>
      <c r="DV580">
        <f t="shared" si="2287"/>
        <v>0</v>
      </c>
      <c r="DW580">
        <f t="shared" si="2287"/>
        <v>0</v>
      </c>
      <c r="DX580">
        <f t="shared" si="2287"/>
        <v>0</v>
      </c>
    </row>
    <row r="581" spans="1:128">
      <c r="A581">
        <f t="shared" si="2221"/>
        <v>0.88000000000000056</v>
      </c>
      <c r="B581">
        <f t="shared" si="2217"/>
        <v>2.7646015351590196</v>
      </c>
      <c r="C581">
        <f t="shared" ref="C581:G581" si="2288">C258</f>
        <v>0.52060673504919841</v>
      </c>
      <c r="D581">
        <f t="shared" si="2288"/>
        <v>-0.44748906623840168</v>
      </c>
      <c r="E581">
        <f t="shared" si="2288"/>
        <v>0.83212962296111259</v>
      </c>
      <c r="F581">
        <f t="shared" si="2288"/>
        <v>-0.57929331199299838</v>
      </c>
      <c r="G581">
        <f t="shared" si="2288"/>
        <v>0.76570371193492015</v>
      </c>
      <c r="I581">
        <f t="shared" ref="I581:BT581" si="2289">IF(AND($F581&gt;=I$166,$F581&lt;J$166)=TRUE,1,0)</f>
        <v>0</v>
      </c>
      <c r="J581">
        <f t="shared" si="2289"/>
        <v>0</v>
      </c>
      <c r="K581">
        <f t="shared" si="2289"/>
        <v>0</v>
      </c>
      <c r="L581">
        <f t="shared" si="2289"/>
        <v>0</v>
      </c>
      <c r="M581">
        <f t="shared" si="2289"/>
        <v>0</v>
      </c>
      <c r="N581">
        <f t="shared" si="2289"/>
        <v>0</v>
      </c>
      <c r="O581">
        <f t="shared" si="2289"/>
        <v>0</v>
      </c>
      <c r="P581">
        <f t="shared" si="2289"/>
        <v>0</v>
      </c>
      <c r="Q581">
        <f t="shared" si="2289"/>
        <v>0</v>
      </c>
      <c r="R581">
        <f t="shared" si="2289"/>
        <v>0</v>
      </c>
      <c r="S581">
        <f t="shared" si="2289"/>
        <v>0</v>
      </c>
      <c r="T581">
        <f t="shared" si="2289"/>
        <v>0</v>
      </c>
      <c r="U581">
        <f t="shared" si="2289"/>
        <v>0</v>
      </c>
      <c r="V581">
        <f t="shared" si="2289"/>
        <v>0</v>
      </c>
      <c r="W581">
        <f t="shared" si="2289"/>
        <v>0</v>
      </c>
      <c r="X581">
        <f t="shared" si="2289"/>
        <v>0</v>
      </c>
      <c r="Y581">
        <f t="shared" si="2289"/>
        <v>0</v>
      </c>
      <c r="Z581">
        <f t="shared" si="2289"/>
        <v>0</v>
      </c>
      <c r="AA581">
        <f t="shared" si="2289"/>
        <v>0</v>
      </c>
      <c r="AB581">
        <f t="shared" si="2289"/>
        <v>0</v>
      </c>
      <c r="AC581">
        <f t="shared" si="2289"/>
        <v>0</v>
      </c>
      <c r="AD581">
        <f t="shared" si="2289"/>
        <v>0</v>
      </c>
      <c r="AE581">
        <f t="shared" si="2289"/>
        <v>0</v>
      </c>
      <c r="AF581">
        <f t="shared" si="2289"/>
        <v>0</v>
      </c>
      <c r="AG581">
        <f t="shared" si="2289"/>
        <v>0</v>
      </c>
      <c r="AH581">
        <f t="shared" si="2289"/>
        <v>0</v>
      </c>
      <c r="AI581">
        <f t="shared" si="2289"/>
        <v>0</v>
      </c>
      <c r="AJ581">
        <f t="shared" si="2289"/>
        <v>0</v>
      </c>
      <c r="AK581">
        <f t="shared" si="2289"/>
        <v>0</v>
      </c>
      <c r="AL581">
        <f t="shared" si="2289"/>
        <v>0</v>
      </c>
      <c r="AM581">
        <f t="shared" si="2289"/>
        <v>0</v>
      </c>
      <c r="AN581">
        <f t="shared" si="2289"/>
        <v>0</v>
      </c>
      <c r="AO581">
        <f t="shared" si="2289"/>
        <v>0</v>
      </c>
      <c r="AP581">
        <f t="shared" si="2289"/>
        <v>0</v>
      </c>
      <c r="AQ581">
        <f t="shared" si="2289"/>
        <v>0</v>
      </c>
      <c r="AR581">
        <f t="shared" si="2289"/>
        <v>0</v>
      </c>
      <c r="AS581">
        <f t="shared" si="2289"/>
        <v>0</v>
      </c>
      <c r="AT581">
        <f t="shared" si="2289"/>
        <v>0</v>
      </c>
      <c r="AU581">
        <f t="shared" si="2289"/>
        <v>0</v>
      </c>
      <c r="AV581">
        <f t="shared" si="2289"/>
        <v>0</v>
      </c>
      <c r="AW581">
        <f t="shared" si="2289"/>
        <v>0</v>
      </c>
      <c r="AX581">
        <f t="shared" si="2289"/>
        <v>0</v>
      </c>
      <c r="AY581">
        <f t="shared" si="2289"/>
        <v>0</v>
      </c>
      <c r="AZ581">
        <f t="shared" si="2289"/>
        <v>0</v>
      </c>
      <c r="BA581">
        <f t="shared" si="2289"/>
        <v>0</v>
      </c>
      <c r="BB581">
        <f t="shared" si="2289"/>
        <v>0</v>
      </c>
      <c r="BC581">
        <f t="shared" si="2289"/>
        <v>0</v>
      </c>
      <c r="BD581">
        <f t="shared" si="2289"/>
        <v>0</v>
      </c>
      <c r="BE581">
        <f t="shared" si="2289"/>
        <v>0</v>
      </c>
      <c r="BF581">
        <f t="shared" si="2289"/>
        <v>0</v>
      </c>
      <c r="BG581">
        <f t="shared" si="2289"/>
        <v>0</v>
      </c>
      <c r="BH581">
        <f t="shared" si="2289"/>
        <v>0</v>
      </c>
      <c r="BI581">
        <f t="shared" si="2289"/>
        <v>0</v>
      </c>
      <c r="BJ581">
        <f t="shared" si="2289"/>
        <v>0</v>
      </c>
      <c r="BK581">
        <f t="shared" si="2289"/>
        <v>0</v>
      </c>
      <c r="BL581">
        <f t="shared" si="2289"/>
        <v>0</v>
      </c>
      <c r="BM581">
        <f t="shared" si="2289"/>
        <v>0</v>
      </c>
      <c r="BN581">
        <f t="shared" si="2289"/>
        <v>0</v>
      </c>
      <c r="BO581">
        <f t="shared" si="2289"/>
        <v>0</v>
      </c>
      <c r="BP581">
        <f t="shared" si="2289"/>
        <v>0</v>
      </c>
      <c r="BQ581">
        <f t="shared" si="2289"/>
        <v>0</v>
      </c>
      <c r="BR581">
        <f t="shared" si="2289"/>
        <v>0</v>
      </c>
      <c r="BS581">
        <f t="shared" si="2289"/>
        <v>0</v>
      </c>
      <c r="BT581">
        <f t="shared" si="2289"/>
        <v>0</v>
      </c>
      <c r="BU581">
        <f t="shared" ref="BU581:DX581" si="2290">IF(AND($F581&gt;=BU$166,$F581&lt;BV$166)=TRUE,1,0)</f>
        <v>1</v>
      </c>
      <c r="BV581">
        <f t="shared" si="2290"/>
        <v>0</v>
      </c>
      <c r="BW581">
        <f t="shared" si="2290"/>
        <v>0</v>
      </c>
      <c r="BX581">
        <f t="shared" si="2290"/>
        <v>0</v>
      </c>
      <c r="BY581">
        <f t="shared" si="2290"/>
        <v>0</v>
      </c>
      <c r="BZ581">
        <f t="shared" si="2290"/>
        <v>0</v>
      </c>
      <c r="CA581">
        <f t="shared" si="2290"/>
        <v>0</v>
      </c>
      <c r="CB581">
        <f t="shared" si="2290"/>
        <v>0</v>
      </c>
      <c r="CC581">
        <f t="shared" si="2290"/>
        <v>0</v>
      </c>
      <c r="CD581">
        <f t="shared" si="2290"/>
        <v>0</v>
      </c>
      <c r="CE581">
        <f t="shared" si="2290"/>
        <v>0</v>
      </c>
      <c r="CF581">
        <f t="shared" si="2290"/>
        <v>0</v>
      </c>
      <c r="CG581">
        <f t="shared" si="2290"/>
        <v>0</v>
      </c>
      <c r="CH581">
        <f t="shared" si="2290"/>
        <v>0</v>
      </c>
      <c r="CI581">
        <f t="shared" si="2290"/>
        <v>0</v>
      </c>
      <c r="CJ581">
        <f t="shared" si="2290"/>
        <v>0</v>
      </c>
      <c r="CK581">
        <f t="shared" si="2290"/>
        <v>0</v>
      </c>
      <c r="CL581">
        <f t="shared" si="2290"/>
        <v>0</v>
      </c>
      <c r="CM581">
        <f t="shared" si="2290"/>
        <v>0</v>
      </c>
      <c r="CN581">
        <f t="shared" si="2290"/>
        <v>0</v>
      </c>
      <c r="CO581">
        <f t="shared" si="2290"/>
        <v>0</v>
      </c>
      <c r="CP581">
        <f t="shared" si="2290"/>
        <v>0</v>
      </c>
      <c r="CQ581">
        <f t="shared" si="2290"/>
        <v>0</v>
      </c>
      <c r="CR581">
        <f t="shared" si="2290"/>
        <v>0</v>
      </c>
      <c r="CS581">
        <f t="shared" si="2290"/>
        <v>0</v>
      </c>
      <c r="CT581">
        <f t="shared" si="2290"/>
        <v>0</v>
      </c>
      <c r="CU581">
        <f t="shared" si="2290"/>
        <v>0</v>
      </c>
      <c r="CV581">
        <f t="shared" si="2290"/>
        <v>0</v>
      </c>
      <c r="CW581">
        <f t="shared" si="2290"/>
        <v>0</v>
      </c>
      <c r="CX581">
        <f t="shared" si="2290"/>
        <v>0</v>
      </c>
      <c r="CY581">
        <f t="shared" si="2290"/>
        <v>0</v>
      </c>
      <c r="CZ581">
        <f t="shared" si="2290"/>
        <v>0</v>
      </c>
      <c r="DA581">
        <f t="shared" si="2290"/>
        <v>0</v>
      </c>
      <c r="DB581">
        <f t="shared" si="2290"/>
        <v>0</v>
      </c>
      <c r="DC581">
        <f t="shared" si="2290"/>
        <v>0</v>
      </c>
      <c r="DD581">
        <f t="shared" si="2290"/>
        <v>0</v>
      </c>
      <c r="DE581">
        <f t="shared" si="2290"/>
        <v>0</v>
      </c>
      <c r="DF581">
        <f t="shared" si="2290"/>
        <v>0</v>
      </c>
      <c r="DG581">
        <f t="shared" si="2290"/>
        <v>0</v>
      </c>
      <c r="DH581">
        <f t="shared" si="2290"/>
        <v>0</v>
      </c>
      <c r="DI581">
        <f t="shared" si="2290"/>
        <v>0</v>
      </c>
      <c r="DJ581">
        <f t="shared" si="2290"/>
        <v>0</v>
      </c>
      <c r="DK581">
        <f t="shared" si="2290"/>
        <v>0</v>
      </c>
      <c r="DL581">
        <f t="shared" si="2290"/>
        <v>0</v>
      </c>
      <c r="DM581">
        <f t="shared" si="2290"/>
        <v>0</v>
      </c>
      <c r="DN581">
        <f t="shared" si="2290"/>
        <v>0</v>
      </c>
      <c r="DO581">
        <f t="shared" si="2290"/>
        <v>0</v>
      </c>
      <c r="DP581">
        <f t="shared" si="2290"/>
        <v>0</v>
      </c>
      <c r="DQ581">
        <f t="shared" si="2290"/>
        <v>0</v>
      </c>
      <c r="DR581">
        <f t="shared" si="2290"/>
        <v>0</v>
      </c>
      <c r="DS581">
        <f t="shared" si="2290"/>
        <v>0</v>
      </c>
      <c r="DT581">
        <f t="shared" si="2290"/>
        <v>0</v>
      </c>
      <c r="DU581">
        <f t="shared" si="2290"/>
        <v>0</v>
      </c>
      <c r="DV581">
        <f t="shared" si="2290"/>
        <v>0</v>
      </c>
      <c r="DW581">
        <f t="shared" si="2290"/>
        <v>0</v>
      </c>
      <c r="DX581">
        <f t="shared" si="2290"/>
        <v>0</v>
      </c>
    </row>
    <row r="582" spans="1:128">
      <c r="A582">
        <f t="shared" si="2221"/>
        <v>0.89000000000000057</v>
      </c>
      <c r="B582">
        <f t="shared" si="2217"/>
        <v>2.7960174616949178</v>
      </c>
      <c r="C582">
        <f t="shared" ref="C582:G582" si="2291">C259</f>
        <v>0.47904776090094447</v>
      </c>
      <c r="D582">
        <f t="shared" si="2291"/>
        <v>-0.4224058903836172</v>
      </c>
      <c r="E582">
        <f t="shared" si="2291"/>
        <v>0.79486715790986495</v>
      </c>
      <c r="F582">
        <f t="shared" si="2291"/>
        <v>-0.59429679421682557</v>
      </c>
      <c r="G582">
        <f t="shared" si="2291"/>
        <v>0.80250545245059723</v>
      </c>
      <c r="I582">
        <f t="shared" ref="I582:BT582" si="2292">IF(AND($F582&gt;=I$166,$F582&lt;J$166)=TRUE,1,0)</f>
        <v>0</v>
      </c>
      <c r="J582">
        <f t="shared" si="2292"/>
        <v>0</v>
      </c>
      <c r="K582">
        <f t="shared" si="2292"/>
        <v>0</v>
      </c>
      <c r="L582">
        <f t="shared" si="2292"/>
        <v>0</v>
      </c>
      <c r="M582">
        <f t="shared" si="2292"/>
        <v>0</v>
      </c>
      <c r="N582">
        <f t="shared" si="2292"/>
        <v>0</v>
      </c>
      <c r="O582">
        <f t="shared" si="2292"/>
        <v>0</v>
      </c>
      <c r="P582">
        <f t="shared" si="2292"/>
        <v>0</v>
      </c>
      <c r="Q582">
        <f t="shared" si="2292"/>
        <v>0</v>
      </c>
      <c r="R582">
        <f t="shared" si="2292"/>
        <v>0</v>
      </c>
      <c r="S582">
        <f t="shared" si="2292"/>
        <v>0</v>
      </c>
      <c r="T582">
        <f t="shared" si="2292"/>
        <v>0</v>
      </c>
      <c r="U582">
        <f t="shared" si="2292"/>
        <v>0</v>
      </c>
      <c r="V582">
        <f t="shared" si="2292"/>
        <v>0</v>
      </c>
      <c r="W582">
        <f t="shared" si="2292"/>
        <v>0</v>
      </c>
      <c r="X582">
        <f t="shared" si="2292"/>
        <v>0</v>
      </c>
      <c r="Y582">
        <f t="shared" si="2292"/>
        <v>0</v>
      </c>
      <c r="Z582">
        <f t="shared" si="2292"/>
        <v>0</v>
      </c>
      <c r="AA582">
        <f t="shared" si="2292"/>
        <v>0</v>
      </c>
      <c r="AB582">
        <f t="shared" si="2292"/>
        <v>0</v>
      </c>
      <c r="AC582">
        <f t="shared" si="2292"/>
        <v>0</v>
      </c>
      <c r="AD582">
        <f t="shared" si="2292"/>
        <v>0</v>
      </c>
      <c r="AE582">
        <f t="shared" si="2292"/>
        <v>0</v>
      </c>
      <c r="AF582">
        <f t="shared" si="2292"/>
        <v>0</v>
      </c>
      <c r="AG582">
        <f t="shared" si="2292"/>
        <v>0</v>
      </c>
      <c r="AH582">
        <f t="shared" si="2292"/>
        <v>0</v>
      </c>
      <c r="AI582">
        <f t="shared" si="2292"/>
        <v>0</v>
      </c>
      <c r="AJ582">
        <f t="shared" si="2292"/>
        <v>0</v>
      </c>
      <c r="AK582">
        <f t="shared" si="2292"/>
        <v>0</v>
      </c>
      <c r="AL582">
        <f t="shared" si="2292"/>
        <v>0</v>
      </c>
      <c r="AM582">
        <f t="shared" si="2292"/>
        <v>0</v>
      </c>
      <c r="AN582">
        <f t="shared" si="2292"/>
        <v>0</v>
      </c>
      <c r="AO582">
        <f t="shared" si="2292"/>
        <v>0</v>
      </c>
      <c r="AP582">
        <f t="shared" si="2292"/>
        <v>0</v>
      </c>
      <c r="AQ582">
        <f t="shared" si="2292"/>
        <v>0</v>
      </c>
      <c r="AR582">
        <f t="shared" si="2292"/>
        <v>0</v>
      </c>
      <c r="AS582">
        <f t="shared" si="2292"/>
        <v>0</v>
      </c>
      <c r="AT582">
        <f t="shared" si="2292"/>
        <v>0</v>
      </c>
      <c r="AU582">
        <f t="shared" si="2292"/>
        <v>0</v>
      </c>
      <c r="AV582">
        <f t="shared" si="2292"/>
        <v>0</v>
      </c>
      <c r="AW582">
        <f t="shared" si="2292"/>
        <v>0</v>
      </c>
      <c r="AX582">
        <f t="shared" si="2292"/>
        <v>0</v>
      </c>
      <c r="AY582">
        <f t="shared" si="2292"/>
        <v>0</v>
      </c>
      <c r="AZ582">
        <f t="shared" si="2292"/>
        <v>0</v>
      </c>
      <c r="BA582">
        <f t="shared" si="2292"/>
        <v>0</v>
      </c>
      <c r="BB582">
        <f t="shared" si="2292"/>
        <v>0</v>
      </c>
      <c r="BC582">
        <f t="shared" si="2292"/>
        <v>0</v>
      </c>
      <c r="BD582">
        <f t="shared" si="2292"/>
        <v>0</v>
      </c>
      <c r="BE582">
        <f t="shared" si="2292"/>
        <v>0</v>
      </c>
      <c r="BF582">
        <f t="shared" si="2292"/>
        <v>0</v>
      </c>
      <c r="BG582">
        <f t="shared" si="2292"/>
        <v>0</v>
      </c>
      <c r="BH582">
        <f t="shared" si="2292"/>
        <v>0</v>
      </c>
      <c r="BI582">
        <f t="shared" si="2292"/>
        <v>0</v>
      </c>
      <c r="BJ582">
        <f t="shared" si="2292"/>
        <v>0</v>
      </c>
      <c r="BK582">
        <f t="shared" si="2292"/>
        <v>0</v>
      </c>
      <c r="BL582">
        <f t="shared" si="2292"/>
        <v>0</v>
      </c>
      <c r="BM582">
        <f t="shared" si="2292"/>
        <v>0</v>
      </c>
      <c r="BN582">
        <f t="shared" si="2292"/>
        <v>0</v>
      </c>
      <c r="BO582">
        <f t="shared" si="2292"/>
        <v>0</v>
      </c>
      <c r="BP582">
        <f t="shared" si="2292"/>
        <v>0</v>
      </c>
      <c r="BQ582">
        <f t="shared" si="2292"/>
        <v>0</v>
      </c>
      <c r="BR582">
        <f t="shared" si="2292"/>
        <v>0</v>
      </c>
      <c r="BS582">
        <f t="shared" si="2292"/>
        <v>0</v>
      </c>
      <c r="BT582">
        <f t="shared" si="2292"/>
        <v>0</v>
      </c>
      <c r="BU582">
        <f t="shared" ref="BU582:DX582" si="2293">IF(AND($F582&gt;=BU$166,$F582&lt;BV$166)=TRUE,1,0)</f>
        <v>1</v>
      </c>
      <c r="BV582">
        <f t="shared" si="2293"/>
        <v>0</v>
      </c>
      <c r="BW582">
        <f t="shared" si="2293"/>
        <v>0</v>
      </c>
      <c r="BX582">
        <f t="shared" si="2293"/>
        <v>0</v>
      </c>
      <c r="BY582">
        <f t="shared" si="2293"/>
        <v>0</v>
      </c>
      <c r="BZ582">
        <f t="shared" si="2293"/>
        <v>0</v>
      </c>
      <c r="CA582">
        <f t="shared" si="2293"/>
        <v>0</v>
      </c>
      <c r="CB582">
        <f t="shared" si="2293"/>
        <v>0</v>
      </c>
      <c r="CC582">
        <f t="shared" si="2293"/>
        <v>0</v>
      </c>
      <c r="CD582">
        <f t="shared" si="2293"/>
        <v>0</v>
      </c>
      <c r="CE582">
        <f t="shared" si="2293"/>
        <v>0</v>
      </c>
      <c r="CF582">
        <f t="shared" si="2293"/>
        <v>0</v>
      </c>
      <c r="CG582">
        <f t="shared" si="2293"/>
        <v>0</v>
      </c>
      <c r="CH582">
        <f t="shared" si="2293"/>
        <v>0</v>
      </c>
      <c r="CI582">
        <f t="shared" si="2293"/>
        <v>0</v>
      </c>
      <c r="CJ582">
        <f t="shared" si="2293"/>
        <v>0</v>
      </c>
      <c r="CK582">
        <f t="shared" si="2293"/>
        <v>0</v>
      </c>
      <c r="CL582">
        <f t="shared" si="2293"/>
        <v>0</v>
      </c>
      <c r="CM582">
        <f t="shared" si="2293"/>
        <v>0</v>
      </c>
      <c r="CN582">
        <f t="shared" si="2293"/>
        <v>0</v>
      </c>
      <c r="CO582">
        <f t="shared" si="2293"/>
        <v>0</v>
      </c>
      <c r="CP582">
        <f t="shared" si="2293"/>
        <v>0</v>
      </c>
      <c r="CQ582">
        <f t="shared" si="2293"/>
        <v>0</v>
      </c>
      <c r="CR582">
        <f t="shared" si="2293"/>
        <v>0</v>
      </c>
      <c r="CS582">
        <f t="shared" si="2293"/>
        <v>0</v>
      </c>
      <c r="CT582">
        <f t="shared" si="2293"/>
        <v>0</v>
      </c>
      <c r="CU582">
        <f t="shared" si="2293"/>
        <v>0</v>
      </c>
      <c r="CV582">
        <f t="shared" si="2293"/>
        <v>0</v>
      </c>
      <c r="CW582">
        <f t="shared" si="2293"/>
        <v>0</v>
      </c>
      <c r="CX582">
        <f t="shared" si="2293"/>
        <v>0</v>
      </c>
      <c r="CY582">
        <f t="shared" si="2293"/>
        <v>0</v>
      </c>
      <c r="CZ582">
        <f t="shared" si="2293"/>
        <v>0</v>
      </c>
      <c r="DA582">
        <f t="shared" si="2293"/>
        <v>0</v>
      </c>
      <c r="DB582">
        <f t="shared" si="2293"/>
        <v>0</v>
      </c>
      <c r="DC582">
        <f t="shared" si="2293"/>
        <v>0</v>
      </c>
      <c r="DD582">
        <f t="shared" si="2293"/>
        <v>0</v>
      </c>
      <c r="DE582">
        <f t="shared" si="2293"/>
        <v>0</v>
      </c>
      <c r="DF582">
        <f t="shared" si="2293"/>
        <v>0</v>
      </c>
      <c r="DG582">
        <f t="shared" si="2293"/>
        <v>0</v>
      </c>
      <c r="DH582">
        <f t="shared" si="2293"/>
        <v>0</v>
      </c>
      <c r="DI582">
        <f t="shared" si="2293"/>
        <v>0</v>
      </c>
      <c r="DJ582">
        <f t="shared" si="2293"/>
        <v>0</v>
      </c>
      <c r="DK582">
        <f t="shared" si="2293"/>
        <v>0</v>
      </c>
      <c r="DL582">
        <f t="shared" si="2293"/>
        <v>0</v>
      </c>
      <c r="DM582">
        <f t="shared" si="2293"/>
        <v>0</v>
      </c>
      <c r="DN582">
        <f t="shared" si="2293"/>
        <v>0</v>
      </c>
      <c r="DO582">
        <f t="shared" si="2293"/>
        <v>0</v>
      </c>
      <c r="DP582">
        <f t="shared" si="2293"/>
        <v>0</v>
      </c>
      <c r="DQ582">
        <f t="shared" si="2293"/>
        <v>0</v>
      </c>
      <c r="DR582">
        <f t="shared" si="2293"/>
        <v>0</v>
      </c>
      <c r="DS582">
        <f t="shared" si="2293"/>
        <v>0</v>
      </c>
      <c r="DT582">
        <f t="shared" si="2293"/>
        <v>0</v>
      </c>
      <c r="DU582">
        <f t="shared" si="2293"/>
        <v>0</v>
      </c>
      <c r="DV582">
        <f t="shared" si="2293"/>
        <v>0</v>
      </c>
      <c r="DW582">
        <f t="shared" si="2293"/>
        <v>0</v>
      </c>
      <c r="DX582">
        <f t="shared" si="2293"/>
        <v>0</v>
      </c>
    </row>
    <row r="583" spans="1:128">
      <c r="A583">
        <f t="shared" si="2221"/>
        <v>0.90000000000000058</v>
      </c>
      <c r="B583">
        <f t="shared" si="2217"/>
        <v>2.8274333882308156</v>
      </c>
      <c r="C583">
        <f t="shared" ref="C583:G583" si="2294">C260</f>
        <v>0.43701602444881887</v>
      </c>
      <c r="D583">
        <f t="shared" si="2294"/>
        <v>-0.39423785110608428</v>
      </c>
      <c r="E583">
        <f t="shared" si="2294"/>
        <v>0.74988495452928028</v>
      </c>
      <c r="F583">
        <f t="shared" si="2294"/>
        <v>-0.59511206939863159</v>
      </c>
      <c r="G583">
        <f t="shared" si="2294"/>
        <v>0.81910149297446355</v>
      </c>
      <c r="I583">
        <f t="shared" ref="I583:BT583" si="2295">IF(AND($F583&gt;=I$166,$F583&lt;J$166)=TRUE,1,0)</f>
        <v>0</v>
      </c>
      <c r="J583">
        <f t="shared" si="2295"/>
        <v>0</v>
      </c>
      <c r="K583">
        <f t="shared" si="2295"/>
        <v>0</v>
      </c>
      <c r="L583">
        <f t="shared" si="2295"/>
        <v>0</v>
      </c>
      <c r="M583">
        <f t="shared" si="2295"/>
        <v>0</v>
      </c>
      <c r="N583">
        <f t="shared" si="2295"/>
        <v>0</v>
      </c>
      <c r="O583">
        <f t="shared" si="2295"/>
        <v>0</v>
      </c>
      <c r="P583">
        <f t="shared" si="2295"/>
        <v>0</v>
      </c>
      <c r="Q583">
        <f t="shared" si="2295"/>
        <v>0</v>
      </c>
      <c r="R583">
        <f t="shared" si="2295"/>
        <v>0</v>
      </c>
      <c r="S583">
        <f t="shared" si="2295"/>
        <v>0</v>
      </c>
      <c r="T583">
        <f t="shared" si="2295"/>
        <v>0</v>
      </c>
      <c r="U583">
        <f t="shared" si="2295"/>
        <v>0</v>
      </c>
      <c r="V583">
        <f t="shared" si="2295"/>
        <v>0</v>
      </c>
      <c r="W583">
        <f t="shared" si="2295"/>
        <v>0</v>
      </c>
      <c r="X583">
        <f t="shared" si="2295"/>
        <v>0</v>
      </c>
      <c r="Y583">
        <f t="shared" si="2295"/>
        <v>0</v>
      </c>
      <c r="Z583">
        <f t="shared" si="2295"/>
        <v>0</v>
      </c>
      <c r="AA583">
        <f t="shared" si="2295"/>
        <v>0</v>
      </c>
      <c r="AB583">
        <f t="shared" si="2295"/>
        <v>0</v>
      </c>
      <c r="AC583">
        <f t="shared" si="2295"/>
        <v>0</v>
      </c>
      <c r="AD583">
        <f t="shared" si="2295"/>
        <v>0</v>
      </c>
      <c r="AE583">
        <f t="shared" si="2295"/>
        <v>0</v>
      </c>
      <c r="AF583">
        <f t="shared" si="2295"/>
        <v>0</v>
      </c>
      <c r="AG583">
        <f t="shared" si="2295"/>
        <v>0</v>
      </c>
      <c r="AH583">
        <f t="shared" si="2295"/>
        <v>0</v>
      </c>
      <c r="AI583">
        <f t="shared" si="2295"/>
        <v>0</v>
      </c>
      <c r="AJ583">
        <f t="shared" si="2295"/>
        <v>0</v>
      </c>
      <c r="AK583">
        <f t="shared" si="2295"/>
        <v>0</v>
      </c>
      <c r="AL583">
        <f t="shared" si="2295"/>
        <v>0</v>
      </c>
      <c r="AM583">
        <f t="shared" si="2295"/>
        <v>0</v>
      </c>
      <c r="AN583">
        <f t="shared" si="2295"/>
        <v>0</v>
      </c>
      <c r="AO583">
        <f t="shared" si="2295"/>
        <v>0</v>
      </c>
      <c r="AP583">
        <f t="shared" si="2295"/>
        <v>0</v>
      </c>
      <c r="AQ583">
        <f t="shared" si="2295"/>
        <v>0</v>
      </c>
      <c r="AR583">
        <f t="shared" si="2295"/>
        <v>0</v>
      </c>
      <c r="AS583">
        <f t="shared" si="2295"/>
        <v>0</v>
      </c>
      <c r="AT583">
        <f t="shared" si="2295"/>
        <v>0</v>
      </c>
      <c r="AU583">
        <f t="shared" si="2295"/>
        <v>0</v>
      </c>
      <c r="AV583">
        <f t="shared" si="2295"/>
        <v>0</v>
      </c>
      <c r="AW583">
        <f t="shared" si="2295"/>
        <v>0</v>
      </c>
      <c r="AX583">
        <f t="shared" si="2295"/>
        <v>0</v>
      </c>
      <c r="AY583">
        <f t="shared" si="2295"/>
        <v>0</v>
      </c>
      <c r="AZ583">
        <f t="shared" si="2295"/>
        <v>0</v>
      </c>
      <c r="BA583">
        <f t="shared" si="2295"/>
        <v>0</v>
      </c>
      <c r="BB583">
        <f t="shared" si="2295"/>
        <v>0</v>
      </c>
      <c r="BC583">
        <f t="shared" si="2295"/>
        <v>0</v>
      </c>
      <c r="BD583">
        <f t="shared" si="2295"/>
        <v>0</v>
      </c>
      <c r="BE583">
        <f t="shared" si="2295"/>
        <v>0</v>
      </c>
      <c r="BF583">
        <f t="shared" si="2295"/>
        <v>0</v>
      </c>
      <c r="BG583">
        <f t="shared" si="2295"/>
        <v>0</v>
      </c>
      <c r="BH583">
        <f t="shared" si="2295"/>
        <v>0</v>
      </c>
      <c r="BI583">
        <f t="shared" si="2295"/>
        <v>0</v>
      </c>
      <c r="BJ583">
        <f t="shared" si="2295"/>
        <v>0</v>
      </c>
      <c r="BK583">
        <f t="shared" si="2295"/>
        <v>0</v>
      </c>
      <c r="BL583">
        <f t="shared" si="2295"/>
        <v>0</v>
      </c>
      <c r="BM583">
        <f t="shared" si="2295"/>
        <v>0</v>
      </c>
      <c r="BN583">
        <f t="shared" si="2295"/>
        <v>0</v>
      </c>
      <c r="BO583">
        <f t="shared" si="2295"/>
        <v>0</v>
      </c>
      <c r="BP583">
        <f t="shared" si="2295"/>
        <v>0</v>
      </c>
      <c r="BQ583">
        <f t="shared" si="2295"/>
        <v>0</v>
      </c>
      <c r="BR583">
        <f t="shared" si="2295"/>
        <v>0</v>
      </c>
      <c r="BS583">
        <f t="shared" si="2295"/>
        <v>0</v>
      </c>
      <c r="BT583">
        <f t="shared" si="2295"/>
        <v>0</v>
      </c>
      <c r="BU583">
        <f t="shared" ref="BU583:DX583" si="2296">IF(AND($F583&gt;=BU$166,$F583&lt;BV$166)=TRUE,1,0)</f>
        <v>1</v>
      </c>
      <c r="BV583">
        <f t="shared" si="2296"/>
        <v>0</v>
      </c>
      <c r="BW583">
        <f t="shared" si="2296"/>
        <v>0</v>
      </c>
      <c r="BX583">
        <f t="shared" si="2296"/>
        <v>0</v>
      </c>
      <c r="BY583">
        <f t="shared" si="2296"/>
        <v>0</v>
      </c>
      <c r="BZ583">
        <f t="shared" si="2296"/>
        <v>0</v>
      </c>
      <c r="CA583">
        <f t="shared" si="2296"/>
        <v>0</v>
      </c>
      <c r="CB583">
        <f t="shared" si="2296"/>
        <v>0</v>
      </c>
      <c r="CC583">
        <f t="shared" si="2296"/>
        <v>0</v>
      </c>
      <c r="CD583">
        <f t="shared" si="2296"/>
        <v>0</v>
      </c>
      <c r="CE583">
        <f t="shared" si="2296"/>
        <v>0</v>
      </c>
      <c r="CF583">
        <f t="shared" si="2296"/>
        <v>0</v>
      </c>
      <c r="CG583">
        <f t="shared" si="2296"/>
        <v>0</v>
      </c>
      <c r="CH583">
        <f t="shared" si="2296"/>
        <v>0</v>
      </c>
      <c r="CI583">
        <f t="shared" si="2296"/>
        <v>0</v>
      </c>
      <c r="CJ583">
        <f t="shared" si="2296"/>
        <v>0</v>
      </c>
      <c r="CK583">
        <f t="shared" si="2296"/>
        <v>0</v>
      </c>
      <c r="CL583">
        <f t="shared" si="2296"/>
        <v>0</v>
      </c>
      <c r="CM583">
        <f t="shared" si="2296"/>
        <v>0</v>
      </c>
      <c r="CN583">
        <f t="shared" si="2296"/>
        <v>0</v>
      </c>
      <c r="CO583">
        <f t="shared" si="2296"/>
        <v>0</v>
      </c>
      <c r="CP583">
        <f t="shared" si="2296"/>
        <v>0</v>
      </c>
      <c r="CQ583">
        <f t="shared" si="2296"/>
        <v>0</v>
      </c>
      <c r="CR583">
        <f t="shared" si="2296"/>
        <v>0</v>
      </c>
      <c r="CS583">
        <f t="shared" si="2296"/>
        <v>0</v>
      </c>
      <c r="CT583">
        <f t="shared" si="2296"/>
        <v>0</v>
      </c>
      <c r="CU583">
        <f t="shared" si="2296"/>
        <v>0</v>
      </c>
      <c r="CV583">
        <f t="shared" si="2296"/>
        <v>0</v>
      </c>
      <c r="CW583">
        <f t="shared" si="2296"/>
        <v>0</v>
      </c>
      <c r="CX583">
        <f t="shared" si="2296"/>
        <v>0</v>
      </c>
      <c r="CY583">
        <f t="shared" si="2296"/>
        <v>0</v>
      </c>
      <c r="CZ583">
        <f t="shared" si="2296"/>
        <v>0</v>
      </c>
      <c r="DA583">
        <f t="shared" si="2296"/>
        <v>0</v>
      </c>
      <c r="DB583">
        <f t="shared" si="2296"/>
        <v>0</v>
      </c>
      <c r="DC583">
        <f t="shared" si="2296"/>
        <v>0</v>
      </c>
      <c r="DD583">
        <f t="shared" si="2296"/>
        <v>0</v>
      </c>
      <c r="DE583">
        <f t="shared" si="2296"/>
        <v>0</v>
      </c>
      <c r="DF583">
        <f t="shared" si="2296"/>
        <v>0</v>
      </c>
      <c r="DG583">
        <f t="shared" si="2296"/>
        <v>0</v>
      </c>
      <c r="DH583">
        <f t="shared" si="2296"/>
        <v>0</v>
      </c>
      <c r="DI583">
        <f t="shared" si="2296"/>
        <v>0</v>
      </c>
      <c r="DJ583">
        <f t="shared" si="2296"/>
        <v>0</v>
      </c>
      <c r="DK583">
        <f t="shared" si="2296"/>
        <v>0</v>
      </c>
      <c r="DL583">
        <f t="shared" si="2296"/>
        <v>0</v>
      </c>
      <c r="DM583">
        <f t="shared" si="2296"/>
        <v>0</v>
      </c>
      <c r="DN583">
        <f t="shared" si="2296"/>
        <v>0</v>
      </c>
      <c r="DO583">
        <f t="shared" si="2296"/>
        <v>0</v>
      </c>
      <c r="DP583">
        <f t="shared" si="2296"/>
        <v>0</v>
      </c>
      <c r="DQ583">
        <f t="shared" si="2296"/>
        <v>0</v>
      </c>
      <c r="DR583">
        <f t="shared" si="2296"/>
        <v>0</v>
      </c>
      <c r="DS583">
        <f t="shared" si="2296"/>
        <v>0</v>
      </c>
      <c r="DT583">
        <f t="shared" si="2296"/>
        <v>0</v>
      </c>
      <c r="DU583">
        <f t="shared" si="2296"/>
        <v>0</v>
      </c>
      <c r="DV583">
        <f t="shared" si="2296"/>
        <v>0</v>
      </c>
      <c r="DW583">
        <f t="shared" si="2296"/>
        <v>0</v>
      </c>
      <c r="DX583">
        <f t="shared" si="2296"/>
        <v>0</v>
      </c>
    </row>
    <row r="584" spans="1:128">
      <c r="A584">
        <f t="shared" si="2221"/>
        <v>0.91000000000000059</v>
      </c>
      <c r="B584">
        <f t="shared" si="2217"/>
        <v>2.8588493147667138</v>
      </c>
      <c r="C584">
        <f t="shared" ref="C584:G584" si="2297">C261</f>
        <v>0.39455300594214571</v>
      </c>
      <c r="D584">
        <f t="shared" si="2297"/>
        <v>-0.36322051460005456</v>
      </c>
      <c r="E584">
        <f t="shared" si="2297"/>
        <v>0.69759673335752448</v>
      </c>
      <c r="F584">
        <f t="shared" si="2297"/>
        <v>-0.58202195584198779</v>
      </c>
      <c r="G584">
        <f t="shared" si="2297"/>
        <v>0.8147802908254308</v>
      </c>
      <c r="I584">
        <f t="shared" ref="I584:BT584" si="2298">IF(AND($F584&gt;=I$166,$F584&lt;J$166)=TRUE,1,0)</f>
        <v>0</v>
      </c>
      <c r="J584">
        <f t="shared" si="2298"/>
        <v>0</v>
      </c>
      <c r="K584">
        <f t="shared" si="2298"/>
        <v>0</v>
      </c>
      <c r="L584">
        <f t="shared" si="2298"/>
        <v>0</v>
      </c>
      <c r="M584">
        <f t="shared" si="2298"/>
        <v>0</v>
      </c>
      <c r="N584">
        <f t="shared" si="2298"/>
        <v>0</v>
      </c>
      <c r="O584">
        <f t="shared" si="2298"/>
        <v>0</v>
      </c>
      <c r="P584">
        <f t="shared" si="2298"/>
        <v>0</v>
      </c>
      <c r="Q584">
        <f t="shared" si="2298"/>
        <v>0</v>
      </c>
      <c r="R584">
        <f t="shared" si="2298"/>
        <v>0</v>
      </c>
      <c r="S584">
        <f t="shared" si="2298"/>
        <v>0</v>
      </c>
      <c r="T584">
        <f t="shared" si="2298"/>
        <v>0</v>
      </c>
      <c r="U584">
        <f t="shared" si="2298"/>
        <v>0</v>
      </c>
      <c r="V584">
        <f t="shared" si="2298"/>
        <v>0</v>
      </c>
      <c r="W584">
        <f t="shared" si="2298"/>
        <v>0</v>
      </c>
      <c r="X584">
        <f t="shared" si="2298"/>
        <v>0</v>
      </c>
      <c r="Y584">
        <f t="shared" si="2298"/>
        <v>0</v>
      </c>
      <c r="Z584">
        <f t="shared" si="2298"/>
        <v>0</v>
      </c>
      <c r="AA584">
        <f t="shared" si="2298"/>
        <v>0</v>
      </c>
      <c r="AB584">
        <f t="shared" si="2298"/>
        <v>0</v>
      </c>
      <c r="AC584">
        <f t="shared" si="2298"/>
        <v>0</v>
      </c>
      <c r="AD584">
        <f t="shared" si="2298"/>
        <v>0</v>
      </c>
      <c r="AE584">
        <f t="shared" si="2298"/>
        <v>0</v>
      </c>
      <c r="AF584">
        <f t="shared" si="2298"/>
        <v>0</v>
      </c>
      <c r="AG584">
        <f t="shared" si="2298"/>
        <v>0</v>
      </c>
      <c r="AH584">
        <f t="shared" si="2298"/>
        <v>0</v>
      </c>
      <c r="AI584">
        <f t="shared" si="2298"/>
        <v>0</v>
      </c>
      <c r="AJ584">
        <f t="shared" si="2298"/>
        <v>0</v>
      </c>
      <c r="AK584">
        <f t="shared" si="2298"/>
        <v>0</v>
      </c>
      <c r="AL584">
        <f t="shared" si="2298"/>
        <v>0</v>
      </c>
      <c r="AM584">
        <f t="shared" si="2298"/>
        <v>0</v>
      </c>
      <c r="AN584">
        <f t="shared" si="2298"/>
        <v>0</v>
      </c>
      <c r="AO584">
        <f t="shared" si="2298"/>
        <v>0</v>
      </c>
      <c r="AP584">
        <f t="shared" si="2298"/>
        <v>0</v>
      </c>
      <c r="AQ584">
        <f t="shared" si="2298"/>
        <v>0</v>
      </c>
      <c r="AR584">
        <f t="shared" si="2298"/>
        <v>0</v>
      </c>
      <c r="AS584">
        <f t="shared" si="2298"/>
        <v>0</v>
      </c>
      <c r="AT584">
        <f t="shared" si="2298"/>
        <v>0</v>
      </c>
      <c r="AU584">
        <f t="shared" si="2298"/>
        <v>0</v>
      </c>
      <c r="AV584">
        <f t="shared" si="2298"/>
        <v>0</v>
      </c>
      <c r="AW584">
        <f t="shared" si="2298"/>
        <v>0</v>
      </c>
      <c r="AX584">
        <f t="shared" si="2298"/>
        <v>0</v>
      </c>
      <c r="AY584">
        <f t="shared" si="2298"/>
        <v>0</v>
      </c>
      <c r="AZ584">
        <f t="shared" si="2298"/>
        <v>0</v>
      </c>
      <c r="BA584">
        <f t="shared" si="2298"/>
        <v>0</v>
      </c>
      <c r="BB584">
        <f t="shared" si="2298"/>
        <v>0</v>
      </c>
      <c r="BC584">
        <f t="shared" si="2298"/>
        <v>0</v>
      </c>
      <c r="BD584">
        <f t="shared" si="2298"/>
        <v>0</v>
      </c>
      <c r="BE584">
        <f t="shared" si="2298"/>
        <v>0</v>
      </c>
      <c r="BF584">
        <f t="shared" si="2298"/>
        <v>0</v>
      </c>
      <c r="BG584">
        <f t="shared" si="2298"/>
        <v>0</v>
      </c>
      <c r="BH584">
        <f t="shared" si="2298"/>
        <v>0</v>
      </c>
      <c r="BI584">
        <f t="shared" si="2298"/>
        <v>0</v>
      </c>
      <c r="BJ584">
        <f t="shared" si="2298"/>
        <v>0</v>
      </c>
      <c r="BK584">
        <f t="shared" si="2298"/>
        <v>0</v>
      </c>
      <c r="BL584">
        <f t="shared" si="2298"/>
        <v>0</v>
      </c>
      <c r="BM584">
        <f t="shared" si="2298"/>
        <v>0</v>
      </c>
      <c r="BN584">
        <f t="shared" si="2298"/>
        <v>0</v>
      </c>
      <c r="BO584">
        <f t="shared" si="2298"/>
        <v>0</v>
      </c>
      <c r="BP584">
        <f t="shared" si="2298"/>
        <v>0</v>
      </c>
      <c r="BQ584">
        <f t="shared" si="2298"/>
        <v>0</v>
      </c>
      <c r="BR584">
        <f t="shared" si="2298"/>
        <v>0</v>
      </c>
      <c r="BS584">
        <f t="shared" si="2298"/>
        <v>0</v>
      </c>
      <c r="BT584">
        <f t="shared" si="2298"/>
        <v>0</v>
      </c>
      <c r="BU584">
        <f t="shared" ref="BU584:DX584" si="2299">IF(AND($F584&gt;=BU$166,$F584&lt;BV$166)=TRUE,1,0)</f>
        <v>1</v>
      </c>
      <c r="BV584">
        <f t="shared" si="2299"/>
        <v>0</v>
      </c>
      <c r="BW584">
        <f t="shared" si="2299"/>
        <v>0</v>
      </c>
      <c r="BX584">
        <f t="shared" si="2299"/>
        <v>0</v>
      </c>
      <c r="BY584">
        <f t="shared" si="2299"/>
        <v>0</v>
      </c>
      <c r="BZ584">
        <f t="shared" si="2299"/>
        <v>0</v>
      </c>
      <c r="CA584">
        <f t="shared" si="2299"/>
        <v>0</v>
      </c>
      <c r="CB584">
        <f t="shared" si="2299"/>
        <v>0</v>
      </c>
      <c r="CC584">
        <f t="shared" si="2299"/>
        <v>0</v>
      </c>
      <c r="CD584">
        <f t="shared" si="2299"/>
        <v>0</v>
      </c>
      <c r="CE584">
        <f t="shared" si="2299"/>
        <v>0</v>
      </c>
      <c r="CF584">
        <f t="shared" si="2299"/>
        <v>0</v>
      </c>
      <c r="CG584">
        <f t="shared" si="2299"/>
        <v>0</v>
      </c>
      <c r="CH584">
        <f t="shared" si="2299"/>
        <v>0</v>
      </c>
      <c r="CI584">
        <f t="shared" si="2299"/>
        <v>0</v>
      </c>
      <c r="CJ584">
        <f t="shared" si="2299"/>
        <v>0</v>
      </c>
      <c r="CK584">
        <f t="shared" si="2299"/>
        <v>0</v>
      </c>
      <c r="CL584">
        <f t="shared" si="2299"/>
        <v>0</v>
      </c>
      <c r="CM584">
        <f t="shared" si="2299"/>
        <v>0</v>
      </c>
      <c r="CN584">
        <f t="shared" si="2299"/>
        <v>0</v>
      </c>
      <c r="CO584">
        <f t="shared" si="2299"/>
        <v>0</v>
      </c>
      <c r="CP584">
        <f t="shared" si="2299"/>
        <v>0</v>
      </c>
      <c r="CQ584">
        <f t="shared" si="2299"/>
        <v>0</v>
      </c>
      <c r="CR584">
        <f t="shared" si="2299"/>
        <v>0</v>
      </c>
      <c r="CS584">
        <f t="shared" si="2299"/>
        <v>0</v>
      </c>
      <c r="CT584">
        <f t="shared" si="2299"/>
        <v>0</v>
      </c>
      <c r="CU584">
        <f t="shared" si="2299"/>
        <v>0</v>
      </c>
      <c r="CV584">
        <f t="shared" si="2299"/>
        <v>0</v>
      </c>
      <c r="CW584">
        <f t="shared" si="2299"/>
        <v>0</v>
      </c>
      <c r="CX584">
        <f t="shared" si="2299"/>
        <v>0</v>
      </c>
      <c r="CY584">
        <f t="shared" si="2299"/>
        <v>0</v>
      </c>
      <c r="CZ584">
        <f t="shared" si="2299"/>
        <v>0</v>
      </c>
      <c r="DA584">
        <f t="shared" si="2299"/>
        <v>0</v>
      </c>
      <c r="DB584">
        <f t="shared" si="2299"/>
        <v>0</v>
      </c>
      <c r="DC584">
        <f t="shared" si="2299"/>
        <v>0</v>
      </c>
      <c r="DD584">
        <f t="shared" si="2299"/>
        <v>0</v>
      </c>
      <c r="DE584">
        <f t="shared" si="2299"/>
        <v>0</v>
      </c>
      <c r="DF584">
        <f t="shared" si="2299"/>
        <v>0</v>
      </c>
      <c r="DG584">
        <f t="shared" si="2299"/>
        <v>0</v>
      </c>
      <c r="DH584">
        <f t="shared" si="2299"/>
        <v>0</v>
      </c>
      <c r="DI584">
        <f t="shared" si="2299"/>
        <v>0</v>
      </c>
      <c r="DJ584">
        <f t="shared" si="2299"/>
        <v>0</v>
      </c>
      <c r="DK584">
        <f t="shared" si="2299"/>
        <v>0</v>
      </c>
      <c r="DL584">
        <f t="shared" si="2299"/>
        <v>0</v>
      </c>
      <c r="DM584">
        <f t="shared" si="2299"/>
        <v>0</v>
      </c>
      <c r="DN584">
        <f t="shared" si="2299"/>
        <v>0</v>
      </c>
      <c r="DO584">
        <f t="shared" si="2299"/>
        <v>0</v>
      </c>
      <c r="DP584">
        <f t="shared" si="2299"/>
        <v>0</v>
      </c>
      <c r="DQ584">
        <f t="shared" si="2299"/>
        <v>0</v>
      </c>
      <c r="DR584">
        <f t="shared" si="2299"/>
        <v>0</v>
      </c>
      <c r="DS584">
        <f t="shared" si="2299"/>
        <v>0</v>
      </c>
      <c r="DT584">
        <f t="shared" si="2299"/>
        <v>0</v>
      </c>
      <c r="DU584">
        <f t="shared" si="2299"/>
        <v>0</v>
      </c>
      <c r="DV584">
        <f t="shared" si="2299"/>
        <v>0</v>
      </c>
      <c r="DW584">
        <f t="shared" si="2299"/>
        <v>0</v>
      </c>
      <c r="DX584">
        <f t="shared" si="2299"/>
        <v>0</v>
      </c>
    </row>
    <row r="585" spans="1:128">
      <c r="A585">
        <f t="shared" si="2221"/>
        <v>0.9200000000000006</v>
      </c>
      <c r="B585">
        <f t="shared" si="2217"/>
        <v>2.8902652413026115</v>
      </c>
      <c r="C585">
        <f t="shared" ref="C585:G585" si="2300">C262</f>
        <v>0.35170061125356999</v>
      </c>
      <c r="D585">
        <f t="shared" si="2300"/>
        <v>-0.32960196838413958</v>
      </c>
      <c r="E585">
        <f t="shared" si="2300"/>
        <v>0.63849383290345785</v>
      </c>
      <c r="F585">
        <f t="shared" si="2300"/>
        <v>-0.55556617043182677</v>
      </c>
      <c r="G585">
        <f t="shared" si="2300"/>
        <v>0.78943085349608422</v>
      </c>
      <c r="I585">
        <f t="shared" ref="I585:BT585" si="2301">IF(AND($F585&gt;=I$166,$F585&lt;J$166)=TRUE,1,0)</f>
        <v>0</v>
      </c>
      <c r="J585">
        <f t="shared" si="2301"/>
        <v>0</v>
      </c>
      <c r="K585">
        <f t="shared" si="2301"/>
        <v>0</v>
      </c>
      <c r="L585">
        <f t="shared" si="2301"/>
        <v>0</v>
      </c>
      <c r="M585">
        <f t="shared" si="2301"/>
        <v>0</v>
      </c>
      <c r="N585">
        <f t="shared" si="2301"/>
        <v>0</v>
      </c>
      <c r="O585">
        <f t="shared" si="2301"/>
        <v>0</v>
      </c>
      <c r="P585">
        <f t="shared" si="2301"/>
        <v>0</v>
      </c>
      <c r="Q585">
        <f t="shared" si="2301"/>
        <v>0</v>
      </c>
      <c r="R585">
        <f t="shared" si="2301"/>
        <v>0</v>
      </c>
      <c r="S585">
        <f t="shared" si="2301"/>
        <v>0</v>
      </c>
      <c r="T585">
        <f t="shared" si="2301"/>
        <v>0</v>
      </c>
      <c r="U585">
        <f t="shared" si="2301"/>
        <v>0</v>
      </c>
      <c r="V585">
        <f t="shared" si="2301"/>
        <v>0</v>
      </c>
      <c r="W585">
        <f t="shared" si="2301"/>
        <v>0</v>
      </c>
      <c r="X585">
        <f t="shared" si="2301"/>
        <v>0</v>
      </c>
      <c r="Y585">
        <f t="shared" si="2301"/>
        <v>0</v>
      </c>
      <c r="Z585">
        <f t="shared" si="2301"/>
        <v>0</v>
      </c>
      <c r="AA585">
        <f t="shared" si="2301"/>
        <v>0</v>
      </c>
      <c r="AB585">
        <f t="shared" si="2301"/>
        <v>0</v>
      </c>
      <c r="AC585">
        <f t="shared" si="2301"/>
        <v>0</v>
      </c>
      <c r="AD585">
        <f t="shared" si="2301"/>
        <v>0</v>
      </c>
      <c r="AE585">
        <f t="shared" si="2301"/>
        <v>0</v>
      </c>
      <c r="AF585">
        <f t="shared" si="2301"/>
        <v>0</v>
      </c>
      <c r="AG585">
        <f t="shared" si="2301"/>
        <v>0</v>
      </c>
      <c r="AH585">
        <f t="shared" si="2301"/>
        <v>0</v>
      </c>
      <c r="AI585">
        <f t="shared" si="2301"/>
        <v>0</v>
      </c>
      <c r="AJ585">
        <f t="shared" si="2301"/>
        <v>0</v>
      </c>
      <c r="AK585">
        <f t="shared" si="2301"/>
        <v>0</v>
      </c>
      <c r="AL585">
        <f t="shared" si="2301"/>
        <v>0</v>
      </c>
      <c r="AM585">
        <f t="shared" si="2301"/>
        <v>0</v>
      </c>
      <c r="AN585">
        <f t="shared" si="2301"/>
        <v>0</v>
      </c>
      <c r="AO585">
        <f t="shared" si="2301"/>
        <v>0</v>
      </c>
      <c r="AP585">
        <f t="shared" si="2301"/>
        <v>0</v>
      </c>
      <c r="AQ585">
        <f t="shared" si="2301"/>
        <v>0</v>
      </c>
      <c r="AR585">
        <f t="shared" si="2301"/>
        <v>0</v>
      </c>
      <c r="AS585">
        <f t="shared" si="2301"/>
        <v>0</v>
      </c>
      <c r="AT585">
        <f t="shared" si="2301"/>
        <v>0</v>
      </c>
      <c r="AU585">
        <f t="shared" si="2301"/>
        <v>0</v>
      </c>
      <c r="AV585">
        <f t="shared" si="2301"/>
        <v>0</v>
      </c>
      <c r="AW585">
        <f t="shared" si="2301"/>
        <v>0</v>
      </c>
      <c r="AX585">
        <f t="shared" si="2301"/>
        <v>0</v>
      </c>
      <c r="AY585">
        <f t="shared" si="2301"/>
        <v>0</v>
      </c>
      <c r="AZ585">
        <f t="shared" si="2301"/>
        <v>0</v>
      </c>
      <c r="BA585">
        <f t="shared" si="2301"/>
        <v>0</v>
      </c>
      <c r="BB585">
        <f t="shared" si="2301"/>
        <v>0</v>
      </c>
      <c r="BC585">
        <f t="shared" si="2301"/>
        <v>0</v>
      </c>
      <c r="BD585">
        <f t="shared" si="2301"/>
        <v>0</v>
      </c>
      <c r="BE585">
        <f t="shared" si="2301"/>
        <v>0</v>
      </c>
      <c r="BF585">
        <f t="shared" si="2301"/>
        <v>0</v>
      </c>
      <c r="BG585">
        <f t="shared" si="2301"/>
        <v>0</v>
      </c>
      <c r="BH585">
        <f t="shared" si="2301"/>
        <v>0</v>
      </c>
      <c r="BI585">
        <f t="shared" si="2301"/>
        <v>0</v>
      </c>
      <c r="BJ585">
        <f t="shared" si="2301"/>
        <v>0</v>
      </c>
      <c r="BK585">
        <f t="shared" si="2301"/>
        <v>0</v>
      </c>
      <c r="BL585">
        <f t="shared" si="2301"/>
        <v>0</v>
      </c>
      <c r="BM585">
        <f t="shared" si="2301"/>
        <v>0</v>
      </c>
      <c r="BN585">
        <f t="shared" si="2301"/>
        <v>0</v>
      </c>
      <c r="BO585">
        <f t="shared" si="2301"/>
        <v>0</v>
      </c>
      <c r="BP585">
        <f t="shared" si="2301"/>
        <v>0</v>
      </c>
      <c r="BQ585">
        <f t="shared" si="2301"/>
        <v>0</v>
      </c>
      <c r="BR585">
        <f t="shared" si="2301"/>
        <v>0</v>
      </c>
      <c r="BS585">
        <f t="shared" si="2301"/>
        <v>0</v>
      </c>
      <c r="BT585">
        <f t="shared" si="2301"/>
        <v>0</v>
      </c>
      <c r="BU585">
        <f t="shared" ref="BU585:DX585" si="2302">IF(AND($F585&gt;=BU$166,$F585&lt;BV$166)=TRUE,1,0)</f>
        <v>1</v>
      </c>
      <c r="BV585">
        <f t="shared" si="2302"/>
        <v>0</v>
      </c>
      <c r="BW585">
        <f t="shared" si="2302"/>
        <v>0</v>
      </c>
      <c r="BX585">
        <f t="shared" si="2302"/>
        <v>0</v>
      </c>
      <c r="BY585">
        <f t="shared" si="2302"/>
        <v>0</v>
      </c>
      <c r="BZ585">
        <f t="shared" si="2302"/>
        <v>0</v>
      </c>
      <c r="CA585">
        <f t="shared" si="2302"/>
        <v>0</v>
      </c>
      <c r="CB585">
        <f t="shared" si="2302"/>
        <v>0</v>
      </c>
      <c r="CC585">
        <f t="shared" si="2302"/>
        <v>0</v>
      </c>
      <c r="CD585">
        <f t="shared" si="2302"/>
        <v>0</v>
      </c>
      <c r="CE585">
        <f t="shared" si="2302"/>
        <v>0</v>
      </c>
      <c r="CF585">
        <f t="shared" si="2302"/>
        <v>0</v>
      </c>
      <c r="CG585">
        <f t="shared" si="2302"/>
        <v>0</v>
      </c>
      <c r="CH585">
        <f t="shared" si="2302"/>
        <v>0</v>
      </c>
      <c r="CI585">
        <f t="shared" si="2302"/>
        <v>0</v>
      </c>
      <c r="CJ585">
        <f t="shared" si="2302"/>
        <v>0</v>
      </c>
      <c r="CK585">
        <f t="shared" si="2302"/>
        <v>0</v>
      </c>
      <c r="CL585">
        <f t="shared" si="2302"/>
        <v>0</v>
      </c>
      <c r="CM585">
        <f t="shared" si="2302"/>
        <v>0</v>
      </c>
      <c r="CN585">
        <f t="shared" si="2302"/>
        <v>0</v>
      </c>
      <c r="CO585">
        <f t="shared" si="2302"/>
        <v>0</v>
      </c>
      <c r="CP585">
        <f t="shared" si="2302"/>
        <v>0</v>
      </c>
      <c r="CQ585">
        <f t="shared" si="2302"/>
        <v>0</v>
      </c>
      <c r="CR585">
        <f t="shared" si="2302"/>
        <v>0</v>
      </c>
      <c r="CS585">
        <f t="shared" si="2302"/>
        <v>0</v>
      </c>
      <c r="CT585">
        <f t="shared" si="2302"/>
        <v>0</v>
      </c>
      <c r="CU585">
        <f t="shared" si="2302"/>
        <v>0</v>
      </c>
      <c r="CV585">
        <f t="shared" si="2302"/>
        <v>0</v>
      </c>
      <c r="CW585">
        <f t="shared" si="2302"/>
        <v>0</v>
      </c>
      <c r="CX585">
        <f t="shared" si="2302"/>
        <v>0</v>
      </c>
      <c r="CY585">
        <f t="shared" si="2302"/>
        <v>0</v>
      </c>
      <c r="CZ585">
        <f t="shared" si="2302"/>
        <v>0</v>
      </c>
      <c r="DA585">
        <f t="shared" si="2302"/>
        <v>0</v>
      </c>
      <c r="DB585">
        <f t="shared" si="2302"/>
        <v>0</v>
      </c>
      <c r="DC585">
        <f t="shared" si="2302"/>
        <v>0</v>
      </c>
      <c r="DD585">
        <f t="shared" si="2302"/>
        <v>0</v>
      </c>
      <c r="DE585">
        <f t="shared" si="2302"/>
        <v>0</v>
      </c>
      <c r="DF585">
        <f t="shared" si="2302"/>
        <v>0</v>
      </c>
      <c r="DG585">
        <f t="shared" si="2302"/>
        <v>0</v>
      </c>
      <c r="DH585">
        <f t="shared" si="2302"/>
        <v>0</v>
      </c>
      <c r="DI585">
        <f t="shared" si="2302"/>
        <v>0</v>
      </c>
      <c r="DJ585">
        <f t="shared" si="2302"/>
        <v>0</v>
      </c>
      <c r="DK585">
        <f t="shared" si="2302"/>
        <v>0</v>
      </c>
      <c r="DL585">
        <f t="shared" si="2302"/>
        <v>0</v>
      </c>
      <c r="DM585">
        <f t="shared" si="2302"/>
        <v>0</v>
      </c>
      <c r="DN585">
        <f t="shared" si="2302"/>
        <v>0</v>
      </c>
      <c r="DO585">
        <f t="shared" si="2302"/>
        <v>0</v>
      </c>
      <c r="DP585">
        <f t="shared" si="2302"/>
        <v>0</v>
      </c>
      <c r="DQ585">
        <f t="shared" si="2302"/>
        <v>0</v>
      </c>
      <c r="DR585">
        <f t="shared" si="2302"/>
        <v>0</v>
      </c>
      <c r="DS585">
        <f t="shared" si="2302"/>
        <v>0</v>
      </c>
      <c r="DT585">
        <f t="shared" si="2302"/>
        <v>0</v>
      </c>
      <c r="DU585">
        <f t="shared" si="2302"/>
        <v>0</v>
      </c>
      <c r="DV585">
        <f t="shared" si="2302"/>
        <v>0</v>
      </c>
      <c r="DW585">
        <f t="shared" si="2302"/>
        <v>0</v>
      </c>
      <c r="DX585">
        <f t="shared" si="2302"/>
        <v>0</v>
      </c>
    </row>
    <row r="586" spans="1:128">
      <c r="A586">
        <f t="shared" si="2221"/>
        <v>0.9300000000000006</v>
      </c>
      <c r="B586">
        <f t="shared" si="2217"/>
        <v>2.9216811678385093</v>
      </c>
      <c r="C586">
        <f t="shared" ref="C586:G586" si="2303">C263</f>
        <v>0.30850113052301631</v>
      </c>
      <c r="D586">
        <f t="shared" si="2303"/>
        <v>-0.29364171818591378</v>
      </c>
      <c r="E586">
        <f t="shared" si="2303"/>
        <v>0.57313974956425406</v>
      </c>
      <c r="F586">
        <f t="shared" si="2303"/>
        <v>-0.51653052835733471</v>
      </c>
      <c r="G586">
        <f t="shared" si="2303"/>
        <v>0.7435429823127615</v>
      </c>
      <c r="I586">
        <f t="shared" ref="I586:BT586" si="2304">IF(AND($F586&gt;=I$166,$F586&lt;J$166)=TRUE,1,0)</f>
        <v>0</v>
      </c>
      <c r="J586">
        <f t="shared" si="2304"/>
        <v>0</v>
      </c>
      <c r="K586">
        <f t="shared" si="2304"/>
        <v>0</v>
      </c>
      <c r="L586">
        <f t="shared" si="2304"/>
        <v>0</v>
      </c>
      <c r="M586">
        <f t="shared" si="2304"/>
        <v>0</v>
      </c>
      <c r="N586">
        <f t="shared" si="2304"/>
        <v>0</v>
      </c>
      <c r="O586">
        <f t="shared" si="2304"/>
        <v>0</v>
      </c>
      <c r="P586">
        <f t="shared" si="2304"/>
        <v>0</v>
      </c>
      <c r="Q586">
        <f t="shared" si="2304"/>
        <v>0</v>
      </c>
      <c r="R586">
        <f t="shared" si="2304"/>
        <v>0</v>
      </c>
      <c r="S586">
        <f t="shared" si="2304"/>
        <v>0</v>
      </c>
      <c r="T586">
        <f t="shared" si="2304"/>
        <v>0</v>
      </c>
      <c r="U586">
        <f t="shared" si="2304"/>
        <v>0</v>
      </c>
      <c r="V586">
        <f t="shared" si="2304"/>
        <v>0</v>
      </c>
      <c r="W586">
        <f t="shared" si="2304"/>
        <v>0</v>
      </c>
      <c r="X586">
        <f t="shared" si="2304"/>
        <v>0</v>
      </c>
      <c r="Y586">
        <f t="shared" si="2304"/>
        <v>0</v>
      </c>
      <c r="Z586">
        <f t="shared" si="2304"/>
        <v>0</v>
      </c>
      <c r="AA586">
        <f t="shared" si="2304"/>
        <v>0</v>
      </c>
      <c r="AB586">
        <f t="shared" si="2304"/>
        <v>0</v>
      </c>
      <c r="AC586">
        <f t="shared" si="2304"/>
        <v>0</v>
      </c>
      <c r="AD586">
        <f t="shared" si="2304"/>
        <v>0</v>
      </c>
      <c r="AE586">
        <f t="shared" si="2304"/>
        <v>0</v>
      </c>
      <c r="AF586">
        <f t="shared" si="2304"/>
        <v>0</v>
      </c>
      <c r="AG586">
        <f t="shared" si="2304"/>
        <v>0</v>
      </c>
      <c r="AH586">
        <f t="shared" si="2304"/>
        <v>0</v>
      </c>
      <c r="AI586">
        <f t="shared" si="2304"/>
        <v>0</v>
      </c>
      <c r="AJ586">
        <f t="shared" si="2304"/>
        <v>0</v>
      </c>
      <c r="AK586">
        <f t="shared" si="2304"/>
        <v>0</v>
      </c>
      <c r="AL586">
        <f t="shared" si="2304"/>
        <v>0</v>
      </c>
      <c r="AM586">
        <f t="shared" si="2304"/>
        <v>0</v>
      </c>
      <c r="AN586">
        <f t="shared" si="2304"/>
        <v>0</v>
      </c>
      <c r="AO586">
        <f t="shared" si="2304"/>
        <v>0</v>
      </c>
      <c r="AP586">
        <f t="shared" si="2304"/>
        <v>0</v>
      </c>
      <c r="AQ586">
        <f t="shared" si="2304"/>
        <v>0</v>
      </c>
      <c r="AR586">
        <f t="shared" si="2304"/>
        <v>0</v>
      </c>
      <c r="AS586">
        <f t="shared" si="2304"/>
        <v>0</v>
      </c>
      <c r="AT586">
        <f t="shared" si="2304"/>
        <v>0</v>
      </c>
      <c r="AU586">
        <f t="shared" si="2304"/>
        <v>0</v>
      </c>
      <c r="AV586">
        <f t="shared" si="2304"/>
        <v>0</v>
      </c>
      <c r="AW586">
        <f t="shared" si="2304"/>
        <v>0</v>
      </c>
      <c r="AX586">
        <f t="shared" si="2304"/>
        <v>0</v>
      </c>
      <c r="AY586">
        <f t="shared" si="2304"/>
        <v>0</v>
      </c>
      <c r="AZ586">
        <f t="shared" si="2304"/>
        <v>0</v>
      </c>
      <c r="BA586">
        <f t="shared" si="2304"/>
        <v>0</v>
      </c>
      <c r="BB586">
        <f t="shared" si="2304"/>
        <v>0</v>
      </c>
      <c r="BC586">
        <f t="shared" si="2304"/>
        <v>0</v>
      </c>
      <c r="BD586">
        <f t="shared" si="2304"/>
        <v>0</v>
      </c>
      <c r="BE586">
        <f t="shared" si="2304"/>
        <v>0</v>
      </c>
      <c r="BF586">
        <f t="shared" si="2304"/>
        <v>0</v>
      </c>
      <c r="BG586">
        <f t="shared" si="2304"/>
        <v>0</v>
      </c>
      <c r="BH586">
        <f t="shared" si="2304"/>
        <v>0</v>
      </c>
      <c r="BI586">
        <f t="shared" si="2304"/>
        <v>0</v>
      </c>
      <c r="BJ586">
        <f t="shared" si="2304"/>
        <v>0</v>
      </c>
      <c r="BK586">
        <f t="shared" si="2304"/>
        <v>0</v>
      </c>
      <c r="BL586">
        <f t="shared" si="2304"/>
        <v>0</v>
      </c>
      <c r="BM586">
        <f t="shared" si="2304"/>
        <v>0</v>
      </c>
      <c r="BN586">
        <f t="shared" si="2304"/>
        <v>0</v>
      </c>
      <c r="BO586">
        <f t="shared" si="2304"/>
        <v>0</v>
      </c>
      <c r="BP586">
        <f t="shared" si="2304"/>
        <v>0</v>
      </c>
      <c r="BQ586">
        <f t="shared" si="2304"/>
        <v>0</v>
      </c>
      <c r="BR586">
        <f t="shared" si="2304"/>
        <v>0</v>
      </c>
      <c r="BS586">
        <f t="shared" si="2304"/>
        <v>0</v>
      </c>
      <c r="BT586">
        <f t="shared" si="2304"/>
        <v>0</v>
      </c>
      <c r="BU586">
        <f t="shared" ref="BU586:DX586" si="2305">IF(AND($F586&gt;=BU$166,$F586&lt;BV$166)=TRUE,1,0)</f>
        <v>0</v>
      </c>
      <c r="BV586">
        <f t="shared" si="2305"/>
        <v>1</v>
      </c>
      <c r="BW586">
        <f t="shared" si="2305"/>
        <v>0</v>
      </c>
      <c r="BX586">
        <f t="shared" si="2305"/>
        <v>0</v>
      </c>
      <c r="BY586">
        <f t="shared" si="2305"/>
        <v>0</v>
      </c>
      <c r="BZ586">
        <f t="shared" si="2305"/>
        <v>0</v>
      </c>
      <c r="CA586">
        <f t="shared" si="2305"/>
        <v>0</v>
      </c>
      <c r="CB586">
        <f t="shared" si="2305"/>
        <v>0</v>
      </c>
      <c r="CC586">
        <f t="shared" si="2305"/>
        <v>0</v>
      </c>
      <c r="CD586">
        <f t="shared" si="2305"/>
        <v>0</v>
      </c>
      <c r="CE586">
        <f t="shared" si="2305"/>
        <v>0</v>
      </c>
      <c r="CF586">
        <f t="shared" si="2305"/>
        <v>0</v>
      </c>
      <c r="CG586">
        <f t="shared" si="2305"/>
        <v>0</v>
      </c>
      <c r="CH586">
        <f t="shared" si="2305"/>
        <v>0</v>
      </c>
      <c r="CI586">
        <f t="shared" si="2305"/>
        <v>0</v>
      </c>
      <c r="CJ586">
        <f t="shared" si="2305"/>
        <v>0</v>
      </c>
      <c r="CK586">
        <f t="shared" si="2305"/>
        <v>0</v>
      </c>
      <c r="CL586">
        <f t="shared" si="2305"/>
        <v>0</v>
      </c>
      <c r="CM586">
        <f t="shared" si="2305"/>
        <v>0</v>
      </c>
      <c r="CN586">
        <f t="shared" si="2305"/>
        <v>0</v>
      </c>
      <c r="CO586">
        <f t="shared" si="2305"/>
        <v>0</v>
      </c>
      <c r="CP586">
        <f t="shared" si="2305"/>
        <v>0</v>
      </c>
      <c r="CQ586">
        <f t="shared" si="2305"/>
        <v>0</v>
      </c>
      <c r="CR586">
        <f t="shared" si="2305"/>
        <v>0</v>
      </c>
      <c r="CS586">
        <f t="shared" si="2305"/>
        <v>0</v>
      </c>
      <c r="CT586">
        <f t="shared" si="2305"/>
        <v>0</v>
      </c>
      <c r="CU586">
        <f t="shared" si="2305"/>
        <v>0</v>
      </c>
      <c r="CV586">
        <f t="shared" si="2305"/>
        <v>0</v>
      </c>
      <c r="CW586">
        <f t="shared" si="2305"/>
        <v>0</v>
      </c>
      <c r="CX586">
        <f t="shared" si="2305"/>
        <v>0</v>
      </c>
      <c r="CY586">
        <f t="shared" si="2305"/>
        <v>0</v>
      </c>
      <c r="CZ586">
        <f t="shared" si="2305"/>
        <v>0</v>
      </c>
      <c r="DA586">
        <f t="shared" si="2305"/>
        <v>0</v>
      </c>
      <c r="DB586">
        <f t="shared" si="2305"/>
        <v>0</v>
      </c>
      <c r="DC586">
        <f t="shared" si="2305"/>
        <v>0</v>
      </c>
      <c r="DD586">
        <f t="shared" si="2305"/>
        <v>0</v>
      </c>
      <c r="DE586">
        <f t="shared" si="2305"/>
        <v>0</v>
      </c>
      <c r="DF586">
        <f t="shared" si="2305"/>
        <v>0</v>
      </c>
      <c r="DG586">
        <f t="shared" si="2305"/>
        <v>0</v>
      </c>
      <c r="DH586">
        <f t="shared" si="2305"/>
        <v>0</v>
      </c>
      <c r="DI586">
        <f t="shared" si="2305"/>
        <v>0</v>
      </c>
      <c r="DJ586">
        <f t="shared" si="2305"/>
        <v>0</v>
      </c>
      <c r="DK586">
        <f t="shared" si="2305"/>
        <v>0</v>
      </c>
      <c r="DL586">
        <f t="shared" si="2305"/>
        <v>0</v>
      </c>
      <c r="DM586">
        <f t="shared" si="2305"/>
        <v>0</v>
      </c>
      <c r="DN586">
        <f t="shared" si="2305"/>
        <v>0</v>
      </c>
      <c r="DO586">
        <f t="shared" si="2305"/>
        <v>0</v>
      </c>
      <c r="DP586">
        <f t="shared" si="2305"/>
        <v>0</v>
      </c>
      <c r="DQ586">
        <f t="shared" si="2305"/>
        <v>0</v>
      </c>
      <c r="DR586">
        <f t="shared" si="2305"/>
        <v>0</v>
      </c>
      <c r="DS586">
        <f t="shared" si="2305"/>
        <v>0</v>
      </c>
      <c r="DT586">
        <f t="shared" si="2305"/>
        <v>0</v>
      </c>
      <c r="DU586">
        <f t="shared" si="2305"/>
        <v>0</v>
      </c>
      <c r="DV586">
        <f t="shared" si="2305"/>
        <v>0</v>
      </c>
      <c r="DW586">
        <f t="shared" si="2305"/>
        <v>0</v>
      </c>
      <c r="DX586">
        <f t="shared" si="2305"/>
        <v>0</v>
      </c>
    </row>
    <row r="587" spans="1:128">
      <c r="A587">
        <f t="shared" si="2221"/>
        <v>0.94000000000000061</v>
      </c>
      <c r="B587">
        <f t="shared" si="2217"/>
        <v>2.9530970943744075</v>
      </c>
      <c r="C587">
        <f t="shared" ref="C587:G587" si="2306">C264</f>
        <v>0.26499719642242869</v>
      </c>
      <c r="D587">
        <f t="shared" si="2306"/>
        <v>-0.25560953862676705</v>
      </c>
      <c r="E587">
        <f t="shared" si="2306"/>
        <v>0.50216398191543021</v>
      </c>
      <c r="F587">
        <f t="shared" si="2306"/>
        <v>-0.46593181937216555</v>
      </c>
      <c r="G587">
        <f t="shared" si="2306"/>
        <v>0.67819098626319629</v>
      </c>
      <c r="I587">
        <f t="shared" ref="I587:BT587" si="2307">IF(AND($F587&gt;=I$166,$F587&lt;J$166)=TRUE,1,0)</f>
        <v>0</v>
      </c>
      <c r="J587">
        <f t="shared" si="2307"/>
        <v>0</v>
      </c>
      <c r="K587">
        <f t="shared" si="2307"/>
        <v>0</v>
      </c>
      <c r="L587">
        <f t="shared" si="2307"/>
        <v>0</v>
      </c>
      <c r="M587">
        <f t="shared" si="2307"/>
        <v>0</v>
      </c>
      <c r="N587">
        <f t="shared" si="2307"/>
        <v>0</v>
      </c>
      <c r="O587">
        <f t="shared" si="2307"/>
        <v>0</v>
      </c>
      <c r="P587">
        <f t="shared" si="2307"/>
        <v>0</v>
      </c>
      <c r="Q587">
        <f t="shared" si="2307"/>
        <v>0</v>
      </c>
      <c r="R587">
        <f t="shared" si="2307"/>
        <v>0</v>
      </c>
      <c r="S587">
        <f t="shared" si="2307"/>
        <v>0</v>
      </c>
      <c r="T587">
        <f t="shared" si="2307"/>
        <v>0</v>
      </c>
      <c r="U587">
        <f t="shared" si="2307"/>
        <v>0</v>
      </c>
      <c r="V587">
        <f t="shared" si="2307"/>
        <v>0</v>
      </c>
      <c r="W587">
        <f t="shared" si="2307"/>
        <v>0</v>
      </c>
      <c r="X587">
        <f t="shared" si="2307"/>
        <v>0</v>
      </c>
      <c r="Y587">
        <f t="shared" si="2307"/>
        <v>0</v>
      </c>
      <c r="Z587">
        <f t="shared" si="2307"/>
        <v>0</v>
      </c>
      <c r="AA587">
        <f t="shared" si="2307"/>
        <v>0</v>
      </c>
      <c r="AB587">
        <f t="shared" si="2307"/>
        <v>0</v>
      </c>
      <c r="AC587">
        <f t="shared" si="2307"/>
        <v>0</v>
      </c>
      <c r="AD587">
        <f t="shared" si="2307"/>
        <v>0</v>
      </c>
      <c r="AE587">
        <f t="shared" si="2307"/>
        <v>0</v>
      </c>
      <c r="AF587">
        <f t="shared" si="2307"/>
        <v>0</v>
      </c>
      <c r="AG587">
        <f t="shared" si="2307"/>
        <v>0</v>
      </c>
      <c r="AH587">
        <f t="shared" si="2307"/>
        <v>0</v>
      </c>
      <c r="AI587">
        <f t="shared" si="2307"/>
        <v>0</v>
      </c>
      <c r="AJ587">
        <f t="shared" si="2307"/>
        <v>0</v>
      </c>
      <c r="AK587">
        <f t="shared" si="2307"/>
        <v>0</v>
      </c>
      <c r="AL587">
        <f t="shared" si="2307"/>
        <v>0</v>
      </c>
      <c r="AM587">
        <f t="shared" si="2307"/>
        <v>0</v>
      </c>
      <c r="AN587">
        <f t="shared" si="2307"/>
        <v>0</v>
      </c>
      <c r="AO587">
        <f t="shared" si="2307"/>
        <v>0</v>
      </c>
      <c r="AP587">
        <f t="shared" si="2307"/>
        <v>0</v>
      </c>
      <c r="AQ587">
        <f t="shared" si="2307"/>
        <v>0</v>
      </c>
      <c r="AR587">
        <f t="shared" si="2307"/>
        <v>0</v>
      </c>
      <c r="AS587">
        <f t="shared" si="2307"/>
        <v>0</v>
      </c>
      <c r="AT587">
        <f t="shared" si="2307"/>
        <v>0</v>
      </c>
      <c r="AU587">
        <f t="shared" si="2307"/>
        <v>0</v>
      </c>
      <c r="AV587">
        <f t="shared" si="2307"/>
        <v>0</v>
      </c>
      <c r="AW587">
        <f t="shared" si="2307"/>
        <v>0</v>
      </c>
      <c r="AX587">
        <f t="shared" si="2307"/>
        <v>0</v>
      </c>
      <c r="AY587">
        <f t="shared" si="2307"/>
        <v>0</v>
      </c>
      <c r="AZ587">
        <f t="shared" si="2307"/>
        <v>0</v>
      </c>
      <c r="BA587">
        <f t="shared" si="2307"/>
        <v>0</v>
      </c>
      <c r="BB587">
        <f t="shared" si="2307"/>
        <v>0</v>
      </c>
      <c r="BC587">
        <f t="shared" si="2307"/>
        <v>0</v>
      </c>
      <c r="BD587">
        <f t="shared" si="2307"/>
        <v>0</v>
      </c>
      <c r="BE587">
        <f t="shared" si="2307"/>
        <v>0</v>
      </c>
      <c r="BF587">
        <f t="shared" si="2307"/>
        <v>0</v>
      </c>
      <c r="BG587">
        <f t="shared" si="2307"/>
        <v>0</v>
      </c>
      <c r="BH587">
        <f t="shared" si="2307"/>
        <v>0</v>
      </c>
      <c r="BI587">
        <f t="shared" si="2307"/>
        <v>0</v>
      </c>
      <c r="BJ587">
        <f t="shared" si="2307"/>
        <v>0</v>
      </c>
      <c r="BK587">
        <f t="shared" si="2307"/>
        <v>0</v>
      </c>
      <c r="BL587">
        <f t="shared" si="2307"/>
        <v>0</v>
      </c>
      <c r="BM587">
        <f t="shared" si="2307"/>
        <v>0</v>
      </c>
      <c r="BN587">
        <f t="shared" si="2307"/>
        <v>0</v>
      </c>
      <c r="BO587">
        <f t="shared" si="2307"/>
        <v>0</v>
      </c>
      <c r="BP587">
        <f t="shared" si="2307"/>
        <v>0</v>
      </c>
      <c r="BQ587">
        <f t="shared" si="2307"/>
        <v>0</v>
      </c>
      <c r="BR587">
        <f t="shared" si="2307"/>
        <v>0</v>
      </c>
      <c r="BS587">
        <f t="shared" si="2307"/>
        <v>0</v>
      </c>
      <c r="BT587">
        <f t="shared" si="2307"/>
        <v>0</v>
      </c>
      <c r="BU587">
        <f t="shared" ref="BU587:DX587" si="2308">IF(AND($F587&gt;=BU$166,$F587&lt;BV$166)=TRUE,1,0)</f>
        <v>0</v>
      </c>
      <c r="BV587">
        <f t="shared" si="2308"/>
        <v>1</v>
      </c>
      <c r="BW587">
        <f t="shared" si="2308"/>
        <v>0</v>
      </c>
      <c r="BX587">
        <f t="shared" si="2308"/>
        <v>0</v>
      </c>
      <c r="BY587">
        <f t="shared" si="2308"/>
        <v>0</v>
      </c>
      <c r="BZ587">
        <f t="shared" si="2308"/>
        <v>0</v>
      </c>
      <c r="CA587">
        <f t="shared" si="2308"/>
        <v>0</v>
      </c>
      <c r="CB587">
        <f t="shared" si="2308"/>
        <v>0</v>
      </c>
      <c r="CC587">
        <f t="shared" si="2308"/>
        <v>0</v>
      </c>
      <c r="CD587">
        <f t="shared" si="2308"/>
        <v>0</v>
      </c>
      <c r="CE587">
        <f t="shared" si="2308"/>
        <v>0</v>
      </c>
      <c r="CF587">
        <f t="shared" si="2308"/>
        <v>0</v>
      </c>
      <c r="CG587">
        <f t="shared" si="2308"/>
        <v>0</v>
      </c>
      <c r="CH587">
        <f t="shared" si="2308"/>
        <v>0</v>
      </c>
      <c r="CI587">
        <f t="shared" si="2308"/>
        <v>0</v>
      </c>
      <c r="CJ587">
        <f t="shared" si="2308"/>
        <v>0</v>
      </c>
      <c r="CK587">
        <f t="shared" si="2308"/>
        <v>0</v>
      </c>
      <c r="CL587">
        <f t="shared" si="2308"/>
        <v>0</v>
      </c>
      <c r="CM587">
        <f t="shared" si="2308"/>
        <v>0</v>
      </c>
      <c r="CN587">
        <f t="shared" si="2308"/>
        <v>0</v>
      </c>
      <c r="CO587">
        <f t="shared" si="2308"/>
        <v>0</v>
      </c>
      <c r="CP587">
        <f t="shared" si="2308"/>
        <v>0</v>
      </c>
      <c r="CQ587">
        <f t="shared" si="2308"/>
        <v>0</v>
      </c>
      <c r="CR587">
        <f t="shared" si="2308"/>
        <v>0</v>
      </c>
      <c r="CS587">
        <f t="shared" si="2308"/>
        <v>0</v>
      </c>
      <c r="CT587">
        <f t="shared" si="2308"/>
        <v>0</v>
      </c>
      <c r="CU587">
        <f t="shared" si="2308"/>
        <v>0</v>
      </c>
      <c r="CV587">
        <f t="shared" si="2308"/>
        <v>0</v>
      </c>
      <c r="CW587">
        <f t="shared" si="2308"/>
        <v>0</v>
      </c>
      <c r="CX587">
        <f t="shared" si="2308"/>
        <v>0</v>
      </c>
      <c r="CY587">
        <f t="shared" si="2308"/>
        <v>0</v>
      </c>
      <c r="CZ587">
        <f t="shared" si="2308"/>
        <v>0</v>
      </c>
      <c r="DA587">
        <f t="shared" si="2308"/>
        <v>0</v>
      </c>
      <c r="DB587">
        <f t="shared" si="2308"/>
        <v>0</v>
      </c>
      <c r="DC587">
        <f t="shared" si="2308"/>
        <v>0</v>
      </c>
      <c r="DD587">
        <f t="shared" si="2308"/>
        <v>0</v>
      </c>
      <c r="DE587">
        <f t="shared" si="2308"/>
        <v>0</v>
      </c>
      <c r="DF587">
        <f t="shared" si="2308"/>
        <v>0</v>
      </c>
      <c r="DG587">
        <f t="shared" si="2308"/>
        <v>0</v>
      </c>
      <c r="DH587">
        <f t="shared" si="2308"/>
        <v>0</v>
      </c>
      <c r="DI587">
        <f t="shared" si="2308"/>
        <v>0</v>
      </c>
      <c r="DJ587">
        <f t="shared" si="2308"/>
        <v>0</v>
      </c>
      <c r="DK587">
        <f t="shared" si="2308"/>
        <v>0</v>
      </c>
      <c r="DL587">
        <f t="shared" si="2308"/>
        <v>0</v>
      </c>
      <c r="DM587">
        <f t="shared" si="2308"/>
        <v>0</v>
      </c>
      <c r="DN587">
        <f t="shared" si="2308"/>
        <v>0</v>
      </c>
      <c r="DO587">
        <f t="shared" si="2308"/>
        <v>0</v>
      </c>
      <c r="DP587">
        <f t="shared" si="2308"/>
        <v>0</v>
      </c>
      <c r="DQ587">
        <f t="shared" si="2308"/>
        <v>0</v>
      </c>
      <c r="DR587">
        <f t="shared" si="2308"/>
        <v>0</v>
      </c>
      <c r="DS587">
        <f t="shared" si="2308"/>
        <v>0</v>
      </c>
      <c r="DT587">
        <f t="shared" si="2308"/>
        <v>0</v>
      </c>
      <c r="DU587">
        <f t="shared" si="2308"/>
        <v>0</v>
      </c>
      <c r="DV587">
        <f t="shared" si="2308"/>
        <v>0</v>
      </c>
      <c r="DW587">
        <f t="shared" si="2308"/>
        <v>0</v>
      </c>
      <c r="DX587">
        <f t="shared" si="2308"/>
        <v>0</v>
      </c>
    </row>
    <row r="588" spans="1:128">
      <c r="A588">
        <f t="shared" si="2221"/>
        <v>0.95000000000000062</v>
      </c>
      <c r="B588">
        <f t="shared" si="2217"/>
        <v>2.9845130209103052</v>
      </c>
      <c r="C588">
        <f t="shared" ref="C588:G588" si="2309">C265</f>
        <v>0.22123174208247198</v>
      </c>
      <c r="D588">
        <f t="shared" si="2309"/>
        <v>-0.21578428236634467</v>
      </c>
      <c r="E588">
        <f t="shared" si="2309"/>
        <v>0.42625523955385641</v>
      </c>
      <c r="F588">
        <f t="shared" si="2309"/>
        <v>-0.40499863600104297</v>
      </c>
      <c r="G588">
        <f t="shared" si="2309"/>
        <v>0.59500136399894799</v>
      </c>
      <c r="I588">
        <f t="shared" ref="I588:BT588" si="2310">IF(AND($F588&gt;=I$166,$F588&lt;J$166)=TRUE,1,0)</f>
        <v>0</v>
      </c>
      <c r="J588">
        <f t="shared" si="2310"/>
        <v>0</v>
      </c>
      <c r="K588">
        <f t="shared" si="2310"/>
        <v>0</v>
      </c>
      <c r="L588">
        <f t="shared" si="2310"/>
        <v>0</v>
      </c>
      <c r="M588">
        <f t="shared" si="2310"/>
        <v>0</v>
      </c>
      <c r="N588">
        <f t="shared" si="2310"/>
        <v>0</v>
      </c>
      <c r="O588">
        <f t="shared" si="2310"/>
        <v>0</v>
      </c>
      <c r="P588">
        <f t="shared" si="2310"/>
        <v>0</v>
      </c>
      <c r="Q588">
        <f t="shared" si="2310"/>
        <v>0</v>
      </c>
      <c r="R588">
        <f t="shared" si="2310"/>
        <v>0</v>
      </c>
      <c r="S588">
        <f t="shared" si="2310"/>
        <v>0</v>
      </c>
      <c r="T588">
        <f t="shared" si="2310"/>
        <v>0</v>
      </c>
      <c r="U588">
        <f t="shared" si="2310"/>
        <v>0</v>
      </c>
      <c r="V588">
        <f t="shared" si="2310"/>
        <v>0</v>
      </c>
      <c r="W588">
        <f t="shared" si="2310"/>
        <v>0</v>
      </c>
      <c r="X588">
        <f t="shared" si="2310"/>
        <v>0</v>
      </c>
      <c r="Y588">
        <f t="shared" si="2310"/>
        <v>0</v>
      </c>
      <c r="Z588">
        <f t="shared" si="2310"/>
        <v>0</v>
      </c>
      <c r="AA588">
        <f t="shared" si="2310"/>
        <v>0</v>
      </c>
      <c r="AB588">
        <f t="shared" si="2310"/>
        <v>0</v>
      </c>
      <c r="AC588">
        <f t="shared" si="2310"/>
        <v>0</v>
      </c>
      <c r="AD588">
        <f t="shared" si="2310"/>
        <v>0</v>
      </c>
      <c r="AE588">
        <f t="shared" si="2310"/>
        <v>0</v>
      </c>
      <c r="AF588">
        <f t="shared" si="2310"/>
        <v>0</v>
      </c>
      <c r="AG588">
        <f t="shared" si="2310"/>
        <v>0</v>
      </c>
      <c r="AH588">
        <f t="shared" si="2310"/>
        <v>0</v>
      </c>
      <c r="AI588">
        <f t="shared" si="2310"/>
        <v>0</v>
      </c>
      <c r="AJ588">
        <f t="shared" si="2310"/>
        <v>0</v>
      </c>
      <c r="AK588">
        <f t="shared" si="2310"/>
        <v>0</v>
      </c>
      <c r="AL588">
        <f t="shared" si="2310"/>
        <v>0</v>
      </c>
      <c r="AM588">
        <f t="shared" si="2310"/>
        <v>0</v>
      </c>
      <c r="AN588">
        <f t="shared" si="2310"/>
        <v>0</v>
      </c>
      <c r="AO588">
        <f t="shared" si="2310"/>
        <v>0</v>
      </c>
      <c r="AP588">
        <f t="shared" si="2310"/>
        <v>0</v>
      </c>
      <c r="AQ588">
        <f t="shared" si="2310"/>
        <v>0</v>
      </c>
      <c r="AR588">
        <f t="shared" si="2310"/>
        <v>0</v>
      </c>
      <c r="AS588">
        <f t="shared" si="2310"/>
        <v>0</v>
      </c>
      <c r="AT588">
        <f t="shared" si="2310"/>
        <v>0</v>
      </c>
      <c r="AU588">
        <f t="shared" si="2310"/>
        <v>0</v>
      </c>
      <c r="AV588">
        <f t="shared" si="2310"/>
        <v>0</v>
      </c>
      <c r="AW588">
        <f t="shared" si="2310"/>
        <v>0</v>
      </c>
      <c r="AX588">
        <f t="shared" si="2310"/>
        <v>0</v>
      </c>
      <c r="AY588">
        <f t="shared" si="2310"/>
        <v>0</v>
      </c>
      <c r="AZ588">
        <f t="shared" si="2310"/>
        <v>0</v>
      </c>
      <c r="BA588">
        <f t="shared" si="2310"/>
        <v>0</v>
      </c>
      <c r="BB588">
        <f t="shared" si="2310"/>
        <v>0</v>
      </c>
      <c r="BC588">
        <f t="shared" si="2310"/>
        <v>0</v>
      </c>
      <c r="BD588">
        <f t="shared" si="2310"/>
        <v>0</v>
      </c>
      <c r="BE588">
        <f t="shared" si="2310"/>
        <v>0</v>
      </c>
      <c r="BF588">
        <f t="shared" si="2310"/>
        <v>0</v>
      </c>
      <c r="BG588">
        <f t="shared" si="2310"/>
        <v>0</v>
      </c>
      <c r="BH588">
        <f t="shared" si="2310"/>
        <v>0</v>
      </c>
      <c r="BI588">
        <f t="shared" si="2310"/>
        <v>0</v>
      </c>
      <c r="BJ588">
        <f t="shared" si="2310"/>
        <v>0</v>
      </c>
      <c r="BK588">
        <f t="shared" si="2310"/>
        <v>0</v>
      </c>
      <c r="BL588">
        <f t="shared" si="2310"/>
        <v>0</v>
      </c>
      <c r="BM588">
        <f t="shared" si="2310"/>
        <v>0</v>
      </c>
      <c r="BN588">
        <f t="shared" si="2310"/>
        <v>0</v>
      </c>
      <c r="BO588">
        <f t="shared" si="2310"/>
        <v>0</v>
      </c>
      <c r="BP588">
        <f t="shared" si="2310"/>
        <v>0</v>
      </c>
      <c r="BQ588">
        <f t="shared" si="2310"/>
        <v>0</v>
      </c>
      <c r="BR588">
        <f t="shared" si="2310"/>
        <v>0</v>
      </c>
      <c r="BS588">
        <f t="shared" si="2310"/>
        <v>0</v>
      </c>
      <c r="BT588">
        <f t="shared" si="2310"/>
        <v>0</v>
      </c>
      <c r="BU588">
        <f t="shared" ref="BU588:DX588" si="2311">IF(AND($F588&gt;=BU$166,$F588&lt;BV$166)=TRUE,1,0)</f>
        <v>0</v>
      </c>
      <c r="BV588">
        <f t="shared" si="2311"/>
        <v>0</v>
      </c>
      <c r="BW588">
        <f t="shared" si="2311"/>
        <v>1</v>
      </c>
      <c r="BX588">
        <f t="shared" si="2311"/>
        <v>0</v>
      </c>
      <c r="BY588">
        <f t="shared" si="2311"/>
        <v>0</v>
      </c>
      <c r="BZ588">
        <f t="shared" si="2311"/>
        <v>0</v>
      </c>
      <c r="CA588">
        <f t="shared" si="2311"/>
        <v>0</v>
      </c>
      <c r="CB588">
        <f t="shared" si="2311"/>
        <v>0</v>
      </c>
      <c r="CC588">
        <f t="shared" si="2311"/>
        <v>0</v>
      </c>
      <c r="CD588">
        <f t="shared" si="2311"/>
        <v>0</v>
      </c>
      <c r="CE588">
        <f t="shared" si="2311"/>
        <v>0</v>
      </c>
      <c r="CF588">
        <f t="shared" si="2311"/>
        <v>0</v>
      </c>
      <c r="CG588">
        <f t="shared" si="2311"/>
        <v>0</v>
      </c>
      <c r="CH588">
        <f t="shared" si="2311"/>
        <v>0</v>
      </c>
      <c r="CI588">
        <f t="shared" si="2311"/>
        <v>0</v>
      </c>
      <c r="CJ588">
        <f t="shared" si="2311"/>
        <v>0</v>
      </c>
      <c r="CK588">
        <f t="shared" si="2311"/>
        <v>0</v>
      </c>
      <c r="CL588">
        <f t="shared" si="2311"/>
        <v>0</v>
      </c>
      <c r="CM588">
        <f t="shared" si="2311"/>
        <v>0</v>
      </c>
      <c r="CN588">
        <f t="shared" si="2311"/>
        <v>0</v>
      </c>
      <c r="CO588">
        <f t="shared" si="2311"/>
        <v>0</v>
      </c>
      <c r="CP588">
        <f t="shared" si="2311"/>
        <v>0</v>
      </c>
      <c r="CQ588">
        <f t="shared" si="2311"/>
        <v>0</v>
      </c>
      <c r="CR588">
        <f t="shared" si="2311"/>
        <v>0</v>
      </c>
      <c r="CS588">
        <f t="shared" si="2311"/>
        <v>0</v>
      </c>
      <c r="CT588">
        <f t="shared" si="2311"/>
        <v>0</v>
      </c>
      <c r="CU588">
        <f t="shared" si="2311"/>
        <v>0</v>
      </c>
      <c r="CV588">
        <f t="shared" si="2311"/>
        <v>0</v>
      </c>
      <c r="CW588">
        <f t="shared" si="2311"/>
        <v>0</v>
      </c>
      <c r="CX588">
        <f t="shared" si="2311"/>
        <v>0</v>
      </c>
      <c r="CY588">
        <f t="shared" si="2311"/>
        <v>0</v>
      </c>
      <c r="CZ588">
        <f t="shared" si="2311"/>
        <v>0</v>
      </c>
      <c r="DA588">
        <f t="shared" si="2311"/>
        <v>0</v>
      </c>
      <c r="DB588">
        <f t="shared" si="2311"/>
        <v>0</v>
      </c>
      <c r="DC588">
        <f t="shared" si="2311"/>
        <v>0</v>
      </c>
      <c r="DD588">
        <f t="shared" si="2311"/>
        <v>0</v>
      </c>
      <c r="DE588">
        <f t="shared" si="2311"/>
        <v>0</v>
      </c>
      <c r="DF588">
        <f t="shared" si="2311"/>
        <v>0</v>
      </c>
      <c r="DG588">
        <f t="shared" si="2311"/>
        <v>0</v>
      </c>
      <c r="DH588">
        <f t="shared" si="2311"/>
        <v>0</v>
      </c>
      <c r="DI588">
        <f t="shared" si="2311"/>
        <v>0</v>
      </c>
      <c r="DJ588">
        <f t="shared" si="2311"/>
        <v>0</v>
      </c>
      <c r="DK588">
        <f t="shared" si="2311"/>
        <v>0</v>
      </c>
      <c r="DL588">
        <f t="shared" si="2311"/>
        <v>0</v>
      </c>
      <c r="DM588">
        <f t="shared" si="2311"/>
        <v>0</v>
      </c>
      <c r="DN588">
        <f t="shared" si="2311"/>
        <v>0</v>
      </c>
      <c r="DO588">
        <f t="shared" si="2311"/>
        <v>0</v>
      </c>
      <c r="DP588">
        <f t="shared" si="2311"/>
        <v>0</v>
      </c>
      <c r="DQ588">
        <f t="shared" si="2311"/>
        <v>0</v>
      </c>
      <c r="DR588">
        <f t="shared" si="2311"/>
        <v>0</v>
      </c>
      <c r="DS588">
        <f t="shared" si="2311"/>
        <v>0</v>
      </c>
      <c r="DT588">
        <f t="shared" si="2311"/>
        <v>0</v>
      </c>
      <c r="DU588">
        <f t="shared" si="2311"/>
        <v>0</v>
      </c>
      <c r="DV588">
        <f t="shared" si="2311"/>
        <v>0</v>
      </c>
      <c r="DW588">
        <f t="shared" si="2311"/>
        <v>0</v>
      </c>
      <c r="DX588">
        <f t="shared" si="2311"/>
        <v>0</v>
      </c>
    </row>
    <row r="589" spans="1:128">
      <c r="A589">
        <f t="shared" si="2221"/>
        <v>0.96000000000000063</v>
      </c>
      <c r="B589">
        <f t="shared" si="2217"/>
        <v>3.0159289474462034</v>
      </c>
      <c r="C589">
        <f t="shared" ref="C589:G589" si="2312">C266</f>
        <v>0.17724795872271121</v>
      </c>
      <c r="D589">
        <f t="shared" si="2312"/>
        <v>-0.17445265253085585</v>
      </c>
      <c r="E589">
        <f t="shared" si="2312"/>
        <v>0.34615408251833768</v>
      </c>
      <c r="F589">
        <f t="shared" si="2312"/>
        <v>-0.33514849711936667</v>
      </c>
      <c r="G589">
        <f t="shared" si="2312"/>
        <v>0.49610537843552882</v>
      </c>
      <c r="I589">
        <f t="shared" ref="I589:BT589" si="2313">IF(AND($F589&gt;=I$166,$F589&lt;J$166)=TRUE,1,0)</f>
        <v>0</v>
      </c>
      <c r="J589">
        <f t="shared" si="2313"/>
        <v>0</v>
      </c>
      <c r="K589">
        <f t="shared" si="2313"/>
        <v>0</v>
      </c>
      <c r="L589">
        <f t="shared" si="2313"/>
        <v>0</v>
      </c>
      <c r="M589">
        <f t="shared" si="2313"/>
        <v>0</v>
      </c>
      <c r="N589">
        <f t="shared" si="2313"/>
        <v>0</v>
      </c>
      <c r="O589">
        <f t="shared" si="2313"/>
        <v>0</v>
      </c>
      <c r="P589">
        <f t="shared" si="2313"/>
        <v>0</v>
      </c>
      <c r="Q589">
        <f t="shared" si="2313"/>
        <v>0</v>
      </c>
      <c r="R589">
        <f t="shared" si="2313"/>
        <v>0</v>
      </c>
      <c r="S589">
        <f t="shared" si="2313"/>
        <v>0</v>
      </c>
      <c r="T589">
        <f t="shared" si="2313"/>
        <v>0</v>
      </c>
      <c r="U589">
        <f t="shared" si="2313"/>
        <v>0</v>
      </c>
      <c r="V589">
        <f t="shared" si="2313"/>
        <v>0</v>
      </c>
      <c r="W589">
        <f t="shared" si="2313"/>
        <v>0</v>
      </c>
      <c r="X589">
        <f t="shared" si="2313"/>
        <v>0</v>
      </c>
      <c r="Y589">
        <f t="shared" si="2313"/>
        <v>0</v>
      </c>
      <c r="Z589">
        <f t="shared" si="2313"/>
        <v>0</v>
      </c>
      <c r="AA589">
        <f t="shared" si="2313"/>
        <v>0</v>
      </c>
      <c r="AB589">
        <f t="shared" si="2313"/>
        <v>0</v>
      </c>
      <c r="AC589">
        <f t="shared" si="2313"/>
        <v>0</v>
      </c>
      <c r="AD589">
        <f t="shared" si="2313"/>
        <v>0</v>
      </c>
      <c r="AE589">
        <f t="shared" si="2313"/>
        <v>0</v>
      </c>
      <c r="AF589">
        <f t="shared" si="2313"/>
        <v>0</v>
      </c>
      <c r="AG589">
        <f t="shared" si="2313"/>
        <v>0</v>
      </c>
      <c r="AH589">
        <f t="shared" si="2313"/>
        <v>0</v>
      </c>
      <c r="AI589">
        <f t="shared" si="2313"/>
        <v>0</v>
      </c>
      <c r="AJ589">
        <f t="shared" si="2313"/>
        <v>0</v>
      </c>
      <c r="AK589">
        <f t="shared" si="2313"/>
        <v>0</v>
      </c>
      <c r="AL589">
        <f t="shared" si="2313"/>
        <v>0</v>
      </c>
      <c r="AM589">
        <f t="shared" si="2313"/>
        <v>0</v>
      </c>
      <c r="AN589">
        <f t="shared" si="2313"/>
        <v>0</v>
      </c>
      <c r="AO589">
        <f t="shared" si="2313"/>
        <v>0</v>
      </c>
      <c r="AP589">
        <f t="shared" si="2313"/>
        <v>0</v>
      </c>
      <c r="AQ589">
        <f t="shared" si="2313"/>
        <v>0</v>
      </c>
      <c r="AR589">
        <f t="shared" si="2313"/>
        <v>0</v>
      </c>
      <c r="AS589">
        <f t="shared" si="2313"/>
        <v>0</v>
      </c>
      <c r="AT589">
        <f t="shared" si="2313"/>
        <v>0</v>
      </c>
      <c r="AU589">
        <f t="shared" si="2313"/>
        <v>0</v>
      </c>
      <c r="AV589">
        <f t="shared" si="2313"/>
        <v>0</v>
      </c>
      <c r="AW589">
        <f t="shared" si="2313"/>
        <v>0</v>
      </c>
      <c r="AX589">
        <f t="shared" si="2313"/>
        <v>0</v>
      </c>
      <c r="AY589">
        <f t="shared" si="2313"/>
        <v>0</v>
      </c>
      <c r="AZ589">
        <f t="shared" si="2313"/>
        <v>0</v>
      </c>
      <c r="BA589">
        <f t="shared" si="2313"/>
        <v>0</v>
      </c>
      <c r="BB589">
        <f t="shared" si="2313"/>
        <v>0</v>
      </c>
      <c r="BC589">
        <f t="shared" si="2313"/>
        <v>0</v>
      </c>
      <c r="BD589">
        <f t="shared" si="2313"/>
        <v>0</v>
      </c>
      <c r="BE589">
        <f t="shared" si="2313"/>
        <v>0</v>
      </c>
      <c r="BF589">
        <f t="shared" si="2313"/>
        <v>0</v>
      </c>
      <c r="BG589">
        <f t="shared" si="2313"/>
        <v>0</v>
      </c>
      <c r="BH589">
        <f t="shared" si="2313"/>
        <v>0</v>
      </c>
      <c r="BI589">
        <f t="shared" si="2313"/>
        <v>0</v>
      </c>
      <c r="BJ589">
        <f t="shared" si="2313"/>
        <v>0</v>
      </c>
      <c r="BK589">
        <f t="shared" si="2313"/>
        <v>0</v>
      </c>
      <c r="BL589">
        <f t="shared" si="2313"/>
        <v>0</v>
      </c>
      <c r="BM589">
        <f t="shared" si="2313"/>
        <v>0</v>
      </c>
      <c r="BN589">
        <f t="shared" si="2313"/>
        <v>0</v>
      </c>
      <c r="BO589">
        <f t="shared" si="2313"/>
        <v>0</v>
      </c>
      <c r="BP589">
        <f t="shared" si="2313"/>
        <v>0</v>
      </c>
      <c r="BQ589">
        <f t="shared" si="2313"/>
        <v>0</v>
      </c>
      <c r="BR589">
        <f t="shared" si="2313"/>
        <v>0</v>
      </c>
      <c r="BS589">
        <f t="shared" si="2313"/>
        <v>0</v>
      </c>
      <c r="BT589">
        <f t="shared" si="2313"/>
        <v>0</v>
      </c>
      <c r="BU589">
        <f t="shared" ref="BU589:DX589" si="2314">IF(AND($F589&gt;=BU$166,$F589&lt;BV$166)=TRUE,1,0)</f>
        <v>0</v>
      </c>
      <c r="BV589">
        <f t="shared" si="2314"/>
        <v>0</v>
      </c>
      <c r="BW589">
        <f t="shared" si="2314"/>
        <v>0</v>
      </c>
      <c r="BX589">
        <f t="shared" si="2314"/>
        <v>1</v>
      </c>
      <c r="BY589">
        <f t="shared" si="2314"/>
        <v>0</v>
      </c>
      <c r="BZ589">
        <f t="shared" si="2314"/>
        <v>0</v>
      </c>
      <c r="CA589">
        <f t="shared" si="2314"/>
        <v>0</v>
      </c>
      <c r="CB589">
        <f t="shared" si="2314"/>
        <v>0</v>
      </c>
      <c r="CC589">
        <f t="shared" si="2314"/>
        <v>0</v>
      </c>
      <c r="CD589">
        <f t="shared" si="2314"/>
        <v>0</v>
      </c>
      <c r="CE589">
        <f t="shared" si="2314"/>
        <v>0</v>
      </c>
      <c r="CF589">
        <f t="shared" si="2314"/>
        <v>0</v>
      </c>
      <c r="CG589">
        <f t="shared" si="2314"/>
        <v>0</v>
      </c>
      <c r="CH589">
        <f t="shared" si="2314"/>
        <v>0</v>
      </c>
      <c r="CI589">
        <f t="shared" si="2314"/>
        <v>0</v>
      </c>
      <c r="CJ589">
        <f t="shared" si="2314"/>
        <v>0</v>
      </c>
      <c r="CK589">
        <f t="shared" si="2314"/>
        <v>0</v>
      </c>
      <c r="CL589">
        <f t="shared" si="2314"/>
        <v>0</v>
      </c>
      <c r="CM589">
        <f t="shared" si="2314"/>
        <v>0</v>
      </c>
      <c r="CN589">
        <f t="shared" si="2314"/>
        <v>0</v>
      </c>
      <c r="CO589">
        <f t="shared" si="2314"/>
        <v>0</v>
      </c>
      <c r="CP589">
        <f t="shared" si="2314"/>
        <v>0</v>
      </c>
      <c r="CQ589">
        <f t="shared" si="2314"/>
        <v>0</v>
      </c>
      <c r="CR589">
        <f t="shared" si="2314"/>
        <v>0</v>
      </c>
      <c r="CS589">
        <f t="shared" si="2314"/>
        <v>0</v>
      </c>
      <c r="CT589">
        <f t="shared" si="2314"/>
        <v>0</v>
      </c>
      <c r="CU589">
        <f t="shared" si="2314"/>
        <v>0</v>
      </c>
      <c r="CV589">
        <f t="shared" si="2314"/>
        <v>0</v>
      </c>
      <c r="CW589">
        <f t="shared" si="2314"/>
        <v>0</v>
      </c>
      <c r="CX589">
        <f t="shared" si="2314"/>
        <v>0</v>
      </c>
      <c r="CY589">
        <f t="shared" si="2314"/>
        <v>0</v>
      </c>
      <c r="CZ589">
        <f t="shared" si="2314"/>
        <v>0</v>
      </c>
      <c r="DA589">
        <f t="shared" si="2314"/>
        <v>0</v>
      </c>
      <c r="DB589">
        <f t="shared" si="2314"/>
        <v>0</v>
      </c>
      <c r="DC589">
        <f t="shared" si="2314"/>
        <v>0</v>
      </c>
      <c r="DD589">
        <f t="shared" si="2314"/>
        <v>0</v>
      </c>
      <c r="DE589">
        <f t="shared" si="2314"/>
        <v>0</v>
      </c>
      <c r="DF589">
        <f t="shared" si="2314"/>
        <v>0</v>
      </c>
      <c r="DG589">
        <f t="shared" si="2314"/>
        <v>0</v>
      </c>
      <c r="DH589">
        <f t="shared" si="2314"/>
        <v>0</v>
      </c>
      <c r="DI589">
        <f t="shared" si="2314"/>
        <v>0</v>
      </c>
      <c r="DJ589">
        <f t="shared" si="2314"/>
        <v>0</v>
      </c>
      <c r="DK589">
        <f t="shared" si="2314"/>
        <v>0</v>
      </c>
      <c r="DL589">
        <f t="shared" si="2314"/>
        <v>0</v>
      </c>
      <c r="DM589">
        <f t="shared" si="2314"/>
        <v>0</v>
      </c>
      <c r="DN589">
        <f t="shared" si="2314"/>
        <v>0</v>
      </c>
      <c r="DO589">
        <f t="shared" si="2314"/>
        <v>0</v>
      </c>
      <c r="DP589">
        <f t="shared" si="2314"/>
        <v>0</v>
      </c>
      <c r="DQ589">
        <f t="shared" si="2314"/>
        <v>0</v>
      </c>
      <c r="DR589">
        <f t="shared" si="2314"/>
        <v>0</v>
      </c>
      <c r="DS589">
        <f t="shared" si="2314"/>
        <v>0</v>
      </c>
      <c r="DT589">
        <f t="shared" si="2314"/>
        <v>0</v>
      </c>
      <c r="DU589">
        <f t="shared" si="2314"/>
        <v>0</v>
      </c>
      <c r="DV589">
        <f t="shared" si="2314"/>
        <v>0</v>
      </c>
      <c r="DW589">
        <f t="shared" si="2314"/>
        <v>0</v>
      </c>
      <c r="DX589">
        <f t="shared" si="2314"/>
        <v>0</v>
      </c>
    </row>
    <row r="590" spans="1:128">
      <c r="A590">
        <f t="shared" si="2221"/>
        <v>0.97000000000000064</v>
      </c>
      <c r="B590">
        <f t="shared" si="2217"/>
        <v>3.0473448739821012</v>
      </c>
      <c r="C590">
        <f t="shared" ref="C590:G590" si="2315">C267</f>
        <v>0.13308925302709707</v>
      </c>
      <c r="D590">
        <f t="shared" si="2315"/>
        <v>-0.1319079433953293</v>
      </c>
      <c r="E590">
        <f t="shared" si="2315"/>
        <v>0.26264506254681258</v>
      </c>
      <c r="F590">
        <f t="shared" si="2315"/>
        <v>-0.25796167250237884</v>
      </c>
      <c r="G590">
        <f t="shared" si="2315"/>
        <v>0.38407784941781581</v>
      </c>
      <c r="I590">
        <f t="shared" ref="I590:BT590" si="2316">IF(AND($F590&gt;=I$166,$F590&lt;J$166)=TRUE,1,0)</f>
        <v>0</v>
      </c>
      <c r="J590">
        <f t="shared" si="2316"/>
        <v>0</v>
      </c>
      <c r="K590">
        <f t="shared" si="2316"/>
        <v>0</v>
      </c>
      <c r="L590">
        <f t="shared" si="2316"/>
        <v>0</v>
      </c>
      <c r="M590">
        <f t="shared" si="2316"/>
        <v>0</v>
      </c>
      <c r="N590">
        <f t="shared" si="2316"/>
        <v>0</v>
      </c>
      <c r="O590">
        <f t="shared" si="2316"/>
        <v>0</v>
      </c>
      <c r="P590">
        <f t="shared" si="2316"/>
        <v>0</v>
      </c>
      <c r="Q590">
        <f t="shared" si="2316"/>
        <v>0</v>
      </c>
      <c r="R590">
        <f t="shared" si="2316"/>
        <v>0</v>
      </c>
      <c r="S590">
        <f t="shared" si="2316"/>
        <v>0</v>
      </c>
      <c r="T590">
        <f t="shared" si="2316"/>
        <v>0</v>
      </c>
      <c r="U590">
        <f t="shared" si="2316"/>
        <v>0</v>
      </c>
      <c r="V590">
        <f t="shared" si="2316"/>
        <v>0</v>
      </c>
      <c r="W590">
        <f t="shared" si="2316"/>
        <v>0</v>
      </c>
      <c r="X590">
        <f t="shared" si="2316"/>
        <v>0</v>
      </c>
      <c r="Y590">
        <f t="shared" si="2316"/>
        <v>0</v>
      </c>
      <c r="Z590">
        <f t="shared" si="2316"/>
        <v>0</v>
      </c>
      <c r="AA590">
        <f t="shared" si="2316"/>
        <v>0</v>
      </c>
      <c r="AB590">
        <f t="shared" si="2316"/>
        <v>0</v>
      </c>
      <c r="AC590">
        <f t="shared" si="2316"/>
        <v>0</v>
      </c>
      <c r="AD590">
        <f t="shared" si="2316"/>
        <v>0</v>
      </c>
      <c r="AE590">
        <f t="shared" si="2316"/>
        <v>0</v>
      </c>
      <c r="AF590">
        <f t="shared" si="2316"/>
        <v>0</v>
      </c>
      <c r="AG590">
        <f t="shared" si="2316"/>
        <v>0</v>
      </c>
      <c r="AH590">
        <f t="shared" si="2316"/>
        <v>0</v>
      </c>
      <c r="AI590">
        <f t="shared" si="2316"/>
        <v>0</v>
      </c>
      <c r="AJ590">
        <f t="shared" si="2316"/>
        <v>0</v>
      </c>
      <c r="AK590">
        <f t="shared" si="2316"/>
        <v>0</v>
      </c>
      <c r="AL590">
        <f t="shared" si="2316"/>
        <v>0</v>
      </c>
      <c r="AM590">
        <f t="shared" si="2316"/>
        <v>0</v>
      </c>
      <c r="AN590">
        <f t="shared" si="2316"/>
        <v>0</v>
      </c>
      <c r="AO590">
        <f t="shared" si="2316"/>
        <v>0</v>
      </c>
      <c r="AP590">
        <f t="shared" si="2316"/>
        <v>0</v>
      </c>
      <c r="AQ590">
        <f t="shared" si="2316"/>
        <v>0</v>
      </c>
      <c r="AR590">
        <f t="shared" si="2316"/>
        <v>0</v>
      </c>
      <c r="AS590">
        <f t="shared" si="2316"/>
        <v>0</v>
      </c>
      <c r="AT590">
        <f t="shared" si="2316"/>
        <v>0</v>
      </c>
      <c r="AU590">
        <f t="shared" si="2316"/>
        <v>0</v>
      </c>
      <c r="AV590">
        <f t="shared" si="2316"/>
        <v>0</v>
      </c>
      <c r="AW590">
        <f t="shared" si="2316"/>
        <v>0</v>
      </c>
      <c r="AX590">
        <f t="shared" si="2316"/>
        <v>0</v>
      </c>
      <c r="AY590">
        <f t="shared" si="2316"/>
        <v>0</v>
      </c>
      <c r="AZ590">
        <f t="shared" si="2316"/>
        <v>0</v>
      </c>
      <c r="BA590">
        <f t="shared" si="2316"/>
        <v>0</v>
      </c>
      <c r="BB590">
        <f t="shared" si="2316"/>
        <v>0</v>
      </c>
      <c r="BC590">
        <f t="shared" si="2316"/>
        <v>0</v>
      </c>
      <c r="BD590">
        <f t="shared" si="2316"/>
        <v>0</v>
      </c>
      <c r="BE590">
        <f t="shared" si="2316"/>
        <v>0</v>
      </c>
      <c r="BF590">
        <f t="shared" si="2316"/>
        <v>0</v>
      </c>
      <c r="BG590">
        <f t="shared" si="2316"/>
        <v>0</v>
      </c>
      <c r="BH590">
        <f t="shared" si="2316"/>
        <v>0</v>
      </c>
      <c r="BI590">
        <f t="shared" si="2316"/>
        <v>0</v>
      </c>
      <c r="BJ590">
        <f t="shared" si="2316"/>
        <v>0</v>
      </c>
      <c r="BK590">
        <f t="shared" si="2316"/>
        <v>0</v>
      </c>
      <c r="BL590">
        <f t="shared" si="2316"/>
        <v>0</v>
      </c>
      <c r="BM590">
        <f t="shared" si="2316"/>
        <v>0</v>
      </c>
      <c r="BN590">
        <f t="shared" si="2316"/>
        <v>0</v>
      </c>
      <c r="BO590">
        <f t="shared" si="2316"/>
        <v>0</v>
      </c>
      <c r="BP590">
        <f t="shared" si="2316"/>
        <v>0</v>
      </c>
      <c r="BQ590">
        <f t="shared" si="2316"/>
        <v>0</v>
      </c>
      <c r="BR590">
        <f t="shared" si="2316"/>
        <v>0</v>
      </c>
      <c r="BS590">
        <f t="shared" si="2316"/>
        <v>0</v>
      </c>
      <c r="BT590">
        <f t="shared" si="2316"/>
        <v>0</v>
      </c>
      <c r="BU590">
        <f t="shared" ref="BU590:DX590" si="2317">IF(AND($F590&gt;=BU$166,$F590&lt;BV$166)=TRUE,1,0)</f>
        <v>0</v>
      </c>
      <c r="BV590">
        <f t="shared" si="2317"/>
        <v>0</v>
      </c>
      <c r="BW590">
        <f t="shared" si="2317"/>
        <v>0</v>
      </c>
      <c r="BX590">
        <f t="shared" si="2317"/>
        <v>1</v>
      </c>
      <c r="BY590">
        <f t="shared" si="2317"/>
        <v>0</v>
      </c>
      <c r="BZ590">
        <f t="shared" si="2317"/>
        <v>0</v>
      </c>
      <c r="CA590">
        <f t="shared" si="2317"/>
        <v>0</v>
      </c>
      <c r="CB590">
        <f t="shared" si="2317"/>
        <v>0</v>
      </c>
      <c r="CC590">
        <f t="shared" si="2317"/>
        <v>0</v>
      </c>
      <c r="CD590">
        <f t="shared" si="2317"/>
        <v>0</v>
      </c>
      <c r="CE590">
        <f t="shared" si="2317"/>
        <v>0</v>
      </c>
      <c r="CF590">
        <f t="shared" si="2317"/>
        <v>0</v>
      </c>
      <c r="CG590">
        <f t="shared" si="2317"/>
        <v>0</v>
      </c>
      <c r="CH590">
        <f t="shared" si="2317"/>
        <v>0</v>
      </c>
      <c r="CI590">
        <f t="shared" si="2317"/>
        <v>0</v>
      </c>
      <c r="CJ590">
        <f t="shared" si="2317"/>
        <v>0</v>
      </c>
      <c r="CK590">
        <f t="shared" si="2317"/>
        <v>0</v>
      </c>
      <c r="CL590">
        <f t="shared" si="2317"/>
        <v>0</v>
      </c>
      <c r="CM590">
        <f t="shared" si="2317"/>
        <v>0</v>
      </c>
      <c r="CN590">
        <f t="shared" si="2317"/>
        <v>0</v>
      </c>
      <c r="CO590">
        <f t="shared" si="2317"/>
        <v>0</v>
      </c>
      <c r="CP590">
        <f t="shared" si="2317"/>
        <v>0</v>
      </c>
      <c r="CQ590">
        <f t="shared" si="2317"/>
        <v>0</v>
      </c>
      <c r="CR590">
        <f t="shared" si="2317"/>
        <v>0</v>
      </c>
      <c r="CS590">
        <f t="shared" si="2317"/>
        <v>0</v>
      </c>
      <c r="CT590">
        <f t="shared" si="2317"/>
        <v>0</v>
      </c>
      <c r="CU590">
        <f t="shared" si="2317"/>
        <v>0</v>
      </c>
      <c r="CV590">
        <f t="shared" si="2317"/>
        <v>0</v>
      </c>
      <c r="CW590">
        <f t="shared" si="2317"/>
        <v>0</v>
      </c>
      <c r="CX590">
        <f t="shared" si="2317"/>
        <v>0</v>
      </c>
      <c r="CY590">
        <f t="shared" si="2317"/>
        <v>0</v>
      </c>
      <c r="CZ590">
        <f t="shared" si="2317"/>
        <v>0</v>
      </c>
      <c r="DA590">
        <f t="shared" si="2317"/>
        <v>0</v>
      </c>
      <c r="DB590">
        <f t="shared" si="2317"/>
        <v>0</v>
      </c>
      <c r="DC590">
        <f t="shared" si="2317"/>
        <v>0</v>
      </c>
      <c r="DD590">
        <f t="shared" si="2317"/>
        <v>0</v>
      </c>
      <c r="DE590">
        <f t="shared" si="2317"/>
        <v>0</v>
      </c>
      <c r="DF590">
        <f t="shared" si="2317"/>
        <v>0</v>
      </c>
      <c r="DG590">
        <f t="shared" si="2317"/>
        <v>0</v>
      </c>
      <c r="DH590">
        <f t="shared" si="2317"/>
        <v>0</v>
      </c>
      <c r="DI590">
        <f t="shared" si="2317"/>
        <v>0</v>
      </c>
      <c r="DJ590">
        <f t="shared" si="2317"/>
        <v>0</v>
      </c>
      <c r="DK590">
        <f t="shared" si="2317"/>
        <v>0</v>
      </c>
      <c r="DL590">
        <f t="shared" si="2317"/>
        <v>0</v>
      </c>
      <c r="DM590">
        <f t="shared" si="2317"/>
        <v>0</v>
      </c>
      <c r="DN590">
        <f t="shared" si="2317"/>
        <v>0</v>
      </c>
      <c r="DO590">
        <f t="shared" si="2317"/>
        <v>0</v>
      </c>
      <c r="DP590">
        <f t="shared" si="2317"/>
        <v>0</v>
      </c>
      <c r="DQ590">
        <f t="shared" si="2317"/>
        <v>0</v>
      </c>
      <c r="DR590">
        <f t="shared" si="2317"/>
        <v>0</v>
      </c>
      <c r="DS590">
        <f t="shared" si="2317"/>
        <v>0</v>
      </c>
      <c r="DT590">
        <f t="shared" si="2317"/>
        <v>0</v>
      </c>
      <c r="DU590">
        <f t="shared" si="2317"/>
        <v>0</v>
      </c>
      <c r="DV590">
        <f t="shared" si="2317"/>
        <v>0</v>
      </c>
      <c r="DW590">
        <f t="shared" si="2317"/>
        <v>0</v>
      </c>
      <c r="DX590">
        <f t="shared" si="2317"/>
        <v>0</v>
      </c>
    </row>
    <row r="591" spans="1:128">
      <c r="A591">
        <f t="shared" si="2221"/>
        <v>0.98000000000000065</v>
      </c>
      <c r="B591">
        <f t="shared" si="2217"/>
        <v>3.0787608005179994</v>
      </c>
      <c r="C591">
        <f t="shared" ref="C591:G591" si="2318">C268</f>
        <v>8.8799204306804824E-2</v>
      </c>
      <c r="D591">
        <f t="shared" si="2318"/>
        <v>-8.8448754415903413E-2</v>
      </c>
      <c r="E591">
        <f t="shared" si="2318"/>
        <v>0.17654844200651945</v>
      </c>
      <c r="F591">
        <f t="shared" si="2318"/>
        <v>-0.17515216924704188</v>
      </c>
      <c r="G591">
        <f t="shared" si="2318"/>
        <v>0.26186385520176569</v>
      </c>
      <c r="I591">
        <f t="shared" ref="I591:BT591" si="2319">IF(AND($F591&gt;=I$166,$F591&lt;J$166)=TRUE,1,0)</f>
        <v>0</v>
      </c>
      <c r="J591">
        <f t="shared" si="2319"/>
        <v>0</v>
      </c>
      <c r="K591">
        <f t="shared" si="2319"/>
        <v>0</v>
      </c>
      <c r="L591">
        <f t="shared" si="2319"/>
        <v>0</v>
      </c>
      <c r="M591">
        <f t="shared" si="2319"/>
        <v>0</v>
      </c>
      <c r="N591">
        <f t="shared" si="2319"/>
        <v>0</v>
      </c>
      <c r="O591">
        <f t="shared" si="2319"/>
        <v>0</v>
      </c>
      <c r="P591">
        <f t="shared" si="2319"/>
        <v>0</v>
      </c>
      <c r="Q591">
        <f t="shared" si="2319"/>
        <v>0</v>
      </c>
      <c r="R591">
        <f t="shared" si="2319"/>
        <v>0</v>
      </c>
      <c r="S591">
        <f t="shared" si="2319"/>
        <v>0</v>
      </c>
      <c r="T591">
        <f t="shared" si="2319"/>
        <v>0</v>
      </c>
      <c r="U591">
        <f t="shared" si="2319"/>
        <v>0</v>
      </c>
      <c r="V591">
        <f t="shared" si="2319"/>
        <v>0</v>
      </c>
      <c r="W591">
        <f t="shared" si="2319"/>
        <v>0</v>
      </c>
      <c r="X591">
        <f t="shared" si="2319"/>
        <v>0</v>
      </c>
      <c r="Y591">
        <f t="shared" si="2319"/>
        <v>0</v>
      </c>
      <c r="Z591">
        <f t="shared" si="2319"/>
        <v>0</v>
      </c>
      <c r="AA591">
        <f t="shared" si="2319"/>
        <v>0</v>
      </c>
      <c r="AB591">
        <f t="shared" si="2319"/>
        <v>0</v>
      </c>
      <c r="AC591">
        <f t="shared" si="2319"/>
        <v>0</v>
      </c>
      <c r="AD591">
        <f t="shared" si="2319"/>
        <v>0</v>
      </c>
      <c r="AE591">
        <f t="shared" si="2319"/>
        <v>0</v>
      </c>
      <c r="AF591">
        <f t="shared" si="2319"/>
        <v>0</v>
      </c>
      <c r="AG591">
        <f t="shared" si="2319"/>
        <v>0</v>
      </c>
      <c r="AH591">
        <f t="shared" si="2319"/>
        <v>0</v>
      </c>
      <c r="AI591">
        <f t="shared" si="2319"/>
        <v>0</v>
      </c>
      <c r="AJ591">
        <f t="shared" si="2319"/>
        <v>0</v>
      </c>
      <c r="AK591">
        <f t="shared" si="2319"/>
        <v>0</v>
      </c>
      <c r="AL591">
        <f t="shared" si="2319"/>
        <v>0</v>
      </c>
      <c r="AM591">
        <f t="shared" si="2319"/>
        <v>0</v>
      </c>
      <c r="AN591">
        <f t="shared" si="2319"/>
        <v>0</v>
      </c>
      <c r="AO591">
        <f t="shared" si="2319"/>
        <v>0</v>
      </c>
      <c r="AP591">
        <f t="shared" si="2319"/>
        <v>0</v>
      </c>
      <c r="AQ591">
        <f t="shared" si="2319"/>
        <v>0</v>
      </c>
      <c r="AR591">
        <f t="shared" si="2319"/>
        <v>0</v>
      </c>
      <c r="AS591">
        <f t="shared" si="2319"/>
        <v>0</v>
      </c>
      <c r="AT591">
        <f t="shared" si="2319"/>
        <v>0</v>
      </c>
      <c r="AU591">
        <f t="shared" si="2319"/>
        <v>0</v>
      </c>
      <c r="AV591">
        <f t="shared" si="2319"/>
        <v>0</v>
      </c>
      <c r="AW591">
        <f t="shared" si="2319"/>
        <v>0</v>
      </c>
      <c r="AX591">
        <f t="shared" si="2319"/>
        <v>0</v>
      </c>
      <c r="AY591">
        <f t="shared" si="2319"/>
        <v>0</v>
      </c>
      <c r="AZ591">
        <f t="shared" si="2319"/>
        <v>0</v>
      </c>
      <c r="BA591">
        <f t="shared" si="2319"/>
        <v>0</v>
      </c>
      <c r="BB591">
        <f t="shared" si="2319"/>
        <v>0</v>
      </c>
      <c r="BC591">
        <f t="shared" si="2319"/>
        <v>0</v>
      </c>
      <c r="BD591">
        <f t="shared" si="2319"/>
        <v>0</v>
      </c>
      <c r="BE591">
        <f t="shared" si="2319"/>
        <v>0</v>
      </c>
      <c r="BF591">
        <f t="shared" si="2319"/>
        <v>0</v>
      </c>
      <c r="BG591">
        <f t="shared" si="2319"/>
        <v>0</v>
      </c>
      <c r="BH591">
        <f t="shared" si="2319"/>
        <v>0</v>
      </c>
      <c r="BI591">
        <f t="shared" si="2319"/>
        <v>0</v>
      </c>
      <c r="BJ591">
        <f t="shared" si="2319"/>
        <v>0</v>
      </c>
      <c r="BK591">
        <f t="shared" si="2319"/>
        <v>0</v>
      </c>
      <c r="BL591">
        <f t="shared" si="2319"/>
        <v>0</v>
      </c>
      <c r="BM591">
        <f t="shared" si="2319"/>
        <v>0</v>
      </c>
      <c r="BN591">
        <f t="shared" si="2319"/>
        <v>0</v>
      </c>
      <c r="BO591">
        <f t="shared" si="2319"/>
        <v>0</v>
      </c>
      <c r="BP591">
        <f t="shared" si="2319"/>
        <v>0</v>
      </c>
      <c r="BQ591">
        <f t="shared" si="2319"/>
        <v>0</v>
      </c>
      <c r="BR591">
        <f t="shared" si="2319"/>
        <v>0</v>
      </c>
      <c r="BS591">
        <f t="shared" si="2319"/>
        <v>0</v>
      </c>
      <c r="BT591">
        <f t="shared" si="2319"/>
        <v>0</v>
      </c>
      <c r="BU591">
        <f t="shared" ref="BU591:DX591" si="2320">IF(AND($F591&gt;=BU$166,$F591&lt;BV$166)=TRUE,1,0)</f>
        <v>0</v>
      </c>
      <c r="BV591">
        <f t="shared" si="2320"/>
        <v>0</v>
      </c>
      <c r="BW591">
        <f t="shared" si="2320"/>
        <v>0</v>
      </c>
      <c r="BX591">
        <f t="shared" si="2320"/>
        <v>0</v>
      </c>
      <c r="BY591">
        <f t="shared" si="2320"/>
        <v>1</v>
      </c>
      <c r="BZ591">
        <f t="shared" si="2320"/>
        <v>0</v>
      </c>
      <c r="CA591">
        <f t="shared" si="2320"/>
        <v>0</v>
      </c>
      <c r="CB591">
        <f t="shared" si="2320"/>
        <v>0</v>
      </c>
      <c r="CC591">
        <f t="shared" si="2320"/>
        <v>0</v>
      </c>
      <c r="CD591">
        <f t="shared" si="2320"/>
        <v>0</v>
      </c>
      <c r="CE591">
        <f t="shared" si="2320"/>
        <v>0</v>
      </c>
      <c r="CF591">
        <f t="shared" si="2320"/>
        <v>0</v>
      </c>
      <c r="CG591">
        <f t="shared" si="2320"/>
        <v>0</v>
      </c>
      <c r="CH591">
        <f t="shared" si="2320"/>
        <v>0</v>
      </c>
      <c r="CI591">
        <f t="shared" si="2320"/>
        <v>0</v>
      </c>
      <c r="CJ591">
        <f t="shared" si="2320"/>
        <v>0</v>
      </c>
      <c r="CK591">
        <f t="shared" si="2320"/>
        <v>0</v>
      </c>
      <c r="CL591">
        <f t="shared" si="2320"/>
        <v>0</v>
      </c>
      <c r="CM591">
        <f t="shared" si="2320"/>
        <v>0</v>
      </c>
      <c r="CN591">
        <f t="shared" si="2320"/>
        <v>0</v>
      </c>
      <c r="CO591">
        <f t="shared" si="2320"/>
        <v>0</v>
      </c>
      <c r="CP591">
        <f t="shared" si="2320"/>
        <v>0</v>
      </c>
      <c r="CQ591">
        <f t="shared" si="2320"/>
        <v>0</v>
      </c>
      <c r="CR591">
        <f t="shared" si="2320"/>
        <v>0</v>
      </c>
      <c r="CS591">
        <f t="shared" si="2320"/>
        <v>0</v>
      </c>
      <c r="CT591">
        <f t="shared" si="2320"/>
        <v>0</v>
      </c>
      <c r="CU591">
        <f t="shared" si="2320"/>
        <v>0</v>
      </c>
      <c r="CV591">
        <f t="shared" si="2320"/>
        <v>0</v>
      </c>
      <c r="CW591">
        <f t="shared" si="2320"/>
        <v>0</v>
      </c>
      <c r="CX591">
        <f t="shared" si="2320"/>
        <v>0</v>
      </c>
      <c r="CY591">
        <f t="shared" si="2320"/>
        <v>0</v>
      </c>
      <c r="CZ591">
        <f t="shared" si="2320"/>
        <v>0</v>
      </c>
      <c r="DA591">
        <f t="shared" si="2320"/>
        <v>0</v>
      </c>
      <c r="DB591">
        <f t="shared" si="2320"/>
        <v>0</v>
      </c>
      <c r="DC591">
        <f t="shared" si="2320"/>
        <v>0</v>
      </c>
      <c r="DD591">
        <f t="shared" si="2320"/>
        <v>0</v>
      </c>
      <c r="DE591">
        <f t="shared" si="2320"/>
        <v>0</v>
      </c>
      <c r="DF591">
        <f t="shared" si="2320"/>
        <v>0</v>
      </c>
      <c r="DG591">
        <f t="shared" si="2320"/>
        <v>0</v>
      </c>
      <c r="DH591">
        <f t="shared" si="2320"/>
        <v>0</v>
      </c>
      <c r="DI591">
        <f t="shared" si="2320"/>
        <v>0</v>
      </c>
      <c r="DJ591">
        <f t="shared" si="2320"/>
        <v>0</v>
      </c>
      <c r="DK591">
        <f t="shared" si="2320"/>
        <v>0</v>
      </c>
      <c r="DL591">
        <f t="shared" si="2320"/>
        <v>0</v>
      </c>
      <c r="DM591">
        <f t="shared" si="2320"/>
        <v>0</v>
      </c>
      <c r="DN591">
        <f t="shared" si="2320"/>
        <v>0</v>
      </c>
      <c r="DO591">
        <f t="shared" si="2320"/>
        <v>0</v>
      </c>
      <c r="DP591">
        <f t="shared" si="2320"/>
        <v>0</v>
      </c>
      <c r="DQ591">
        <f t="shared" si="2320"/>
        <v>0</v>
      </c>
      <c r="DR591">
        <f t="shared" si="2320"/>
        <v>0</v>
      </c>
      <c r="DS591">
        <f t="shared" si="2320"/>
        <v>0</v>
      </c>
      <c r="DT591">
        <f t="shared" si="2320"/>
        <v>0</v>
      </c>
      <c r="DU591">
        <f t="shared" si="2320"/>
        <v>0</v>
      </c>
      <c r="DV591">
        <f t="shared" si="2320"/>
        <v>0</v>
      </c>
      <c r="DW591">
        <f t="shared" si="2320"/>
        <v>0</v>
      </c>
      <c r="DX591">
        <f t="shared" si="2320"/>
        <v>0</v>
      </c>
    </row>
    <row r="592" spans="1:128">
      <c r="A592">
        <f t="shared" si="2221"/>
        <v>0.99000000000000066</v>
      </c>
      <c r="B592">
        <f t="shared" si="2217"/>
        <v>3.1101767270538971</v>
      </c>
      <c r="C592">
        <f t="shared" ref="C592:G592" si="2321">C269</f>
        <v>4.4421521492720259E-2</v>
      </c>
      <c r="D592">
        <f t="shared" si="2321"/>
        <v>-4.4377682814082248E-2</v>
      </c>
      <c r="E592">
        <f t="shared" si="2321"/>
        <v>8.8711570213009544E-2</v>
      </c>
      <c r="F592">
        <f t="shared" si="2321"/>
        <v>-8.8536388509694031E-2</v>
      </c>
      <c r="G592">
        <f t="shared" si="2321"/>
        <v>0.13269535357276749</v>
      </c>
      <c r="I592">
        <f t="shared" ref="I592:BT592" si="2322">IF(AND($F592&gt;=I$166,$F592&lt;J$166)=TRUE,1,0)</f>
        <v>0</v>
      </c>
      <c r="J592">
        <f t="shared" si="2322"/>
        <v>0</v>
      </c>
      <c r="K592">
        <f t="shared" si="2322"/>
        <v>0</v>
      </c>
      <c r="L592">
        <f t="shared" si="2322"/>
        <v>0</v>
      </c>
      <c r="M592">
        <f t="shared" si="2322"/>
        <v>0</v>
      </c>
      <c r="N592">
        <f t="shared" si="2322"/>
        <v>0</v>
      </c>
      <c r="O592">
        <f t="shared" si="2322"/>
        <v>0</v>
      </c>
      <c r="P592">
        <f t="shared" si="2322"/>
        <v>0</v>
      </c>
      <c r="Q592">
        <f t="shared" si="2322"/>
        <v>0</v>
      </c>
      <c r="R592">
        <f t="shared" si="2322"/>
        <v>0</v>
      </c>
      <c r="S592">
        <f t="shared" si="2322"/>
        <v>0</v>
      </c>
      <c r="T592">
        <f t="shared" si="2322"/>
        <v>0</v>
      </c>
      <c r="U592">
        <f t="shared" si="2322"/>
        <v>0</v>
      </c>
      <c r="V592">
        <f t="shared" si="2322"/>
        <v>0</v>
      </c>
      <c r="W592">
        <f t="shared" si="2322"/>
        <v>0</v>
      </c>
      <c r="X592">
        <f t="shared" si="2322"/>
        <v>0</v>
      </c>
      <c r="Y592">
        <f t="shared" si="2322"/>
        <v>0</v>
      </c>
      <c r="Z592">
        <f t="shared" si="2322"/>
        <v>0</v>
      </c>
      <c r="AA592">
        <f t="shared" si="2322"/>
        <v>0</v>
      </c>
      <c r="AB592">
        <f t="shared" si="2322"/>
        <v>0</v>
      </c>
      <c r="AC592">
        <f t="shared" si="2322"/>
        <v>0</v>
      </c>
      <c r="AD592">
        <f t="shared" si="2322"/>
        <v>0</v>
      </c>
      <c r="AE592">
        <f t="shared" si="2322"/>
        <v>0</v>
      </c>
      <c r="AF592">
        <f t="shared" si="2322"/>
        <v>0</v>
      </c>
      <c r="AG592">
        <f t="shared" si="2322"/>
        <v>0</v>
      </c>
      <c r="AH592">
        <f t="shared" si="2322"/>
        <v>0</v>
      </c>
      <c r="AI592">
        <f t="shared" si="2322"/>
        <v>0</v>
      </c>
      <c r="AJ592">
        <f t="shared" si="2322"/>
        <v>0</v>
      </c>
      <c r="AK592">
        <f t="shared" si="2322"/>
        <v>0</v>
      </c>
      <c r="AL592">
        <f t="shared" si="2322"/>
        <v>0</v>
      </c>
      <c r="AM592">
        <f t="shared" si="2322"/>
        <v>0</v>
      </c>
      <c r="AN592">
        <f t="shared" si="2322"/>
        <v>0</v>
      </c>
      <c r="AO592">
        <f t="shared" si="2322"/>
        <v>0</v>
      </c>
      <c r="AP592">
        <f t="shared" si="2322"/>
        <v>0</v>
      </c>
      <c r="AQ592">
        <f t="shared" si="2322"/>
        <v>0</v>
      </c>
      <c r="AR592">
        <f t="shared" si="2322"/>
        <v>0</v>
      </c>
      <c r="AS592">
        <f t="shared" si="2322"/>
        <v>0</v>
      </c>
      <c r="AT592">
        <f t="shared" si="2322"/>
        <v>0</v>
      </c>
      <c r="AU592">
        <f t="shared" si="2322"/>
        <v>0</v>
      </c>
      <c r="AV592">
        <f t="shared" si="2322"/>
        <v>0</v>
      </c>
      <c r="AW592">
        <f t="shared" si="2322"/>
        <v>0</v>
      </c>
      <c r="AX592">
        <f t="shared" si="2322"/>
        <v>0</v>
      </c>
      <c r="AY592">
        <f t="shared" si="2322"/>
        <v>0</v>
      </c>
      <c r="AZ592">
        <f t="shared" si="2322"/>
        <v>0</v>
      </c>
      <c r="BA592">
        <f t="shared" si="2322"/>
        <v>0</v>
      </c>
      <c r="BB592">
        <f t="shared" si="2322"/>
        <v>0</v>
      </c>
      <c r="BC592">
        <f t="shared" si="2322"/>
        <v>0</v>
      </c>
      <c r="BD592">
        <f t="shared" si="2322"/>
        <v>0</v>
      </c>
      <c r="BE592">
        <f t="shared" si="2322"/>
        <v>0</v>
      </c>
      <c r="BF592">
        <f t="shared" si="2322"/>
        <v>0</v>
      </c>
      <c r="BG592">
        <f t="shared" si="2322"/>
        <v>0</v>
      </c>
      <c r="BH592">
        <f t="shared" si="2322"/>
        <v>0</v>
      </c>
      <c r="BI592">
        <f t="shared" si="2322"/>
        <v>0</v>
      </c>
      <c r="BJ592">
        <f t="shared" si="2322"/>
        <v>0</v>
      </c>
      <c r="BK592">
        <f t="shared" si="2322"/>
        <v>0</v>
      </c>
      <c r="BL592">
        <f t="shared" si="2322"/>
        <v>0</v>
      </c>
      <c r="BM592">
        <f t="shared" si="2322"/>
        <v>0</v>
      </c>
      <c r="BN592">
        <f t="shared" si="2322"/>
        <v>0</v>
      </c>
      <c r="BO592">
        <f t="shared" si="2322"/>
        <v>0</v>
      </c>
      <c r="BP592">
        <f t="shared" si="2322"/>
        <v>0</v>
      </c>
      <c r="BQ592">
        <f t="shared" si="2322"/>
        <v>0</v>
      </c>
      <c r="BR592">
        <f t="shared" si="2322"/>
        <v>0</v>
      </c>
      <c r="BS592">
        <f t="shared" si="2322"/>
        <v>0</v>
      </c>
      <c r="BT592">
        <f t="shared" si="2322"/>
        <v>0</v>
      </c>
      <c r="BU592">
        <f t="shared" ref="BU592:DX592" si="2323">IF(AND($F592&gt;=BU$166,$F592&lt;BV$166)=TRUE,1,0)</f>
        <v>0</v>
      </c>
      <c r="BV592">
        <f t="shared" si="2323"/>
        <v>0</v>
      </c>
      <c r="BW592">
        <f t="shared" si="2323"/>
        <v>0</v>
      </c>
      <c r="BX592">
        <f t="shared" si="2323"/>
        <v>0</v>
      </c>
      <c r="BY592">
        <f t="shared" si="2323"/>
        <v>0</v>
      </c>
      <c r="BZ592">
        <f t="shared" si="2323"/>
        <v>1</v>
      </c>
      <c r="CA592">
        <f t="shared" si="2323"/>
        <v>0</v>
      </c>
      <c r="CB592">
        <f t="shared" si="2323"/>
        <v>0</v>
      </c>
      <c r="CC592">
        <f t="shared" si="2323"/>
        <v>0</v>
      </c>
      <c r="CD592">
        <f t="shared" si="2323"/>
        <v>0</v>
      </c>
      <c r="CE592">
        <f t="shared" si="2323"/>
        <v>0</v>
      </c>
      <c r="CF592">
        <f t="shared" si="2323"/>
        <v>0</v>
      </c>
      <c r="CG592">
        <f t="shared" si="2323"/>
        <v>0</v>
      </c>
      <c r="CH592">
        <f t="shared" si="2323"/>
        <v>0</v>
      </c>
      <c r="CI592">
        <f t="shared" si="2323"/>
        <v>0</v>
      </c>
      <c r="CJ592">
        <f t="shared" si="2323"/>
        <v>0</v>
      </c>
      <c r="CK592">
        <f t="shared" si="2323"/>
        <v>0</v>
      </c>
      <c r="CL592">
        <f t="shared" si="2323"/>
        <v>0</v>
      </c>
      <c r="CM592">
        <f t="shared" si="2323"/>
        <v>0</v>
      </c>
      <c r="CN592">
        <f t="shared" si="2323"/>
        <v>0</v>
      </c>
      <c r="CO592">
        <f t="shared" si="2323"/>
        <v>0</v>
      </c>
      <c r="CP592">
        <f t="shared" si="2323"/>
        <v>0</v>
      </c>
      <c r="CQ592">
        <f t="shared" si="2323"/>
        <v>0</v>
      </c>
      <c r="CR592">
        <f t="shared" si="2323"/>
        <v>0</v>
      </c>
      <c r="CS592">
        <f t="shared" si="2323"/>
        <v>0</v>
      </c>
      <c r="CT592">
        <f t="shared" si="2323"/>
        <v>0</v>
      </c>
      <c r="CU592">
        <f t="shared" si="2323"/>
        <v>0</v>
      </c>
      <c r="CV592">
        <f t="shared" si="2323"/>
        <v>0</v>
      </c>
      <c r="CW592">
        <f t="shared" si="2323"/>
        <v>0</v>
      </c>
      <c r="CX592">
        <f t="shared" si="2323"/>
        <v>0</v>
      </c>
      <c r="CY592">
        <f t="shared" si="2323"/>
        <v>0</v>
      </c>
      <c r="CZ592">
        <f t="shared" si="2323"/>
        <v>0</v>
      </c>
      <c r="DA592">
        <f t="shared" si="2323"/>
        <v>0</v>
      </c>
      <c r="DB592">
        <f t="shared" si="2323"/>
        <v>0</v>
      </c>
      <c r="DC592">
        <f t="shared" si="2323"/>
        <v>0</v>
      </c>
      <c r="DD592">
        <f t="shared" si="2323"/>
        <v>0</v>
      </c>
      <c r="DE592">
        <f t="shared" si="2323"/>
        <v>0</v>
      </c>
      <c r="DF592">
        <f t="shared" si="2323"/>
        <v>0</v>
      </c>
      <c r="DG592">
        <f t="shared" si="2323"/>
        <v>0</v>
      </c>
      <c r="DH592">
        <f t="shared" si="2323"/>
        <v>0</v>
      </c>
      <c r="DI592">
        <f t="shared" si="2323"/>
        <v>0</v>
      </c>
      <c r="DJ592">
        <f t="shared" si="2323"/>
        <v>0</v>
      </c>
      <c r="DK592">
        <f t="shared" si="2323"/>
        <v>0</v>
      </c>
      <c r="DL592">
        <f t="shared" si="2323"/>
        <v>0</v>
      </c>
      <c r="DM592">
        <f t="shared" si="2323"/>
        <v>0</v>
      </c>
      <c r="DN592">
        <f t="shared" si="2323"/>
        <v>0</v>
      </c>
      <c r="DO592">
        <f t="shared" si="2323"/>
        <v>0</v>
      </c>
      <c r="DP592">
        <f t="shared" si="2323"/>
        <v>0</v>
      </c>
      <c r="DQ592">
        <f t="shared" si="2323"/>
        <v>0</v>
      </c>
      <c r="DR592">
        <f t="shared" si="2323"/>
        <v>0</v>
      </c>
      <c r="DS592">
        <f t="shared" si="2323"/>
        <v>0</v>
      </c>
      <c r="DT592">
        <f t="shared" si="2323"/>
        <v>0</v>
      </c>
      <c r="DU592">
        <f t="shared" si="2323"/>
        <v>0</v>
      </c>
      <c r="DV592">
        <f t="shared" si="2323"/>
        <v>0</v>
      </c>
      <c r="DW592">
        <f t="shared" si="2323"/>
        <v>0</v>
      </c>
      <c r="DX592">
        <f t="shared" si="2323"/>
        <v>0</v>
      </c>
    </row>
    <row r="593" spans="1:128">
      <c r="A593">
        <f t="shared" si="2221"/>
        <v>1.0000000000000007</v>
      </c>
      <c r="B593">
        <f t="shared" si="2217"/>
        <v>3.1415926535897953</v>
      </c>
      <c r="C593">
        <f t="shared" ref="C593:G593" si="2324">C270</f>
        <v>-2.9669227612823289E-15</v>
      </c>
      <c r="D593">
        <f t="shared" si="2324"/>
        <v>2.9669227612823289E-15</v>
      </c>
      <c r="E593">
        <f t="shared" si="2324"/>
        <v>-6.5618825060381682E-15</v>
      </c>
      <c r="F593">
        <f t="shared" si="2324"/>
        <v>5.3058085390911474E-15</v>
      </c>
      <c r="G593">
        <f t="shared" si="2324"/>
        <v>-8.9007682838469883E-15</v>
      </c>
      <c r="I593">
        <f t="shared" ref="I593:BT593" si="2325">IF(AND($F593&gt;=I$166,$F593&lt;J$166)=TRUE,1,0)</f>
        <v>0</v>
      </c>
      <c r="J593">
        <f t="shared" si="2325"/>
        <v>0</v>
      </c>
      <c r="K593">
        <f t="shared" si="2325"/>
        <v>0</v>
      </c>
      <c r="L593">
        <f t="shared" si="2325"/>
        <v>0</v>
      </c>
      <c r="M593">
        <f t="shared" si="2325"/>
        <v>0</v>
      </c>
      <c r="N593">
        <f t="shared" si="2325"/>
        <v>0</v>
      </c>
      <c r="O593">
        <f t="shared" si="2325"/>
        <v>0</v>
      </c>
      <c r="P593">
        <f t="shared" si="2325"/>
        <v>0</v>
      </c>
      <c r="Q593">
        <f t="shared" si="2325"/>
        <v>0</v>
      </c>
      <c r="R593">
        <f t="shared" si="2325"/>
        <v>0</v>
      </c>
      <c r="S593">
        <f t="shared" si="2325"/>
        <v>0</v>
      </c>
      <c r="T593">
        <f t="shared" si="2325"/>
        <v>0</v>
      </c>
      <c r="U593">
        <f t="shared" si="2325"/>
        <v>0</v>
      </c>
      <c r="V593">
        <f t="shared" si="2325"/>
        <v>0</v>
      </c>
      <c r="W593">
        <f t="shared" si="2325"/>
        <v>0</v>
      </c>
      <c r="X593">
        <f t="shared" si="2325"/>
        <v>0</v>
      </c>
      <c r="Y593">
        <f t="shared" si="2325"/>
        <v>0</v>
      </c>
      <c r="Z593">
        <f t="shared" si="2325"/>
        <v>0</v>
      </c>
      <c r="AA593">
        <f t="shared" si="2325"/>
        <v>0</v>
      </c>
      <c r="AB593">
        <f t="shared" si="2325"/>
        <v>0</v>
      </c>
      <c r="AC593">
        <f t="shared" si="2325"/>
        <v>0</v>
      </c>
      <c r="AD593">
        <f t="shared" si="2325"/>
        <v>0</v>
      </c>
      <c r="AE593">
        <f t="shared" si="2325"/>
        <v>0</v>
      </c>
      <c r="AF593">
        <f t="shared" si="2325"/>
        <v>0</v>
      </c>
      <c r="AG593">
        <f t="shared" si="2325"/>
        <v>0</v>
      </c>
      <c r="AH593">
        <f t="shared" si="2325"/>
        <v>0</v>
      </c>
      <c r="AI593">
        <f t="shared" si="2325"/>
        <v>0</v>
      </c>
      <c r="AJ593">
        <f t="shared" si="2325"/>
        <v>0</v>
      </c>
      <c r="AK593">
        <f t="shared" si="2325"/>
        <v>0</v>
      </c>
      <c r="AL593">
        <f t="shared" si="2325"/>
        <v>0</v>
      </c>
      <c r="AM593">
        <f t="shared" si="2325"/>
        <v>0</v>
      </c>
      <c r="AN593">
        <f t="shared" si="2325"/>
        <v>0</v>
      </c>
      <c r="AO593">
        <f t="shared" si="2325"/>
        <v>0</v>
      </c>
      <c r="AP593">
        <f t="shared" si="2325"/>
        <v>0</v>
      </c>
      <c r="AQ593">
        <f t="shared" si="2325"/>
        <v>0</v>
      </c>
      <c r="AR593">
        <f t="shared" si="2325"/>
        <v>0</v>
      </c>
      <c r="AS593">
        <f t="shared" si="2325"/>
        <v>0</v>
      </c>
      <c r="AT593">
        <f t="shared" si="2325"/>
        <v>0</v>
      </c>
      <c r="AU593">
        <f t="shared" si="2325"/>
        <v>0</v>
      </c>
      <c r="AV593">
        <f t="shared" si="2325"/>
        <v>0</v>
      </c>
      <c r="AW593">
        <f t="shared" si="2325"/>
        <v>0</v>
      </c>
      <c r="AX593">
        <f t="shared" si="2325"/>
        <v>0</v>
      </c>
      <c r="AY593">
        <f t="shared" si="2325"/>
        <v>0</v>
      </c>
      <c r="AZ593">
        <f t="shared" si="2325"/>
        <v>0</v>
      </c>
      <c r="BA593">
        <f t="shared" si="2325"/>
        <v>0</v>
      </c>
      <c r="BB593">
        <f t="shared" si="2325"/>
        <v>0</v>
      </c>
      <c r="BC593">
        <f t="shared" si="2325"/>
        <v>0</v>
      </c>
      <c r="BD593">
        <f t="shared" si="2325"/>
        <v>0</v>
      </c>
      <c r="BE593">
        <f t="shared" si="2325"/>
        <v>0</v>
      </c>
      <c r="BF593">
        <f t="shared" si="2325"/>
        <v>0</v>
      </c>
      <c r="BG593">
        <f t="shared" si="2325"/>
        <v>0</v>
      </c>
      <c r="BH593">
        <f t="shared" si="2325"/>
        <v>0</v>
      </c>
      <c r="BI593">
        <f t="shared" si="2325"/>
        <v>0</v>
      </c>
      <c r="BJ593">
        <f t="shared" si="2325"/>
        <v>0</v>
      </c>
      <c r="BK593">
        <f t="shared" si="2325"/>
        <v>0</v>
      </c>
      <c r="BL593">
        <f t="shared" si="2325"/>
        <v>0</v>
      </c>
      <c r="BM593">
        <f t="shared" si="2325"/>
        <v>0</v>
      </c>
      <c r="BN593">
        <f t="shared" si="2325"/>
        <v>0</v>
      </c>
      <c r="BO593">
        <f t="shared" si="2325"/>
        <v>0</v>
      </c>
      <c r="BP593">
        <f t="shared" si="2325"/>
        <v>0</v>
      </c>
      <c r="BQ593">
        <f t="shared" si="2325"/>
        <v>0</v>
      </c>
      <c r="BR593">
        <f t="shared" si="2325"/>
        <v>0</v>
      </c>
      <c r="BS593">
        <f t="shared" si="2325"/>
        <v>0</v>
      </c>
      <c r="BT593">
        <f t="shared" si="2325"/>
        <v>0</v>
      </c>
      <c r="BU593">
        <f t="shared" ref="BU593:DX593" si="2326">IF(AND($F593&gt;=BU$166,$F593&lt;BV$166)=TRUE,1,0)</f>
        <v>0</v>
      </c>
      <c r="BV593">
        <f t="shared" si="2326"/>
        <v>0</v>
      </c>
      <c r="BW593">
        <f t="shared" si="2326"/>
        <v>0</v>
      </c>
      <c r="BX593">
        <f t="shared" si="2326"/>
        <v>0</v>
      </c>
      <c r="BY593">
        <f t="shared" si="2326"/>
        <v>0</v>
      </c>
      <c r="BZ593">
        <f t="shared" si="2326"/>
        <v>0</v>
      </c>
      <c r="CA593">
        <f t="shared" si="2326"/>
        <v>1</v>
      </c>
      <c r="CB593">
        <f t="shared" si="2326"/>
        <v>0</v>
      </c>
      <c r="CC593">
        <f t="shared" si="2326"/>
        <v>0</v>
      </c>
      <c r="CD593">
        <f t="shared" si="2326"/>
        <v>0</v>
      </c>
      <c r="CE593">
        <f t="shared" si="2326"/>
        <v>0</v>
      </c>
      <c r="CF593">
        <f t="shared" si="2326"/>
        <v>0</v>
      </c>
      <c r="CG593">
        <f t="shared" si="2326"/>
        <v>0</v>
      </c>
      <c r="CH593">
        <f t="shared" si="2326"/>
        <v>0</v>
      </c>
      <c r="CI593">
        <f t="shared" si="2326"/>
        <v>0</v>
      </c>
      <c r="CJ593">
        <f t="shared" si="2326"/>
        <v>0</v>
      </c>
      <c r="CK593">
        <f t="shared" si="2326"/>
        <v>0</v>
      </c>
      <c r="CL593">
        <f t="shared" si="2326"/>
        <v>0</v>
      </c>
      <c r="CM593">
        <f t="shared" si="2326"/>
        <v>0</v>
      </c>
      <c r="CN593">
        <f t="shared" si="2326"/>
        <v>0</v>
      </c>
      <c r="CO593">
        <f t="shared" si="2326"/>
        <v>0</v>
      </c>
      <c r="CP593">
        <f t="shared" si="2326"/>
        <v>0</v>
      </c>
      <c r="CQ593">
        <f t="shared" si="2326"/>
        <v>0</v>
      </c>
      <c r="CR593">
        <f t="shared" si="2326"/>
        <v>0</v>
      </c>
      <c r="CS593">
        <f t="shared" si="2326"/>
        <v>0</v>
      </c>
      <c r="CT593">
        <f t="shared" si="2326"/>
        <v>0</v>
      </c>
      <c r="CU593">
        <f t="shared" si="2326"/>
        <v>0</v>
      </c>
      <c r="CV593">
        <f t="shared" si="2326"/>
        <v>0</v>
      </c>
      <c r="CW593">
        <f t="shared" si="2326"/>
        <v>0</v>
      </c>
      <c r="CX593">
        <f t="shared" si="2326"/>
        <v>0</v>
      </c>
      <c r="CY593">
        <f t="shared" si="2326"/>
        <v>0</v>
      </c>
      <c r="CZ593">
        <f t="shared" si="2326"/>
        <v>0</v>
      </c>
      <c r="DA593">
        <f t="shared" si="2326"/>
        <v>0</v>
      </c>
      <c r="DB593">
        <f t="shared" si="2326"/>
        <v>0</v>
      </c>
      <c r="DC593">
        <f t="shared" si="2326"/>
        <v>0</v>
      </c>
      <c r="DD593">
        <f t="shared" si="2326"/>
        <v>0</v>
      </c>
      <c r="DE593">
        <f t="shared" si="2326"/>
        <v>0</v>
      </c>
      <c r="DF593">
        <f t="shared" si="2326"/>
        <v>0</v>
      </c>
      <c r="DG593">
        <f t="shared" si="2326"/>
        <v>0</v>
      </c>
      <c r="DH593">
        <f t="shared" si="2326"/>
        <v>0</v>
      </c>
      <c r="DI593">
        <f t="shared" si="2326"/>
        <v>0</v>
      </c>
      <c r="DJ593">
        <f t="shared" si="2326"/>
        <v>0</v>
      </c>
      <c r="DK593">
        <f t="shared" si="2326"/>
        <v>0</v>
      </c>
      <c r="DL593">
        <f t="shared" si="2326"/>
        <v>0</v>
      </c>
      <c r="DM593">
        <f t="shared" si="2326"/>
        <v>0</v>
      </c>
      <c r="DN593">
        <f t="shared" si="2326"/>
        <v>0</v>
      </c>
      <c r="DO593">
        <f t="shared" si="2326"/>
        <v>0</v>
      </c>
      <c r="DP593">
        <f t="shared" si="2326"/>
        <v>0</v>
      </c>
      <c r="DQ593">
        <f t="shared" si="2326"/>
        <v>0</v>
      </c>
      <c r="DR593">
        <f t="shared" si="2326"/>
        <v>0</v>
      </c>
      <c r="DS593">
        <f t="shared" si="2326"/>
        <v>0</v>
      </c>
      <c r="DT593">
        <f t="shared" si="2326"/>
        <v>0</v>
      </c>
      <c r="DU593">
        <f t="shared" si="2326"/>
        <v>0</v>
      </c>
      <c r="DV593">
        <f t="shared" si="2326"/>
        <v>0</v>
      </c>
      <c r="DW593">
        <f t="shared" si="2326"/>
        <v>0</v>
      </c>
      <c r="DX593">
        <f t="shared" si="2326"/>
        <v>0</v>
      </c>
    </row>
    <row r="596" spans="1:128">
      <c r="I596">
        <f>SUM(I600:DX600)</f>
        <v>91</v>
      </c>
    </row>
    <row r="597" spans="1:128">
      <c r="I597">
        <f>-7.05</f>
        <v>-7.05</v>
      </c>
      <c r="J597">
        <f>I597+0.1</f>
        <v>-6.95</v>
      </c>
      <c r="K597">
        <f t="shared" ref="K597:BV597" si="2327">J597+0.1</f>
        <v>-6.8500000000000005</v>
      </c>
      <c r="L597">
        <f t="shared" si="2327"/>
        <v>-6.7500000000000009</v>
      </c>
      <c r="M597">
        <f t="shared" si="2327"/>
        <v>-6.6500000000000012</v>
      </c>
      <c r="N597">
        <f t="shared" si="2327"/>
        <v>-6.5500000000000016</v>
      </c>
      <c r="O597">
        <f t="shared" si="2327"/>
        <v>-6.450000000000002</v>
      </c>
      <c r="P597">
        <f t="shared" si="2327"/>
        <v>-6.3500000000000023</v>
      </c>
      <c r="Q597">
        <f t="shared" si="2327"/>
        <v>-6.2500000000000027</v>
      </c>
      <c r="R597">
        <f t="shared" si="2327"/>
        <v>-6.150000000000003</v>
      </c>
      <c r="S597">
        <f t="shared" si="2327"/>
        <v>-6.0500000000000034</v>
      </c>
      <c r="T597">
        <f t="shared" si="2327"/>
        <v>-5.9500000000000037</v>
      </c>
      <c r="U597">
        <f t="shared" si="2327"/>
        <v>-5.8500000000000041</v>
      </c>
      <c r="V597">
        <f t="shared" si="2327"/>
        <v>-5.7500000000000044</v>
      </c>
      <c r="W597">
        <f t="shared" si="2327"/>
        <v>-5.6500000000000048</v>
      </c>
      <c r="X597">
        <f t="shared" si="2327"/>
        <v>-5.5500000000000052</v>
      </c>
      <c r="Y597">
        <f t="shared" si="2327"/>
        <v>-5.4500000000000055</v>
      </c>
      <c r="Z597">
        <f t="shared" si="2327"/>
        <v>-5.3500000000000059</v>
      </c>
      <c r="AA597">
        <f t="shared" si="2327"/>
        <v>-5.2500000000000062</v>
      </c>
      <c r="AB597">
        <f t="shared" si="2327"/>
        <v>-5.1500000000000066</v>
      </c>
      <c r="AC597">
        <f t="shared" si="2327"/>
        <v>-5.0500000000000069</v>
      </c>
      <c r="AD597">
        <f t="shared" si="2327"/>
        <v>-4.9500000000000073</v>
      </c>
      <c r="AE597">
        <f t="shared" si="2327"/>
        <v>-4.8500000000000076</v>
      </c>
      <c r="AF597">
        <f t="shared" si="2327"/>
        <v>-4.750000000000008</v>
      </c>
      <c r="AG597">
        <f t="shared" si="2327"/>
        <v>-4.6500000000000083</v>
      </c>
      <c r="AH597">
        <f t="shared" si="2327"/>
        <v>-4.5500000000000087</v>
      </c>
      <c r="AI597">
        <f t="shared" si="2327"/>
        <v>-4.4500000000000091</v>
      </c>
      <c r="AJ597">
        <f t="shared" si="2327"/>
        <v>-4.3500000000000094</v>
      </c>
      <c r="AK597">
        <f t="shared" si="2327"/>
        <v>-4.2500000000000098</v>
      </c>
      <c r="AL597">
        <f t="shared" si="2327"/>
        <v>-4.1500000000000101</v>
      </c>
      <c r="AM597">
        <f t="shared" si="2327"/>
        <v>-4.0500000000000105</v>
      </c>
      <c r="AN597">
        <f t="shared" si="2327"/>
        <v>-3.9500000000000104</v>
      </c>
      <c r="AO597">
        <f t="shared" si="2327"/>
        <v>-3.8500000000000103</v>
      </c>
      <c r="AP597">
        <f t="shared" si="2327"/>
        <v>-3.7500000000000102</v>
      </c>
      <c r="AQ597">
        <f t="shared" si="2327"/>
        <v>-3.6500000000000101</v>
      </c>
      <c r="AR597">
        <f t="shared" si="2327"/>
        <v>-3.55000000000001</v>
      </c>
      <c r="AS597">
        <f t="shared" si="2327"/>
        <v>-3.4500000000000099</v>
      </c>
      <c r="AT597">
        <f t="shared" si="2327"/>
        <v>-3.3500000000000099</v>
      </c>
      <c r="AU597">
        <f t="shared" si="2327"/>
        <v>-3.2500000000000098</v>
      </c>
      <c r="AV597">
        <f t="shared" si="2327"/>
        <v>-3.1500000000000097</v>
      </c>
      <c r="AW597">
        <f t="shared" si="2327"/>
        <v>-3.0500000000000096</v>
      </c>
      <c r="AX597">
        <f t="shared" si="2327"/>
        <v>-2.9500000000000095</v>
      </c>
      <c r="AY597">
        <f t="shared" si="2327"/>
        <v>-2.8500000000000094</v>
      </c>
      <c r="AZ597">
        <f t="shared" si="2327"/>
        <v>-2.7500000000000093</v>
      </c>
      <c r="BA597">
        <f t="shared" si="2327"/>
        <v>-2.6500000000000092</v>
      </c>
      <c r="BB597">
        <f t="shared" si="2327"/>
        <v>-2.5500000000000091</v>
      </c>
      <c r="BC597">
        <f t="shared" si="2327"/>
        <v>-2.4500000000000091</v>
      </c>
      <c r="BD597">
        <f t="shared" si="2327"/>
        <v>-2.350000000000009</v>
      </c>
      <c r="BE597">
        <f t="shared" si="2327"/>
        <v>-2.2500000000000089</v>
      </c>
      <c r="BF597">
        <f t="shared" si="2327"/>
        <v>-2.1500000000000088</v>
      </c>
      <c r="BG597">
        <f t="shared" si="2327"/>
        <v>-2.0500000000000087</v>
      </c>
      <c r="BH597">
        <f t="shared" si="2327"/>
        <v>-1.9500000000000086</v>
      </c>
      <c r="BI597">
        <f t="shared" si="2327"/>
        <v>-1.8500000000000085</v>
      </c>
      <c r="BJ597">
        <f t="shared" si="2327"/>
        <v>-1.7500000000000084</v>
      </c>
      <c r="BK597">
        <f t="shared" si="2327"/>
        <v>-1.6500000000000083</v>
      </c>
      <c r="BL597">
        <f t="shared" si="2327"/>
        <v>-1.5500000000000083</v>
      </c>
      <c r="BM597">
        <f t="shared" si="2327"/>
        <v>-1.4500000000000082</v>
      </c>
      <c r="BN597">
        <f t="shared" si="2327"/>
        <v>-1.3500000000000081</v>
      </c>
      <c r="BO597">
        <f t="shared" si="2327"/>
        <v>-1.250000000000008</v>
      </c>
      <c r="BP597">
        <f t="shared" si="2327"/>
        <v>-1.1500000000000079</v>
      </c>
      <c r="BQ597">
        <f t="shared" si="2327"/>
        <v>-1.0500000000000078</v>
      </c>
      <c r="BR597">
        <f t="shared" si="2327"/>
        <v>-0.95000000000000784</v>
      </c>
      <c r="BS597">
        <f t="shared" si="2327"/>
        <v>-0.85000000000000786</v>
      </c>
      <c r="BT597">
        <f t="shared" si="2327"/>
        <v>-0.75000000000000788</v>
      </c>
      <c r="BU597">
        <f t="shared" si="2327"/>
        <v>-0.6500000000000079</v>
      </c>
      <c r="BV597">
        <f t="shared" si="2327"/>
        <v>-0.55000000000000793</v>
      </c>
      <c r="BW597">
        <f t="shared" ref="BW597:DX597" si="2328">BV597+0.1</f>
        <v>-0.45000000000000795</v>
      </c>
      <c r="BX597">
        <f t="shared" si="2328"/>
        <v>-0.35000000000000797</v>
      </c>
      <c r="BY597">
        <f t="shared" si="2328"/>
        <v>-0.25000000000000799</v>
      </c>
      <c r="BZ597">
        <f t="shared" si="2328"/>
        <v>-0.15000000000000799</v>
      </c>
      <c r="CA597">
        <f t="shared" si="2328"/>
        <v>-5.0000000000007983E-2</v>
      </c>
      <c r="CB597">
        <f t="shared" si="2328"/>
        <v>4.9999999999992023E-2</v>
      </c>
      <c r="CC597">
        <f t="shared" si="2328"/>
        <v>0.14999999999999203</v>
      </c>
      <c r="CD597">
        <f t="shared" si="2328"/>
        <v>0.24999999999999203</v>
      </c>
      <c r="CE597">
        <f t="shared" si="2328"/>
        <v>0.34999999999999204</v>
      </c>
      <c r="CF597">
        <f t="shared" si="2328"/>
        <v>0.44999999999999207</v>
      </c>
      <c r="CG597">
        <f t="shared" si="2328"/>
        <v>0.54999999999999205</v>
      </c>
      <c r="CH597">
        <f t="shared" si="2328"/>
        <v>0.64999999999999203</v>
      </c>
      <c r="CI597">
        <f t="shared" si="2328"/>
        <v>0.74999999999999201</v>
      </c>
      <c r="CJ597">
        <f t="shared" si="2328"/>
        <v>0.84999999999999198</v>
      </c>
      <c r="CK597">
        <f t="shared" si="2328"/>
        <v>0.94999999999999196</v>
      </c>
      <c r="CL597">
        <f t="shared" si="2328"/>
        <v>1.0499999999999921</v>
      </c>
      <c r="CM597">
        <f t="shared" si="2328"/>
        <v>1.1499999999999921</v>
      </c>
      <c r="CN597">
        <f t="shared" si="2328"/>
        <v>1.2499999999999922</v>
      </c>
      <c r="CO597">
        <f t="shared" si="2328"/>
        <v>1.3499999999999923</v>
      </c>
      <c r="CP597">
        <f t="shared" si="2328"/>
        <v>1.4499999999999924</v>
      </c>
      <c r="CQ597">
        <f t="shared" si="2328"/>
        <v>1.5499999999999925</v>
      </c>
      <c r="CR597">
        <f t="shared" si="2328"/>
        <v>1.6499999999999926</v>
      </c>
      <c r="CS597">
        <f t="shared" si="2328"/>
        <v>1.7499999999999927</v>
      </c>
      <c r="CT597">
        <f t="shared" si="2328"/>
        <v>1.8499999999999928</v>
      </c>
      <c r="CU597">
        <f t="shared" si="2328"/>
        <v>1.9499999999999929</v>
      </c>
      <c r="CV597">
        <f t="shared" si="2328"/>
        <v>2.0499999999999927</v>
      </c>
      <c r="CW597">
        <f t="shared" si="2328"/>
        <v>2.1499999999999928</v>
      </c>
      <c r="CX597">
        <f t="shared" si="2328"/>
        <v>2.2499999999999929</v>
      </c>
      <c r="CY597">
        <f t="shared" si="2328"/>
        <v>2.349999999999993</v>
      </c>
      <c r="CZ597">
        <f t="shared" si="2328"/>
        <v>2.4499999999999931</v>
      </c>
      <c r="DA597">
        <f t="shared" si="2328"/>
        <v>2.5499999999999932</v>
      </c>
      <c r="DB597">
        <f t="shared" si="2328"/>
        <v>2.6499999999999932</v>
      </c>
      <c r="DC597">
        <f t="shared" si="2328"/>
        <v>2.7499999999999933</v>
      </c>
      <c r="DD597">
        <f t="shared" si="2328"/>
        <v>2.8499999999999934</v>
      </c>
      <c r="DE597">
        <f t="shared" si="2328"/>
        <v>2.9499999999999935</v>
      </c>
      <c r="DF597">
        <f t="shared" si="2328"/>
        <v>3.0499999999999936</v>
      </c>
      <c r="DG597">
        <f t="shared" si="2328"/>
        <v>3.1499999999999937</v>
      </c>
      <c r="DH597">
        <f t="shared" si="2328"/>
        <v>3.2499999999999938</v>
      </c>
      <c r="DI597">
        <f t="shared" si="2328"/>
        <v>3.3499999999999939</v>
      </c>
      <c r="DJ597">
        <f t="shared" si="2328"/>
        <v>3.449999999999994</v>
      </c>
      <c r="DK597">
        <f t="shared" si="2328"/>
        <v>3.549999999999994</v>
      </c>
      <c r="DL597">
        <f t="shared" si="2328"/>
        <v>3.6499999999999941</v>
      </c>
      <c r="DM597">
        <f t="shared" si="2328"/>
        <v>3.7499999999999942</v>
      </c>
      <c r="DN597">
        <f t="shared" si="2328"/>
        <v>3.8499999999999943</v>
      </c>
      <c r="DO597">
        <f t="shared" si="2328"/>
        <v>3.9499999999999944</v>
      </c>
      <c r="DP597">
        <f t="shared" si="2328"/>
        <v>4.0499999999999945</v>
      </c>
      <c r="DQ597">
        <f t="shared" si="2328"/>
        <v>4.1499999999999941</v>
      </c>
      <c r="DR597">
        <f t="shared" si="2328"/>
        <v>4.2499999999999938</v>
      </c>
      <c r="DS597">
        <f t="shared" si="2328"/>
        <v>4.3499999999999934</v>
      </c>
      <c r="DT597">
        <f t="shared" si="2328"/>
        <v>4.4499999999999931</v>
      </c>
      <c r="DU597">
        <f t="shared" si="2328"/>
        <v>4.5499999999999927</v>
      </c>
      <c r="DV597">
        <f t="shared" si="2328"/>
        <v>4.6499999999999924</v>
      </c>
      <c r="DW597">
        <f t="shared" si="2328"/>
        <v>4.749999999999992</v>
      </c>
      <c r="DX597">
        <f t="shared" si="2328"/>
        <v>4.8499999999999917</v>
      </c>
    </row>
    <row r="598" spans="1:128">
      <c r="H598">
        <v>0</v>
      </c>
      <c r="I598">
        <v>-7</v>
      </c>
      <c r="J598">
        <f>I598+0.1</f>
        <v>-6.9</v>
      </c>
      <c r="K598">
        <f t="shared" ref="K598:BV598" si="2329">J598+0.1</f>
        <v>-6.8000000000000007</v>
      </c>
      <c r="L598">
        <f t="shared" si="2329"/>
        <v>-6.7000000000000011</v>
      </c>
      <c r="M598">
        <f t="shared" si="2329"/>
        <v>-6.6000000000000014</v>
      </c>
      <c r="N598">
        <f t="shared" si="2329"/>
        <v>-6.5000000000000018</v>
      </c>
      <c r="O598">
        <f t="shared" si="2329"/>
        <v>-6.4000000000000021</v>
      </c>
      <c r="P598">
        <f t="shared" si="2329"/>
        <v>-6.3000000000000025</v>
      </c>
      <c r="Q598">
        <f t="shared" si="2329"/>
        <v>-6.2000000000000028</v>
      </c>
      <c r="R598">
        <f t="shared" si="2329"/>
        <v>-6.1000000000000032</v>
      </c>
      <c r="S598">
        <f t="shared" si="2329"/>
        <v>-6.0000000000000036</v>
      </c>
      <c r="T598">
        <f t="shared" si="2329"/>
        <v>-5.9000000000000039</v>
      </c>
      <c r="U598">
        <f t="shared" si="2329"/>
        <v>-5.8000000000000043</v>
      </c>
      <c r="V598">
        <f t="shared" si="2329"/>
        <v>-5.7000000000000046</v>
      </c>
      <c r="W598">
        <f t="shared" si="2329"/>
        <v>-5.600000000000005</v>
      </c>
      <c r="X598">
        <f t="shared" si="2329"/>
        <v>-5.5000000000000053</v>
      </c>
      <c r="Y598">
        <f t="shared" si="2329"/>
        <v>-5.4000000000000057</v>
      </c>
      <c r="Z598">
        <f t="shared" si="2329"/>
        <v>-5.300000000000006</v>
      </c>
      <c r="AA598">
        <f t="shared" si="2329"/>
        <v>-5.2000000000000064</v>
      </c>
      <c r="AB598">
        <f t="shared" si="2329"/>
        <v>-5.1000000000000068</v>
      </c>
      <c r="AC598">
        <f t="shared" si="2329"/>
        <v>-5.0000000000000071</v>
      </c>
      <c r="AD598">
        <f t="shared" si="2329"/>
        <v>-4.9000000000000075</v>
      </c>
      <c r="AE598">
        <f t="shared" si="2329"/>
        <v>-4.8000000000000078</v>
      </c>
      <c r="AF598">
        <f t="shared" si="2329"/>
        <v>-4.7000000000000082</v>
      </c>
      <c r="AG598">
        <f t="shared" si="2329"/>
        <v>-4.6000000000000085</v>
      </c>
      <c r="AH598">
        <f t="shared" si="2329"/>
        <v>-4.5000000000000089</v>
      </c>
      <c r="AI598">
        <f t="shared" si="2329"/>
        <v>-4.4000000000000092</v>
      </c>
      <c r="AJ598">
        <f t="shared" si="2329"/>
        <v>-4.3000000000000096</v>
      </c>
      <c r="AK598">
        <f t="shared" si="2329"/>
        <v>-4.2000000000000099</v>
      </c>
      <c r="AL598">
        <f t="shared" si="2329"/>
        <v>-4.1000000000000103</v>
      </c>
      <c r="AM598">
        <f t="shared" si="2329"/>
        <v>-4.0000000000000107</v>
      </c>
      <c r="AN598">
        <f t="shared" si="2329"/>
        <v>-3.9000000000000106</v>
      </c>
      <c r="AO598">
        <f t="shared" si="2329"/>
        <v>-3.8000000000000105</v>
      </c>
      <c r="AP598">
        <f t="shared" si="2329"/>
        <v>-3.7000000000000104</v>
      </c>
      <c r="AQ598">
        <f t="shared" si="2329"/>
        <v>-3.6000000000000103</v>
      </c>
      <c r="AR598">
        <f t="shared" si="2329"/>
        <v>-3.5000000000000102</v>
      </c>
      <c r="AS598">
        <f t="shared" si="2329"/>
        <v>-3.4000000000000101</v>
      </c>
      <c r="AT598">
        <f t="shared" si="2329"/>
        <v>-3.30000000000001</v>
      </c>
      <c r="AU598">
        <f t="shared" si="2329"/>
        <v>-3.2000000000000099</v>
      </c>
      <c r="AV598">
        <f t="shared" si="2329"/>
        <v>-3.1000000000000099</v>
      </c>
      <c r="AW598">
        <f t="shared" si="2329"/>
        <v>-3.0000000000000098</v>
      </c>
      <c r="AX598">
        <f t="shared" si="2329"/>
        <v>-2.9000000000000097</v>
      </c>
      <c r="AY598">
        <f t="shared" si="2329"/>
        <v>-2.8000000000000096</v>
      </c>
      <c r="AZ598">
        <f t="shared" si="2329"/>
        <v>-2.7000000000000095</v>
      </c>
      <c r="BA598">
        <f t="shared" si="2329"/>
        <v>-2.6000000000000094</v>
      </c>
      <c r="BB598">
        <f t="shared" si="2329"/>
        <v>-2.5000000000000093</v>
      </c>
      <c r="BC598">
        <f t="shared" si="2329"/>
        <v>-2.4000000000000092</v>
      </c>
      <c r="BD598">
        <f t="shared" si="2329"/>
        <v>-2.3000000000000091</v>
      </c>
      <c r="BE598">
        <f t="shared" si="2329"/>
        <v>-2.2000000000000091</v>
      </c>
      <c r="BF598">
        <f t="shared" si="2329"/>
        <v>-2.100000000000009</v>
      </c>
      <c r="BG598">
        <f t="shared" si="2329"/>
        <v>-2.0000000000000089</v>
      </c>
      <c r="BH598">
        <f t="shared" si="2329"/>
        <v>-1.9000000000000088</v>
      </c>
      <c r="BI598">
        <f t="shared" si="2329"/>
        <v>-1.8000000000000087</v>
      </c>
      <c r="BJ598">
        <f t="shared" si="2329"/>
        <v>-1.7000000000000086</v>
      </c>
      <c r="BK598">
        <f t="shared" si="2329"/>
        <v>-1.6000000000000085</v>
      </c>
      <c r="BL598">
        <f t="shared" si="2329"/>
        <v>-1.5000000000000084</v>
      </c>
      <c r="BM598">
        <f t="shared" si="2329"/>
        <v>-1.4000000000000083</v>
      </c>
      <c r="BN598">
        <f t="shared" si="2329"/>
        <v>-1.3000000000000083</v>
      </c>
      <c r="BO598">
        <f t="shared" si="2329"/>
        <v>-1.2000000000000082</v>
      </c>
      <c r="BP598">
        <f t="shared" si="2329"/>
        <v>-1.1000000000000081</v>
      </c>
      <c r="BQ598">
        <f t="shared" si="2329"/>
        <v>-1.000000000000008</v>
      </c>
      <c r="BR598">
        <f t="shared" si="2329"/>
        <v>-0.90000000000000802</v>
      </c>
      <c r="BS598">
        <f t="shared" si="2329"/>
        <v>-0.80000000000000804</v>
      </c>
      <c r="BT598">
        <f t="shared" si="2329"/>
        <v>-0.70000000000000806</v>
      </c>
      <c r="BU598">
        <f t="shared" si="2329"/>
        <v>-0.60000000000000808</v>
      </c>
      <c r="BV598">
        <f t="shared" si="2329"/>
        <v>-0.5000000000000081</v>
      </c>
      <c r="BW598">
        <f t="shared" ref="BW598:DX598" si="2330">BV598+0.1</f>
        <v>-0.40000000000000813</v>
      </c>
      <c r="BX598">
        <f t="shared" si="2330"/>
        <v>-0.30000000000000815</v>
      </c>
      <c r="BY598">
        <f t="shared" si="2330"/>
        <v>-0.20000000000000814</v>
      </c>
      <c r="BZ598">
        <f t="shared" si="2330"/>
        <v>-0.10000000000000814</v>
      </c>
      <c r="CA598">
        <f t="shared" si="2330"/>
        <v>-8.1323836553792717E-15</v>
      </c>
      <c r="CB598">
        <f t="shared" si="2330"/>
        <v>9.9999999999991873E-2</v>
      </c>
      <c r="CC598">
        <f t="shared" si="2330"/>
        <v>0.19999999999999188</v>
      </c>
      <c r="CD598">
        <f t="shared" si="2330"/>
        <v>0.29999999999999188</v>
      </c>
      <c r="CE598">
        <f t="shared" si="2330"/>
        <v>0.39999999999999192</v>
      </c>
      <c r="CF598">
        <f t="shared" si="2330"/>
        <v>0.4999999999999919</v>
      </c>
      <c r="CG598">
        <f t="shared" si="2330"/>
        <v>0.59999999999999187</v>
      </c>
      <c r="CH598">
        <f t="shared" si="2330"/>
        <v>0.69999999999999185</v>
      </c>
      <c r="CI598">
        <f t="shared" si="2330"/>
        <v>0.79999999999999183</v>
      </c>
      <c r="CJ598">
        <f t="shared" si="2330"/>
        <v>0.89999999999999181</v>
      </c>
      <c r="CK598">
        <f t="shared" si="2330"/>
        <v>0.99999999999999178</v>
      </c>
      <c r="CL598">
        <f t="shared" si="2330"/>
        <v>1.0999999999999919</v>
      </c>
      <c r="CM598">
        <f t="shared" si="2330"/>
        <v>1.199999999999992</v>
      </c>
      <c r="CN598">
        <f t="shared" si="2330"/>
        <v>1.2999999999999921</v>
      </c>
      <c r="CO598">
        <f t="shared" si="2330"/>
        <v>1.3999999999999921</v>
      </c>
      <c r="CP598">
        <f t="shared" si="2330"/>
        <v>1.4999999999999922</v>
      </c>
      <c r="CQ598">
        <f t="shared" si="2330"/>
        <v>1.5999999999999923</v>
      </c>
      <c r="CR598">
        <f t="shared" si="2330"/>
        <v>1.6999999999999924</v>
      </c>
      <c r="CS598">
        <f t="shared" si="2330"/>
        <v>1.7999999999999925</v>
      </c>
      <c r="CT598">
        <f t="shared" si="2330"/>
        <v>1.8999999999999926</v>
      </c>
      <c r="CU598">
        <f t="shared" si="2330"/>
        <v>1.9999999999999927</v>
      </c>
      <c r="CV598">
        <f t="shared" si="2330"/>
        <v>2.0999999999999925</v>
      </c>
      <c r="CW598">
        <f t="shared" si="2330"/>
        <v>2.1999999999999926</v>
      </c>
      <c r="CX598">
        <f t="shared" si="2330"/>
        <v>2.2999999999999927</v>
      </c>
      <c r="CY598">
        <f t="shared" si="2330"/>
        <v>2.3999999999999928</v>
      </c>
      <c r="CZ598">
        <f t="shared" si="2330"/>
        <v>2.4999999999999929</v>
      </c>
      <c r="DA598">
        <f t="shared" si="2330"/>
        <v>2.599999999999993</v>
      </c>
      <c r="DB598">
        <f t="shared" si="2330"/>
        <v>2.6999999999999931</v>
      </c>
      <c r="DC598">
        <f t="shared" si="2330"/>
        <v>2.7999999999999932</v>
      </c>
      <c r="DD598">
        <f t="shared" si="2330"/>
        <v>2.8999999999999932</v>
      </c>
      <c r="DE598">
        <f t="shared" si="2330"/>
        <v>2.9999999999999933</v>
      </c>
      <c r="DF598">
        <f t="shared" si="2330"/>
        <v>3.0999999999999934</v>
      </c>
      <c r="DG598">
        <f t="shared" si="2330"/>
        <v>3.1999999999999935</v>
      </c>
      <c r="DH598">
        <f t="shared" si="2330"/>
        <v>3.2999999999999936</v>
      </c>
      <c r="DI598">
        <f t="shared" si="2330"/>
        <v>3.3999999999999937</v>
      </c>
      <c r="DJ598">
        <f t="shared" si="2330"/>
        <v>3.4999999999999938</v>
      </c>
      <c r="DK598">
        <f t="shared" si="2330"/>
        <v>3.5999999999999939</v>
      </c>
      <c r="DL598">
        <f t="shared" si="2330"/>
        <v>3.699999999999994</v>
      </c>
      <c r="DM598">
        <f t="shared" si="2330"/>
        <v>3.799999999999994</v>
      </c>
      <c r="DN598">
        <f t="shared" si="2330"/>
        <v>3.8999999999999941</v>
      </c>
      <c r="DO598">
        <f t="shared" si="2330"/>
        <v>3.9999999999999942</v>
      </c>
      <c r="DP598">
        <f t="shared" si="2330"/>
        <v>4.0999999999999943</v>
      </c>
      <c r="DQ598">
        <f t="shared" si="2330"/>
        <v>4.199999999999994</v>
      </c>
      <c r="DR598">
        <f t="shared" si="2330"/>
        <v>4.2999999999999936</v>
      </c>
      <c r="DS598">
        <f t="shared" si="2330"/>
        <v>4.3999999999999932</v>
      </c>
      <c r="DT598">
        <f t="shared" si="2330"/>
        <v>4.4999999999999929</v>
      </c>
      <c r="DU598">
        <f t="shared" si="2330"/>
        <v>4.5999999999999925</v>
      </c>
      <c r="DV598">
        <f t="shared" si="2330"/>
        <v>4.6999999999999922</v>
      </c>
      <c r="DW598">
        <f t="shared" si="2330"/>
        <v>4.7999999999999918</v>
      </c>
      <c r="DX598">
        <f t="shared" si="2330"/>
        <v>4.8999999999999915</v>
      </c>
    </row>
    <row r="599" spans="1:128">
      <c r="A599" t="s">
        <v>6</v>
      </c>
      <c r="C599" t="s">
        <v>13</v>
      </c>
      <c r="D599" t="s">
        <v>12</v>
      </c>
      <c r="E599" t="s">
        <v>24</v>
      </c>
      <c r="F599" t="s">
        <v>25</v>
      </c>
      <c r="G599" t="s">
        <v>26</v>
      </c>
      <c r="I599">
        <f>I600/$I$596</f>
        <v>0</v>
      </c>
      <c r="J599">
        <f t="shared" ref="J599:BU599" si="2331">J600/$I$596</f>
        <v>0</v>
      </c>
      <c r="K599">
        <f t="shared" si="2331"/>
        <v>0</v>
      </c>
      <c r="L599">
        <f t="shared" si="2331"/>
        <v>0</v>
      </c>
      <c r="M599">
        <f t="shared" si="2331"/>
        <v>0</v>
      </c>
      <c r="N599">
        <f t="shared" si="2331"/>
        <v>0</v>
      </c>
      <c r="O599">
        <f t="shared" si="2331"/>
        <v>0</v>
      </c>
      <c r="P599">
        <f t="shared" si="2331"/>
        <v>0</v>
      </c>
      <c r="Q599">
        <f t="shared" si="2331"/>
        <v>0</v>
      </c>
      <c r="R599">
        <f t="shared" si="2331"/>
        <v>0</v>
      </c>
      <c r="S599">
        <f t="shared" si="2331"/>
        <v>0</v>
      </c>
      <c r="T599">
        <f t="shared" si="2331"/>
        <v>0</v>
      </c>
      <c r="U599">
        <f t="shared" si="2331"/>
        <v>0</v>
      </c>
      <c r="V599">
        <f t="shared" si="2331"/>
        <v>0</v>
      </c>
      <c r="W599">
        <f t="shared" si="2331"/>
        <v>0</v>
      </c>
      <c r="X599">
        <f t="shared" si="2331"/>
        <v>0</v>
      </c>
      <c r="Y599">
        <f t="shared" si="2331"/>
        <v>0</v>
      </c>
      <c r="Z599">
        <f t="shared" si="2331"/>
        <v>0</v>
      </c>
      <c r="AA599">
        <f t="shared" si="2331"/>
        <v>0</v>
      </c>
      <c r="AB599">
        <f t="shared" si="2331"/>
        <v>0</v>
      </c>
      <c r="AC599">
        <f t="shared" si="2331"/>
        <v>0</v>
      </c>
      <c r="AD599">
        <f t="shared" si="2331"/>
        <v>0</v>
      </c>
      <c r="AE599">
        <f t="shared" si="2331"/>
        <v>0</v>
      </c>
      <c r="AF599">
        <f t="shared" si="2331"/>
        <v>0</v>
      </c>
      <c r="AG599">
        <f t="shared" si="2331"/>
        <v>0</v>
      </c>
      <c r="AH599">
        <f t="shared" si="2331"/>
        <v>0</v>
      </c>
      <c r="AI599">
        <f t="shared" si="2331"/>
        <v>0</v>
      </c>
      <c r="AJ599">
        <f t="shared" si="2331"/>
        <v>0</v>
      </c>
      <c r="AK599">
        <f t="shared" si="2331"/>
        <v>0</v>
      </c>
      <c r="AL599">
        <f t="shared" si="2331"/>
        <v>0</v>
      </c>
      <c r="AM599">
        <f t="shared" si="2331"/>
        <v>0</v>
      </c>
      <c r="AN599">
        <f t="shared" si="2331"/>
        <v>0</v>
      </c>
      <c r="AO599">
        <f t="shared" si="2331"/>
        <v>0</v>
      </c>
      <c r="AP599">
        <f t="shared" si="2331"/>
        <v>0</v>
      </c>
      <c r="AQ599">
        <f t="shared" si="2331"/>
        <v>0</v>
      </c>
      <c r="AR599">
        <f t="shared" si="2331"/>
        <v>0</v>
      </c>
      <c r="AS599">
        <f t="shared" si="2331"/>
        <v>0</v>
      </c>
      <c r="AT599">
        <f t="shared" si="2331"/>
        <v>0</v>
      </c>
      <c r="AU599">
        <f t="shared" si="2331"/>
        <v>0</v>
      </c>
      <c r="AV599">
        <f t="shared" si="2331"/>
        <v>0</v>
      </c>
      <c r="AW599">
        <f t="shared" si="2331"/>
        <v>0</v>
      </c>
      <c r="AX599">
        <f t="shared" si="2331"/>
        <v>0</v>
      </c>
      <c r="AY599">
        <f t="shared" si="2331"/>
        <v>0</v>
      </c>
      <c r="AZ599">
        <f t="shared" si="2331"/>
        <v>0</v>
      </c>
      <c r="BA599">
        <f t="shared" si="2331"/>
        <v>0</v>
      </c>
      <c r="BB599">
        <f t="shared" si="2331"/>
        <v>0</v>
      </c>
      <c r="BC599">
        <f t="shared" si="2331"/>
        <v>0</v>
      </c>
      <c r="BD599">
        <f t="shared" si="2331"/>
        <v>0</v>
      </c>
      <c r="BE599">
        <f t="shared" si="2331"/>
        <v>0</v>
      </c>
      <c r="BF599">
        <f t="shared" si="2331"/>
        <v>0</v>
      </c>
      <c r="BG599">
        <f t="shared" si="2331"/>
        <v>0</v>
      </c>
      <c r="BH599">
        <f t="shared" si="2331"/>
        <v>0</v>
      </c>
      <c r="BI599">
        <f t="shared" si="2331"/>
        <v>0</v>
      </c>
      <c r="BJ599">
        <f t="shared" si="2331"/>
        <v>0</v>
      </c>
      <c r="BK599">
        <f t="shared" si="2331"/>
        <v>0</v>
      </c>
      <c r="BL599">
        <f t="shared" si="2331"/>
        <v>0</v>
      </c>
      <c r="BM599">
        <f t="shared" si="2331"/>
        <v>0</v>
      </c>
      <c r="BN599">
        <f t="shared" si="2331"/>
        <v>0</v>
      </c>
      <c r="BO599">
        <f t="shared" si="2331"/>
        <v>0</v>
      </c>
      <c r="BP599">
        <f t="shared" si="2331"/>
        <v>0</v>
      </c>
      <c r="BQ599">
        <f t="shared" si="2331"/>
        <v>0</v>
      </c>
      <c r="BR599">
        <f t="shared" si="2331"/>
        <v>0</v>
      </c>
      <c r="BS599">
        <f t="shared" si="2331"/>
        <v>0</v>
      </c>
      <c r="BT599">
        <f t="shared" si="2331"/>
        <v>0</v>
      </c>
      <c r="BU599">
        <f t="shared" si="2331"/>
        <v>0</v>
      </c>
      <c r="BV599">
        <f t="shared" ref="BV599:DX599" si="2332">BV600/$I$596</f>
        <v>1.098901098901099E-2</v>
      </c>
      <c r="BW599">
        <f t="shared" si="2332"/>
        <v>5.4945054945054944E-2</v>
      </c>
      <c r="BX599">
        <f t="shared" si="2332"/>
        <v>3.2967032967032968E-2</v>
      </c>
      <c r="BY599">
        <f t="shared" si="2332"/>
        <v>6.5934065934065936E-2</v>
      </c>
      <c r="BZ599">
        <f t="shared" si="2332"/>
        <v>3.2967032967032968E-2</v>
      </c>
      <c r="CA599">
        <f t="shared" si="2332"/>
        <v>6.5934065934065936E-2</v>
      </c>
      <c r="CB599">
        <f t="shared" si="2332"/>
        <v>4.3956043956043959E-2</v>
      </c>
      <c r="CC599">
        <f t="shared" si="2332"/>
        <v>3.2967032967032968E-2</v>
      </c>
      <c r="CD599">
        <f t="shared" si="2332"/>
        <v>3.2967032967032968E-2</v>
      </c>
      <c r="CE599">
        <f t="shared" si="2332"/>
        <v>4.3956043956043959E-2</v>
      </c>
      <c r="CF599">
        <f t="shared" si="2332"/>
        <v>3.2967032967032968E-2</v>
      </c>
      <c r="CG599">
        <f t="shared" si="2332"/>
        <v>4.3956043956043959E-2</v>
      </c>
      <c r="CH599">
        <f t="shared" si="2332"/>
        <v>7.6923076923076927E-2</v>
      </c>
      <c r="CI599">
        <f t="shared" si="2332"/>
        <v>5.4945054945054944E-2</v>
      </c>
      <c r="CJ599">
        <f t="shared" si="2332"/>
        <v>2.197802197802198E-2</v>
      </c>
      <c r="CK599">
        <f t="shared" si="2332"/>
        <v>2.197802197802198E-2</v>
      </c>
      <c r="CL599">
        <f t="shared" si="2332"/>
        <v>1.098901098901099E-2</v>
      </c>
      <c r="CM599">
        <f t="shared" si="2332"/>
        <v>2.197802197802198E-2</v>
      </c>
      <c r="CN599">
        <f t="shared" si="2332"/>
        <v>4.3956043956043959E-2</v>
      </c>
      <c r="CO599">
        <f t="shared" si="2332"/>
        <v>2.197802197802198E-2</v>
      </c>
      <c r="CP599">
        <f t="shared" si="2332"/>
        <v>4.3956043956043959E-2</v>
      </c>
      <c r="CQ599">
        <f t="shared" si="2332"/>
        <v>3.2967032967032968E-2</v>
      </c>
      <c r="CR599">
        <f t="shared" si="2332"/>
        <v>0</v>
      </c>
      <c r="CS599">
        <f t="shared" si="2332"/>
        <v>0</v>
      </c>
      <c r="CT599">
        <f t="shared" si="2332"/>
        <v>0</v>
      </c>
      <c r="CU599">
        <f t="shared" si="2332"/>
        <v>2.197802197802198E-2</v>
      </c>
      <c r="CV599">
        <f t="shared" si="2332"/>
        <v>0</v>
      </c>
      <c r="CW599">
        <f t="shared" si="2332"/>
        <v>0</v>
      </c>
      <c r="CX599">
        <f t="shared" si="2332"/>
        <v>0</v>
      </c>
      <c r="CY599">
        <f t="shared" si="2332"/>
        <v>1.098901098901099E-2</v>
      </c>
      <c r="CZ599">
        <f t="shared" si="2332"/>
        <v>0</v>
      </c>
      <c r="DA599">
        <f t="shared" si="2332"/>
        <v>1.098901098901099E-2</v>
      </c>
      <c r="DB599">
        <f t="shared" si="2332"/>
        <v>0</v>
      </c>
      <c r="DC599">
        <f t="shared" si="2332"/>
        <v>1.098901098901099E-2</v>
      </c>
      <c r="DD599">
        <f t="shared" si="2332"/>
        <v>0</v>
      </c>
      <c r="DE599">
        <f t="shared" si="2332"/>
        <v>0</v>
      </c>
      <c r="DF599">
        <f t="shared" si="2332"/>
        <v>1.098901098901099E-2</v>
      </c>
      <c r="DG599">
        <f t="shared" si="2332"/>
        <v>1.098901098901099E-2</v>
      </c>
      <c r="DH599">
        <f t="shared" si="2332"/>
        <v>0</v>
      </c>
      <c r="DI599">
        <f t="shared" si="2332"/>
        <v>0</v>
      </c>
      <c r="DJ599">
        <f t="shared" si="2332"/>
        <v>0</v>
      </c>
      <c r="DK599">
        <f t="shared" si="2332"/>
        <v>1.098901098901099E-2</v>
      </c>
      <c r="DL599">
        <f t="shared" si="2332"/>
        <v>1.098901098901099E-2</v>
      </c>
      <c r="DM599">
        <f t="shared" si="2332"/>
        <v>0</v>
      </c>
      <c r="DN599">
        <f t="shared" si="2332"/>
        <v>0</v>
      </c>
      <c r="DO599">
        <f t="shared" si="2332"/>
        <v>1.098901098901099E-2</v>
      </c>
      <c r="DP599">
        <f t="shared" si="2332"/>
        <v>1.098901098901099E-2</v>
      </c>
      <c r="DQ599">
        <f t="shared" si="2332"/>
        <v>0</v>
      </c>
      <c r="DR599">
        <f t="shared" si="2332"/>
        <v>0</v>
      </c>
      <c r="DS599">
        <f t="shared" si="2332"/>
        <v>1.098901098901099E-2</v>
      </c>
      <c r="DT599">
        <f t="shared" si="2332"/>
        <v>1.098901098901099E-2</v>
      </c>
      <c r="DU599">
        <f t="shared" si="2332"/>
        <v>0</v>
      </c>
      <c r="DV599">
        <f t="shared" si="2332"/>
        <v>1.098901098901099E-2</v>
      </c>
      <c r="DW599">
        <f t="shared" si="2332"/>
        <v>0</v>
      </c>
      <c r="DX599">
        <f t="shared" si="2332"/>
        <v>0</v>
      </c>
    </row>
    <row r="600" spans="1:128">
      <c r="B600" t="s">
        <v>11</v>
      </c>
      <c r="C600">
        <v>1</v>
      </c>
      <c r="D600">
        <v>2</v>
      </c>
      <c r="E600">
        <v>3</v>
      </c>
      <c r="F600">
        <v>4</v>
      </c>
      <c r="G600">
        <v>5</v>
      </c>
      <c r="I600">
        <f>SUM(I601:I701)</f>
        <v>0</v>
      </c>
      <c r="J600">
        <f t="shared" ref="J600" si="2333">SUM(J601:J701)</f>
        <v>0</v>
      </c>
      <c r="K600">
        <f t="shared" ref="K600" si="2334">SUM(K601:K701)</f>
        <v>0</v>
      </c>
      <c r="L600">
        <f t="shared" ref="L600" si="2335">SUM(L601:L701)</f>
        <v>0</v>
      </c>
      <c r="M600">
        <f t="shared" ref="M600" si="2336">SUM(M601:M701)</f>
        <v>0</v>
      </c>
      <c r="N600">
        <f t="shared" ref="N600" si="2337">SUM(N601:N701)</f>
        <v>0</v>
      </c>
      <c r="O600">
        <f t="shared" ref="O600" si="2338">SUM(O601:O701)</f>
        <v>0</v>
      </c>
      <c r="P600">
        <f t="shared" ref="P600" si="2339">SUM(P601:P701)</f>
        <v>0</v>
      </c>
      <c r="Q600">
        <f t="shared" ref="Q600" si="2340">SUM(Q601:Q701)</f>
        <v>0</v>
      </c>
      <c r="R600">
        <f t="shared" ref="R600" si="2341">SUM(R601:R701)</f>
        <v>0</v>
      </c>
      <c r="S600">
        <f t="shared" ref="S600" si="2342">SUM(S601:S701)</f>
        <v>0</v>
      </c>
      <c r="T600">
        <f t="shared" ref="T600" si="2343">SUM(T601:T701)</f>
        <v>0</v>
      </c>
      <c r="U600">
        <f t="shared" ref="U600" si="2344">SUM(U601:U701)</f>
        <v>0</v>
      </c>
      <c r="V600">
        <f t="shared" ref="V600" si="2345">SUM(V601:V701)</f>
        <v>0</v>
      </c>
      <c r="W600">
        <f t="shared" ref="W600" si="2346">SUM(W601:W701)</f>
        <v>0</v>
      </c>
      <c r="X600">
        <f t="shared" ref="X600" si="2347">SUM(X601:X701)</f>
        <v>0</v>
      </c>
      <c r="Y600">
        <f t="shared" ref="Y600" si="2348">SUM(Y601:Y701)</f>
        <v>0</v>
      </c>
      <c r="Z600">
        <f t="shared" ref="Z600" si="2349">SUM(Z601:Z701)</f>
        <v>0</v>
      </c>
      <c r="AA600">
        <f t="shared" ref="AA600" si="2350">SUM(AA601:AA701)</f>
        <v>0</v>
      </c>
      <c r="AB600">
        <f t="shared" ref="AB600" si="2351">SUM(AB601:AB701)</f>
        <v>0</v>
      </c>
      <c r="AC600">
        <f t="shared" ref="AC600" si="2352">SUM(AC601:AC701)</f>
        <v>0</v>
      </c>
      <c r="AD600">
        <f t="shared" ref="AD600" si="2353">SUM(AD601:AD701)</f>
        <v>0</v>
      </c>
      <c r="AE600">
        <f t="shared" ref="AE600" si="2354">SUM(AE601:AE701)</f>
        <v>0</v>
      </c>
      <c r="AF600">
        <f t="shared" ref="AF600" si="2355">SUM(AF601:AF701)</f>
        <v>0</v>
      </c>
      <c r="AG600">
        <f t="shared" ref="AG600" si="2356">SUM(AG601:AG701)</f>
        <v>0</v>
      </c>
      <c r="AH600">
        <f t="shared" ref="AH600" si="2357">SUM(AH601:AH701)</f>
        <v>0</v>
      </c>
      <c r="AI600">
        <f t="shared" ref="AI600" si="2358">SUM(AI601:AI701)</f>
        <v>0</v>
      </c>
      <c r="AJ600">
        <f t="shared" ref="AJ600" si="2359">SUM(AJ601:AJ701)</f>
        <v>0</v>
      </c>
      <c r="AK600">
        <f t="shared" ref="AK600" si="2360">SUM(AK601:AK701)</f>
        <v>0</v>
      </c>
      <c r="AL600">
        <f t="shared" ref="AL600" si="2361">SUM(AL601:AL701)</f>
        <v>0</v>
      </c>
      <c r="AM600">
        <f t="shared" ref="AM600" si="2362">SUM(AM601:AM701)</f>
        <v>0</v>
      </c>
      <c r="AN600">
        <f t="shared" ref="AN600" si="2363">SUM(AN601:AN701)</f>
        <v>0</v>
      </c>
      <c r="AO600">
        <f t="shared" ref="AO600" si="2364">SUM(AO601:AO701)</f>
        <v>0</v>
      </c>
      <c r="AP600">
        <f t="shared" ref="AP600" si="2365">SUM(AP601:AP701)</f>
        <v>0</v>
      </c>
      <c r="AQ600">
        <f t="shared" ref="AQ600" si="2366">SUM(AQ601:AQ701)</f>
        <v>0</v>
      </c>
      <c r="AR600">
        <f t="shared" ref="AR600" si="2367">SUM(AR601:AR701)</f>
        <v>0</v>
      </c>
      <c r="AS600">
        <f t="shared" ref="AS600" si="2368">SUM(AS601:AS701)</f>
        <v>0</v>
      </c>
      <c r="AT600">
        <f t="shared" ref="AT600" si="2369">SUM(AT601:AT701)</f>
        <v>0</v>
      </c>
      <c r="AU600">
        <f t="shared" ref="AU600" si="2370">SUM(AU601:AU701)</f>
        <v>0</v>
      </c>
      <c r="AV600">
        <f t="shared" ref="AV600" si="2371">SUM(AV601:AV701)</f>
        <v>0</v>
      </c>
      <c r="AW600">
        <f t="shared" ref="AW600" si="2372">SUM(AW601:AW701)</f>
        <v>0</v>
      </c>
      <c r="AX600">
        <f t="shared" ref="AX600" si="2373">SUM(AX601:AX701)</f>
        <v>0</v>
      </c>
      <c r="AY600">
        <f t="shared" ref="AY600" si="2374">SUM(AY601:AY701)</f>
        <v>0</v>
      </c>
      <c r="AZ600">
        <f t="shared" ref="AZ600" si="2375">SUM(AZ601:AZ701)</f>
        <v>0</v>
      </c>
      <c r="BA600">
        <f t="shared" ref="BA600" si="2376">SUM(BA601:BA701)</f>
        <v>0</v>
      </c>
      <c r="BB600">
        <f t="shared" ref="BB600" si="2377">SUM(BB601:BB701)</f>
        <v>0</v>
      </c>
      <c r="BC600">
        <f t="shared" ref="BC600" si="2378">SUM(BC601:BC701)</f>
        <v>0</v>
      </c>
      <c r="BD600">
        <f t="shared" ref="BD600" si="2379">SUM(BD601:BD701)</f>
        <v>0</v>
      </c>
      <c r="BE600">
        <f t="shared" ref="BE600" si="2380">SUM(BE601:BE701)</f>
        <v>0</v>
      </c>
      <c r="BF600">
        <f t="shared" ref="BF600" si="2381">SUM(BF601:BF701)</f>
        <v>0</v>
      </c>
      <c r="BG600">
        <f t="shared" ref="BG600" si="2382">SUM(BG601:BG701)</f>
        <v>0</v>
      </c>
      <c r="BH600">
        <f t="shared" ref="BH600" si="2383">SUM(BH601:BH701)</f>
        <v>0</v>
      </c>
      <c r="BI600">
        <f t="shared" ref="BI600" si="2384">SUM(BI601:BI701)</f>
        <v>0</v>
      </c>
      <c r="BJ600">
        <f t="shared" ref="BJ600" si="2385">SUM(BJ601:BJ701)</f>
        <v>0</v>
      </c>
      <c r="BK600">
        <f t="shared" ref="BK600" si="2386">SUM(BK601:BK701)</f>
        <v>0</v>
      </c>
      <c r="BL600">
        <f t="shared" ref="BL600" si="2387">SUM(BL601:BL701)</f>
        <v>0</v>
      </c>
      <c r="BM600">
        <f t="shared" ref="BM600" si="2388">SUM(BM601:BM701)</f>
        <v>0</v>
      </c>
      <c r="BN600">
        <f t="shared" ref="BN600" si="2389">SUM(BN601:BN701)</f>
        <v>0</v>
      </c>
      <c r="BO600">
        <f t="shared" ref="BO600" si="2390">SUM(BO601:BO701)</f>
        <v>0</v>
      </c>
      <c r="BP600">
        <f t="shared" ref="BP600" si="2391">SUM(BP601:BP701)</f>
        <v>0</v>
      </c>
      <c r="BQ600">
        <f t="shared" ref="BQ600" si="2392">SUM(BQ601:BQ701)</f>
        <v>0</v>
      </c>
      <c r="BR600">
        <f t="shared" ref="BR600" si="2393">SUM(BR601:BR701)</f>
        <v>0</v>
      </c>
      <c r="BS600">
        <f t="shared" ref="BS600" si="2394">SUM(BS601:BS701)</f>
        <v>0</v>
      </c>
      <c r="BT600">
        <f t="shared" ref="BT600" si="2395">SUM(BT601:BT701)</f>
        <v>0</v>
      </c>
      <c r="BU600">
        <f t="shared" ref="BU600" si="2396">SUM(BU601:BU701)</f>
        <v>0</v>
      </c>
      <c r="BV600">
        <f t="shared" ref="BV600" si="2397">SUM(BV601:BV701)</f>
        <v>1</v>
      </c>
      <c r="BW600">
        <f t="shared" ref="BW600" si="2398">SUM(BW601:BW701)</f>
        <v>5</v>
      </c>
      <c r="BX600">
        <f t="shared" ref="BX600" si="2399">SUM(BX601:BX701)</f>
        <v>3</v>
      </c>
      <c r="BY600">
        <f t="shared" ref="BY600" si="2400">SUM(BY601:BY701)</f>
        <v>6</v>
      </c>
      <c r="BZ600">
        <f t="shared" ref="BZ600" si="2401">SUM(BZ601:BZ701)</f>
        <v>3</v>
      </c>
      <c r="CA600">
        <f t="shared" ref="CA600" si="2402">SUM(CA601:CA701)</f>
        <v>6</v>
      </c>
      <c r="CB600">
        <f t="shared" ref="CB600" si="2403">SUM(CB601:CB701)</f>
        <v>4</v>
      </c>
      <c r="CC600">
        <f t="shared" ref="CC600" si="2404">SUM(CC601:CC701)</f>
        <v>3</v>
      </c>
      <c r="CD600">
        <f t="shared" ref="CD600" si="2405">SUM(CD601:CD701)</f>
        <v>3</v>
      </c>
      <c r="CE600">
        <f t="shared" ref="CE600" si="2406">SUM(CE601:CE701)</f>
        <v>4</v>
      </c>
      <c r="CF600">
        <f t="shared" ref="CF600" si="2407">SUM(CF601:CF701)</f>
        <v>3</v>
      </c>
      <c r="CG600">
        <f t="shared" ref="CG600" si="2408">SUM(CG601:CG701)</f>
        <v>4</v>
      </c>
      <c r="CH600">
        <f t="shared" ref="CH600" si="2409">SUM(CH601:CH701)</f>
        <v>7</v>
      </c>
      <c r="CI600">
        <f t="shared" ref="CI600" si="2410">SUM(CI601:CI701)</f>
        <v>5</v>
      </c>
      <c r="CJ600">
        <f t="shared" ref="CJ600" si="2411">SUM(CJ601:CJ701)</f>
        <v>2</v>
      </c>
      <c r="CK600">
        <f t="shared" ref="CK600" si="2412">SUM(CK601:CK701)</f>
        <v>2</v>
      </c>
      <c r="CL600">
        <f t="shared" ref="CL600" si="2413">SUM(CL601:CL701)</f>
        <v>1</v>
      </c>
      <c r="CM600">
        <f t="shared" ref="CM600" si="2414">SUM(CM601:CM701)</f>
        <v>2</v>
      </c>
      <c r="CN600">
        <f t="shared" ref="CN600" si="2415">SUM(CN601:CN701)</f>
        <v>4</v>
      </c>
      <c r="CO600">
        <f t="shared" ref="CO600" si="2416">SUM(CO601:CO701)</f>
        <v>2</v>
      </c>
      <c r="CP600">
        <f t="shared" ref="CP600" si="2417">SUM(CP601:CP701)</f>
        <v>4</v>
      </c>
      <c r="CQ600">
        <f t="shared" ref="CQ600" si="2418">SUM(CQ601:CQ701)</f>
        <v>3</v>
      </c>
      <c r="CR600">
        <f t="shared" ref="CR600" si="2419">SUM(CR601:CR701)</f>
        <v>0</v>
      </c>
      <c r="CS600">
        <f t="shared" ref="CS600" si="2420">SUM(CS601:CS701)</f>
        <v>0</v>
      </c>
      <c r="CT600">
        <f t="shared" ref="CT600" si="2421">SUM(CT601:CT701)</f>
        <v>0</v>
      </c>
      <c r="CU600">
        <f t="shared" ref="CU600" si="2422">SUM(CU601:CU701)</f>
        <v>2</v>
      </c>
      <c r="CV600">
        <f t="shared" ref="CV600" si="2423">SUM(CV601:CV701)</f>
        <v>0</v>
      </c>
      <c r="CW600">
        <f t="shared" ref="CW600" si="2424">SUM(CW601:CW701)</f>
        <v>0</v>
      </c>
      <c r="CX600">
        <f t="shared" ref="CX600" si="2425">SUM(CX601:CX701)</f>
        <v>0</v>
      </c>
      <c r="CY600">
        <f t="shared" ref="CY600" si="2426">SUM(CY601:CY701)</f>
        <v>1</v>
      </c>
      <c r="CZ600">
        <f t="shared" ref="CZ600" si="2427">SUM(CZ601:CZ701)</f>
        <v>0</v>
      </c>
      <c r="DA600">
        <f t="shared" ref="DA600" si="2428">SUM(DA601:DA701)</f>
        <v>1</v>
      </c>
      <c r="DB600">
        <f t="shared" ref="DB600" si="2429">SUM(DB601:DB701)</f>
        <v>0</v>
      </c>
      <c r="DC600">
        <f t="shared" ref="DC600" si="2430">SUM(DC601:DC701)</f>
        <v>1</v>
      </c>
      <c r="DD600">
        <f t="shared" ref="DD600" si="2431">SUM(DD601:DD701)</f>
        <v>0</v>
      </c>
      <c r="DE600">
        <f t="shared" ref="DE600" si="2432">SUM(DE601:DE701)</f>
        <v>0</v>
      </c>
      <c r="DF600">
        <f t="shared" ref="DF600" si="2433">SUM(DF601:DF701)</f>
        <v>1</v>
      </c>
      <c r="DG600">
        <f t="shared" ref="DG600" si="2434">SUM(DG601:DG701)</f>
        <v>1</v>
      </c>
      <c r="DH600">
        <f t="shared" ref="DH600" si="2435">SUM(DH601:DH701)</f>
        <v>0</v>
      </c>
      <c r="DI600">
        <f t="shared" ref="DI600" si="2436">SUM(DI601:DI701)</f>
        <v>0</v>
      </c>
      <c r="DJ600">
        <f t="shared" ref="DJ600" si="2437">SUM(DJ601:DJ701)</f>
        <v>0</v>
      </c>
      <c r="DK600">
        <f t="shared" ref="DK600" si="2438">SUM(DK601:DK701)</f>
        <v>1</v>
      </c>
      <c r="DL600">
        <f t="shared" ref="DL600" si="2439">SUM(DL601:DL701)</f>
        <v>1</v>
      </c>
      <c r="DM600">
        <f t="shared" ref="DM600" si="2440">SUM(DM601:DM701)</f>
        <v>0</v>
      </c>
      <c r="DN600">
        <f t="shared" ref="DN600" si="2441">SUM(DN601:DN701)</f>
        <v>0</v>
      </c>
      <c r="DO600">
        <f t="shared" ref="DO600" si="2442">SUM(DO601:DO701)</f>
        <v>1</v>
      </c>
      <c r="DP600">
        <f t="shared" ref="DP600" si="2443">SUM(DP601:DP701)</f>
        <v>1</v>
      </c>
      <c r="DQ600">
        <f t="shared" ref="DQ600" si="2444">SUM(DQ601:DQ701)</f>
        <v>0</v>
      </c>
      <c r="DR600">
        <f t="shared" ref="DR600" si="2445">SUM(DR601:DR701)</f>
        <v>0</v>
      </c>
      <c r="DS600">
        <f t="shared" ref="DS600" si="2446">SUM(DS601:DS701)</f>
        <v>1</v>
      </c>
      <c r="DT600">
        <f t="shared" ref="DT600" si="2447">SUM(DT601:DT701)</f>
        <v>1</v>
      </c>
      <c r="DU600">
        <f t="shared" ref="DU600" si="2448">SUM(DU601:DU701)</f>
        <v>0</v>
      </c>
      <c r="DV600">
        <f t="shared" ref="DV600" si="2449">SUM(DV601:DV701)</f>
        <v>1</v>
      </c>
      <c r="DW600">
        <f t="shared" ref="DW600" si="2450">SUM(DW601:DW701)</f>
        <v>0</v>
      </c>
      <c r="DX600">
        <f t="shared" ref="DX600" si="2451">SUM(DX601:DX701)</f>
        <v>0</v>
      </c>
    </row>
    <row r="601" spans="1:128">
      <c r="A601">
        <v>0</v>
      </c>
      <c r="B601">
        <f>PI()*A601</f>
        <v>0</v>
      </c>
      <c r="C601">
        <f>C170</f>
        <v>0</v>
      </c>
      <c r="D601">
        <f t="shared" ref="D601:G601" si="2452">D170</f>
        <v>0</v>
      </c>
      <c r="E601">
        <f t="shared" si="2452"/>
        <v>0</v>
      </c>
      <c r="F601">
        <f t="shared" si="2452"/>
        <v>0</v>
      </c>
      <c r="G601">
        <f t="shared" si="2452"/>
        <v>0</v>
      </c>
      <c r="I601">
        <f>IF(AND($G601&gt;=I$166,$G601&lt;J$166)=TRUE,1,0)</f>
        <v>0</v>
      </c>
      <c r="J601">
        <f t="shared" ref="J601:BU601" si="2453">IF(AND($G601&gt;=J$166,$G601&lt;K$166)=TRUE,1,0)</f>
        <v>0</v>
      </c>
      <c r="K601">
        <f t="shared" si="2453"/>
        <v>0</v>
      </c>
      <c r="L601">
        <f t="shared" si="2453"/>
        <v>0</v>
      </c>
      <c r="M601">
        <f t="shared" si="2453"/>
        <v>0</v>
      </c>
      <c r="N601">
        <f t="shared" si="2453"/>
        <v>0</v>
      </c>
      <c r="O601">
        <f t="shared" si="2453"/>
        <v>0</v>
      </c>
      <c r="P601">
        <f t="shared" si="2453"/>
        <v>0</v>
      </c>
      <c r="Q601">
        <f t="shared" si="2453"/>
        <v>0</v>
      </c>
      <c r="R601">
        <f t="shared" si="2453"/>
        <v>0</v>
      </c>
      <c r="S601">
        <f t="shared" si="2453"/>
        <v>0</v>
      </c>
      <c r="T601">
        <f t="shared" si="2453"/>
        <v>0</v>
      </c>
      <c r="U601">
        <f t="shared" si="2453"/>
        <v>0</v>
      </c>
      <c r="V601">
        <f t="shared" si="2453"/>
        <v>0</v>
      </c>
      <c r="W601">
        <f t="shared" si="2453"/>
        <v>0</v>
      </c>
      <c r="X601">
        <f t="shared" si="2453"/>
        <v>0</v>
      </c>
      <c r="Y601">
        <f t="shared" si="2453"/>
        <v>0</v>
      </c>
      <c r="Z601">
        <f t="shared" si="2453"/>
        <v>0</v>
      </c>
      <c r="AA601">
        <f t="shared" si="2453"/>
        <v>0</v>
      </c>
      <c r="AB601">
        <f t="shared" si="2453"/>
        <v>0</v>
      </c>
      <c r="AC601">
        <f t="shared" si="2453"/>
        <v>0</v>
      </c>
      <c r="AD601">
        <f t="shared" si="2453"/>
        <v>0</v>
      </c>
      <c r="AE601">
        <f t="shared" si="2453"/>
        <v>0</v>
      </c>
      <c r="AF601">
        <f t="shared" si="2453"/>
        <v>0</v>
      </c>
      <c r="AG601">
        <f t="shared" si="2453"/>
        <v>0</v>
      </c>
      <c r="AH601">
        <f t="shared" si="2453"/>
        <v>0</v>
      </c>
      <c r="AI601">
        <f t="shared" si="2453"/>
        <v>0</v>
      </c>
      <c r="AJ601">
        <f t="shared" si="2453"/>
        <v>0</v>
      </c>
      <c r="AK601">
        <f t="shared" si="2453"/>
        <v>0</v>
      </c>
      <c r="AL601">
        <f t="shared" si="2453"/>
        <v>0</v>
      </c>
      <c r="AM601">
        <f t="shared" si="2453"/>
        <v>0</v>
      </c>
      <c r="AN601">
        <f t="shared" si="2453"/>
        <v>0</v>
      </c>
      <c r="AO601">
        <f t="shared" si="2453"/>
        <v>0</v>
      </c>
      <c r="AP601">
        <f t="shared" si="2453"/>
        <v>0</v>
      </c>
      <c r="AQ601">
        <f t="shared" si="2453"/>
        <v>0</v>
      </c>
      <c r="AR601">
        <f t="shared" si="2453"/>
        <v>0</v>
      </c>
      <c r="AS601">
        <f t="shared" si="2453"/>
        <v>0</v>
      </c>
      <c r="AT601">
        <f t="shared" si="2453"/>
        <v>0</v>
      </c>
      <c r="AU601">
        <f t="shared" si="2453"/>
        <v>0</v>
      </c>
      <c r="AV601">
        <f t="shared" si="2453"/>
        <v>0</v>
      </c>
      <c r="AW601">
        <f t="shared" si="2453"/>
        <v>0</v>
      </c>
      <c r="AX601">
        <f t="shared" si="2453"/>
        <v>0</v>
      </c>
      <c r="AY601">
        <f t="shared" si="2453"/>
        <v>0</v>
      </c>
      <c r="AZ601">
        <f t="shared" si="2453"/>
        <v>0</v>
      </c>
      <c r="BA601">
        <f t="shared" si="2453"/>
        <v>0</v>
      </c>
      <c r="BB601">
        <f t="shared" si="2453"/>
        <v>0</v>
      </c>
      <c r="BC601">
        <f t="shared" si="2453"/>
        <v>0</v>
      </c>
      <c r="BD601">
        <f t="shared" si="2453"/>
        <v>0</v>
      </c>
      <c r="BE601">
        <f t="shared" si="2453"/>
        <v>0</v>
      </c>
      <c r="BF601">
        <f t="shared" si="2453"/>
        <v>0</v>
      </c>
      <c r="BG601">
        <f t="shared" si="2453"/>
        <v>0</v>
      </c>
      <c r="BH601">
        <f t="shared" si="2453"/>
        <v>0</v>
      </c>
      <c r="BI601">
        <f t="shared" si="2453"/>
        <v>0</v>
      </c>
      <c r="BJ601">
        <f t="shared" si="2453"/>
        <v>0</v>
      </c>
      <c r="BK601">
        <f t="shared" si="2453"/>
        <v>0</v>
      </c>
      <c r="BL601">
        <f t="shared" si="2453"/>
        <v>0</v>
      </c>
      <c r="BM601">
        <f t="shared" si="2453"/>
        <v>0</v>
      </c>
      <c r="BN601">
        <f t="shared" si="2453"/>
        <v>0</v>
      </c>
      <c r="BO601">
        <f t="shared" si="2453"/>
        <v>0</v>
      </c>
      <c r="BP601">
        <f t="shared" si="2453"/>
        <v>0</v>
      </c>
      <c r="BQ601">
        <f t="shared" si="2453"/>
        <v>0</v>
      </c>
      <c r="BR601">
        <f t="shared" si="2453"/>
        <v>0</v>
      </c>
      <c r="BS601">
        <f t="shared" si="2453"/>
        <v>0</v>
      </c>
      <c r="BT601">
        <f t="shared" si="2453"/>
        <v>0</v>
      </c>
      <c r="BU601">
        <f t="shared" si="2453"/>
        <v>0</v>
      </c>
      <c r="BV601">
        <f t="shared" ref="BV601:DX601" si="2454">IF(AND($G601&gt;=BV$166,$G601&lt;BW$166)=TRUE,1,0)</f>
        <v>0</v>
      </c>
      <c r="BW601">
        <f t="shared" si="2454"/>
        <v>0</v>
      </c>
      <c r="BX601">
        <f t="shared" si="2454"/>
        <v>0</v>
      </c>
      <c r="BY601">
        <f t="shared" si="2454"/>
        <v>0</v>
      </c>
      <c r="BZ601">
        <f t="shared" si="2454"/>
        <v>0</v>
      </c>
      <c r="CA601">
        <f t="shared" si="2454"/>
        <v>1</v>
      </c>
      <c r="CB601">
        <f t="shared" si="2454"/>
        <v>0</v>
      </c>
      <c r="CC601">
        <f t="shared" si="2454"/>
        <v>0</v>
      </c>
      <c r="CD601">
        <f t="shared" si="2454"/>
        <v>0</v>
      </c>
      <c r="CE601">
        <f t="shared" si="2454"/>
        <v>0</v>
      </c>
      <c r="CF601">
        <f t="shared" si="2454"/>
        <v>0</v>
      </c>
      <c r="CG601">
        <f t="shared" si="2454"/>
        <v>0</v>
      </c>
      <c r="CH601">
        <f t="shared" si="2454"/>
        <v>0</v>
      </c>
      <c r="CI601">
        <f t="shared" si="2454"/>
        <v>0</v>
      </c>
      <c r="CJ601">
        <f t="shared" si="2454"/>
        <v>0</v>
      </c>
      <c r="CK601">
        <f t="shared" si="2454"/>
        <v>0</v>
      </c>
      <c r="CL601">
        <f t="shared" si="2454"/>
        <v>0</v>
      </c>
      <c r="CM601">
        <f t="shared" si="2454"/>
        <v>0</v>
      </c>
      <c r="CN601">
        <f t="shared" si="2454"/>
        <v>0</v>
      </c>
      <c r="CO601">
        <f t="shared" si="2454"/>
        <v>0</v>
      </c>
      <c r="CP601">
        <f t="shared" si="2454"/>
        <v>0</v>
      </c>
      <c r="CQ601">
        <f t="shared" si="2454"/>
        <v>0</v>
      </c>
      <c r="CR601">
        <f t="shared" si="2454"/>
        <v>0</v>
      </c>
      <c r="CS601">
        <f t="shared" si="2454"/>
        <v>0</v>
      </c>
      <c r="CT601">
        <f t="shared" si="2454"/>
        <v>0</v>
      </c>
      <c r="CU601">
        <f t="shared" si="2454"/>
        <v>0</v>
      </c>
      <c r="CV601">
        <f t="shared" si="2454"/>
        <v>0</v>
      </c>
      <c r="CW601">
        <f t="shared" si="2454"/>
        <v>0</v>
      </c>
      <c r="CX601">
        <f t="shared" si="2454"/>
        <v>0</v>
      </c>
      <c r="CY601">
        <f t="shared" si="2454"/>
        <v>0</v>
      </c>
      <c r="CZ601">
        <f t="shared" si="2454"/>
        <v>0</v>
      </c>
      <c r="DA601">
        <f t="shared" si="2454"/>
        <v>0</v>
      </c>
      <c r="DB601">
        <f t="shared" si="2454"/>
        <v>0</v>
      </c>
      <c r="DC601">
        <f t="shared" si="2454"/>
        <v>0</v>
      </c>
      <c r="DD601">
        <f t="shared" si="2454"/>
        <v>0</v>
      </c>
      <c r="DE601">
        <f t="shared" si="2454"/>
        <v>0</v>
      </c>
      <c r="DF601">
        <f t="shared" si="2454"/>
        <v>0</v>
      </c>
      <c r="DG601">
        <f t="shared" si="2454"/>
        <v>0</v>
      </c>
      <c r="DH601">
        <f t="shared" si="2454"/>
        <v>0</v>
      </c>
      <c r="DI601">
        <f t="shared" si="2454"/>
        <v>0</v>
      </c>
      <c r="DJ601">
        <f t="shared" si="2454"/>
        <v>0</v>
      </c>
      <c r="DK601">
        <f t="shared" si="2454"/>
        <v>0</v>
      </c>
      <c r="DL601">
        <f t="shared" si="2454"/>
        <v>0</v>
      </c>
      <c r="DM601">
        <f t="shared" si="2454"/>
        <v>0</v>
      </c>
      <c r="DN601">
        <f t="shared" si="2454"/>
        <v>0</v>
      </c>
      <c r="DO601">
        <f t="shared" si="2454"/>
        <v>0</v>
      </c>
      <c r="DP601">
        <f t="shared" si="2454"/>
        <v>0</v>
      </c>
      <c r="DQ601">
        <f t="shared" si="2454"/>
        <v>0</v>
      </c>
      <c r="DR601">
        <f t="shared" si="2454"/>
        <v>0</v>
      </c>
      <c r="DS601">
        <f t="shared" si="2454"/>
        <v>0</v>
      </c>
      <c r="DT601">
        <f t="shared" si="2454"/>
        <v>0</v>
      </c>
      <c r="DU601">
        <f t="shared" si="2454"/>
        <v>0</v>
      </c>
      <c r="DV601">
        <f t="shared" si="2454"/>
        <v>0</v>
      </c>
      <c r="DW601">
        <f t="shared" si="2454"/>
        <v>0</v>
      </c>
      <c r="DX601">
        <f t="shared" si="2454"/>
        <v>0</v>
      </c>
    </row>
    <row r="602" spans="1:128">
      <c r="A602">
        <f>A601+0.01</f>
        <v>0.01</v>
      </c>
      <c r="B602">
        <f t="shared" ref="B602:B665" si="2455">PI()*A602</f>
        <v>3.1415926535897934E-2</v>
      </c>
      <c r="C602">
        <f t="shared" ref="C602:G602" si="2456">C171</f>
        <v>4.4421521492722847E-2</v>
      </c>
      <c r="D602">
        <f t="shared" si="2456"/>
        <v>0.13322072579953051</v>
      </c>
      <c r="E602">
        <f t="shared" si="2456"/>
        <v>0.26630997882663004</v>
      </c>
      <c r="F602">
        <f t="shared" si="2456"/>
        <v>0.44355793754934392</v>
      </c>
      <c r="G602">
        <f t="shared" si="2456"/>
        <v>0.66478967963181823</v>
      </c>
      <c r="I602">
        <f t="shared" ref="I602:BT602" si="2457">IF(AND($G602&gt;=I$166,$G602&lt;J$166)=TRUE,1,0)</f>
        <v>0</v>
      </c>
      <c r="J602">
        <f t="shared" si="2457"/>
        <v>0</v>
      </c>
      <c r="K602">
        <f t="shared" si="2457"/>
        <v>0</v>
      </c>
      <c r="L602">
        <f t="shared" si="2457"/>
        <v>0</v>
      </c>
      <c r="M602">
        <f t="shared" si="2457"/>
        <v>0</v>
      </c>
      <c r="N602">
        <f t="shared" si="2457"/>
        <v>0</v>
      </c>
      <c r="O602">
        <f t="shared" si="2457"/>
        <v>0</v>
      </c>
      <c r="P602">
        <f t="shared" si="2457"/>
        <v>0</v>
      </c>
      <c r="Q602">
        <f t="shared" si="2457"/>
        <v>0</v>
      </c>
      <c r="R602">
        <f t="shared" si="2457"/>
        <v>0</v>
      </c>
      <c r="S602">
        <f t="shared" si="2457"/>
        <v>0</v>
      </c>
      <c r="T602">
        <f t="shared" si="2457"/>
        <v>0</v>
      </c>
      <c r="U602">
        <f t="shared" si="2457"/>
        <v>0</v>
      </c>
      <c r="V602">
        <f t="shared" si="2457"/>
        <v>0</v>
      </c>
      <c r="W602">
        <f t="shared" si="2457"/>
        <v>0</v>
      </c>
      <c r="X602">
        <f t="shared" si="2457"/>
        <v>0</v>
      </c>
      <c r="Y602">
        <f t="shared" si="2457"/>
        <v>0</v>
      </c>
      <c r="Z602">
        <f t="shared" si="2457"/>
        <v>0</v>
      </c>
      <c r="AA602">
        <f t="shared" si="2457"/>
        <v>0</v>
      </c>
      <c r="AB602">
        <f t="shared" si="2457"/>
        <v>0</v>
      </c>
      <c r="AC602">
        <f t="shared" si="2457"/>
        <v>0</v>
      </c>
      <c r="AD602">
        <f t="shared" si="2457"/>
        <v>0</v>
      </c>
      <c r="AE602">
        <f t="shared" si="2457"/>
        <v>0</v>
      </c>
      <c r="AF602">
        <f t="shared" si="2457"/>
        <v>0</v>
      </c>
      <c r="AG602">
        <f t="shared" si="2457"/>
        <v>0</v>
      </c>
      <c r="AH602">
        <f t="shared" si="2457"/>
        <v>0</v>
      </c>
      <c r="AI602">
        <f t="shared" si="2457"/>
        <v>0</v>
      </c>
      <c r="AJ602">
        <f t="shared" si="2457"/>
        <v>0</v>
      </c>
      <c r="AK602">
        <f t="shared" si="2457"/>
        <v>0</v>
      </c>
      <c r="AL602">
        <f t="shared" si="2457"/>
        <v>0</v>
      </c>
      <c r="AM602">
        <f t="shared" si="2457"/>
        <v>0</v>
      </c>
      <c r="AN602">
        <f t="shared" si="2457"/>
        <v>0</v>
      </c>
      <c r="AO602">
        <f t="shared" si="2457"/>
        <v>0</v>
      </c>
      <c r="AP602">
        <f t="shared" si="2457"/>
        <v>0</v>
      </c>
      <c r="AQ602">
        <f t="shared" si="2457"/>
        <v>0</v>
      </c>
      <c r="AR602">
        <f t="shared" si="2457"/>
        <v>0</v>
      </c>
      <c r="AS602">
        <f t="shared" si="2457"/>
        <v>0</v>
      </c>
      <c r="AT602">
        <f t="shared" si="2457"/>
        <v>0</v>
      </c>
      <c r="AU602">
        <f t="shared" si="2457"/>
        <v>0</v>
      </c>
      <c r="AV602">
        <f t="shared" si="2457"/>
        <v>0</v>
      </c>
      <c r="AW602">
        <f t="shared" si="2457"/>
        <v>0</v>
      </c>
      <c r="AX602">
        <f t="shared" si="2457"/>
        <v>0</v>
      </c>
      <c r="AY602">
        <f t="shared" si="2457"/>
        <v>0</v>
      </c>
      <c r="AZ602">
        <f t="shared" si="2457"/>
        <v>0</v>
      </c>
      <c r="BA602">
        <f t="shared" si="2457"/>
        <v>0</v>
      </c>
      <c r="BB602">
        <f t="shared" si="2457"/>
        <v>0</v>
      </c>
      <c r="BC602">
        <f t="shared" si="2457"/>
        <v>0</v>
      </c>
      <c r="BD602">
        <f t="shared" si="2457"/>
        <v>0</v>
      </c>
      <c r="BE602">
        <f t="shared" si="2457"/>
        <v>0</v>
      </c>
      <c r="BF602">
        <f t="shared" si="2457"/>
        <v>0</v>
      </c>
      <c r="BG602">
        <f t="shared" si="2457"/>
        <v>0</v>
      </c>
      <c r="BH602">
        <f t="shared" si="2457"/>
        <v>0</v>
      </c>
      <c r="BI602">
        <f t="shared" si="2457"/>
        <v>0</v>
      </c>
      <c r="BJ602">
        <f t="shared" si="2457"/>
        <v>0</v>
      </c>
      <c r="BK602">
        <f t="shared" si="2457"/>
        <v>0</v>
      </c>
      <c r="BL602">
        <f t="shared" si="2457"/>
        <v>0</v>
      </c>
      <c r="BM602">
        <f t="shared" si="2457"/>
        <v>0</v>
      </c>
      <c r="BN602">
        <f t="shared" si="2457"/>
        <v>0</v>
      </c>
      <c r="BO602">
        <f t="shared" si="2457"/>
        <v>0</v>
      </c>
      <c r="BP602">
        <f t="shared" si="2457"/>
        <v>0</v>
      </c>
      <c r="BQ602">
        <f t="shared" si="2457"/>
        <v>0</v>
      </c>
      <c r="BR602">
        <f t="shared" si="2457"/>
        <v>0</v>
      </c>
      <c r="BS602">
        <f t="shared" si="2457"/>
        <v>0</v>
      </c>
      <c r="BT602">
        <f t="shared" si="2457"/>
        <v>0</v>
      </c>
      <c r="BU602">
        <f t="shared" ref="BU602:DX602" si="2458">IF(AND($G602&gt;=BU$166,$G602&lt;BV$166)=TRUE,1,0)</f>
        <v>0</v>
      </c>
      <c r="BV602">
        <f t="shared" si="2458"/>
        <v>0</v>
      </c>
      <c r="BW602">
        <f t="shared" si="2458"/>
        <v>0</v>
      </c>
      <c r="BX602">
        <f t="shared" si="2458"/>
        <v>0</v>
      </c>
      <c r="BY602">
        <f t="shared" si="2458"/>
        <v>0</v>
      </c>
      <c r="BZ602">
        <f t="shared" si="2458"/>
        <v>0</v>
      </c>
      <c r="CA602">
        <f t="shared" si="2458"/>
        <v>0</v>
      </c>
      <c r="CB602">
        <f t="shared" si="2458"/>
        <v>0</v>
      </c>
      <c r="CC602">
        <f t="shared" si="2458"/>
        <v>0</v>
      </c>
      <c r="CD602">
        <f t="shared" si="2458"/>
        <v>0</v>
      </c>
      <c r="CE602">
        <f t="shared" si="2458"/>
        <v>0</v>
      </c>
      <c r="CF602">
        <f t="shared" si="2458"/>
        <v>0</v>
      </c>
      <c r="CG602">
        <f t="shared" si="2458"/>
        <v>0</v>
      </c>
      <c r="CH602">
        <f t="shared" si="2458"/>
        <v>1</v>
      </c>
      <c r="CI602">
        <f t="shared" si="2458"/>
        <v>0</v>
      </c>
      <c r="CJ602">
        <f t="shared" si="2458"/>
        <v>0</v>
      </c>
      <c r="CK602">
        <f t="shared" si="2458"/>
        <v>0</v>
      </c>
      <c r="CL602">
        <f t="shared" si="2458"/>
        <v>0</v>
      </c>
      <c r="CM602">
        <f t="shared" si="2458"/>
        <v>0</v>
      </c>
      <c r="CN602">
        <f t="shared" si="2458"/>
        <v>0</v>
      </c>
      <c r="CO602">
        <f t="shared" si="2458"/>
        <v>0</v>
      </c>
      <c r="CP602">
        <f t="shared" si="2458"/>
        <v>0</v>
      </c>
      <c r="CQ602">
        <f t="shared" si="2458"/>
        <v>0</v>
      </c>
      <c r="CR602">
        <f t="shared" si="2458"/>
        <v>0</v>
      </c>
      <c r="CS602">
        <f t="shared" si="2458"/>
        <v>0</v>
      </c>
      <c r="CT602">
        <f t="shared" si="2458"/>
        <v>0</v>
      </c>
      <c r="CU602">
        <f t="shared" si="2458"/>
        <v>0</v>
      </c>
      <c r="CV602">
        <f t="shared" si="2458"/>
        <v>0</v>
      </c>
      <c r="CW602">
        <f t="shared" si="2458"/>
        <v>0</v>
      </c>
      <c r="CX602">
        <f t="shared" si="2458"/>
        <v>0</v>
      </c>
      <c r="CY602">
        <f t="shared" si="2458"/>
        <v>0</v>
      </c>
      <c r="CZ602">
        <f t="shared" si="2458"/>
        <v>0</v>
      </c>
      <c r="DA602">
        <f t="shared" si="2458"/>
        <v>0</v>
      </c>
      <c r="DB602">
        <f t="shared" si="2458"/>
        <v>0</v>
      </c>
      <c r="DC602">
        <f t="shared" si="2458"/>
        <v>0</v>
      </c>
      <c r="DD602">
        <f t="shared" si="2458"/>
        <v>0</v>
      </c>
      <c r="DE602">
        <f t="shared" si="2458"/>
        <v>0</v>
      </c>
      <c r="DF602">
        <f t="shared" si="2458"/>
        <v>0</v>
      </c>
      <c r="DG602">
        <f t="shared" si="2458"/>
        <v>0</v>
      </c>
      <c r="DH602">
        <f t="shared" si="2458"/>
        <v>0</v>
      </c>
      <c r="DI602">
        <f t="shared" si="2458"/>
        <v>0</v>
      </c>
      <c r="DJ602">
        <f t="shared" si="2458"/>
        <v>0</v>
      </c>
      <c r="DK602">
        <f t="shared" si="2458"/>
        <v>0</v>
      </c>
      <c r="DL602">
        <f t="shared" si="2458"/>
        <v>0</v>
      </c>
      <c r="DM602">
        <f t="shared" si="2458"/>
        <v>0</v>
      </c>
      <c r="DN602">
        <f t="shared" si="2458"/>
        <v>0</v>
      </c>
      <c r="DO602">
        <f t="shared" si="2458"/>
        <v>0</v>
      </c>
      <c r="DP602">
        <f t="shared" si="2458"/>
        <v>0</v>
      </c>
      <c r="DQ602">
        <f t="shared" si="2458"/>
        <v>0</v>
      </c>
      <c r="DR602">
        <f t="shared" si="2458"/>
        <v>0</v>
      </c>
      <c r="DS602">
        <f t="shared" si="2458"/>
        <v>0</v>
      </c>
      <c r="DT602">
        <f t="shared" si="2458"/>
        <v>0</v>
      </c>
      <c r="DU602">
        <f t="shared" si="2458"/>
        <v>0</v>
      </c>
      <c r="DV602">
        <f t="shared" si="2458"/>
        <v>0</v>
      </c>
      <c r="DW602">
        <f t="shared" si="2458"/>
        <v>0</v>
      </c>
      <c r="DX602">
        <f t="shared" si="2458"/>
        <v>0</v>
      </c>
    </row>
    <row r="603" spans="1:128">
      <c r="A603">
        <f t="shared" ref="A603:A666" si="2459">A602+0.01</f>
        <v>0.02</v>
      </c>
      <c r="B603">
        <f t="shared" si="2455"/>
        <v>6.2831853071795868E-2</v>
      </c>
      <c r="C603">
        <f t="shared" ref="C603:G603" si="2460">C172</f>
        <v>8.8799204306807669E-2</v>
      </c>
      <c r="D603">
        <f t="shared" si="2460"/>
        <v>0.26604716302952158</v>
      </c>
      <c r="E603">
        <f t="shared" si="2460"/>
        <v>0.53104435945195283</v>
      </c>
      <c r="F603">
        <f t="shared" si="2460"/>
        <v>0.88274497070552527</v>
      </c>
      <c r="G603">
        <f t="shared" si="2460"/>
        <v>1.3197609951543463</v>
      </c>
      <c r="I603">
        <f t="shared" ref="I603:BT603" si="2461">IF(AND($G603&gt;=I$166,$G603&lt;J$166)=TRUE,1,0)</f>
        <v>0</v>
      </c>
      <c r="J603">
        <f t="shared" si="2461"/>
        <v>0</v>
      </c>
      <c r="K603">
        <f t="shared" si="2461"/>
        <v>0</v>
      </c>
      <c r="L603">
        <f t="shared" si="2461"/>
        <v>0</v>
      </c>
      <c r="M603">
        <f t="shared" si="2461"/>
        <v>0</v>
      </c>
      <c r="N603">
        <f t="shared" si="2461"/>
        <v>0</v>
      </c>
      <c r="O603">
        <f t="shared" si="2461"/>
        <v>0</v>
      </c>
      <c r="P603">
        <f t="shared" si="2461"/>
        <v>0</v>
      </c>
      <c r="Q603">
        <f t="shared" si="2461"/>
        <v>0</v>
      </c>
      <c r="R603">
        <f t="shared" si="2461"/>
        <v>0</v>
      </c>
      <c r="S603">
        <f t="shared" si="2461"/>
        <v>0</v>
      </c>
      <c r="T603">
        <f t="shared" si="2461"/>
        <v>0</v>
      </c>
      <c r="U603">
        <f t="shared" si="2461"/>
        <v>0</v>
      </c>
      <c r="V603">
        <f t="shared" si="2461"/>
        <v>0</v>
      </c>
      <c r="W603">
        <f t="shared" si="2461"/>
        <v>0</v>
      </c>
      <c r="X603">
        <f t="shared" si="2461"/>
        <v>0</v>
      </c>
      <c r="Y603">
        <f t="shared" si="2461"/>
        <v>0</v>
      </c>
      <c r="Z603">
        <f t="shared" si="2461"/>
        <v>0</v>
      </c>
      <c r="AA603">
        <f t="shared" si="2461"/>
        <v>0</v>
      </c>
      <c r="AB603">
        <f t="shared" si="2461"/>
        <v>0</v>
      </c>
      <c r="AC603">
        <f t="shared" si="2461"/>
        <v>0</v>
      </c>
      <c r="AD603">
        <f t="shared" si="2461"/>
        <v>0</v>
      </c>
      <c r="AE603">
        <f t="shared" si="2461"/>
        <v>0</v>
      </c>
      <c r="AF603">
        <f t="shared" si="2461"/>
        <v>0</v>
      </c>
      <c r="AG603">
        <f t="shared" si="2461"/>
        <v>0</v>
      </c>
      <c r="AH603">
        <f t="shared" si="2461"/>
        <v>0</v>
      </c>
      <c r="AI603">
        <f t="shared" si="2461"/>
        <v>0</v>
      </c>
      <c r="AJ603">
        <f t="shared" si="2461"/>
        <v>0</v>
      </c>
      <c r="AK603">
        <f t="shared" si="2461"/>
        <v>0</v>
      </c>
      <c r="AL603">
        <f t="shared" si="2461"/>
        <v>0</v>
      </c>
      <c r="AM603">
        <f t="shared" si="2461"/>
        <v>0</v>
      </c>
      <c r="AN603">
        <f t="shared" si="2461"/>
        <v>0</v>
      </c>
      <c r="AO603">
        <f t="shared" si="2461"/>
        <v>0</v>
      </c>
      <c r="AP603">
        <f t="shared" si="2461"/>
        <v>0</v>
      </c>
      <c r="AQ603">
        <f t="shared" si="2461"/>
        <v>0</v>
      </c>
      <c r="AR603">
        <f t="shared" si="2461"/>
        <v>0</v>
      </c>
      <c r="AS603">
        <f t="shared" si="2461"/>
        <v>0</v>
      </c>
      <c r="AT603">
        <f t="shared" si="2461"/>
        <v>0</v>
      </c>
      <c r="AU603">
        <f t="shared" si="2461"/>
        <v>0</v>
      </c>
      <c r="AV603">
        <f t="shared" si="2461"/>
        <v>0</v>
      </c>
      <c r="AW603">
        <f t="shared" si="2461"/>
        <v>0</v>
      </c>
      <c r="AX603">
        <f t="shared" si="2461"/>
        <v>0</v>
      </c>
      <c r="AY603">
        <f t="shared" si="2461"/>
        <v>0</v>
      </c>
      <c r="AZ603">
        <f t="shared" si="2461"/>
        <v>0</v>
      </c>
      <c r="BA603">
        <f t="shared" si="2461"/>
        <v>0</v>
      </c>
      <c r="BB603">
        <f t="shared" si="2461"/>
        <v>0</v>
      </c>
      <c r="BC603">
        <f t="shared" si="2461"/>
        <v>0</v>
      </c>
      <c r="BD603">
        <f t="shared" si="2461"/>
        <v>0</v>
      </c>
      <c r="BE603">
        <f t="shared" si="2461"/>
        <v>0</v>
      </c>
      <c r="BF603">
        <f t="shared" si="2461"/>
        <v>0</v>
      </c>
      <c r="BG603">
        <f t="shared" si="2461"/>
        <v>0</v>
      </c>
      <c r="BH603">
        <f t="shared" si="2461"/>
        <v>0</v>
      </c>
      <c r="BI603">
        <f t="shared" si="2461"/>
        <v>0</v>
      </c>
      <c r="BJ603">
        <f t="shared" si="2461"/>
        <v>0</v>
      </c>
      <c r="BK603">
        <f t="shared" si="2461"/>
        <v>0</v>
      </c>
      <c r="BL603">
        <f t="shared" si="2461"/>
        <v>0</v>
      </c>
      <c r="BM603">
        <f t="shared" si="2461"/>
        <v>0</v>
      </c>
      <c r="BN603">
        <f t="shared" si="2461"/>
        <v>0</v>
      </c>
      <c r="BO603">
        <f t="shared" si="2461"/>
        <v>0</v>
      </c>
      <c r="BP603">
        <f t="shared" si="2461"/>
        <v>0</v>
      </c>
      <c r="BQ603">
        <f t="shared" si="2461"/>
        <v>0</v>
      </c>
      <c r="BR603">
        <f t="shared" si="2461"/>
        <v>0</v>
      </c>
      <c r="BS603">
        <f t="shared" si="2461"/>
        <v>0</v>
      </c>
      <c r="BT603">
        <f t="shared" si="2461"/>
        <v>0</v>
      </c>
      <c r="BU603">
        <f t="shared" ref="BU603:DX603" si="2462">IF(AND($G603&gt;=BU$166,$G603&lt;BV$166)=TRUE,1,0)</f>
        <v>0</v>
      </c>
      <c r="BV603">
        <f t="shared" si="2462"/>
        <v>0</v>
      </c>
      <c r="BW603">
        <f t="shared" si="2462"/>
        <v>0</v>
      </c>
      <c r="BX603">
        <f t="shared" si="2462"/>
        <v>0</v>
      </c>
      <c r="BY603">
        <f t="shared" si="2462"/>
        <v>0</v>
      </c>
      <c r="BZ603">
        <f t="shared" si="2462"/>
        <v>0</v>
      </c>
      <c r="CA603">
        <f t="shared" si="2462"/>
        <v>0</v>
      </c>
      <c r="CB603">
        <f t="shared" si="2462"/>
        <v>0</v>
      </c>
      <c r="CC603">
        <f t="shared" si="2462"/>
        <v>0</v>
      </c>
      <c r="CD603">
        <f t="shared" si="2462"/>
        <v>0</v>
      </c>
      <c r="CE603">
        <f t="shared" si="2462"/>
        <v>0</v>
      </c>
      <c r="CF603">
        <f t="shared" si="2462"/>
        <v>0</v>
      </c>
      <c r="CG603">
        <f t="shared" si="2462"/>
        <v>0</v>
      </c>
      <c r="CH603">
        <f t="shared" si="2462"/>
        <v>0</v>
      </c>
      <c r="CI603">
        <f t="shared" si="2462"/>
        <v>0</v>
      </c>
      <c r="CJ603">
        <f t="shared" si="2462"/>
        <v>0</v>
      </c>
      <c r="CK603">
        <f t="shared" si="2462"/>
        <v>0</v>
      </c>
      <c r="CL603">
        <f t="shared" si="2462"/>
        <v>0</v>
      </c>
      <c r="CM603">
        <f t="shared" si="2462"/>
        <v>0</v>
      </c>
      <c r="CN603">
        <f t="shared" si="2462"/>
        <v>1</v>
      </c>
      <c r="CO603">
        <f t="shared" si="2462"/>
        <v>0</v>
      </c>
      <c r="CP603">
        <f t="shared" si="2462"/>
        <v>0</v>
      </c>
      <c r="CQ603">
        <f t="shared" si="2462"/>
        <v>0</v>
      </c>
      <c r="CR603">
        <f t="shared" si="2462"/>
        <v>0</v>
      </c>
      <c r="CS603">
        <f t="shared" si="2462"/>
        <v>0</v>
      </c>
      <c r="CT603">
        <f t="shared" si="2462"/>
        <v>0</v>
      </c>
      <c r="CU603">
        <f t="shared" si="2462"/>
        <v>0</v>
      </c>
      <c r="CV603">
        <f t="shared" si="2462"/>
        <v>0</v>
      </c>
      <c r="CW603">
        <f t="shared" si="2462"/>
        <v>0</v>
      </c>
      <c r="CX603">
        <f t="shared" si="2462"/>
        <v>0</v>
      </c>
      <c r="CY603">
        <f t="shared" si="2462"/>
        <v>0</v>
      </c>
      <c r="CZ603">
        <f t="shared" si="2462"/>
        <v>0</v>
      </c>
      <c r="DA603">
        <f t="shared" si="2462"/>
        <v>0</v>
      </c>
      <c r="DB603">
        <f t="shared" si="2462"/>
        <v>0</v>
      </c>
      <c r="DC603">
        <f t="shared" si="2462"/>
        <v>0</v>
      </c>
      <c r="DD603">
        <f t="shared" si="2462"/>
        <v>0</v>
      </c>
      <c r="DE603">
        <f t="shared" si="2462"/>
        <v>0</v>
      </c>
      <c r="DF603">
        <f t="shared" si="2462"/>
        <v>0</v>
      </c>
      <c r="DG603">
        <f t="shared" si="2462"/>
        <v>0</v>
      </c>
      <c r="DH603">
        <f t="shared" si="2462"/>
        <v>0</v>
      </c>
      <c r="DI603">
        <f t="shared" si="2462"/>
        <v>0</v>
      </c>
      <c r="DJ603">
        <f t="shared" si="2462"/>
        <v>0</v>
      </c>
      <c r="DK603">
        <f t="shared" si="2462"/>
        <v>0</v>
      </c>
      <c r="DL603">
        <f t="shared" si="2462"/>
        <v>0</v>
      </c>
      <c r="DM603">
        <f t="shared" si="2462"/>
        <v>0</v>
      </c>
      <c r="DN603">
        <f t="shared" si="2462"/>
        <v>0</v>
      </c>
      <c r="DO603">
        <f t="shared" si="2462"/>
        <v>0</v>
      </c>
      <c r="DP603">
        <f t="shared" si="2462"/>
        <v>0</v>
      </c>
      <c r="DQ603">
        <f t="shared" si="2462"/>
        <v>0</v>
      </c>
      <c r="DR603">
        <f t="shared" si="2462"/>
        <v>0</v>
      </c>
      <c r="DS603">
        <f t="shared" si="2462"/>
        <v>0</v>
      </c>
      <c r="DT603">
        <f t="shared" si="2462"/>
        <v>0</v>
      </c>
      <c r="DU603">
        <f t="shared" si="2462"/>
        <v>0</v>
      </c>
      <c r="DV603">
        <f t="shared" si="2462"/>
        <v>0</v>
      </c>
      <c r="DW603">
        <f t="shared" si="2462"/>
        <v>0</v>
      </c>
      <c r="DX603">
        <f t="shared" si="2462"/>
        <v>0</v>
      </c>
    </row>
    <row r="604" spans="1:128">
      <c r="A604">
        <f t="shared" si="2459"/>
        <v>0.03</v>
      </c>
      <c r="B604">
        <f t="shared" si="2455"/>
        <v>9.4247779607693788E-2</v>
      </c>
      <c r="C604">
        <f t="shared" ref="C604:G604" si="2463">C173</f>
        <v>0.13308925302709951</v>
      </c>
      <c r="D604">
        <f t="shared" si="2463"/>
        <v>0.3980864494495307</v>
      </c>
      <c r="E604">
        <f t="shared" si="2463"/>
        <v>0.79263945539167902</v>
      </c>
      <c r="F604">
        <f t="shared" si="2463"/>
        <v>1.3132461904408794</v>
      </c>
      <c r="G604">
        <f t="shared" si="2463"/>
        <v>1.9552857123610856</v>
      </c>
      <c r="I604">
        <f t="shared" ref="I604:BT604" si="2464">IF(AND($G604&gt;=I$166,$G604&lt;J$166)=TRUE,1,0)</f>
        <v>0</v>
      </c>
      <c r="J604">
        <f t="shared" si="2464"/>
        <v>0</v>
      </c>
      <c r="K604">
        <f t="shared" si="2464"/>
        <v>0</v>
      </c>
      <c r="L604">
        <f t="shared" si="2464"/>
        <v>0</v>
      </c>
      <c r="M604">
        <f t="shared" si="2464"/>
        <v>0</v>
      </c>
      <c r="N604">
        <f t="shared" si="2464"/>
        <v>0</v>
      </c>
      <c r="O604">
        <f t="shared" si="2464"/>
        <v>0</v>
      </c>
      <c r="P604">
        <f t="shared" si="2464"/>
        <v>0</v>
      </c>
      <c r="Q604">
        <f t="shared" si="2464"/>
        <v>0</v>
      </c>
      <c r="R604">
        <f t="shared" si="2464"/>
        <v>0</v>
      </c>
      <c r="S604">
        <f t="shared" si="2464"/>
        <v>0</v>
      </c>
      <c r="T604">
        <f t="shared" si="2464"/>
        <v>0</v>
      </c>
      <c r="U604">
        <f t="shared" si="2464"/>
        <v>0</v>
      </c>
      <c r="V604">
        <f t="shared" si="2464"/>
        <v>0</v>
      </c>
      <c r="W604">
        <f t="shared" si="2464"/>
        <v>0</v>
      </c>
      <c r="X604">
        <f t="shared" si="2464"/>
        <v>0</v>
      </c>
      <c r="Y604">
        <f t="shared" si="2464"/>
        <v>0</v>
      </c>
      <c r="Z604">
        <f t="shared" si="2464"/>
        <v>0</v>
      </c>
      <c r="AA604">
        <f t="shared" si="2464"/>
        <v>0</v>
      </c>
      <c r="AB604">
        <f t="shared" si="2464"/>
        <v>0</v>
      </c>
      <c r="AC604">
        <f t="shared" si="2464"/>
        <v>0</v>
      </c>
      <c r="AD604">
        <f t="shared" si="2464"/>
        <v>0</v>
      </c>
      <c r="AE604">
        <f t="shared" si="2464"/>
        <v>0</v>
      </c>
      <c r="AF604">
        <f t="shared" si="2464"/>
        <v>0</v>
      </c>
      <c r="AG604">
        <f t="shared" si="2464"/>
        <v>0</v>
      </c>
      <c r="AH604">
        <f t="shared" si="2464"/>
        <v>0</v>
      </c>
      <c r="AI604">
        <f t="shared" si="2464"/>
        <v>0</v>
      </c>
      <c r="AJ604">
        <f t="shared" si="2464"/>
        <v>0</v>
      </c>
      <c r="AK604">
        <f t="shared" si="2464"/>
        <v>0</v>
      </c>
      <c r="AL604">
        <f t="shared" si="2464"/>
        <v>0</v>
      </c>
      <c r="AM604">
        <f t="shared" si="2464"/>
        <v>0</v>
      </c>
      <c r="AN604">
        <f t="shared" si="2464"/>
        <v>0</v>
      </c>
      <c r="AO604">
        <f t="shared" si="2464"/>
        <v>0</v>
      </c>
      <c r="AP604">
        <f t="shared" si="2464"/>
        <v>0</v>
      </c>
      <c r="AQ604">
        <f t="shared" si="2464"/>
        <v>0</v>
      </c>
      <c r="AR604">
        <f t="shared" si="2464"/>
        <v>0</v>
      </c>
      <c r="AS604">
        <f t="shared" si="2464"/>
        <v>0</v>
      </c>
      <c r="AT604">
        <f t="shared" si="2464"/>
        <v>0</v>
      </c>
      <c r="AU604">
        <f t="shared" si="2464"/>
        <v>0</v>
      </c>
      <c r="AV604">
        <f t="shared" si="2464"/>
        <v>0</v>
      </c>
      <c r="AW604">
        <f t="shared" si="2464"/>
        <v>0</v>
      </c>
      <c r="AX604">
        <f t="shared" si="2464"/>
        <v>0</v>
      </c>
      <c r="AY604">
        <f t="shared" si="2464"/>
        <v>0</v>
      </c>
      <c r="AZ604">
        <f t="shared" si="2464"/>
        <v>0</v>
      </c>
      <c r="BA604">
        <f t="shared" si="2464"/>
        <v>0</v>
      </c>
      <c r="BB604">
        <f t="shared" si="2464"/>
        <v>0</v>
      </c>
      <c r="BC604">
        <f t="shared" si="2464"/>
        <v>0</v>
      </c>
      <c r="BD604">
        <f t="shared" si="2464"/>
        <v>0</v>
      </c>
      <c r="BE604">
        <f t="shared" si="2464"/>
        <v>0</v>
      </c>
      <c r="BF604">
        <f t="shared" si="2464"/>
        <v>0</v>
      </c>
      <c r="BG604">
        <f t="shared" si="2464"/>
        <v>0</v>
      </c>
      <c r="BH604">
        <f t="shared" si="2464"/>
        <v>0</v>
      </c>
      <c r="BI604">
        <f t="shared" si="2464"/>
        <v>0</v>
      </c>
      <c r="BJ604">
        <f t="shared" si="2464"/>
        <v>0</v>
      </c>
      <c r="BK604">
        <f t="shared" si="2464"/>
        <v>0</v>
      </c>
      <c r="BL604">
        <f t="shared" si="2464"/>
        <v>0</v>
      </c>
      <c r="BM604">
        <f t="shared" si="2464"/>
        <v>0</v>
      </c>
      <c r="BN604">
        <f t="shared" si="2464"/>
        <v>0</v>
      </c>
      <c r="BO604">
        <f t="shared" si="2464"/>
        <v>0</v>
      </c>
      <c r="BP604">
        <f t="shared" si="2464"/>
        <v>0</v>
      </c>
      <c r="BQ604">
        <f t="shared" si="2464"/>
        <v>0</v>
      </c>
      <c r="BR604">
        <f t="shared" si="2464"/>
        <v>0</v>
      </c>
      <c r="BS604">
        <f t="shared" si="2464"/>
        <v>0</v>
      </c>
      <c r="BT604">
        <f t="shared" si="2464"/>
        <v>0</v>
      </c>
      <c r="BU604">
        <f t="shared" ref="BU604:DX604" si="2465">IF(AND($G604&gt;=BU$166,$G604&lt;BV$166)=TRUE,1,0)</f>
        <v>0</v>
      </c>
      <c r="BV604">
        <f t="shared" si="2465"/>
        <v>0</v>
      </c>
      <c r="BW604">
        <f t="shared" si="2465"/>
        <v>0</v>
      </c>
      <c r="BX604">
        <f t="shared" si="2465"/>
        <v>0</v>
      </c>
      <c r="BY604">
        <f t="shared" si="2465"/>
        <v>0</v>
      </c>
      <c r="BZ604">
        <f t="shared" si="2465"/>
        <v>0</v>
      </c>
      <c r="CA604">
        <f t="shared" si="2465"/>
        <v>0</v>
      </c>
      <c r="CB604">
        <f t="shared" si="2465"/>
        <v>0</v>
      </c>
      <c r="CC604">
        <f t="shared" si="2465"/>
        <v>0</v>
      </c>
      <c r="CD604">
        <f t="shared" si="2465"/>
        <v>0</v>
      </c>
      <c r="CE604">
        <f t="shared" si="2465"/>
        <v>0</v>
      </c>
      <c r="CF604">
        <f t="shared" si="2465"/>
        <v>0</v>
      </c>
      <c r="CG604">
        <f t="shared" si="2465"/>
        <v>0</v>
      </c>
      <c r="CH604">
        <f t="shared" si="2465"/>
        <v>0</v>
      </c>
      <c r="CI604">
        <f t="shared" si="2465"/>
        <v>0</v>
      </c>
      <c r="CJ604">
        <f t="shared" si="2465"/>
        <v>0</v>
      </c>
      <c r="CK604">
        <f t="shared" si="2465"/>
        <v>0</v>
      </c>
      <c r="CL604">
        <f t="shared" si="2465"/>
        <v>0</v>
      </c>
      <c r="CM604">
        <f t="shared" si="2465"/>
        <v>0</v>
      </c>
      <c r="CN604">
        <f t="shared" si="2465"/>
        <v>0</v>
      </c>
      <c r="CO604">
        <f t="shared" si="2465"/>
        <v>0</v>
      </c>
      <c r="CP604">
        <f t="shared" si="2465"/>
        <v>0</v>
      </c>
      <c r="CQ604">
        <f t="shared" si="2465"/>
        <v>0</v>
      </c>
      <c r="CR604">
        <f t="shared" si="2465"/>
        <v>0</v>
      </c>
      <c r="CS604">
        <f t="shared" si="2465"/>
        <v>0</v>
      </c>
      <c r="CT604">
        <f t="shared" si="2465"/>
        <v>0</v>
      </c>
      <c r="CU604">
        <f t="shared" si="2465"/>
        <v>1</v>
      </c>
      <c r="CV604">
        <f t="shared" si="2465"/>
        <v>0</v>
      </c>
      <c r="CW604">
        <f t="shared" si="2465"/>
        <v>0</v>
      </c>
      <c r="CX604">
        <f t="shared" si="2465"/>
        <v>0</v>
      </c>
      <c r="CY604">
        <f t="shared" si="2465"/>
        <v>0</v>
      </c>
      <c r="CZ604">
        <f t="shared" si="2465"/>
        <v>0</v>
      </c>
      <c r="DA604">
        <f t="shared" si="2465"/>
        <v>0</v>
      </c>
      <c r="DB604">
        <f t="shared" si="2465"/>
        <v>0</v>
      </c>
      <c r="DC604">
        <f t="shared" si="2465"/>
        <v>0</v>
      </c>
      <c r="DD604">
        <f t="shared" si="2465"/>
        <v>0</v>
      </c>
      <c r="DE604">
        <f t="shared" si="2465"/>
        <v>0</v>
      </c>
      <c r="DF604">
        <f t="shared" si="2465"/>
        <v>0</v>
      </c>
      <c r="DG604">
        <f t="shared" si="2465"/>
        <v>0</v>
      </c>
      <c r="DH604">
        <f t="shared" si="2465"/>
        <v>0</v>
      </c>
      <c r="DI604">
        <f t="shared" si="2465"/>
        <v>0</v>
      </c>
      <c r="DJ604">
        <f t="shared" si="2465"/>
        <v>0</v>
      </c>
      <c r="DK604">
        <f t="shared" si="2465"/>
        <v>0</v>
      </c>
      <c r="DL604">
        <f t="shared" si="2465"/>
        <v>0</v>
      </c>
      <c r="DM604">
        <f t="shared" si="2465"/>
        <v>0</v>
      </c>
      <c r="DN604">
        <f t="shared" si="2465"/>
        <v>0</v>
      </c>
      <c r="DO604">
        <f t="shared" si="2465"/>
        <v>0</v>
      </c>
      <c r="DP604">
        <f t="shared" si="2465"/>
        <v>0</v>
      </c>
      <c r="DQ604">
        <f t="shared" si="2465"/>
        <v>0</v>
      </c>
      <c r="DR604">
        <f t="shared" si="2465"/>
        <v>0</v>
      </c>
      <c r="DS604">
        <f t="shared" si="2465"/>
        <v>0</v>
      </c>
      <c r="DT604">
        <f t="shared" si="2465"/>
        <v>0</v>
      </c>
      <c r="DU604">
        <f t="shared" si="2465"/>
        <v>0</v>
      </c>
      <c r="DV604">
        <f t="shared" si="2465"/>
        <v>0</v>
      </c>
      <c r="DW604">
        <f t="shared" si="2465"/>
        <v>0</v>
      </c>
      <c r="DX604">
        <f t="shared" si="2465"/>
        <v>0</v>
      </c>
    </row>
    <row r="605" spans="1:128">
      <c r="A605">
        <f t="shared" si="2459"/>
        <v>0.04</v>
      </c>
      <c r="B605">
        <f t="shared" si="2455"/>
        <v>0.12566370614359174</v>
      </c>
      <c r="C605">
        <f t="shared" ref="C605:G605" si="2466">C174</f>
        <v>0.1772479587227139</v>
      </c>
      <c r="D605">
        <f t="shared" si="2466"/>
        <v>0.52894856997628625</v>
      </c>
      <c r="E605">
        <f t="shared" si="2466"/>
        <v>1.0495553050254869</v>
      </c>
      <c r="F605">
        <f t="shared" si="2466"/>
        <v>1.7308578846632008</v>
      </c>
      <c r="G605">
        <f t="shared" si="2466"/>
        <v>2.5621117602181078</v>
      </c>
      <c r="I605">
        <f t="shared" ref="I605:BT605" si="2467">IF(AND($G605&gt;=I$166,$G605&lt;J$166)=TRUE,1,0)</f>
        <v>0</v>
      </c>
      <c r="J605">
        <f t="shared" si="2467"/>
        <v>0</v>
      </c>
      <c r="K605">
        <f t="shared" si="2467"/>
        <v>0</v>
      </c>
      <c r="L605">
        <f t="shared" si="2467"/>
        <v>0</v>
      </c>
      <c r="M605">
        <f t="shared" si="2467"/>
        <v>0</v>
      </c>
      <c r="N605">
        <f t="shared" si="2467"/>
        <v>0</v>
      </c>
      <c r="O605">
        <f t="shared" si="2467"/>
        <v>0</v>
      </c>
      <c r="P605">
        <f t="shared" si="2467"/>
        <v>0</v>
      </c>
      <c r="Q605">
        <f t="shared" si="2467"/>
        <v>0</v>
      </c>
      <c r="R605">
        <f t="shared" si="2467"/>
        <v>0</v>
      </c>
      <c r="S605">
        <f t="shared" si="2467"/>
        <v>0</v>
      </c>
      <c r="T605">
        <f t="shared" si="2467"/>
        <v>0</v>
      </c>
      <c r="U605">
        <f t="shared" si="2467"/>
        <v>0</v>
      </c>
      <c r="V605">
        <f t="shared" si="2467"/>
        <v>0</v>
      </c>
      <c r="W605">
        <f t="shared" si="2467"/>
        <v>0</v>
      </c>
      <c r="X605">
        <f t="shared" si="2467"/>
        <v>0</v>
      </c>
      <c r="Y605">
        <f t="shared" si="2467"/>
        <v>0</v>
      </c>
      <c r="Z605">
        <f t="shared" si="2467"/>
        <v>0</v>
      </c>
      <c r="AA605">
        <f t="shared" si="2467"/>
        <v>0</v>
      </c>
      <c r="AB605">
        <f t="shared" si="2467"/>
        <v>0</v>
      </c>
      <c r="AC605">
        <f t="shared" si="2467"/>
        <v>0</v>
      </c>
      <c r="AD605">
        <f t="shared" si="2467"/>
        <v>0</v>
      </c>
      <c r="AE605">
        <f t="shared" si="2467"/>
        <v>0</v>
      </c>
      <c r="AF605">
        <f t="shared" si="2467"/>
        <v>0</v>
      </c>
      <c r="AG605">
        <f t="shared" si="2467"/>
        <v>0</v>
      </c>
      <c r="AH605">
        <f t="shared" si="2467"/>
        <v>0</v>
      </c>
      <c r="AI605">
        <f t="shared" si="2467"/>
        <v>0</v>
      </c>
      <c r="AJ605">
        <f t="shared" si="2467"/>
        <v>0</v>
      </c>
      <c r="AK605">
        <f t="shared" si="2467"/>
        <v>0</v>
      </c>
      <c r="AL605">
        <f t="shared" si="2467"/>
        <v>0</v>
      </c>
      <c r="AM605">
        <f t="shared" si="2467"/>
        <v>0</v>
      </c>
      <c r="AN605">
        <f t="shared" si="2467"/>
        <v>0</v>
      </c>
      <c r="AO605">
        <f t="shared" si="2467"/>
        <v>0</v>
      </c>
      <c r="AP605">
        <f t="shared" si="2467"/>
        <v>0</v>
      </c>
      <c r="AQ605">
        <f t="shared" si="2467"/>
        <v>0</v>
      </c>
      <c r="AR605">
        <f t="shared" si="2467"/>
        <v>0</v>
      </c>
      <c r="AS605">
        <f t="shared" si="2467"/>
        <v>0</v>
      </c>
      <c r="AT605">
        <f t="shared" si="2467"/>
        <v>0</v>
      </c>
      <c r="AU605">
        <f t="shared" si="2467"/>
        <v>0</v>
      </c>
      <c r="AV605">
        <f t="shared" si="2467"/>
        <v>0</v>
      </c>
      <c r="AW605">
        <f t="shared" si="2467"/>
        <v>0</v>
      </c>
      <c r="AX605">
        <f t="shared" si="2467"/>
        <v>0</v>
      </c>
      <c r="AY605">
        <f t="shared" si="2467"/>
        <v>0</v>
      </c>
      <c r="AZ605">
        <f t="shared" si="2467"/>
        <v>0</v>
      </c>
      <c r="BA605">
        <f t="shared" si="2467"/>
        <v>0</v>
      </c>
      <c r="BB605">
        <f t="shared" si="2467"/>
        <v>0</v>
      </c>
      <c r="BC605">
        <f t="shared" si="2467"/>
        <v>0</v>
      </c>
      <c r="BD605">
        <f t="shared" si="2467"/>
        <v>0</v>
      </c>
      <c r="BE605">
        <f t="shared" si="2467"/>
        <v>0</v>
      </c>
      <c r="BF605">
        <f t="shared" si="2467"/>
        <v>0</v>
      </c>
      <c r="BG605">
        <f t="shared" si="2467"/>
        <v>0</v>
      </c>
      <c r="BH605">
        <f t="shared" si="2467"/>
        <v>0</v>
      </c>
      <c r="BI605">
        <f t="shared" si="2467"/>
        <v>0</v>
      </c>
      <c r="BJ605">
        <f t="shared" si="2467"/>
        <v>0</v>
      </c>
      <c r="BK605">
        <f t="shared" si="2467"/>
        <v>0</v>
      </c>
      <c r="BL605">
        <f t="shared" si="2467"/>
        <v>0</v>
      </c>
      <c r="BM605">
        <f t="shared" si="2467"/>
        <v>0</v>
      </c>
      <c r="BN605">
        <f t="shared" si="2467"/>
        <v>0</v>
      </c>
      <c r="BO605">
        <f t="shared" si="2467"/>
        <v>0</v>
      </c>
      <c r="BP605">
        <f t="shared" si="2467"/>
        <v>0</v>
      </c>
      <c r="BQ605">
        <f t="shared" si="2467"/>
        <v>0</v>
      </c>
      <c r="BR605">
        <f t="shared" si="2467"/>
        <v>0</v>
      </c>
      <c r="BS605">
        <f t="shared" si="2467"/>
        <v>0</v>
      </c>
      <c r="BT605">
        <f t="shared" si="2467"/>
        <v>0</v>
      </c>
      <c r="BU605">
        <f t="shared" ref="BU605:DX605" si="2468">IF(AND($G605&gt;=BU$166,$G605&lt;BV$166)=TRUE,1,0)</f>
        <v>0</v>
      </c>
      <c r="BV605">
        <f t="shared" si="2468"/>
        <v>0</v>
      </c>
      <c r="BW605">
        <f t="shared" si="2468"/>
        <v>0</v>
      </c>
      <c r="BX605">
        <f t="shared" si="2468"/>
        <v>0</v>
      </c>
      <c r="BY605">
        <f t="shared" si="2468"/>
        <v>0</v>
      </c>
      <c r="BZ605">
        <f t="shared" si="2468"/>
        <v>0</v>
      </c>
      <c r="CA605">
        <f t="shared" si="2468"/>
        <v>0</v>
      </c>
      <c r="CB605">
        <f t="shared" si="2468"/>
        <v>0</v>
      </c>
      <c r="CC605">
        <f t="shared" si="2468"/>
        <v>0</v>
      </c>
      <c r="CD605">
        <f t="shared" si="2468"/>
        <v>0</v>
      </c>
      <c r="CE605">
        <f t="shared" si="2468"/>
        <v>0</v>
      </c>
      <c r="CF605">
        <f t="shared" si="2468"/>
        <v>0</v>
      </c>
      <c r="CG605">
        <f t="shared" si="2468"/>
        <v>0</v>
      </c>
      <c r="CH605">
        <f t="shared" si="2468"/>
        <v>0</v>
      </c>
      <c r="CI605">
        <f t="shared" si="2468"/>
        <v>0</v>
      </c>
      <c r="CJ605">
        <f t="shared" si="2468"/>
        <v>0</v>
      </c>
      <c r="CK605">
        <f t="shared" si="2468"/>
        <v>0</v>
      </c>
      <c r="CL605">
        <f t="shared" si="2468"/>
        <v>0</v>
      </c>
      <c r="CM605">
        <f t="shared" si="2468"/>
        <v>0</v>
      </c>
      <c r="CN605">
        <f t="shared" si="2468"/>
        <v>0</v>
      </c>
      <c r="CO605">
        <f t="shared" si="2468"/>
        <v>0</v>
      </c>
      <c r="CP605">
        <f t="shared" si="2468"/>
        <v>0</v>
      </c>
      <c r="CQ605">
        <f t="shared" si="2468"/>
        <v>0</v>
      </c>
      <c r="CR605">
        <f t="shared" si="2468"/>
        <v>0</v>
      </c>
      <c r="CS605">
        <f t="shared" si="2468"/>
        <v>0</v>
      </c>
      <c r="CT605">
        <f t="shared" si="2468"/>
        <v>0</v>
      </c>
      <c r="CU605">
        <f t="shared" si="2468"/>
        <v>0</v>
      </c>
      <c r="CV605">
        <f t="shared" si="2468"/>
        <v>0</v>
      </c>
      <c r="CW605">
        <f t="shared" si="2468"/>
        <v>0</v>
      </c>
      <c r="CX605">
        <f t="shared" si="2468"/>
        <v>0</v>
      </c>
      <c r="CY605">
        <f t="shared" si="2468"/>
        <v>0</v>
      </c>
      <c r="CZ605">
        <f t="shared" si="2468"/>
        <v>0</v>
      </c>
      <c r="DA605">
        <f t="shared" si="2468"/>
        <v>1</v>
      </c>
      <c r="DB605">
        <f t="shared" si="2468"/>
        <v>0</v>
      </c>
      <c r="DC605">
        <f t="shared" si="2468"/>
        <v>0</v>
      </c>
      <c r="DD605">
        <f t="shared" si="2468"/>
        <v>0</v>
      </c>
      <c r="DE605">
        <f t="shared" si="2468"/>
        <v>0</v>
      </c>
      <c r="DF605">
        <f t="shared" si="2468"/>
        <v>0</v>
      </c>
      <c r="DG605">
        <f t="shared" si="2468"/>
        <v>0</v>
      </c>
      <c r="DH605">
        <f t="shared" si="2468"/>
        <v>0</v>
      </c>
      <c r="DI605">
        <f t="shared" si="2468"/>
        <v>0</v>
      </c>
      <c r="DJ605">
        <f t="shared" si="2468"/>
        <v>0</v>
      </c>
      <c r="DK605">
        <f t="shared" si="2468"/>
        <v>0</v>
      </c>
      <c r="DL605">
        <f t="shared" si="2468"/>
        <v>0</v>
      </c>
      <c r="DM605">
        <f t="shared" si="2468"/>
        <v>0</v>
      </c>
      <c r="DN605">
        <f t="shared" si="2468"/>
        <v>0</v>
      </c>
      <c r="DO605">
        <f t="shared" si="2468"/>
        <v>0</v>
      </c>
      <c r="DP605">
        <f t="shared" si="2468"/>
        <v>0</v>
      </c>
      <c r="DQ605">
        <f t="shared" si="2468"/>
        <v>0</v>
      </c>
      <c r="DR605">
        <f t="shared" si="2468"/>
        <v>0</v>
      </c>
      <c r="DS605">
        <f t="shared" si="2468"/>
        <v>0</v>
      </c>
      <c r="DT605">
        <f t="shared" si="2468"/>
        <v>0</v>
      </c>
      <c r="DU605">
        <f t="shared" si="2468"/>
        <v>0</v>
      </c>
      <c r="DV605">
        <f t="shared" si="2468"/>
        <v>0</v>
      </c>
      <c r="DW605">
        <f t="shared" si="2468"/>
        <v>0</v>
      </c>
      <c r="DX605">
        <f t="shared" si="2468"/>
        <v>0</v>
      </c>
    </row>
    <row r="606" spans="1:128">
      <c r="A606">
        <f t="shared" si="2459"/>
        <v>0.05</v>
      </c>
      <c r="B606">
        <f t="shared" si="2455"/>
        <v>0.15707963267948966</v>
      </c>
      <c r="C606">
        <f t="shared" ref="C606:G606" si="2469">C175</f>
        <v>0.22123174208247431</v>
      </c>
      <c r="D606">
        <f t="shared" si="2469"/>
        <v>0.65824776653129535</v>
      </c>
      <c r="E606">
        <f t="shared" si="2469"/>
        <v>1.3002872884515013</v>
      </c>
      <c r="F606">
        <f t="shared" si="2469"/>
        <v>2.1315411640064084</v>
      </c>
      <c r="G606">
        <f t="shared" si="2469"/>
        <v>3.1315411640064084</v>
      </c>
      <c r="I606">
        <f t="shared" ref="I606:BT606" si="2470">IF(AND($G606&gt;=I$166,$G606&lt;J$166)=TRUE,1,0)</f>
        <v>0</v>
      </c>
      <c r="J606">
        <f t="shared" si="2470"/>
        <v>0</v>
      </c>
      <c r="K606">
        <f t="shared" si="2470"/>
        <v>0</v>
      </c>
      <c r="L606">
        <f t="shared" si="2470"/>
        <v>0</v>
      </c>
      <c r="M606">
        <f t="shared" si="2470"/>
        <v>0</v>
      </c>
      <c r="N606">
        <f t="shared" si="2470"/>
        <v>0</v>
      </c>
      <c r="O606">
        <f t="shared" si="2470"/>
        <v>0</v>
      </c>
      <c r="P606">
        <f t="shared" si="2470"/>
        <v>0</v>
      </c>
      <c r="Q606">
        <f t="shared" si="2470"/>
        <v>0</v>
      </c>
      <c r="R606">
        <f t="shared" si="2470"/>
        <v>0</v>
      </c>
      <c r="S606">
        <f t="shared" si="2470"/>
        <v>0</v>
      </c>
      <c r="T606">
        <f t="shared" si="2470"/>
        <v>0</v>
      </c>
      <c r="U606">
        <f t="shared" si="2470"/>
        <v>0</v>
      </c>
      <c r="V606">
        <f t="shared" si="2470"/>
        <v>0</v>
      </c>
      <c r="W606">
        <f t="shared" si="2470"/>
        <v>0</v>
      </c>
      <c r="X606">
        <f t="shared" si="2470"/>
        <v>0</v>
      </c>
      <c r="Y606">
        <f t="shared" si="2470"/>
        <v>0</v>
      </c>
      <c r="Z606">
        <f t="shared" si="2470"/>
        <v>0</v>
      </c>
      <c r="AA606">
        <f t="shared" si="2470"/>
        <v>0</v>
      </c>
      <c r="AB606">
        <f t="shared" si="2470"/>
        <v>0</v>
      </c>
      <c r="AC606">
        <f t="shared" si="2470"/>
        <v>0</v>
      </c>
      <c r="AD606">
        <f t="shared" si="2470"/>
        <v>0</v>
      </c>
      <c r="AE606">
        <f t="shared" si="2470"/>
        <v>0</v>
      </c>
      <c r="AF606">
        <f t="shared" si="2470"/>
        <v>0</v>
      </c>
      <c r="AG606">
        <f t="shared" si="2470"/>
        <v>0</v>
      </c>
      <c r="AH606">
        <f t="shared" si="2470"/>
        <v>0</v>
      </c>
      <c r="AI606">
        <f t="shared" si="2470"/>
        <v>0</v>
      </c>
      <c r="AJ606">
        <f t="shared" si="2470"/>
        <v>0</v>
      </c>
      <c r="AK606">
        <f t="shared" si="2470"/>
        <v>0</v>
      </c>
      <c r="AL606">
        <f t="shared" si="2470"/>
        <v>0</v>
      </c>
      <c r="AM606">
        <f t="shared" si="2470"/>
        <v>0</v>
      </c>
      <c r="AN606">
        <f t="shared" si="2470"/>
        <v>0</v>
      </c>
      <c r="AO606">
        <f t="shared" si="2470"/>
        <v>0</v>
      </c>
      <c r="AP606">
        <f t="shared" si="2470"/>
        <v>0</v>
      </c>
      <c r="AQ606">
        <f t="shared" si="2470"/>
        <v>0</v>
      </c>
      <c r="AR606">
        <f t="shared" si="2470"/>
        <v>0</v>
      </c>
      <c r="AS606">
        <f t="shared" si="2470"/>
        <v>0</v>
      </c>
      <c r="AT606">
        <f t="shared" si="2470"/>
        <v>0</v>
      </c>
      <c r="AU606">
        <f t="shared" si="2470"/>
        <v>0</v>
      </c>
      <c r="AV606">
        <f t="shared" si="2470"/>
        <v>0</v>
      </c>
      <c r="AW606">
        <f t="shared" si="2470"/>
        <v>0</v>
      </c>
      <c r="AX606">
        <f t="shared" si="2470"/>
        <v>0</v>
      </c>
      <c r="AY606">
        <f t="shared" si="2470"/>
        <v>0</v>
      </c>
      <c r="AZ606">
        <f t="shared" si="2470"/>
        <v>0</v>
      </c>
      <c r="BA606">
        <f t="shared" si="2470"/>
        <v>0</v>
      </c>
      <c r="BB606">
        <f t="shared" si="2470"/>
        <v>0</v>
      </c>
      <c r="BC606">
        <f t="shared" si="2470"/>
        <v>0</v>
      </c>
      <c r="BD606">
        <f t="shared" si="2470"/>
        <v>0</v>
      </c>
      <c r="BE606">
        <f t="shared" si="2470"/>
        <v>0</v>
      </c>
      <c r="BF606">
        <f t="shared" si="2470"/>
        <v>0</v>
      </c>
      <c r="BG606">
        <f t="shared" si="2470"/>
        <v>0</v>
      </c>
      <c r="BH606">
        <f t="shared" si="2470"/>
        <v>0</v>
      </c>
      <c r="BI606">
        <f t="shared" si="2470"/>
        <v>0</v>
      </c>
      <c r="BJ606">
        <f t="shared" si="2470"/>
        <v>0</v>
      </c>
      <c r="BK606">
        <f t="shared" si="2470"/>
        <v>0</v>
      </c>
      <c r="BL606">
        <f t="shared" si="2470"/>
        <v>0</v>
      </c>
      <c r="BM606">
        <f t="shared" si="2470"/>
        <v>0</v>
      </c>
      <c r="BN606">
        <f t="shared" si="2470"/>
        <v>0</v>
      </c>
      <c r="BO606">
        <f t="shared" si="2470"/>
        <v>0</v>
      </c>
      <c r="BP606">
        <f t="shared" si="2470"/>
        <v>0</v>
      </c>
      <c r="BQ606">
        <f t="shared" si="2470"/>
        <v>0</v>
      </c>
      <c r="BR606">
        <f t="shared" si="2470"/>
        <v>0</v>
      </c>
      <c r="BS606">
        <f t="shared" si="2470"/>
        <v>0</v>
      </c>
      <c r="BT606">
        <f t="shared" si="2470"/>
        <v>0</v>
      </c>
      <c r="BU606">
        <f t="shared" ref="BU606:DX606" si="2471">IF(AND($G606&gt;=BU$166,$G606&lt;BV$166)=TRUE,1,0)</f>
        <v>0</v>
      </c>
      <c r="BV606">
        <f t="shared" si="2471"/>
        <v>0</v>
      </c>
      <c r="BW606">
        <f t="shared" si="2471"/>
        <v>0</v>
      </c>
      <c r="BX606">
        <f t="shared" si="2471"/>
        <v>0</v>
      </c>
      <c r="BY606">
        <f t="shared" si="2471"/>
        <v>0</v>
      </c>
      <c r="BZ606">
        <f t="shared" si="2471"/>
        <v>0</v>
      </c>
      <c r="CA606">
        <f t="shared" si="2471"/>
        <v>0</v>
      </c>
      <c r="CB606">
        <f t="shared" si="2471"/>
        <v>0</v>
      </c>
      <c r="CC606">
        <f t="shared" si="2471"/>
        <v>0</v>
      </c>
      <c r="CD606">
        <f t="shared" si="2471"/>
        <v>0</v>
      </c>
      <c r="CE606">
        <f t="shared" si="2471"/>
        <v>0</v>
      </c>
      <c r="CF606">
        <f t="shared" si="2471"/>
        <v>0</v>
      </c>
      <c r="CG606">
        <f t="shared" si="2471"/>
        <v>0</v>
      </c>
      <c r="CH606">
        <f t="shared" si="2471"/>
        <v>0</v>
      </c>
      <c r="CI606">
        <f t="shared" si="2471"/>
        <v>0</v>
      </c>
      <c r="CJ606">
        <f t="shared" si="2471"/>
        <v>0</v>
      </c>
      <c r="CK606">
        <f t="shared" si="2471"/>
        <v>0</v>
      </c>
      <c r="CL606">
        <f t="shared" si="2471"/>
        <v>0</v>
      </c>
      <c r="CM606">
        <f t="shared" si="2471"/>
        <v>0</v>
      </c>
      <c r="CN606">
        <f t="shared" si="2471"/>
        <v>0</v>
      </c>
      <c r="CO606">
        <f t="shared" si="2471"/>
        <v>0</v>
      </c>
      <c r="CP606">
        <f t="shared" si="2471"/>
        <v>0</v>
      </c>
      <c r="CQ606">
        <f t="shared" si="2471"/>
        <v>0</v>
      </c>
      <c r="CR606">
        <f t="shared" si="2471"/>
        <v>0</v>
      </c>
      <c r="CS606">
        <f t="shared" si="2471"/>
        <v>0</v>
      </c>
      <c r="CT606">
        <f t="shared" si="2471"/>
        <v>0</v>
      </c>
      <c r="CU606">
        <f t="shared" si="2471"/>
        <v>0</v>
      </c>
      <c r="CV606">
        <f t="shared" si="2471"/>
        <v>0</v>
      </c>
      <c r="CW606">
        <f t="shared" si="2471"/>
        <v>0</v>
      </c>
      <c r="CX606">
        <f t="shared" si="2471"/>
        <v>0</v>
      </c>
      <c r="CY606">
        <f t="shared" si="2471"/>
        <v>0</v>
      </c>
      <c r="CZ606">
        <f t="shared" si="2471"/>
        <v>0</v>
      </c>
      <c r="DA606">
        <f t="shared" si="2471"/>
        <v>0</v>
      </c>
      <c r="DB606">
        <f t="shared" si="2471"/>
        <v>0</v>
      </c>
      <c r="DC606">
        <f t="shared" si="2471"/>
        <v>0</v>
      </c>
      <c r="DD606">
        <f t="shared" si="2471"/>
        <v>0</v>
      </c>
      <c r="DE606">
        <f t="shared" si="2471"/>
        <v>0</v>
      </c>
      <c r="DF606">
        <f t="shared" si="2471"/>
        <v>1</v>
      </c>
      <c r="DG606">
        <f t="shared" si="2471"/>
        <v>0</v>
      </c>
      <c r="DH606">
        <f t="shared" si="2471"/>
        <v>0</v>
      </c>
      <c r="DI606">
        <f t="shared" si="2471"/>
        <v>0</v>
      </c>
      <c r="DJ606">
        <f t="shared" si="2471"/>
        <v>0</v>
      </c>
      <c r="DK606">
        <f t="shared" si="2471"/>
        <v>0</v>
      </c>
      <c r="DL606">
        <f t="shared" si="2471"/>
        <v>0</v>
      </c>
      <c r="DM606">
        <f t="shared" si="2471"/>
        <v>0</v>
      </c>
      <c r="DN606">
        <f t="shared" si="2471"/>
        <v>0</v>
      </c>
      <c r="DO606">
        <f t="shared" si="2471"/>
        <v>0</v>
      </c>
      <c r="DP606">
        <f t="shared" si="2471"/>
        <v>0</v>
      </c>
      <c r="DQ606">
        <f t="shared" si="2471"/>
        <v>0</v>
      </c>
      <c r="DR606">
        <f t="shared" si="2471"/>
        <v>0</v>
      </c>
      <c r="DS606">
        <f t="shared" si="2471"/>
        <v>0</v>
      </c>
      <c r="DT606">
        <f t="shared" si="2471"/>
        <v>0</v>
      </c>
      <c r="DU606">
        <f t="shared" si="2471"/>
        <v>0</v>
      </c>
      <c r="DV606">
        <f t="shared" si="2471"/>
        <v>0</v>
      </c>
      <c r="DW606">
        <f t="shared" si="2471"/>
        <v>0</v>
      </c>
      <c r="DX606">
        <f t="shared" si="2471"/>
        <v>0</v>
      </c>
    </row>
    <row r="607" spans="1:128">
      <c r="A607">
        <f t="shared" si="2459"/>
        <v>6.0000000000000005E-2</v>
      </c>
      <c r="B607">
        <f t="shared" si="2455"/>
        <v>0.1884955592153876</v>
      </c>
      <c r="C607">
        <f t="shared" ref="C607:G607" si="2472">C176</f>
        <v>0.26499719642243125</v>
      </c>
      <c r="D607">
        <f t="shared" si="2472"/>
        <v>0.78560393147163188</v>
      </c>
      <c r="E607">
        <f t="shared" si="2472"/>
        <v>1.5433774520138368</v>
      </c>
      <c r="F607">
        <f t="shared" si="2472"/>
        <v>2.5114732533014403</v>
      </c>
      <c r="G607">
        <f t="shared" si="2472"/>
        <v>3.6555960589368093</v>
      </c>
      <c r="I607">
        <f t="shared" ref="I607:BT607" si="2473">IF(AND($G607&gt;=I$166,$G607&lt;J$166)=TRUE,1,0)</f>
        <v>0</v>
      </c>
      <c r="J607">
        <f t="shared" si="2473"/>
        <v>0</v>
      </c>
      <c r="K607">
        <f t="shared" si="2473"/>
        <v>0</v>
      </c>
      <c r="L607">
        <f t="shared" si="2473"/>
        <v>0</v>
      </c>
      <c r="M607">
        <f t="shared" si="2473"/>
        <v>0</v>
      </c>
      <c r="N607">
        <f t="shared" si="2473"/>
        <v>0</v>
      </c>
      <c r="O607">
        <f t="shared" si="2473"/>
        <v>0</v>
      </c>
      <c r="P607">
        <f t="shared" si="2473"/>
        <v>0</v>
      </c>
      <c r="Q607">
        <f t="shared" si="2473"/>
        <v>0</v>
      </c>
      <c r="R607">
        <f t="shared" si="2473"/>
        <v>0</v>
      </c>
      <c r="S607">
        <f t="shared" si="2473"/>
        <v>0</v>
      </c>
      <c r="T607">
        <f t="shared" si="2473"/>
        <v>0</v>
      </c>
      <c r="U607">
        <f t="shared" si="2473"/>
        <v>0</v>
      </c>
      <c r="V607">
        <f t="shared" si="2473"/>
        <v>0</v>
      </c>
      <c r="W607">
        <f t="shared" si="2473"/>
        <v>0</v>
      </c>
      <c r="X607">
        <f t="shared" si="2473"/>
        <v>0</v>
      </c>
      <c r="Y607">
        <f t="shared" si="2473"/>
        <v>0</v>
      </c>
      <c r="Z607">
        <f t="shared" si="2473"/>
        <v>0</v>
      </c>
      <c r="AA607">
        <f t="shared" si="2473"/>
        <v>0</v>
      </c>
      <c r="AB607">
        <f t="shared" si="2473"/>
        <v>0</v>
      </c>
      <c r="AC607">
        <f t="shared" si="2473"/>
        <v>0</v>
      </c>
      <c r="AD607">
        <f t="shared" si="2473"/>
        <v>0</v>
      </c>
      <c r="AE607">
        <f t="shared" si="2473"/>
        <v>0</v>
      </c>
      <c r="AF607">
        <f t="shared" si="2473"/>
        <v>0</v>
      </c>
      <c r="AG607">
        <f t="shared" si="2473"/>
        <v>0</v>
      </c>
      <c r="AH607">
        <f t="shared" si="2473"/>
        <v>0</v>
      </c>
      <c r="AI607">
        <f t="shared" si="2473"/>
        <v>0</v>
      </c>
      <c r="AJ607">
        <f t="shared" si="2473"/>
        <v>0</v>
      </c>
      <c r="AK607">
        <f t="shared" si="2473"/>
        <v>0</v>
      </c>
      <c r="AL607">
        <f t="shared" si="2473"/>
        <v>0</v>
      </c>
      <c r="AM607">
        <f t="shared" si="2473"/>
        <v>0</v>
      </c>
      <c r="AN607">
        <f t="shared" si="2473"/>
        <v>0</v>
      </c>
      <c r="AO607">
        <f t="shared" si="2473"/>
        <v>0</v>
      </c>
      <c r="AP607">
        <f t="shared" si="2473"/>
        <v>0</v>
      </c>
      <c r="AQ607">
        <f t="shared" si="2473"/>
        <v>0</v>
      </c>
      <c r="AR607">
        <f t="shared" si="2473"/>
        <v>0</v>
      </c>
      <c r="AS607">
        <f t="shared" si="2473"/>
        <v>0</v>
      </c>
      <c r="AT607">
        <f t="shared" si="2473"/>
        <v>0</v>
      </c>
      <c r="AU607">
        <f t="shared" si="2473"/>
        <v>0</v>
      </c>
      <c r="AV607">
        <f t="shared" si="2473"/>
        <v>0</v>
      </c>
      <c r="AW607">
        <f t="shared" si="2473"/>
        <v>0</v>
      </c>
      <c r="AX607">
        <f t="shared" si="2473"/>
        <v>0</v>
      </c>
      <c r="AY607">
        <f t="shared" si="2473"/>
        <v>0</v>
      </c>
      <c r="AZ607">
        <f t="shared" si="2473"/>
        <v>0</v>
      </c>
      <c r="BA607">
        <f t="shared" si="2473"/>
        <v>0</v>
      </c>
      <c r="BB607">
        <f t="shared" si="2473"/>
        <v>0</v>
      </c>
      <c r="BC607">
        <f t="shared" si="2473"/>
        <v>0</v>
      </c>
      <c r="BD607">
        <f t="shared" si="2473"/>
        <v>0</v>
      </c>
      <c r="BE607">
        <f t="shared" si="2473"/>
        <v>0</v>
      </c>
      <c r="BF607">
        <f t="shared" si="2473"/>
        <v>0</v>
      </c>
      <c r="BG607">
        <f t="shared" si="2473"/>
        <v>0</v>
      </c>
      <c r="BH607">
        <f t="shared" si="2473"/>
        <v>0</v>
      </c>
      <c r="BI607">
        <f t="shared" si="2473"/>
        <v>0</v>
      </c>
      <c r="BJ607">
        <f t="shared" si="2473"/>
        <v>0</v>
      </c>
      <c r="BK607">
        <f t="shared" si="2473"/>
        <v>0</v>
      </c>
      <c r="BL607">
        <f t="shared" si="2473"/>
        <v>0</v>
      </c>
      <c r="BM607">
        <f t="shared" si="2473"/>
        <v>0</v>
      </c>
      <c r="BN607">
        <f t="shared" si="2473"/>
        <v>0</v>
      </c>
      <c r="BO607">
        <f t="shared" si="2473"/>
        <v>0</v>
      </c>
      <c r="BP607">
        <f t="shared" si="2473"/>
        <v>0</v>
      </c>
      <c r="BQ607">
        <f t="shared" si="2473"/>
        <v>0</v>
      </c>
      <c r="BR607">
        <f t="shared" si="2473"/>
        <v>0</v>
      </c>
      <c r="BS607">
        <f t="shared" si="2473"/>
        <v>0</v>
      </c>
      <c r="BT607">
        <f t="shared" si="2473"/>
        <v>0</v>
      </c>
      <c r="BU607">
        <f t="shared" ref="BU607:DX607" si="2474">IF(AND($G607&gt;=BU$166,$G607&lt;BV$166)=TRUE,1,0)</f>
        <v>0</v>
      </c>
      <c r="BV607">
        <f t="shared" si="2474"/>
        <v>0</v>
      </c>
      <c r="BW607">
        <f t="shared" si="2474"/>
        <v>0</v>
      </c>
      <c r="BX607">
        <f t="shared" si="2474"/>
        <v>0</v>
      </c>
      <c r="BY607">
        <f t="shared" si="2474"/>
        <v>0</v>
      </c>
      <c r="BZ607">
        <f t="shared" si="2474"/>
        <v>0</v>
      </c>
      <c r="CA607">
        <f t="shared" si="2474"/>
        <v>0</v>
      </c>
      <c r="CB607">
        <f t="shared" si="2474"/>
        <v>0</v>
      </c>
      <c r="CC607">
        <f t="shared" si="2474"/>
        <v>0</v>
      </c>
      <c r="CD607">
        <f t="shared" si="2474"/>
        <v>0</v>
      </c>
      <c r="CE607">
        <f t="shared" si="2474"/>
        <v>0</v>
      </c>
      <c r="CF607">
        <f t="shared" si="2474"/>
        <v>0</v>
      </c>
      <c r="CG607">
        <f t="shared" si="2474"/>
        <v>0</v>
      </c>
      <c r="CH607">
        <f t="shared" si="2474"/>
        <v>0</v>
      </c>
      <c r="CI607">
        <f t="shared" si="2474"/>
        <v>0</v>
      </c>
      <c r="CJ607">
        <f t="shared" si="2474"/>
        <v>0</v>
      </c>
      <c r="CK607">
        <f t="shared" si="2474"/>
        <v>0</v>
      </c>
      <c r="CL607">
        <f t="shared" si="2474"/>
        <v>0</v>
      </c>
      <c r="CM607">
        <f t="shared" si="2474"/>
        <v>0</v>
      </c>
      <c r="CN607">
        <f t="shared" si="2474"/>
        <v>0</v>
      </c>
      <c r="CO607">
        <f t="shared" si="2474"/>
        <v>0</v>
      </c>
      <c r="CP607">
        <f t="shared" si="2474"/>
        <v>0</v>
      </c>
      <c r="CQ607">
        <f t="shared" si="2474"/>
        <v>0</v>
      </c>
      <c r="CR607">
        <f t="shared" si="2474"/>
        <v>0</v>
      </c>
      <c r="CS607">
        <f t="shared" si="2474"/>
        <v>0</v>
      </c>
      <c r="CT607">
        <f t="shared" si="2474"/>
        <v>0</v>
      </c>
      <c r="CU607">
        <f t="shared" si="2474"/>
        <v>0</v>
      </c>
      <c r="CV607">
        <f t="shared" si="2474"/>
        <v>0</v>
      </c>
      <c r="CW607">
        <f t="shared" si="2474"/>
        <v>0</v>
      </c>
      <c r="CX607">
        <f t="shared" si="2474"/>
        <v>0</v>
      </c>
      <c r="CY607">
        <f t="shared" si="2474"/>
        <v>0</v>
      </c>
      <c r="CZ607">
        <f t="shared" si="2474"/>
        <v>0</v>
      </c>
      <c r="DA607">
        <f t="shared" si="2474"/>
        <v>0</v>
      </c>
      <c r="DB607">
        <f t="shared" si="2474"/>
        <v>0</v>
      </c>
      <c r="DC607">
        <f t="shared" si="2474"/>
        <v>0</v>
      </c>
      <c r="DD607">
        <f t="shared" si="2474"/>
        <v>0</v>
      </c>
      <c r="DE607">
        <f t="shared" si="2474"/>
        <v>0</v>
      </c>
      <c r="DF607">
        <f t="shared" si="2474"/>
        <v>0</v>
      </c>
      <c r="DG607">
        <f t="shared" si="2474"/>
        <v>0</v>
      </c>
      <c r="DH607">
        <f t="shared" si="2474"/>
        <v>0</v>
      </c>
      <c r="DI607">
        <f t="shared" si="2474"/>
        <v>0</v>
      </c>
      <c r="DJ607">
        <f t="shared" si="2474"/>
        <v>0</v>
      </c>
      <c r="DK607">
        <f t="shared" si="2474"/>
        <v>0</v>
      </c>
      <c r="DL607">
        <f t="shared" si="2474"/>
        <v>1</v>
      </c>
      <c r="DM607">
        <f t="shared" si="2474"/>
        <v>0</v>
      </c>
      <c r="DN607">
        <f t="shared" si="2474"/>
        <v>0</v>
      </c>
      <c r="DO607">
        <f t="shared" si="2474"/>
        <v>0</v>
      </c>
      <c r="DP607">
        <f t="shared" si="2474"/>
        <v>0</v>
      </c>
      <c r="DQ607">
        <f t="shared" si="2474"/>
        <v>0</v>
      </c>
      <c r="DR607">
        <f t="shared" si="2474"/>
        <v>0</v>
      </c>
      <c r="DS607">
        <f t="shared" si="2474"/>
        <v>0</v>
      </c>
      <c r="DT607">
        <f t="shared" si="2474"/>
        <v>0</v>
      </c>
      <c r="DU607">
        <f t="shared" si="2474"/>
        <v>0</v>
      </c>
      <c r="DV607">
        <f t="shared" si="2474"/>
        <v>0</v>
      </c>
      <c r="DW607">
        <f t="shared" si="2474"/>
        <v>0</v>
      </c>
      <c r="DX607">
        <f t="shared" si="2474"/>
        <v>0</v>
      </c>
    </row>
    <row r="608" spans="1:128">
      <c r="A608">
        <f t="shared" si="2459"/>
        <v>7.0000000000000007E-2</v>
      </c>
      <c r="B608">
        <f t="shared" si="2455"/>
        <v>0.21991148575128555</v>
      </c>
      <c r="C608">
        <f t="shared" ref="C608:G608" si="2475">C177</f>
        <v>0.30850113052301847</v>
      </c>
      <c r="D608">
        <f t="shared" si="2475"/>
        <v>0.91064397923195273</v>
      </c>
      <c r="E608">
        <f t="shared" si="2475"/>
        <v>1.7774254469821265</v>
      </c>
      <c r="F608">
        <f t="shared" si="2475"/>
        <v>2.867095724903721</v>
      </c>
      <c r="G608">
        <f t="shared" si="2475"/>
        <v>4.1271692355738221</v>
      </c>
      <c r="I608">
        <f t="shared" ref="I608:BT608" si="2476">IF(AND($G608&gt;=I$166,$G608&lt;J$166)=TRUE,1,0)</f>
        <v>0</v>
      </c>
      <c r="J608">
        <f t="shared" si="2476"/>
        <v>0</v>
      </c>
      <c r="K608">
        <f t="shared" si="2476"/>
        <v>0</v>
      </c>
      <c r="L608">
        <f t="shared" si="2476"/>
        <v>0</v>
      </c>
      <c r="M608">
        <f t="shared" si="2476"/>
        <v>0</v>
      </c>
      <c r="N608">
        <f t="shared" si="2476"/>
        <v>0</v>
      </c>
      <c r="O608">
        <f t="shared" si="2476"/>
        <v>0</v>
      </c>
      <c r="P608">
        <f t="shared" si="2476"/>
        <v>0</v>
      </c>
      <c r="Q608">
        <f t="shared" si="2476"/>
        <v>0</v>
      </c>
      <c r="R608">
        <f t="shared" si="2476"/>
        <v>0</v>
      </c>
      <c r="S608">
        <f t="shared" si="2476"/>
        <v>0</v>
      </c>
      <c r="T608">
        <f t="shared" si="2476"/>
        <v>0</v>
      </c>
      <c r="U608">
        <f t="shared" si="2476"/>
        <v>0</v>
      </c>
      <c r="V608">
        <f t="shared" si="2476"/>
        <v>0</v>
      </c>
      <c r="W608">
        <f t="shared" si="2476"/>
        <v>0</v>
      </c>
      <c r="X608">
        <f t="shared" si="2476"/>
        <v>0</v>
      </c>
      <c r="Y608">
        <f t="shared" si="2476"/>
        <v>0</v>
      </c>
      <c r="Z608">
        <f t="shared" si="2476"/>
        <v>0</v>
      </c>
      <c r="AA608">
        <f t="shared" si="2476"/>
        <v>0</v>
      </c>
      <c r="AB608">
        <f t="shared" si="2476"/>
        <v>0</v>
      </c>
      <c r="AC608">
        <f t="shared" si="2476"/>
        <v>0</v>
      </c>
      <c r="AD608">
        <f t="shared" si="2476"/>
        <v>0</v>
      </c>
      <c r="AE608">
        <f t="shared" si="2476"/>
        <v>0</v>
      </c>
      <c r="AF608">
        <f t="shared" si="2476"/>
        <v>0</v>
      </c>
      <c r="AG608">
        <f t="shared" si="2476"/>
        <v>0</v>
      </c>
      <c r="AH608">
        <f t="shared" si="2476"/>
        <v>0</v>
      </c>
      <c r="AI608">
        <f t="shared" si="2476"/>
        <v>0</v>
      </c>
      <c r="AJ608">
        <f t="shared" si="2476"/>
        <v>0</v>
      </c>
      <c r="AK608">
        <f t="shared" si="2476"/>
        <v>0</v>
      </c>
      <c r="AL608">
        <f t="shared" si="2476"/>
        <v>0</v>
      </c>
      <c r="AM608">
        <f t="shared" si="2476"/>
        <v>0</v>
      </c>
      <c r="AN608">
        <f t="shared" si="2476"/>
        <v>0</v>
      </c>
      <c r="AO608">
        <f t="shared" si="2476"/>
        <v>0</v>
      </c>
      <c r="AP608">
        <f t="shared" si="2476"/>
        <v>0</v>
      </c>
      <c r="AQ608">
        <f t="shared" si="2476"/>
        <v>0</v>
      </c>
      <c r="AR608">
        <f t="shared" si="2476"/>
        <v>0</v>
      </c>
      <c r="AS608">
        <f t="shared" si="2476"/>
        <v>0</v>
      </c>
      <c r="AT608">
        <f t="shared" si="2476"/>
        <v>0</v>
      </c>
      <c r="AU608">
        <f t="shared" si="2476"/>
        <v>0</v>
      </c>
      <c r="AV608">
        <f t="shared" si="2476"/>
        <v>0</v>
      </c>
      <c r="AW608">
        <f t="shared" si="2476"/>
        <v>0</v>
      </c>
      <c r="AX608">
        <f t="shared" si="2476"/>
        <v>0</v>
      </c>
      <c r="AY608">
        <f t="shared" si="2476"/>
        <v>0</v>
      </c>
      <c r="AZ608">
        <f t="shared" si="2476"/>
        <v>0</v>
      </c>
      <c r="BA608">
        <f t="shared" si="2476"/>
        <v>0</v>
      </c>
      <c r="BB608">
        <f t="shared" si="2476"/>
        <v>0</v>
      </c>
      <c r="BC608">
        <f t="shared" si="2476"/>
        <v>0</v>
      </c>
      <c r="BD608">
        <f t="shared" si="2476"/>
        <v>0</v>
      </c>
      <c r="BE608">
        <f t="shared" si="2476"/>
        <v>0</v>
      </c>
      <c r="BF608">
        <f t="shared" si="2476"/>
        <v>0</v>
      </c>
      <c r="BG608">
        <f t="shared" si="2476"/>
        <v>0</v>
      </c>
      <c r="BH608">
        <f t="shared" si="2476"/>
        <v>0</v>
      </c>
      <c r="BI608">
        <f t="shared" si="2476"/>
        <v>0</v>
      </c>
      <c r="BJ608">
        <f t="shared" si="2476"/>
        <v>0</v>
      </c>
      <c r="BK608">
        <f t="shared" si="2476"/>
        <v>0</v>
      </c>
      <c r="BL608">
        <f t="shared" si="2476"/>
        <v>0</v>
      </c>
      <c r="BM608">
        <f t="shared" si="2476"/>
        <v>0</v>
      </c>
      <c r="BN608">
        <f t="shared" si="2476"/>
        <v>0</v>
      </c>
      <c r="BO608">
        <f t="shared" si="2476"/>
        <v>0</v>
      </c>
      <c r="BP608">
        <f t="shared" si="2476"/>
        <v>0</v>
      </c>
      <c r="BQ608">
        <f t="shared" si="2476"/>
        <v>0</v>
      </c>
      <c r="BR608">
        <f t="shared" si="2476"/>
        <v>0</v>
      </c>
      <c r="BS608">
        <f t="shared" si="2476"/>
        <v>0</v>
      </c>
      <c r="BT608">
        <f t="shared" si="2476"/>
        <v>0</v>
      </c>
      <c r="BU608">
        <f t="shared" ref="BU608:DX608" si="2477">IF(AND($G608&gt;=BU$166,$G608&lt;BV$166)=TRUE,1,0)</f>
        <v>0</v>
      </c>
      <c r="BV608">
        <f t="shared" si="2477"/>
        <v>0</v>
      </c>
      <c r="BW608">
        <f t="shared" si="2477"/>
        <v>0</v>
      </c>
      <c r="BX608">
        <f t="shared" si="2477"/>
        <v>0</v>
      </c>
      <c r="BY608">
        <f t="shared" si="2477"/>
        <v>0</v>
      </c>
      <c r="BZ608">
        <f t="shared" si="2477"/>
        <v>0</v>
      </c>
      <c r="CA608">
        <f t="shared" si="2477"/>
        <v>0</v>
      </c>
      <c r="CB608">
        <f t="shared" si="2477"/>
        <v>0</v>
      </c>
      <c r="CC608">
        <f t="shared" si="2477"/>
        <v>0</v>
      </c>
      <c r="CD608">
        <f t="shared" si="2477"/>
        <v>0</v>
      </c>
      <c r="CE608">
        <f t="shared" si="2477"/>
        <v>0</v>
      </c>
      <c r="CF608">
        <f t="shared" si="2477"/>
        <v>0</v>
      </c>
      <c r="CG608">
        <f t="shared" si="2477"/>
        <v>0</v>
      </c>
      <c r="CH608">
        <f t="shared" si="2477"/>
        <v>0</v>
      </c>
      <c r="CI608">
        <f t="shared" si="2477"/>
        <v>0</v>
      </c>
      <c r="CJ608">
        <f t="shared" si="2477"/>
        <v>0</v>
      </c>
      <c r="CK608">
        <f t="shared" si="2477"/>
        <v>0</v>
      </c>
      <c r="CL608">
        <f t="shared" si="2477"/>
        <v>0</v>
      </c>
      <c r="CM608">
        <f t="shared" si="2477"/>
        <v>0</v>
      </c>
      <c r="CN608">
        <f t="shared" si="2477"/>
        <v>0</v>
      </c>
      <c r="CO608">
        <f t="shared" si="2477"/>
        <v>0</v>
      </c>
      <c r="CP608">
        <f t="shared" si="2477"/>
        <v>0</v>
      </c>
      <c r="CQ608">
        <f t="shared" si="2477"/>
        <v>0</v>
      </c>
      <c r="CR608">
        <f t="shared" si="2477"/>
        <v>0</v>
      </c>
      <c r="CS608">
        <f t="shared" si="2477"/>
        <v>0</v>
      </c>
      <c r="CT608">
        <f t="shared" si="2477"/>
        <v>0</v>
      </c>
      <c r="CU608">
        <f t="shared" si="2477"/>
        <v>0</v>
      </c>
      <c r="CV608">
        <f t="shared" si="2477"/>
        <v>0</v>
      </c>
      <c r="CW608">
        <f t="shared" si="2477"/>
        <v>0</v>
      </c>
      <c r="CX608">
        <f t="shared" si="2477"/>
        <v>0</v>
      </c>
      <c r="CY608">
        <f t="shared" si="2477"/>
        <v>0</v>
      </c>
      <c r="CZ608">
        <f t="shared" si="2477"/>
        <v>0</v>
      </c>
      <c r="DA608">
        <f t="shared" si="2477"/>
        <v>0</v>
      </c>
      <c r="DB608">
        <f t="shared" si="2477"/>
        <v>0</v>
      </c>
      <c r="DC608">
        <f t="shared" si="2477"/>
        <v>0</v>
      </c>
      <c r="DD608">
        <f t="shared" si="2477"/>
        <v>0</v>
      </c>
      <c r="DE608">
        <f t="shared" si="2477"/>
        <v>0</v>
      </c>
      <c r="DF608">
        <f t="shared" si="2477"/>
        <v>0</v>
      </c>
      <c r="DG608">
        <f t="shared" si="2477"/>
        <v>0</v>
      </c>
      <c r="DH608">
        <f t="shared" si="2477"/>
        <v>0</v>
      </c>
      <c r="DI608">
        <f t="shared" si="2477"/>
        <v>0</v>
      </c>
      <c r="DJ608">
        <f t="shared" si="2477"/>
        <v>0</v>
      </c>
      <c r="DK608">
        <f t="shared" si="2477"/>
        <v>0</v>
      </c>
      <c r="DL608">
        <f t="shared" si="2477"/>
        <v>0</v>
      </c>
      <c r="DM608">
        <f t="shared" si="2477"/>
        <v>0</v>
      </c>
      <c r="DN608">
        <f t="shared" si="2477"/>
        <v>0</v>
      </c>
      <c r="DO608">
        <f t="shared" si="2477"/>
        <v>0</v>
      </c>
      <c r="DP608">
        <f t="shared" si="2477"/>
        <v>1</v>
      </c>
      <c r="DQ608">
        <f t="shared" si="2477"/>
        <v>0</v>
      </c>
      <c r="DR608">
        <f t="shared" si="2477"/>
        <v>0</v>
      </c>
      <c r="DS608">
        <f t="shared" si="2477"/>
        <v>0</v>
      </c>
      <c r="DT608">
        <f t="shared" si="2477"/>
        <v>0</v>
      </c>
      <c r="DU608">
        <f t="shared" si="2477"/>
        <v>0</v>
      </c>
      <c r="DV608">
        <f t="shared" si="2477"/>
        <v>0</v>
      </c>
      <c r="DW608">
        <f t="shared" si="2477"/>
        <v>0</v>
      </c>
      <c r="DX608">
        <f t="shared" si="2477"/>
        <v>0</v>
      </c>
    </row>
    <row r="609" spans="1:128">
      <c r="A609">
        <f t="shared" si="2459"/>
        <v>0.08</v>
      </c>
      <c r="B609">
        <f t="shared" si="2455"/>
        <v>0.25132741228718347</v>
      </c>
      <c r="C609">
        <f t="shared" ref="C609:G609" si="2478">C178</f>
        <v>0.35170061125357238</v>
      </c>
      <c r="D609">
        <f t="shared" si="2478"/>
        <v>1.0330031908912862</v>
      </c>
      <c r="E609">
        <f t="shared" si="2478"/>
        <v>2.0010989921788895</v>
      </c>
      <c r="F609">
        <f t="shared" si="2478"/>
        <v>3.1951589955141797</v>
      </c>
      <c r="G609">
        <f t="shared" si="2478"/>
        <v>4.5401560194420947</v>
      </c>
      <c r="I609">
        <f t="shared" ref="I609:BT609" si="2479">IF(AND($G609&gt;=I$166,$G609&lt;J$166)=TRUE,1,0)</f>
        <v>0</v>
      </c>
      <c r="J609">
        <f t="shared" si="2479"/>
        <v>0</v>
      </c>
      <c r="K609">
        <f t="shared" si="2479"/>
        <v>0</v>
      </c>
      <c r="L609">
        <f t="shared" si="2479"/>
        <v>0</v>
      </c>
      <c r="M609">
        <f t="shared" si="2479"/>
        <v>0</v>
      </c>
      <c r="N609">
        <f t="shared" si="2479"/>
        <v>0</v>
      </c>
      <c r="O609">
        <f t="shared" si="2479"/>
        <v>0</v>
      </c>
      <c r="P609">
        <f t="shared" si="2479"/>
        <v>0</v>
      </c>
      <c r="Q609">
        <f t="shared" si="2479"/>
        <v>0</v>
      </c>
      <c r="R609">
        <f t="shared" si="2479"/>
        <v>0</v>
      </c>
      <c r="S609">
        <f t="shared" si="2479"/>
        <v>0</v>
      </c>
      <c r="T609">
        <f t="shared" si="2479"/>
        <v>0</v>
      </c>
      <c r="U609">
        <f t="shared" si="2479"/>
        <v>0</v>
      </c>
      <c r="V609">
        <f t="shared" si="2479"/>
        <v>0</v>
      </c>
      <c r="W609">
        <f t="shared" si="2479"/>
        <v>0</v>
      </c>
      <c r="X609">
        <f t="shared" si="2479"/>
        <v>0</v>
      </c>
      <c r="Y609">
        <f t="shared" si="2479"/>
        <v>0</v>
      </c>
      <c r="Z609">
        <f t="shared" si="2479"/>
        <v>0</v>
      </c>
      <c r="AA609">
        <f t="shared" si="2479"/>
        <v>0</v>
      </c>
      <c r="AB609">
        <f t="shared" si="2479"/>
        <v>0</v>
      </c>
      <c r="AC609">
        <f t="shared" si="2479"/>
        <v>0</v>
      </c>
      <c r="AD609">
        <f t="shared" si="2479"/>
        <v>0</v>
      </c>
      <c r="AE609">
        <f t="shared" si="2479"/>
        <v>0</v>
      </c>
      <c r="AF609">
        <f t="shared" si="2479"/>
        <v>0</v>
      </c>
      <c r="AG609">
        <f t="shared" si="2479"/>
        <v>0</v>
      </c>
      <c r="AH609">
        <f t="shared" si="2479"/>
        <v>0</v>
      </c>
      <c r="AI609">
        <f t="shared" si="2479"/>
        <v>0</v>
      </c>
      <c r="AJ609">
        <f t="shared" si="2479"/>
        <v>0</v>
      </c>
      <c r="AK609">
        <f t="shared" si="2479"/>
        <v>0</v>
      </c>
      <c r="AL609">
        <f t="shared" si="2479"/>
        <v>0</v>
      </c>
      <c r="AM609">
        <f t="shared" si="2479"/>
        <v>0</v>
      </c>
      <c r="AN609">
        <f t="shared" si="2479"/>
        <v>0</v>
      </c>
      <c r="AO609">
        <f t="shared" si="2479"/>
        <v>0</v>
      </c>
      <c r="AP609">
        <f t="shared" si="2479"/>
        <v>0</v>
      </c>
      <c r="AQ609">
        <f t="shared" si="2479"/>
        <v>0</v>
      </c>
      <c r="AR609">
        <f t="shared" si="2479"/>
        <v>0</v>
      </c>
      <c r="AS609">
        <f t="shared" si="2479"/>
        <v>0</v>
      </c>
      <c r="AT609">
        <f t="shared" si="2479"/>
        <v>0</v>
      </c>
      <c r="AU609">
        <f t="shared" si="2479"/>
        <v>0</v>
      </c>
      <c r="AV609">
        <f t="shared" si="2479"/>
        <v>0</v>
      </c>
      <c r="AW609">
        <f t="shared" si="2479"/>
        <v>0</v>
      </c>
      <c r="AX609">
        <f t="shared" si="2479"/>
        <v>0</v>
      </c>
      <c r="AY609">
        <f t="shared" si="2479"/>
        <v>0</v>
      </c>
      <c r="AZ609">
        <f t="shared" si="2479"/>
        <v>0</v>
      </c>
      <c r="BA609">
        <f t="shared" si="2479"/>
        <v>0</v>
      </c>
      <c r="BB609">
        <f t="shared" si="2479"/>
        <v>0</v>
      </c>
      <c r="BC609">
        <f t="shared" si="2479"/>
        <v>0</v>
      </c>
      <c r="BD609">
        <f t="shared" si="2479"/>
        <v>0</v>
      </c>
      <c r="BE609">
        <f t="shared" si="2479"/>
        <v>0</v>
      </c>
      <c r="BF609">
        <f t="shared" si="2479"/>
        <v>0</v>
      </c>
      <c r="BG609">
        <f t="shared" si="2479"/>
        <v>0</v>
      </c>
      <c r="BH609">
        <f t="shared" si="2479"/>
        <v>0</v>
      </c>
      <c r="BI609">
        <f t="shared" si="2479"/>
        <v>0</v>
      </c>
      <c r="BJ609">
        <f t="shared" si="2479"/>
        <v>0</v>
      </c>
      <c r="BK609">
        <f t="shared" si="2479"/>
        <v>0</v>
      </c>
      <c r="BL609">
        <f t="shared" si="2479"/>
        <v>0</v>
      </c>
      <c r="BM609">
        <f t="shared" si="2479"/>
        <v>0</v>
      </c>
      <c r="BN609">
        <f t="shared" si="2479"/>
        <v>0</v>
      </c>
      <c r="BO609">
        <f t="shared" si="2479"/>
        <v>0</v>
      </c>
      <c r="BP609">
        <f t="shared" si="2479"/>
        <v>0</v>
      </c>
      <c r="BQ609">
        <f t="shared" si="2479"/>
        <v>0</v>
      </c>
      <c r="BR609">
        <f t="shared" si="2479"/>
        <v>0</v>
      </c>
      <c r="BS609">
        <f t="shared" si="2479"/>
        <v>0</v>
      </c>
      <c r="BT609">
        <f t="shared" si="2479"/>
        <v>0</v>
      </c>
      <c r="BU609">
        <f t="shared" ref="BU609:DX609" si="2480">IF(AND($G609&gt;=BU$166,$G609&lt;BV$166)=TRUE,1,0)</f>
        <v>0</v>
      </c>
      <c r="BV609">
        <f t="shared" si="2480"/>
        <v>0</v>
      </c>
      <c r="BW609">
        <f t="shared" si="2480"/>
        <v>0</v>
      </c>
      <c r="BX609">
        <f t="shared" si="2480"/>
        <v>0</v>
      </c>
      <c r="BY609">
        <f t="shared" si="2480"/>
        <v>0</v>
      </c>
      <c r="BZ609">
        <f t="shared" si="2480"/>
        <v>0</v>
      </c>
      <c r="CA609">
        <f t="shared" si="2480"/>
        <v>0</v>
      </c>
      <c r="CB609">
        <f t="shared" si="2480"/>
        <v>0</v>
      </c>
      <c r="CC609">
        <f t="shared" si="2480"/>
        <v>0</v>
      </c>
      <c r="CD609">
        <f t="shared" si="2480"/>
        <v>0</v>
      </c>
      <c r="CE609">
        <f t="shared" si="2480"/>
        <v>0</v>
      </c>
      <c r="CF609">
        <f t="shared" si="2480"/>
        <v>0</v>
      </c>
      <c r="CG609">
        <f t="shared" si="2480"/>
        <v>0</v>
      </c>
      <c r="CH609">
        <f t="shared" si="2480"/>
        <v>0</v>
      </c>
      <c r="CI609">
        <f t="shared" si="2480"/>
        <v>0</v>
      </c>
      <c r="CJ609">
        <f t="shared" si="2480"/>
        <v>0</v>
      </c>
      <c r="CK609">
        <f t="shared" si="2480"/>
        <v>0</v>
      </c>
      <c r="CL609">
        <f t="shared" si="2480"/>
        <v>0</v>
      </c>
      <c r="CM609">
        <f t="shared" si="2480"/>
        <v>0</v>
      </c>
      <c r="CN609">
        <f t="shared" si="2480"/>
        <v>0</v>
      </c>
      <c r="CO609">
        <f t="shared" si="2480"/>
        <v>0</v>
      </c>
      <c r="CP609">
        <f t="shared" si="2480"/>
        <v>0</v>
      </c>
      <c r="CQ609">
        <f t="shared" si="2480"/>
        <v>0</v>
      </c>
      <c r="CR609">
        <f t="shared" si="2480"/>
        <v>0</v>
      </c>
      <c r="CS609">
        <f t="shared" si="2480"/>
        <v>0</v>
      </c>
      <c r="CT609">
        <f t="shared" si="2480"/>
        <v>0</v>
      </c>
      <c r="CU609">
        <f t="shared" si="2480"/>
        <v>0</v>
      </c>
      <c r="CV609">
        <f t="shared" si="2480"/>
        <v>0</v>
      </c>
      <c r="CW609">
        <f t="shared" si="2480"/>
        <v>0</v>
      </c>
      <c r="CX609">
        <f t="shared" si="2480"/>
        <v>0</v>
      </c>
      <c r="CY609">
        <f t="shared" si="2480"/>
        <v>0</v>
      </c>
      <c r="CZ609">
        <f t="shared" si="2480"/>
        <v>0</v>
      </c>
      <c r="DA609">
        <f t="shared" si="2480"/>
        <v>0</v>
      </c>
      <c r="DB609">
        <f t="shared" si="2480"/>
        <v>0</v>
      </c>
      <c r="DC609">
        <f t="shared" si="2480"/>
        <v>0</v>
      </c>
      <c r="DD609">
        <f t="shared" si="2480"/>
        <v>0</v>
      </c>
      <c r="DE609">
        <f t="shared" si="2480"/>
        <v>0</v>
      </c>
      <c r="DF609">
        <f t="shared" si="2480"/>
        <v>0</v>
      </c>
      <c r="DG609">
        <f t="shared" si="2480"/>
        <v>0</v>
      </c>
      <c r="DH609">
        <f t="shared" si="2480"/>
        <v>0</v>
      </c>
      <c r="DI609">
        <f t="shared" si="2480"/>
        <v>0</v>
      </c>
      <c r="DJ609">
        <f t="shared" si="2480"/>
        <v>0</v>
      </c>
      <c r="DK609">
        <f t="shared" si="2480"/>
        <v>0</v>
      </c>
      <c r="DL609">
        <f t="shared" si="2480"/>
        <v>0</v>
      </c>
      <c r="DM609">
        <f t="shared" si="2480"/>
        <v>0</v>
      </c>
      <c r="DN609">
        <f t="shared" si="2480"/>
        <v>0</v>
      </c>
      <c r="DO609">
        <f t="shared" si="2480"/>
        <v>0</v>
      </c>
      <c r="DP609">
        <f t="shared" si="2480"/>
        <v>0</v>
      </c>
      <c r="DQ609">
        <f t="shared" si="2480"/>
        <v>0</v>
      </c>
      <c r="DR609">
        <f t="shared" si="2480"/>
        <v>0</v>
      </c>
      <c r="DS609">
        <f t="shared" si="2480"/>
        <v>0</v>
      </c>
      <c r="DT609">
        <f t="shared" si="2480"/>
        <v>1</v>
      </c>
      <c r="DU609">
        <f t="shared" si="2480"/>
        <v>0</v>
      </c>
      <c r="DV609">
        <f t="shared" si="2480"/>
        <v>0</v>
      </c>
      <c r="DW609">
        <f t="shared" si="2480"/>
        <v>0</v>
      </c>
      <c r="DX609">
        <f t="shared" si="2480"/>
        <v>0</v>
      </c>
    </row>
    <row r="610" spans="1:128">
      <c r="A610">
        <f t="shared" si="2459"/>
        <v>0.09</v>
      </c>
      <c r="B610">
        <f t="shared" si="2455"/>
        <v>0.28274333882308139</v>
      </c>
      <c r="C610">
        <f t="shared" ref="C610:G610" si="2481">C179</f>
        <v>0.39455300594214837</v>
      </c>
      <c r="D610">
        <f t="shared" si="2481"/>
        <v>1.1523265264843534</v>
      </c>
      <c r="E610">
        <f t="shared" si="2481"/>
        <v>2.2131437744419387</v>
      </c>
      <c r="F610">
        <f t="shared" si="2481"/>
        <v>3.4927624636414558</v>
      </c>
      <c r="G610">
        <f t="shared" si="2481"/>
        <v>4.8895647103088766</v>
      </c>
      <c r="I610">
        <f t="shared" ref="I610:BT610" si="2482">IF(AND($G610&gt;=I$166,$G610&lt;J$166)=TRUE,1,0)</f>
        <v>0</v>
      </c>
      <c r="J610">
        <f t="shared" si="2482"/>
        <v>0</v>
      </c>
      <c r="K610">
        <f t="shared" si="2482"/>
        <v>0</v>
      </c>
      <c r="L610">
        <f t="shared" si="2482"/>
        <v>0</v>
      </c>
      <c r="M610">
        <f t="shared" si="2482"/>
        <v>0</v>
      </c>
      <c r="N610">
        <f t="shared" si="2482"/>
        <v>0</v>
      </c>
      <c r="O610">
        <f t="shared" si="2482"/>
        <v>0</v>
      </c>
      <c r="P610">
        <f t="shared" si="2482"/>
        <v>0</v>
      </c>
      <c r="Q610">
        <f t="shared" si="2482"/>
        <v>0</v>
      </c>
      <c r="R610">
        <f t="shared" si="2482"/>
        <v>0</v>
      </c>
      <c r="S610">
        <f t="shared" si="2482"/>
        <v>0</v>
      </c>
      <c r="T610">
        <f t="shared" si="2482"/>
        <v>0</v>
      </c>
      <c r="U610">
        <f t="shared" si="2482"/>
        <v>0</v>
      </c>
      <c r="V610">
        <f t="shared" si="2482"/>
        <v>0</v>
      </c>
      <c r="W610">
        <f t="shared" si="2482"/>
        <v>0</v>
      </c>
      <c r="X610">
        <f t="shared" si="2482"/>
        <v>0</v>
      </c>
      <c r="Y610">
        <f t="shared" si="2482"/>
        <v>0</v>
      </c>
      <c r="Z610">
        <f t="shared" si="2482"/>
        <v>0</v>
      </c>
      <c r="AA610">
        <f t="shared" si="2482"/>
        <v>0</v>
      </c>
      <c r="AB610">
        <f t="shared" si="2482"/>
        <v>0</v>
      </c>
      <c r="AC610">
        <f t="shared" si="2482"/>
        <v>0</v>
      </c>
      <c r="AD610">
        <f t="shared" si="2482"/>
        <v>0</v>
      </c>
      <c r="AE610">
        <f t="shared" si="2482"/>
        <v>0</v>
      </c>
      <c r="AF610">
        <f t="shared" si="2482"/>
        <v>0</v>
      </c>
      <c r="AG610">
        <f t="shared" si="2482"/>
        <v>0</v>
      </c>
      <c r="AH610">
        <f t="shared" si="2482"/>
        <v>0</v>
      </c>
      <c r="AI610">
        <f t="shared" si="2482"/>
        <v>0</v>
      </c>
      <c r="AJ610">
        <f t="shared" si="2482"/>
        <v>0</v>
      </c>
      <c r="AK610">
        <f t="shared" si="2482"/>
        <v>0</v>
      </c>
      <c r="AL610">
        <f t="shared" si="2482"/>
        <v>0</v>
      </c>
      <c r="AM610">
        <f t="shared" si="2482"/>
        <v>0</v>
      </c>
      <c r="AN610">
        <f t="shared" si="2482"/>
        <v>0</v>
      </c>
      <c r="AO610">
        <f t="shared" si="2482"/>
        <v>0</v>
      </c>
      <c r="AP610">
        <f t="shared" si="2482"/>
        <v>0</v>
      </c>
      <c r="AQ610">
        <f t="shared" si="2482"/>
        <v>0</v>
      </c>
      <c r="AR610">
        <f t="shared" si="2482"/>
        <v>0</v>
      </c>
      <c r="AS610">
        <f t="shared" si="2482"/>
        <v>0</v>
      </c>
      <c r="AT610">
        <f t="shared" si="2482"/>
        <v>0</v>
      </c>
      <c r="AU610">
        <f t="shared" si="2482"/>
        <v>0</v>
      </c>
      <c r="AV610">
        <f t="shared" si="2482"/>
        <v>0</v>
      </c>
      <c r="AW610">
        <f t="shared" si="2482"/>
        <v>0</v>
      </c>
      <c r="AX610">
        <f t="shared" si="2482"/>
        <v>0</v>
      </c>
      <c r="AY610">
        <f t="shared" si="2482"/>
        <v>0</v>
      </c>
      <c r="AZ610">
        <f t="shared" si="2482"/>
        <v>0</v>
      </c>
      <c r="BA610">
        <f t="shared" si="2482"/>
        <v>0</v>
      </c>
      <c r="BB610">
        <f t="shared" si="2482"/>
        <v>0</v>
      </c>
      <c r="BC610">
        <f t="shared" si="2482"/>
        <v>0</v>
      </c>
      <c r="BD610">
        <f t="shared" si="2482"/>
        <v>0</v>
      </c>
      <c r="BE610">
        <f t="shared" si="2482"/>
        <v>0</v>
      </c>
      <c r="BF610">
        <f t="shared" si="2482"/>
        <v>0</v>
      </c>
      <c r="BG610">
        <f t="shared" si="2482"/>
        <v>0</v>
      </c>
      <c r="BH610">
        <f t="shared" si="2482"/>
        <v>0</v>
      </c>
      <c r="BI610">
        <f t="shared" si="2482"/>
        <v>0</v>
      </c>
      <c r="BJ610">
        <f t="shared" si="2482"/>
        <v>0</v>
      </c>
      <c r="BK610">
        <f t="shared" si="2482"/>
        <v>0</v>
      </c>
      <c r="BL610">
        <f t="shared" si="2482"/>
        <v>0</v>
      </c>
      <c r="BM610">
        <f t="shared" si="2482"/>
        <v>0</v>
      </c>
      <c r="BN610">
        <f t="shared" si="2482"/>
        <v>0</v>
      </c>
      <c r="BO610">
        <f t="shared" si="2482"/>
        <v>0</v>
      </c>
      <c r="BP610">
        <f t="shared" si="2482"/>
        <v>0</v>
      </c>
      <c r="BQ610">
        <f t="shared" si="2482"/>
        <v>0</v>
      </c>
      <c r="BR610">
        <f t="shared" si="2482"/>
        <v>0</v>
      </c>
      <c r="BS610">
        <f t="shared" si="2482"/>
        <v>0</v>
      </c>
      <c r="BT610">
        <f t="shared" si="2482"/>
        <v>0</v>
      </c>
      <c r="BU610">
        <f t="shared" ref="BU610:DX610" si="2483">IF(AND($G610&gt;=BU$166,$G610&lt;BV$166)=TRUE,1,0)</f>
        <v>0</v>
      </c>
      <c r="BV610">
        <f t="shared" si="2483"/>
        <v>0</v>
      </c>
      <c r="BW610">
        <f t="shared" si="2483"/>
        <v>0</v>
      </c>
      <c r="BX610">
        <f t="shared" si="2483"/>
        <v>0</v>
      </c>
      <c r="BY610">
        <f t="shared" si="2483"/>
        <v>0</v>
      </c>
      <c r="BZ610">
        <f t="shared" si="2483"/>
        <v>0</v>
      </c>
      <c r="CA610">
        <f t="shared" si="2483"/>
        <v>0</v>
      </c>
      <c r="CB610">
        <f t="shared" si="2483"/>
        <v>0</v>
      </c>
      <c r="CC610">
        <f t="shared" si="2483"/>
        <v>0</v>
      </c>
      <c r="CD610">
        <f t="shared" si="2483"/>
        <v>0</v>
      </c>
      <c r="CE610">
        <f t="shared" si="2483"/>
        <v>0</v>
      </c>
      <c r="CF610">
        <f t="shared" si="2483"/>
        <v>0</v>
      </c>
      <c r="CG610">
        <f t="shared" si="2483"/>
        <v>0</v>
      </c>
      <c r="CH610">
        <f t="shared" si="2483"/>
        <v>0</v>
      </c>
      <c r="CI610">
        <f t="shared" si="2483"/>
        <v>0</v>
      </c>
      <c r="CJ610">
        <f t="shared" si="2483"/>
        <v>0</v>
      </c>
      <c r="CK610">
        <f t="shared" si="2483"/>
        <v>0</v>
      </c>
      <c r="CL610">
        <f t="shared" si="2483"/>
        <v>0</v>
      </c>
      <c r="CM610">
        <f t="shared" si="2483"/>
        <v>0</v>
      </c>
      <c r="CN610">
        <f t="shared" si="2483"/>
        <v>0</v>
      </c>
      <c r="CO610">
        <f t="shared" si="2483"/>
        <v>0</v>
      </c>
      <c r="CP610">
        <f t="shared" si="2483"/>
        <v>0</v>
      </c>
      <c r="CQ610">
        <f t="shared" si="2483"/>
        <v>0</v>
      </c>
      <c r="CR610">
        <f t="shared" si="2483"/>
        <v>0</v>
      </c>
      <c r="CS610">
        <f t="shared" si="2483"/>
        <v>0</v>
      </c>
      <c r="CT610">
        <f t="shared" si="2483"/>
        <v>0</v>
      </c>
      <c r="CU610">
        <f t="shared" si="2483"/>
        <v>0</v>
      </c>
      <c r="CV610">
        <f t="shared" si="2483"/>
        <v>0</v>
      </c>
      <c r="CW610">
        <f t="shared" si="2483"/>
        <v>0</v>
      </c>
      <c r="CX610">
        <f t="shared" si="2483"/>
        <v>0</v>
      </c>
      <c r="CY610">
        <f t="shared" si="2483"/>
        <v>0</v>
      </c>
      <c r="CZ610">
        <f t="shared" si="2483"/>
        <v>0</v>
      </c>
      <c r="DA610">
        <f t="shared" si="2483"/>
        <v>0</v>
      </c>
      <c r="DB610">
        <f t="shared" si="2483"/>
        <v>0</v>
      </c>
      <c r="DC610">
        <f t="shared" si="2483"/>
        <v>0</v>
      </c>
      <c r="DD610">
        <f t="shared" si="2483"/>
        <v>0</v>
      </c>
      <c r="DE610">
        <f t="shared" si="2483"/>
        <v>0</v>
      </c>
      <c r="DF610">
        <f t="shared" si="2483"/>
        <v>0</v>
      </c>
      <c r="DG610">
        <f t="shared" si="2483"/>
        <v>0</v>
      </c>
      <c r="DH610">
        <f t="shared" si="2483"/>
        <v>0</v>
      </c>
      <c r="DI610">
        <f t="shared" si="2483"/>
        <v>0</v>
      </c>
      <c r="DJ610">
        <f t="shared" si="2483"/>
        <v>0</v>
      </c>
      <c r="DK610">
        <f t="shared" si="2483"/>
        <v>0</v>
      </c>
      <c r="DL610">
        <f t="shared" si="2483"/>
        <v>0</v>
      </c>
      <c r="DM610">
        <f t="shared" si="2483"/>
        <v>0</v>
      </c>
      <c r="DN610">
        <f t="shared" si="2483"/>
        <v>0</v>
      </c>
      <c r="DO610">
        <f t="shared" si="2483"/>
        <v>0</v>
      </c>
      <c r="DP610">
        <f t="shared" si="2483"/>
        <v>0</v>
      </c>
      <c r="DQ610">
        <f t="shared" si="2483"/>
        <v>0</v>
      </c>
      <c r="DR610">
        <f t="shared" si="2483"/>
        <v>0</v>
      </c>
      <c r="DS610">
        <f t="shared" si="2483"/>
        <v>0</v>
      </c>
      <c r="DT610">
        <f t="shared" si="2483"/>
        <v>0</v>
      </c>
      <c r="DU610">
        <f t="shared" si="2483"/>
        <v>0</v>
      </c>
      <c r="DV610">
        <f t="shared" si="2483"/>
        <v>0</v>
      </c>
      <c r="DW610">
        <f t="shared" si="2483"/>
        <v>0</v>
      </c>
      <c r="DX610">
        <f t="shared" si="2483"/>
        <v>0</v>
      </c>
    </row>
    <row r="611" spans="1:128">
      <c r="A611">
        <f t="shared" si="2459"/>
        <v>9.9999999999999992E-2</v>
      </c>
      <c r="B611">
        <f t="shared" si="2455"/>
        <v>0.31415926535897931</v>
      </c>
      <c r="C611">
        <f t="shared" ref="C611:G611" si="2484">C180</f>
        <v>0.43701602444882104</v>
      </c>
      <c r="D611">
        <f t="shared" si="2484"/>
        <v>1.2682699000037281</v>
      </c>
      <c r="E611">
        <f t="shared" si="2484"/>
        <v>2.412392705639097</v>
      </c>
      <c r="F611">
        <f t="shared" si="2484"/>
        <v>3.757389729567012</v>
      </c>
      <c r="G611">
        <f t="shared" si="2484"/>
        <v>5.1716032919401069</v>
      </c>
      <c r="I611">
        <f t="shared" ref="I611:BT611" si="2485">IF(AND($G611&gt;=I$166,$G611&lt;J$166)=TRUE,1,0)</f>
        <v>0</v>
      </c>
      <c r="J611">
        <f t="shared" si="2485"/>
        <v>0</v>
      </c>
      <c r="K611">
        <f t="shared" si="2485"/>
        <v>0</v>
      </c>
      <c r="L611">
        <f t="shared" si="2485"/>
        <v>0</v>
      </c>
      <c r="M611">
        <f t="shared" si="2485"/>
        <v>0</v>
      </c>
      <c r="N611">
        <f t="shared" si="2485"/>
        <v>0</v>
      </c>
      <c r="O611">
        <f t="shared" si="2485"/>
        <v>0</v>
      </c>
      <c r="P611">
        <f t="shared" si="2485"/>
        <v>0</v>
      </c>
      <c r="Q611">
        <f t="shared" si="2485"/>
        <v>0</v>
      </c>
      <c r="R611">
        <f t="shared" si="2485"/>
        <v>0</v>
      </c>
      <c r="S611">
        <f t="shared" si="2485"/>
        <v>0</v>
      </c>
      <c r="T611">
        <f t="shared" si="2485"/>
        <v>0</v>
      </c>
      <c r="U611">
        <f t="shared" si="2485"/>
        <v>0</v>
      </c>
      <c r="V611">
        <f t="shared" si="2485"/>
        <v>0</v>
      </c>
      <c r="W611">
        <f t="shared" si="2485"/>
        <v>0</v>
      </c>
      <c r="X611">
        <f t="shared" si="2485"/>
        <v>0</v>
      </c>
      <c r="Y611">
        <f t="shared" si="2485"/>
        <v>0</v>
      </c>
      <c r="Z611">
        <f t="shared" si="2485"/>
        <v>0</v>
      </c>
      <c r="AA611">
        <f t="shared" si="2485"/>
        <v>0</v>
      </c>
      <c r="AB611">
        <f t="shared" si="2485"/>
        <v>0</v>
      </c>
      <c r="AC611">
        <f t="shared" si="2485"/>
        <v>0</v>
      </c>
      <c r="AD611">
        <f t="shared" si="2485"/>
        <v>0</v>
      </c>
      <c r="AE611">
        <f t="shared" si="2485"/>
        <v>0</v>
      </c>
      <c r="AF611">
        <f t="shared" si="2485"/>
        <v>0</v>
      </c>
      <c r="AG611">
        <f t="shared" si="2485"/>
        <v>0</v>
      </c>
      <c r="AH611">
        <f t="shared" si="2485"/>
        <v>0</v>
      </c>
      <c r="AI611">
        <f t="shared" si="2485"/>
        <v>0</v>
      </c>
      <c r="AJ611">
        <f t="shared" si="2485"/>
        <v>0</v>
      </c>
      <c r="AK611">
        <f t="shared" si="2485"/>
        <v>0</v>
      </c>
      <c r="AL611">
        <f t="shared" si="2485"/>
        <v>0</v>
      </c>
      <c r="AM611">
        <f t="shared" si="2485"/>
        <v>0</v>
      </c>
      <c r="AN611">
        <f t="shared" si="2485"/>
        <v>0</v>
      </c>
      <c r="AO611">
        <f t="shared" si="2485"/>
        <v>0</v>
      </c>
      <c r="AP611">
        <f t="shared" si="2485"/>
        <v>0</v>
      </c>
      <c r="AQ611">
        <f t="shared" si="2485"/>
        <v>0</v>
      </c>
      <c r="AR611">
        <f t="shared" si="2485"/>
        <v>0</v>
      </c>
      <c r="AS611">
        <f t="shared" si="2485"/>
        <v>0</v>
      </c>
      <c r="AT611">
        <f t="shared" si="2485"/>
        <v>0</v>
      </c>
      <c r="AU611">
        <f t="shared" si="2485"/>
        <v>0</v>
      </c>
      <c r="AV611">
        <f t="shared" si="2485"/>
        <v>0</v>
      </c>
      <c r="AW611">
        <f t="shared" si="2485"/>
        <v>0</v>
      </c>
      <c r="AX611">
        <f t="shared" si="2485"/>
        <v>0</v>
      </c>
      <c r="AY611">
        <f t="shared" si="2485"/>
        <v>0</v>
      </c>
      <c r="AZ611">
        <f t="shared" si="2485"/>
        <v>0</v>
      </c>
      <c r="BA611">
        <f t="shared" si="2485"/>
        <v>0</v>
      </c>
      <c r="BB611">
        <f t="shared" si="2485"/>
        <v>0</v>
      </c>
      <c r="BC611">
        <f t="shared" si="2485"/>
        <v>0</v>
      </c>
      <c r="BD611">
        <f t="shared" si="2485"/>
        <v>0</v>
      </c>
      <c r="BE611">
        <f t="shared" si="2485"/>
        <v>0</v>
      </c>
      <c r="BF611">
        <f t="shared" si="2485"/>
        <v>0</v>
      </c>
      <c r="BG611">
        <f t="shared" si="2485"/>
        <v>0</v>
      </c>
      <c r="BH611">
        <f t="shared" si="2485"/>
        <v>0</v>
      </c>
      <c r="BI611">
        <f t="shared" si="2485"/>
        <v>0</v>
      </c>
      <c r="BJ611">
        <f t="shared" si="2485"/>
        <v>0</v>
      </c>
      <c r="BK611">
        <f t="shared" si="2485"/>
        <v>0</v>
      </c>
      <c r="BL611">
        <f t="shared" si="2485"/>
        <v>0</v>
      </c>
      <c r="BM611">
        <f t="shared" si="2485"/>
        <v>0</v>
      </c>
      <c r="BN611">
        <f t="shared" si="2485"/>
        <v>0</v>
      </c>
      <c r="BO611">
        <f t="shared" si="2485"/>
        <v>0</v>
      </c>
      <c r="BP611">
        <f t="shared" si="2485"/>
        <v>0</v>
      </c>
      <c r="BQ611">
        <f t="shared" si="2485"/>
        <v>0</v>
      </c>
      <c r="BR611">
        <f t="shared" si="2485"/>
        <v>0</v>
      </c>
      <c r="BS611">
        <f t="shared" si="2485"/>
        <v>0</v>
      </c>
      <c r="BT611">
        <f t="shared" si="2485"/>
        <v>0</v>
      </c>
      <c r="BU611">
        <f t="shared" ref="BU611:DX611" si="2486">IF(AND($G611&gt;=BU$166,$G611&lt;BV$166)=TRUE,1,0)</f>
        <v>0</v>
      </c>
      <c r="BV611">
        <f t="shared" si="2486"/>
        <v>0</v>
      </c>
      <c r="BW611">
        <f t="shared" si="2486"/>
        <v>0</v>
      </c>
      <c r="BX611">
        <f t="shared" si="2486"/>
        <v>0</v>
      </c>
      <c r="BY611">
        <f t="shared" si="2486"/>
        <v>0</v>
      </c>
      <c r="BZ611">
        <f t="shared" si="2486"/>
        <v>0</v>
      </c>
      <c r="CA611">
        <f t="shared" si="2486"/>
        <v>0</v>
      </c>
      <c r="CB611">
        <f t="shared" si="2486"/>
        <v>0</v>
      </c>
      <c r="CC611">
        <f t="shared" si="2486"/>
        <v>0</v>
      </c>
      <c r="CD611">
        <f t="shared" si="2486"/>
        <v>0</v>
      </c>
      <c r="CE611">
        <f t="shared" si="2486"/>
        <v>0</v>
      </c>
      <c r="CF611">
        <f t="shared" si="2486"/>
        <v>0</v>
      </c>
      <c r="CG611">
        <f t="shared" si="2486"/>
        <v>0</v>
      </c>
      <c r="CH611">
        <f t="shared" si="2486"/>
        <v>0</v>
      </c>
      <c r="CI611">
        <f t="shared" si="2486"/>
        <v>0</v>
      </c>
      <c r="CJ611">
        <f t="shared" si="2486"/>
        <v>0</v>
      </c>
      <c r="CK611">
        <f t="shared" si="2486"/>
        <v>0</v>
      </c>
      <c r="CL611">
        <f t="shared" si="2486"/>
        <v>0</v>
      </c>
      <c r="CM611">
        <f t="shared" si="2486"/>
        <v>0</v>
      </c>
      <c r="CN611">
        <f t="shared" si="2486"/>
        <v>0</v>
      </c>
      <c r="CO611">
        <f t="shared" si="2486"/>
        <v>0</v>
      </c>
      <c r="CP611">
        <f t="shared" si="2486"/>
        <v>0</v>
      </c>
      <c r="CQ611">
        <f t="shared" si="2486"/>
        <v>0</v>
      </c>
      <c r="CR611">
        <f t="shared" si="2486"/>
        <v>0</v>
      </c>
      <c r="CS611">
        <f t="shared" si="2486"/>
        <v>0</v>
      </c>
      <c r="CT611">
        <f t="shared" si="2486"/>
        <v>0</v>
      </c>
      <c r="CU611">
        <f t="shared" si="2486"/>
        <v>0</v>
      </c>
      <c r="CV611">
        <f t="shared" si="2486"/>
        <v>0</v>
      </c>
      <c r="CW611">
        <f t="shared" si="2486"/>
        <v>0</v>
      </c>
      <c r="CX611">
        <f t="shared" si="2486"/>
        <v>0</v>
      </c>
      <c r="CY611">
        <f t="shared" si="2486"/>
        <v>0</v>
      </c>
      <c r="CZ611">
        <f t="shared" si="2486"/>
        <v>0</v>
      </c>
      <c r="DA611">
        <f t="shared" si="2486"/>
        <v>0</v>
      </c>
      <c r="DB611">
        <f t="shared" si="2486"/>
        <v>0</v>
      </c>
      <c r="DC611">
        <f t="shared" si="2486"/>
        <v>0</v>
      </c>
      <c r="DD611">
        <f t="shared" si="2486"/>
        <v>0</v>
      </c>
      <c r="DE611">
        <f t="shared" si="2486"/>
        <v>0</v>
      </c>
      <c r="DF611">
        <f t="shared" si="2486"/>
        <v>0</v>
      </c>
      <c r="DG611">
        <f t="shared" si="2486"/>
        <v>0</v>
      </c>
      <c r="DH611">
        <f t="shared" si="2486"/>
        <v>0</v>
      </c>
      <c r="DI611">
        <f t="shared" si="2486"/>
        <v>0</v>
      </c>
      <c r="DJ611">
        <f t="shared" si="2486"/>
        <v>0</v>
      </c>
      <c r="DK611">
        <f t="shared" si="2486"/>
        <v>0</v>
      </c>
      <c r="DL611">
        <f t="shared" si="2486"/>
        <v>0</v>
      </c>
      <c r="DM611">
        <f t="shared" si="2486"/>
        <v>0</v>
      </c>
      <c r="DN611">
        <f t="shared" si="2486"/>
        <v>0</v>
      </c>
      <c r="DO611">
        <f t="shared" si="2486"/>
        <v>0</v>
      </c>
      <c r="DP611">
        <f t="shared" si="2486"/>
        <v>0</v>
      </c>
      <c r="DQ611">
        <f t="shared" si="2486"/>
        <v>0</v>
      </c>
      <c r="DR611">
        <f t="shared" si="2486"/>
        <v>0</v>
      </c>
      <c r="DS611">
        <f t="shared" si="2486"/>
        <v>0</v>
      </c>
      <c r="DT611">
        <f t="shared" si="2486"/>
        <v>0</v>
      </c>
      <c r="DU611">
        <f t="shared" si="2486"/>
        <v>0</v>
      </c>
      <c r="DV611">
        <f t="shared" si="2486"/>
        <v>0</v>
      </c>
      <c r="DW611">
        <f t="shared" si="2486"/>
        <v>0</v>
      </c>
      <c r="DX611">
        <f t="shared" si="2486"/>
        <v>0</v>
      </c>
    </row>
    <row r="612" spans="1:128">
      <c r="A612">
        <f t="shared" si="2459"/>
        <v>0.10999999999999999</v>
      </c>
      <c r="B612">
        <f t="shared" si="2455"/>
        <v>0.34557519189487718</v>
      </c>
      <c r="C612">
        <f t="shared" ref="C612:G612" si="2487">C181</f>
        <v>0.47904776090094681</v>
      </c>
      <c r="D612">
        <f t="shared" si="2487"/>
        <v>1.3805014121855126</v>
      </c>
      <c r="E612">
        <f t="shared" si="2487"/>
        <v>2.5977744604789983</v>
      </c>
      <c r="F612">
        <f t="shared" si="2487"/>
        <v>3.9869384126056908</v>
      </c>
      <c r="G612">
        <f t="shared" si="2487"/>
        <v>5.3837406592731121</v>
      </c>
      <c r="I612">
        <f t="shared" ref="I612:BT612" si="2488">IF(AND($G612&gt;=I$166,$G612&lt;J$166)=TRUE,1,0)</f>
        <v>0</v>
      </c>
      <c r="J612">
        <f t="shared" si="2488"/>
        <v>0</v>
      </c>
      <c r="K612">
        <f t="shared" si="2488"/>
        <v>0</v>
      </c>
      <c r="L612">
        <f t="shared" si="2488"/>
        <v>0</v>
      </c>
      <c r="M612">
        <f t="shared" si="2488"/>
        <v>0</v>
      </c>
      <c r="N612">
        <f t="shared" si="2488"/>
        <v>0</v>
      </c>
      <c r="O612">
        <f t="shared" si="2488"/>
        <v>0</v>
      </c>
      <c r="P612">
        <f t="shared" si="2488"/>
        <v>0</v>
      </c>
      <c r="Q612">
        <f t="shared" si="2488"/>
        <v>0</v>
      </c>
      <c r="R612">
        <f t="shared" si="2488"/>
        <v>0</v>
      </c>
      <c r="S612">
        <f t="shared" si="2488"/>
        <v>0</v>
      </c>
      <c r="T612">
        <f t="shared" si="2488"/>
        <v>0</v>
      </c>
      <c r="U612">
        <f t="shared" si="2488"/>
        <v>0</v>
      </c>
      <c r="V612">
        <f t="shared" si="2488"/>
        <v>0</v>
      </c>
      <c r="W612">
        <f t="shared" si="2488"/>
        <v>0</v>
      </c>
      <c r="X612">
        <f t="shared" si="2488"/>
        <v>0</v>
      </c>
      <c r="Y612">
        <f t="shared" si="2488"/>
        <v>0</v>
      </c>
      <c r="Z612">
        <f t="shared" si="2488"/>
        <v>0</v>
      </c>
      <c r="AA612">
        <f t="shared" si="2488"/>
        <v>0</v>
      </c>
      <c r="AB612">
        <f t="shared" si="2488"/>
        <v>0</v>
      </c>
      <c r="AC612">
        <f t="shared" si="2488"/>
        <v>0</v>
      </c>
      <c r="AD612">
        <f t="shared" si="2488"/>
        <v>0</v>
      </c>
      <c r="AE612">
        <f t="shared" si="2488"/>
        <v>0</v>
      </c>
      <c r="AF612">
        <f t="shared" si="2488"/>
        <v>0</v>
      </c>
      <c r="AG612">
        <f t="shared" si="2488"/>
        <v>0</v>
      </c>
      <c r="AH612">
        <f t="shared" si="2488"/>
        <v>0</v>
      </c>
      <c r="AI612">
        <f t="shared" si="2488"/>
        <v>0</v>
      </c>
      <c r="AJ612">
        <f t="shared" si="2488"/>
        <v>0</v>
      </c>
      <c r="AK612">
        <f t="shared" si="2488"/>
        <v>0</v>
      </c>
      <c r="AL612">
        <f t="shared" si="2488"/>
        <v>0</v>
      </c>
      <c r="AM612">
        <f t="shared" si="2488"/>
        <v>0</v>
      </c>
      <c r="AN612">
        <f t="shared" si="2488"/>
        <v>0</v>
      </c>
      <c r="AO612">
        <f t="shared" si="2488"/>
        <v>0</v>
      </c>
      <c r="AP612">
        <f t="shared" si="2488"/>
        <v>0</v>
      </c>
      <c r="AQ612">
        <f t="shared" si="2488"/>
        <v>0</v>
      </c>
      <c r="AR612">
        <f t="shared" si="2488"/>
        <v>0</v>
      </c>
      <c r="AS612">
        <f t="shared" si="2488"/>
        <v>0</v>
      </c>
      <c r="AT612">
        <f t="shared" si="2488"/>
        <v>0</v>
      </c>
      <c r="AU612">
        <f t="shared" si="2488"/>
        <v>0</v>
      </c>
      <c r="AV612">
        <f t="shared" si="2488"/>
        <v>0</v>
      </c>
      <c r="AW612">
        <f t="shared" si="2488"/>
        <v>0</v>
      </c>
      <c r="AX612">
        <f t="shared" si="2488"/>
        <v>0</v>
      </c>
      <c r="AY612">
        <f t="shared" si="2488"/>
        <v>0</v>
      </c>
      <c r="AZ612">
        <f t="shared" si="2488"/>
        <v>0</v>
      </c>
      <c r="BA612">
        <f t="shared" si="2488"/>
        <v>0</v>
      </c>
      <c r="BB612">
        <f t="shared" si="2488"/>
        <v>0</v>
      </c>
      <c r="BC612">
        <f t="shared" si="2488"/>
        <v>0</v>
      </c>
      <c r="BD612">
        <f t="shared" si="2488"/>
        <v>0</v>
      </c>
      <c r="BE612">
        <f t="shared" si="2488"/>
        <v>0</v>
      </c>
      <c r="BF612">
        <f t="shared" si="2488"/>
        <v>0</v>
      </c>
      <c r="BG612">
        <f t="shared" si="2488"/>
        <v>0</v>
      </c>
      <c r="BH612">
        <f t="shared" si="2488"/>
        <v>0</v>
      </c>
      <c r="BI612">
        <f t="shared" si="2488"/>
        <v>0</v>
      </c>
      <c r="BJ612">
        <f t="shared" si="2488"/>
        <v>0</v>
      </c>
      <c r="BK612">
        <f t="shared" si="2488"/>
        <v>0</v>
      </c>
      <c r="BL612">
        <f t="shared" si="2488"/>
        <v>0</v>
      </c>
      <c r="BM612">
        <f t="shared" si="2488"/>
        <v>0</v>
      </c>
      <c r="BN612">
        <f t="shared" si="2488"/>
        <v>0</v>
      </c>
      <c r="BO612">
        <f t="shared" si="2488"/>
        <v>0</v>
      </c>
      <c r="BP612">
        <f t="shared" si="2488"/>
        <v>0</v>
      </c>
      <c r="BQ612">
        <f t="shared" si="2488"/>
        <v>0</v>
      </c>
      <c r="BR612">
        <f t="shared" si="2488"/>
        <v>0</v>
      </c>
      <c r="BS612">
        <f t="shared" si="2488"/>
        <v>0</v>
      </c>
      <c r="BT612">
        <f t="shared" si="2488"/>
        <v>0</v>
      </c>
      <c r="BU612">
        <f t="shared" ref="BU612:DX612" si="2489">IF(AND($G612&gt;=BU$166,$G612&lt;BV$166)=TRUE,1,0)</f>
        <v>0</v>
      </c>
      <c r="BV612">
        <f t="shared" si="2489"/>
        <v>0</v>
      </c>
      <c r="BW612">
        <f t="shared" si="2489"/>
        <v>0</v>
      </c>
      <c r="BX612">
        <f t="shared" si="2489"/>
        <v>0</v>
      </c>
      <c r="BY612">
        <f t="shared" si="2489"/>
        <v>0</v>
      </c>
      <c r="BZ612">
        <f t="shared" si="2489"/>
        <v>0</v>
      </c>
      <c r="CA612">
        <f t="shared" si="2489"/>
        <v>0</v>
      </c>
      <c r="CB612">
        <f t="shared" si="2489"/>
        <v>0</v>
      </c>
      <c r="CC612">
        <f t="shared" si="2489"/>
        <v>0</v>
      </c>
      <c r="CD612">
        <f t="shared" si="2489"/>
        <v>0</v>
      </c>
      <c r="CE612">
        <f t="shared" si="2489"/>
        <v>0</v>
      </c>
      <c r="CF612">
        <f t="shared" si="2489"/>
        <v>0</v>
      </c>
      <c r="CG612">
        <f t="shared" si="2489"/>
        <v>0</v>
      </c>
      <c r="CH612">
        <f t="shared" si="2489"/>
        <v>0</v>
      </c>
      <c r="CI612">
        <f t="shared" si="2489"/>
        <v>0</v>
      </c>
      <c r="CJ612">
        <f t="shared" si="2489"/>
        <v>0</v>
      </c>
      <c r="CK612">
        <f t="shared" si="2489"/>
        <v>0</v>
      </c>
      <c r="CL612">
        <f t="shared" si="2489"/>
        <v>0</v>
      </c>
      <c r="CM612">
        <f t="shared" si="2489"/>
        <v>0</v>
      </c>
      <c r="CN612">
        <f t="shared" si="2489"/>
        <v>0</v>
      </c>
      <c r="CO612">
        <f t="shared" si="2489"/>
        <v>0</v>
      </c>
      <c r="CP612">
        <f t="shared" si="2489"/>
        <v>0</v>
      </c>
      <c r="CQ612">
        <f t="shared" si="2489"/>
        <v>0</v>
      </c>
      <c r="CR612">
        <f t="shared" si="2489"/>
        <v>0</v>
      </c>
      <c r="CS612">
        <f t="shared" si="2489"/>
        <v>0</v>
      </c>
      <c r="CT612">
        <f t="shared" si="2489"/>
        <v>0</v>
      </c>
      <c r="CU612">
        <f t="shared" si="2489"/>
        <v>0</v>
      </c>
      <c r="CV612">
        <f t="shared" si="2489"/>
        <v>0</v>
      </c>
      <c r="CW612">
        <f t="shared" si="2489"/>
        <v>0</v>
      </c>
      <c r="CX612">
        <f t="shared" si="2489"/>
        <v>0</v>
      </c>
      <c r="CY612">
        <f t="shared" si="2489"/>
        <v>0</v>
      </c>
      <c r="CZ612">
        <f t="shared" si="2489"/>
        <v>0</v>
      </c>
      <c r="DA612">
        <f t="shared" si="2489"/>
        <v>0</v>
      </c>
      <c r="DB612">
        <f t="shared" si="2489"/>
        <v>0</v>
      </c>
      <c r="DC612">
        <f t="shared" si="2489"/>
        <v>0</v>
      </c>
      <c r="DD612">
        <f t="shared" si="2489"/>
        <v>0</v>
      </c>
      <c r="DE612">
        <f t="shared" si="2489"/>
        <v>0</v>
      </c>
      <c r="DF612">
        <f t="shared" si="2489"/>
        <v>0</v>
      </c>
      <c r="DG612">
        <f t="shared" si="2489"/>
        <v>0</v>
      </c>
      <c r="DH612">
        <f t="shared" si="2489"/>
        <v>0</v>
      </c>
      <c r="DI612">
        <f t="shared" si="2489"/>
        <v>0</v>
      </c>
      <c r="DJ612">
        <f t="shared" si="2489"/>
        <v>0</v>
      </c>
      <c r="DK612">
        <f t="shared" si="2489"/>
        <v>0</v>
      </c>
      <c r="DL612">
        <f t="shared" si="2489"/>
        <v>0</v>
      </c>
      <c r="DM612">
        <f t="shared" si="2489"/>
        <v>0</v>
      </c>
      <c r="DN612">
        <f t="shared" si="2489"/>
        <v>0</v>
      </c>
      <c r="DO612">
        <f t="shared" si="2489"/>
        <v>0</v>
      </c>
      <c r="DP612">
        <f t="shared" si="2489"/>
        <v>0</v>
      </c>
      <c r="DQ612">
        <f t="shared" si="2489"/>
        <v>0</v>
      </c>
      <c r="DR612">
        <f t="shared" si="2489"/>
        <v>0</v>
      </c>
      <c r="DS612">
        <f t="shared" si="2489"/>
        <v>0</v>
      </c>
      <c r="DT612">
        <f t="shared" si="2489"/>
        <v>0</v>
      </c>
      <c r="DU612">
        <f t="shared" si="2489"/>
        <v>0</v>
      </c>
      <c r="DV612">
        <f t="shared" si="2489"/>
        <v>0</v>
      </c>
      <c r="DW612">
        <f t="shared" si="2489"/>
        <v>0</v>
      </c>
      <c r="DX612">
        <f t="shared" si="2489"/>
        <v>0</v>
      </c>
    </row>
    <row r="613" spans="1:128">
      <c r="A613">
        <f t="shared" si="2459"/>
        <v>0.11999999999999998</v>
      </c>
      <c r="B613">
        <f t="shared" si="2455"/>
        <v>0.3769911184307751</v>
      </c>
      <c r="C613">
        <f t="shared" ref="C613:G613" si="2490">C182</f>
        <v>0.52060673504920041</v>
      </c>
      <c r="D613">
        <f t="shared" si="2490"/>
        <v>1.4887025363368034</v>
      </c>
      <c r="E613">
        <f t="shared" si="2490"/>
        <v>2.7683212255363205</v>
      </c>
      <c r="F613">
        <f t="shared" si="2490"/>
        <v>4.179744160490432</v>
      </c>
      <c r="G613">
        <f t="shared" si="2490"/>
        <v>5.5247411844183469</v>
      </c>
      <c r="I613">
        <f t="shared" ref="I613:BT613" si="2491">IF(AND($G613&gt;=I$166,$G613&lt;J$166)=TRUE,1,0)</f>
        <v>0</v>
      </c>
      <c r="J613">
        <f t="shared" si="2491"/>
        <v>0</v>
      </c>
      <c r="K613">
        <f t="shared" si="2491"/>
        <v>0</v>
      </c>
      <c r="L613">
        <f t="shared" si="2491"/>
        <v>0</v>
      </c>
      <c r="M613">
        <f t="shared" si="2491"/>
        <v>0</v>
      </c>
      <c r="N613">
        <f t="shared" si="2491"/>
        <v>0</v>
      </c>
      <c r="O613">
        <f t="shared" si="2491"/>
        <v>0</v>
      </c>
      <c r="P613">
        <f t="shared" si="2491"/>
        <v>0</v>
      </c>
      <c r="Q613">
        <f t="shared" si="2491"/>
        <v>0</v>
      </c>
      <c r="R613">
        <f t="shared" si="2491"/>
        <v>0</v>
      </c>
      <c r="S613">
        <f t="shared" si="2491"/>
        <v>0</v>
      </c>
      <c r="T613">
        <f t="shared" si="2491"/>
        <v>0</v>
      </c>
      <c r="U613">
        <f t="shared" si="2491"/>
        <v>0</v>
      </c>
      <c r="V613">
        <f t="shared" si="2491"/>
        <v>0</v>
      </c>
      <c r="W613">
        <f t="shared" si="2491"/>
        <v>0</v>
      </c>
      <c r="X613">
        <f t="shared" si="2491"/>
        <v>0</v>
      </c>
      <c r="Y613">
        <f t="shared" si="2491"/>
        <v>0</v>
      </c>
      <c r="Z613">
        <f t="shared" si="2491"/>
        <v>0</v>
      </c>
      <c r="AA613">
        <f t="shared" si="2491"/>
        <v>0</v>
      </c>
      <c r="AB613">
        <f t="shared" si="2491"/>
        <v>0</v>
      </c>
      <c r="AC613">
        <f t="shared" si="2491"/>
        <v>0</v>
      </c>
      <c r="AD613">
        <f t="shared" si="2491"/>
        <v>0</v>
      </c>
      <c r="AE613">
        <f t="shared" si="2491"/>
        <v>0</v>
      </c>
      <c r="AF613">
        <f t="shared" si="2491"/>
        <v>0</v>
      </c>
      <c r="AG613">
        <f t="shared" si="2491"/>
        <v>0</v>
      </c>
      <c r="AH613">
        <f t="shared" si="2491"/>
        <v>0</v>
      </c>
      <c r="AI613">
        <f t="shared" si="2491"/>
        <v>0</v>
      </c>
      <c r="AJ613">
        <f t="shared" si="2491"/>
        <v>0</v>
      </c>
      <c r="AK613">
        <f t="shared" si="2491"/>
        <v>0</v>
      </c>
      <c r="AL613">
        <f t="shared" si="2491"/>
        <v>0</v>
      </c>
      <c r="AM613">
        <f t="shared" si="2491"/>
        <v>0</v>
      </c>
      <c r="AN613">
        <f t="shared" si="2491"/>
        <v>0</v>
      </c>
      <c r="AO613">
        <f t="shared" si="2491"/>
        <v>0</v>
      </c>
      <c r="AP613">
        <f t="shared" si="2491"/>
        <v>0</v>
      </c>
      <c r="AQ613">
        <f t="shared" si="2491"/>
        <v>0</v>
      </c>
      <c r="AR613">
        <f t="shared" si="2491"/>
        <v>0</v>
      </c>
      <c r="AS613">
        <f t="shared" si="2491"/>
        <v>0</v>
      </c>
      <c r="AT613">
        <f t="shared" si="2491"/>
        <v>0</v>
      </c>
      <c r="AU613">
        <f t="shared" si="2491"/>
        <v>0</v>
      </c>
      <c r="AV613">
        <f t="shared" si="2491"/>
        <v>0</v>
      </c>
      <c r="AW613">
        <f t="shared" si="2491"/>
        <v>0</v>
      </c>
      <c r="AX613">
        <f t="shared" si="2491"/>
        <v>0</v>
      </c>
      <c r="AY613">
        <f t="shared" si="2491"/>
        <v>0</v>
      </c>
      <c r="AZ613">
        <f t="shared" si="2491"/>
        <v>0</v>
      </c>
      <c r="BA613">
        <f t="shared" si="2491"/>
        <v>0</v>
      </c>
      <c r="BB613">
        <f t="shared" si="2491"/>
        <v>0</v>
      </c>
      <c r="BC613">
        <f t="shared" si="2491"/>
        <v>0</v>
      </c>
      <c r="BD613">
        <f t="shared" si="2491"/>
        <v>0</v>
      </c>
      <c r="BE613">
        <f t="shared" si="2491"/>
        <v>0</v>
      </c>
      <c r="BF613">
        <f t="shared" si="2491"/>
        <v>0</v>
      </c>
      <c r="BG613">
        <f t="shared" si="2491"/>
        <v>0</v>
      </c>
      <c r="BH613">
        <f t="shared" si="2491"/>
        <v>0</v>
      </c>
      <c r="BI613">
        <f t="shared" si="2491"/>
        <v>0</v>
      </c>
      <c r="BJ613">
        <f t="shared" si="2491"/>
        <v>0</v>
      </c>
      <c r="BK613">
        <f t="shared" si="2491"/>
        <v>0</v>
      </c>
      <c r="BL613">
        <f t="shared" si="2491"/>
        <v>0</v>
      </c>
      <c r="BM613">
        <f t="shared" si="2491"/>
        <v>0</v>
      </c>
      <c r="BN613">
        <f t="shared" si="2491"/>
        <v>0</v>
      </c>
      <c r="BO613">
        <f t="shared" si="2491"/>
        <v>0</v>
      </c>
      <c r="BP613">
        <f t="shared" si="2491"/>
        <v>0</v>
      </c>
      <c r="BQ613">
        <f t="shared" si="2491"/>
        <v>0</v>
      </c>
      <c r="BR613">
        <f t="shared" si="2491"/>
        <v>0</v>
      </c>
      <c r="BS613">
        <f t="shared" si="2491"/>
        <v>0</v>
      </c>
      <c r="BT613">
        <f t="shared" si="2491"/>
        <v>0</v>
      </c>
      <c r="BU613">
        <f t="shared" ref="BU613:DX613" si="2492">IF(AND($G613&gt;=BU$166,$G613&lt;BV$166)=TRUE,1,0)</f>
        <v>0</v>
      </c>
      <c r="BV613">
        <f t="shared" si="2492"/>
        <v>0</v>
      </c>
      <c r="BW613">
        <f t="shared" si="2492"/>
        <v>0</v>
      </c>
      <c r="BX613">
        <f t="shared" si="2492"/>
        <v>0</v>
      </c>
      <c r="BY613">
        <f t="shared" si="2492"/>
        <v>0</v>
      </c>
      <c r="BZ613">
        <f t="shared" si="2492"/>
        <v>0</v>
      </c>
      <c r="CA613">
        <f t="shared" si="2492"/>
        <v>0</v>
      </c>
      <c r="CB613">
        <f t="shared" si="2492"/>
        <v>0</v>
      </c>
      <c r="CC613">
        <f t="shared" si="2492"/>
        <v>0</v>
      </c>
      <c r="CD613">
        <f t="shared" si="2492"/>
        <v>0</v>
      </c>
      <c r="CE613">
        <f t="shared" si="2492"/>
        <v>0</v>
      </c>
      <c r="CF613">
        <f t="shared" si="2492"/>
        <v>0</v>
      </c>
      <c r="CG613">
        <f t="shared" si="2492"/>
        <v>0</v>
      </c>
      <c r="CH613">
        <f t="shared" si="2492"/>
        <v>0</v>
      </c>
      <c r="CI613">
        <f t="shared" si="2492"/>
        <v>0</v>
      </c>
      <c r="CJ613">
        <f t="shared" si="2492"/>
        <v>0</v>
      </c>
      <c r="CK613">
        <f t="shared" si="2492"/>
        <v>0</v>
      </c>
      <c r="CL613">
        <f t="shared" si="2492"/>
        <v>0</v>
      </c>
      <c r="CM613">
        <f t="shared" si="2492"/>
        <v>0</v>
      </c>
      <c r="CN613">
        <f t="shared" si="2492"/>
        <v>0</v>
      </c>
      <c r="CO613">
        <f t="shared" si="2492"/>
        <v>0</v>
      </c>
      <c r="CP613">
        <f t="shared" si="2492"/>
        <v>0</v>
      </c>
      <c r="CQ613">
        <f t="shared" si="2492"/>
        <v>0</v>
      </c>
      <c r="CR613">
        <f t="shared" si="2492"/>
        <v>0</v>
      </c>
      <c r="CS613">
        <f t="shared" si="2492"/>
        <v>0</v>
      </c>
      <c r="CT613">
        <f t="shared" si="2492"/>
        <v>0</v>
      </c>
      <c r="CU613">
        <f t="shared" si="2492"/>
        <v>0</v>
      </c>
      <c r="CV613">
        <f t="shared" si="2492"/>
        <v>0</v>
      </c>
      <c r="CW613">
        <f t="shared" si="2492"/>
        <v>0</v>
      </c>
      <c r="CX613">
        <f t="shared" si="2492"/>
        <v>0</v>
      </c>
      <c r="CY613">
        <f t="shared" si="2492"/>
        <v>0</v>
      </c>
      <c r="CZ613">
        <f t="shared" si="2492"/>
        <v>0</v>
      </c>
      <c r="DA613">
        <f t="shared" si="2492"/>
        <v>0</v>
      </c>
      <c r="DB613">
        <f t="shared" si="2492"/>
        <v>0</v>
      </c>
      <c r="DC613">
        <f t="shared" si="2492"/>
        <v>0</v>
      </c>
      <c r="DD613">
        <f t="shared" si="2492"/>
        <v>0</v>
      </c>
      <c r="DE613">
        <f t="shared" si="2492"/>
        <v>0</v>
      </c>
      <c r="DF613">
        <f t="shared" si="2492"/>
        <v>0</v>
      </c>
      <c r="DG613">
        <f t="shared" si="2492"/>
        <v>0</v>
      </c>
      <c r="DH613">
        <f t="shared" si="2492"/>
        <v>0</v>
      </c>
      <c r="DI613">
        <f t="shared" si="2492"/>
        <v>0</v>
      </c>
      <c r="DJ613">
        <f t="shared" si="2492"/>
        <v>0</v>
      </c>
      <c r="DK613">
        <f t="shared" si="2492"/>
        <v>0</v>
      </c>
      <c r="DL613">
        <f t="shared" si="2492"/>
        <v>0</v>
      </c>
      <c r="DM613">
        <f t="shared" si="2492"/>
        <v>0</v>
      </c>
      <c r="DN613">
        <f t="shared" si="2492"/>
        <v>0</v>
      </c>
      <c r="DO613">
        <f t="shared" si="2492"/>
        <v>0</v>
      </c>
      <c r="DP613">
        <f t="shared" si="2492"/>
        <v>0</v>
      </c>
      <c r="DQ613">
        <f t="shared" si="2492"/>
        <v>0</v>
      </c>
      <c r="DR613">
        <f t="shared" si="2492"/>
        <v>0</v>
      </c>
      <c r="DS613">
        <f t="shared" si="2492"/>
        <v>0</v>
      </c>
      <c r="DT613">
        <f t="shared" si="2492"/>
        <v>0</v>
      </c>
      <c r="DU613">
        <f t="shared" si="2492"/>
        <v>0</v>
      </c>
      <c r="DV613">
        <f t="shared" si="2492"/>
        <v>0</v>
      </c>
      <c r="DW613">
        <f t="shared" si="2492"/>
        <v>0</v>
      </c>
      <c r="DX613">
        <f t="shared" si="2492"/>
        <v>0</v>
      </c>
    </row>
    <row r="614" spans="1:128">
      <c r="A614">
        <f t="shared" si="2459"/>
        <v>0.12999999999999998</v>
      </c>
      <c r="B614">
        <f t="shared" si="2455"/>
        <v>0.40840704496667302</v>
      </c>
      <c r="C614">
        <f t="shared" ref="C614:G614" si="2493">C183</f>
        <v>0.56165193320357332</v>
      </c>
      <c r="D614">
        <f t="shared" si="2493"/>
        <v>1.5925692526474329</v>
      </c>
      <c r="E614">
        <f t="shared" si="2493"/>
        <v>2.9231755966785249</v>
      </c>
      <c r="F614">
        <f t="shared" si="2493"/>
        <v>4.3345985316326363</v>
      </c>
      <c r="G614">
        <f t="shared" si="2493"/>
        <v>5.5946720423027383</v>
      </c>
      <c r="I614">
        <f t="shared" ref="I614:BT614" si="2494">IF(AND($G614&gt;=I$166,$G614&lt;J$166)=TRUE,1,0)</f>
        <v>0</v>
      </c>
      <c r="J614">
        <f t="shared" si="2494"/>
        <v>0</v>
      </c>
      <c r="K614">
        <f t="shared" si="2494"/>
        <v>0</v>
      </c>
      <c r="L614">
        <f t="shared" si="2494"/>
        <v>0</v>
      </c>
      <c r="M614">
        <f t="shared" si="2494"/>
        <v>0</v>
      </c>
      <c r="N614">
        <f t="shared" si="2494"/>
        <v>0</v>
      </c>
      <c r="O614">
        <f t="shared" si="2494"/>
        <v>0</v>
      </c>
      <c r="P614">
        <f t="shared" si="2494"/>
        <v>0</v>
      </c>
      <c r="Q614">
        <f t="shared" si="2494"/>
        <v>0</v>
      </c>
      <c r="R614">
        <f t="shared" si="2494"/>
        <v>0</v>
      </c>
      <c r="S614">
        <f t="shared" si="2494"/>
        <v>0</v>
      </c>
      <c r="T614">
        <f t="shared" si="2494"/>
        <v>0</v>
      </c>
      <c r="U614">
        <f t="shared" si="2494"/>
        <v>0</v>
      </c>
      <c r="V614">
        <f t="shared" si="2494"/>
        <v>0</v>
      </c>
      <c r="W614">
        <f t="shared" si="2494"/>
        <v>0</v>
      </c>
      <c r="X614">
        <f t="shared" si="2494"/>
        <v>0</v>
      </c>
      <c r="Y614">
        <f t="shared" si="2494"/>
        <v>0</v>
      </c>
      <c r="Z614">
        <f t="shared" si="2494"/>
        <v>0</v>
      </c>
      <c r="AA614">
        <f t="shared" si="2494"/>
        <v>0</v>
      </c>
      <c r="AB614">
        <f t="shared" si="2494"/>
        <v>0</v>
      </c>
      <c r="AC614">
        <f t="shared" si="2494"/>
        <v>0</v>
      </c>
      <c r="AD614">
        <f t="shared" si="2494"/>
        <v>0</v>
      </c>
      <c r="AE614">
        <f t="shared" si="2494"/>
        <v>0</v>
      </c>
      <c r="AF614">
        <f t="shared" si="2494"/>
        <v>0</v>
      </c>
      <c r="AG614">
        <f t="shared" si="2494"/>
        <v>0</v>
      </c>
      <c r="AH614">
        <f t="shared" si="2494"/>
        <v>0</v>
      </c>
      <c r="AI614">
        <f t="shared" si="2494"/>
        <v>0</v>
      </c>
      <c r="AJ614">
        <f t="shared" si="2494"/>
        <v>0</v>
      </c>
      <c r="AK614">
        <f t="shared" si="2494"/>
        <v>0</v>
      </c>
      <c r="AL614">
        <f t="shared" si="2494"/>
        <v>0</v>
      </c>
      <c r="AM614">
        <f t="shared" si="2494"/>
        <v>0</v>
      </c>
      <c r="AN614">
        <f t="shared" si="2494"/>
        <v>0</v>
      </c>
      <c r="AO614">
        <f t="shared" si="2494"/>
        <v>0</v>
      </c>
      <c r="AP614">
        <f t="shared" si="2494"/>
        <v>0</v>
      </c>
      <c r="AQ614">
        <f t="shared" si="2494"/>
        <v>0</v>
      </c>
      <c r="AR614">
        <f t="shared" si="2494"/>
        <v>0</v>
      </c>
      <c r="AS614">
        <f t="shared" si="2494"/>
        <v>0</v>
      </c>
      <c r="AT614">
        <f t="shared" si="2494"/>
        <v>0</v>
      </c>
      <c r="AU614">
        <f t="shared" si="2494"/>
        <v>0</v>
      </c>
      <c r="AV614">
        <f t="shared" si="2494"/>
        <v>0</v>
      </c>
      <c r="AW614">
        <f t="shared" si="2494"/>
        <v>0</v>
      </c>
      <c r="AX614">
        <f t="shared" si="2494"/>
        <v>0</v>
      </c>
      <c r="AY614">
        <f t="shared" si="2494"/>
        <v>0</v>
      </c>
      <c r="AZ614">
        <f t="shared" si="2494"/>
        <v>0</v>
      </c>
      <c r="BA614">
        <f t="shared" si="2494"/>
        <v>0</v>
      </c>
      <c r="BB614">
        <f t="shared" si="2494"/>
        <v>0</v>
      </c>
      <c r="BC614">
        <f t="shared" si="2494"/>
        <v>0</v>
      </c>
      <c r="BD614">
        <f t="shared" si="2494"/>
        <v>0</v>
      </c>
      <c r="BE614">
        <f t="shared" si="2494"/>
        <v>0</v>
      </c>
      <c r="BF614">
        <f t="shared" si="2494"/>
        <v>0</v>
      </c>
      <c r="BG614">
        <f t="shared" si="2494"/>
        <v>0</v>
      </c>
      <c r="BH614">
        <f t="shared" si="2494"/>
        <v>0</v>
      </c>
      <c r="BI614">
        <f t="shared" si="2494"/>
        <v>0</v>
      </c>
      <c r="BJ614">
        <f t="shared" si="2494"/>
        <v>0</v>
      </c>
      <c r="BK614">
        <f t="shared" si="2494"/>
        <v>0</v>
      </c>
      <c r="BL614">
        <f t="shared" si="2494"/>
        <v>0</v>
      </c>
      <c r="BM614">
        <f t="shared" si="2494"/>
        <v>0</v>
      </c>
      <c r="BN614">
        <f t="shared" si="2494"/>
        <v>0</v>
      </c>
      <c r="BO614">
        <f t="shared" si="2494"/>
        <v>0</v>
      </c>
      <c r="BP614">
        <f t="shared" si="2494"/>
        <v>0</v>
      </c>
      <c r="BQ614">
        <f t="shared" si="2494"/>
        <v>0</v>
      </c>
      <c r="BR614">
        <f t="shared" si="2494"/>
        <v>0</v>
      </c>
      <c r="BS614">
        <f t="shared" si="2494"/>
        <v>0</v>
      </c>
      <c r="BT614">
        <f t="shared" si="2494"/>
        <v>0</v>
      </c>
      <c r="BU614">
        <f t="shared" ref="BU614:DX614" si="2495">IF(AND($G614&gt;=BU$166,$G614&lt;BV$166)=TRUE,1,0)</f>
        <v>0</v>
      </c>
      <c r="BV614">
        <f t="shared" si="2495"/>
        <v>0</v>
      </c>
      <c r="BW614">
        <f t="shared" si="2495"/>
        <v>0</v>
      </c>
      <c r="BX614">
        <f t="shared" si="2495"/>
        <v>0</v>
      </c>
      <c r="BY614">
        <f t="shared" si="2495"/>
        <v>0</v>
      </c>
      <c r="BZ614">
        <f t="shared" si="2495"/>
        <v>0</v>
      </c>
      <c r="CA614">
        <f t="shared" si="2495"/>
        <v>0</v>
      </c>
      <c r="CB614">
        <f t="shared" si="2495"/>
        <v>0</v>
      </c>
      <c r="CC614">
        <f t="shared" si="2495"/>
        <v>0</v>
      </c>
      <c r="CD614">
        <f t="shared" si="2495"/>
        <v>0</v>
      </c>
      <c r="CE614">
        <f t="shared" si="2495"/>
        <v>0</v>
      </c>
      <c r="CF614">
        <f t="shared" si="2495"/>
        <v>0</v>
      </c>
      <c r="CG614">
        <f t="shared" si="2495"/>
        <v>0</v>
      </c>
      <c r="CH614">
        <f t="shared" si="2495"/>
        <v>0</v>
      </c>
      <c r="CI614">
        <f t="shared" si="2495"/>
        <v>0</v>
      </c>
      <c r="CJ614">
        <f t="shared" si="2495"/>
        <v>0</v>
      </c>
      <c r="CK614">
        <f t="shared" si="2495"/>
        <v>0</v>
      </c>
      <c r="CL614">
        <f t="shared" si="2495"/>
        <v>0</v>
      </c>
      <c r="CM614">
        <f t="shared" si="2495"/>
        <v>0</v>
      </c>
      <c r="CN614">
        <f t="shared" si="2495"/>
        <v>0</v>
      </c>
      <c r="CO614">
        <f t="shared" si="2495"/>
        <v>0</v>
      </c>
      <c r="CP614">
        <f t="shared" si="2495"/>
        <v>0</v>
      </c>
      <c r="CQ614">
        <f t="shared" si="2495"/>
        <v>0</v>
      </c>
      <c r="CR614">
        <f t="shared" si="2495"/>
        <v>0</v>
      </c>
      <c r="CS614">
        <f t="shared" si="2495"/>
        <v>0</v>
      </c>
      <c r="CT614">
        <f t="shared" si="2495"/>
        <v>0</v>
      </c>
      <c r="CU614">
        <f t="shared" si="2495"/>
        <v>0</v>
      </c>
      <c r="CV614">
        <f t="shared" si="2495"/>
        <v>0</v>
      </c>
      <c r="CW614">
        <f t="shared" si="2495"/>
        <v>0</v>
      </c>
      <c r="CX614">
        <f t="shared" si="2495"/>
        <v>0</v>
      </c>
      <c r="CY614">
        <f t="shared" si="2495"/>
        <v>0</v>
      </c>
      <c r="CZ614">
        <f t="shared" si="2495"/>
        <v>0</v>
      </c>
      <c r="DA614">
        <f t="shared" si="2495"/>
        <v>0</v>
      </c>
      <c r="DB614">
        <f t="shared" si="2495"/>
        <v>0</v>
      </c>
      <c r="DC614">
        <f t="shared" si="2495"/>
        <v>0</v>
      </c>
      <c r="DD614">
        <f t="shared" si="2495"/>
        <v>0</v>
      </c>
      <c r="DE614">
        <f t="shared" si="2495"/>
        <v>0</v>
      </c>
      <c r="DF614">
        <f t="shared" si="2495"/>
        <v>0</v>
      </c>
      <c r="DG614">
        <f t="shared" si="2495"/>
        <v>0</v>
      </c>
      <c r="DH614">
        <f t="shared" si="2495"/>
        <v>0</v>
      </c>
      <c r="DI614">
        <f t="shared" si="2495"/>
        <v>0</v>
      </c>
      <c r="DJ614">
        <f t="shared" si="2495"/>
        <v>0</v>
      </c>
      <c r="DK614">
        <f t="shared" si="2495"/>
        <v>0</v>
      </c>
      <c r="DL614">
        <f t="shared" si="2495"/>
        <v>0</v>
      </c>
      <c r="DM614">
        <f t="shared" si="2495"/>
        <v>0</v>
      </c>
      <c r="DN614">
        <f t="shared" si="2495"/>
        <v>0</v>
      </c>
      <c r="DO614">
        <f t="shared" si="2495"/>
        <v>0</v>
      </c>
      <c r="DP614">
        <f t="shared" si="2495"/>
        <v>0</v>
      </c>
      <c r="DQ614">
        <f t="shared" si="2495"/>
        <v>0</v>
      </c>
      <c r="DR614">
        <f t="shared" si="2495"/>
        <v>0</v>
      </c>
      <c r="DS614">
        <f t="shared" si="2495"/>
        <v>0</v>
      </c>
      <c r="DT614">
        <f t="shared" si="2495"/>
        <v>0</v>
      </c>
      <c r="DU614">
        <f t="shared" si="2495"/>
        <v>0</v>
      </c>
      <c r="DV614">
        <f t="shared" si="2495"/>
        <v>0</v>
      </c>
      <c r="DW614">
        <f t="shared" si="2495"/>
        <v>0</v>
      </c>
      <c r="DX614">
        <f t="shared" si="2495"/>
        <v>0</v>
      </c>
    </row>
    <row r="615" spans="1:128">
      <c r="A615">
        <f t="shared" si="2459"/>
        <v>0.13999999999999999</v>
      </c>
      <c r="B615">
        <f t="shared" si="2455"/>
        <v>0.43982297150257099</v>
      </c>
      <c r="C615">
        <f t="shared" ref="C615:G615" si="2496">C184</f>
        <v>0.60214284870893409</v>
      </c>
      <c r="D615">
        <f t="shared" si="2496"/>
        <v>1.6918131266305285</v>
      </c>
      <c r="E615">
        <f t="shared" si="2496"/>
        <v>3.0615965693848435</v>
      </c>
      <c r="F615">
        <f t="shared" si="2496"/>
        <v>4.450760521511536</v>
      </c>
      <c r="G615">
        <f t="shared" si="2496"/>
        <v>5.5948833271469045</v>
      </c>
      <c r="I615">
        <f t="shared" ref="I615:BT615" si="2497">IF(AND($G615&gt;=I$166,$G615&lt;J$166)=TRUE,1,0)</f>
        <v>0</v>
      </c>
      <c r="J615">
        <f t="shared" si="2497"/>
        <v>0</v>
      </c>
      <c r="K615">
        <f t="shared" si="2497"/>
        <v>0</v>
      </c>
      <c r="L615">
        <f t="shared" si="2497"/>
        <v>0</v>
      </c>
      <c r="M615">
        <f t="shared" si="2497"/>
        <v>0</v>
      </c>
      <c r="N615">
        <f t="shared" si="2497"/>
        <v>0</v>
      </c>
      <c r="O615">
        <f t="shared" si="2497"/>
        <v>0</v>
      </c>
      <c r="P615">
        <f t="shared" si="2497"/>
        <v>0</v>
      </c>
      <c r="Q615">
        <f t="shared" si="2497"/>
        <v>0</v>
      </c>
      <c r="R615">
        <f t="shared" si="2497"/>
        <v>0</v>
      </c>
      <c r="S615">
        <f t="shared" si="2497"/>
        <v>0</v>
      </c>
      <c r="T615">
        <f t="shared" si="2497"/>
        <v>0</v>
      </c>
      <c r="U615">
        <f t="shared" si="2497"/>
        <v>0</v>
      </c>
      <c r="V615">
        <f t="shared" si="2497"/>
        <v>0</v>
      </c>
      <c r="W615">
        <f t="shared" si="2497"/>
        <v>0</v>
      </c>
      <c r="X615">
        <f t="shared" si="2497"/>
        <v>0</v>
      </c>
      <c r="Y615">
        <f t="shared" si="2497"/>
        <v>0</v>
      </c>
      <c r="Z615">
        <f t="shared" si="2497"/>
        <v>0</v>
      </c>
      <c r="AA615">
        <f t="shared" si="2497"/>
        <v>0</v>
      </c>
      <c r="AB615">
        <f t="shared" si="2497"/>
        <v>0</v>
      </c>
      <c r="AC615">
        <f t="shared" si="2497"/>
        <v>0</v>
      </c>
      <c r="AD615">
        <f t="shared" si="2497"/>
        <v>0</v>
      </c>
      <c r="AE615">
        <f t="shared" si="2497"/>
        <v>0</v>
      </c>
      <c r="AF615">
        <f t="shared" si="2497"/>
        <v>0</v>
      </c>
      <c r="AG615">
        <f t="shared" si="2497"/>
        <v>0</v>
      </c>
      <c r="AH615">
        <f t="shared" si="2497"/>
        <v>0</v>
      </c>
      <c r="AI615">
        <f t="shared" si="2497"/>
        <v>0</v>
      </c>
      <c r="AJ615">
        <f t="shared" si="2497"/>
        <v>0</v>
      </c>
      <c r="AK615">
        <f t="shared" si="2497"/>
        <v>0</v>
      </c>
      <c r="AL615">
        <f t="shared" si="2497"/>
        <v>0</v>
      </c>
      <c r="AM615">
        <f t="shared" si="2497"/>
        <v>0</v>
      </c>
      <c r="AN615">
        <f t="shared" si="2497"/>
        <v>0</v>
      </c>
      <c r="AO615">
        <f t="shared" si="2497"/>
        <v>0</v>
      </c>
      <c r="AP615">
        <f t="shared" si="2497"/>
        <v>0</v>
      </c>
      <c r="AQ615">
        <f t="shared" si="2497"/>
        <v>0</v>
      </c>
      <c r="AR615">
        <f t="shared" si="2497"/>
        <v>0</v>
      </c>
      <c r="AS615">
        <f t="shared" si="2497"/>
        <v>0</v>
      </c>
      <c r="AT615">
        <f t="shared" si="2497"/>
        <v>0</v>
      </c>
      <c r="AU615">
        <f t="shared" si="2497"/>
        <v>0</v>
      </c>
      <c r="AV615">
        <f t="shared" si="2497"/>
        <v>0</v>
      </c>
      <c r="AW615">
        <f t="shared" si="2497"/>
        <v>0</v>
      </c>
      <c r="AX615">
        <f t="shared" si="2497"/>
        <v>0</v>
      </c>
      <c r="AY615">
        <f t="shared" si="2497"/>
        <v>0</v>
      </c>
      <c r="AZ615">
        <f t="shared" si="2497"/>
        <v>0</v>
      </c>
      <c r="BA615">
        <f t="shared" si="2497"/>
        <v>0</v>
      </c>
      <c r="BB615">
        <f t="shared" si="2497"/>
        <v>0</v>
      </c>
      <c r="BC615">
        <f t="shared" si="2497"/>
        <v>0</v>
      </c>
      <c r="BD615">
        <f t="shared" si="2497"/>
        <v>0</v>
      </c>
      <c r="BE615">
        <f t="shared" si="2497"/>
        <v>0</v>
      </c>
      <c r="BF615">
        <f t="shared" si="2497"/>
        <v>0</v>
      </c>
      <c r="BG615">
        <f t="shared" si="2497"/>
        <v>0</v>
      </c>
      <c r="BH615">
        <f t="shared" si="2497"/>
        <v>0</v>
      </c>
      <c r="BI615">
        <f t="shared" si="2497"/>
        <v>0</v>
      </c>
      <c r="BJ615">
        <f t="shared" si="2497"/>
        <v>0</v>
      </c>
      <c r="BK615">
        <f t="shared" si="2497"/>
        <v>0</v>
      </c>
      <c r="BL615">
        <f t="shared" si="2497"/>
        <v>0</v>
      </c>
      <c r="BM615">
        <f t="shared" si="2497"/>
        <v>0</v>
      </c>
      <c r="BN615">
        <f t="shared" si="2497"/>
        <v>0</v>
      </c>
      <c r="BO615">
        <f t="shared" si="2497"/>
        <v>0</v>
      </c>
      <c r="BP615">
        <f t="shared" si="2497"/>
        <v>0</v>
      </c>
      <c r="BQ615">
        <f t="shared" si="2497"/>
        <v>0</v>
      </c>
      <c r="BR615">
        <f t="shared" si="2497"/>
        <v>0</v>
      </c>
      <c r="BS615">
        <f t="shared" si="2497"/>
        <v>0</v>
      </c>
      <c r="BT615">
        <f t="shared" si="2497"/>
        <v>0</v>
      </c>
      <c r="BU615">
        <f t="shared" ref="BU615:DX615" si="2498">IF(AND($G615&gt;=BU$166,$G615&lt;BV$166)=TRUE,1,0)</f>
        <v>0</v>
      </c>
      <c r="BV615">
        <f t="shared" si="2498"/>
        <v>0</v>
      </c>
      <c r="BW615">
        <f t="shared" si="2498"/>
        <v>0</v>
      </c>
      <c r="BX615">
        <f t="shared" si="2498"/>
        <v>0</v>
      </c>
      <c r="BY615">
        <f t="shared" si="2498"/>
        <v>0</v>
      </c>
      <c r="BZ615">
        <f t="shared" si="2498"/>
        <v>0</v>
      </c>
      <c r="CA615">
        <f t="shared" si="2498"/>
        <v>0</v>
      </c>
      <c r="CB615">
        <f t="shared" si="2498"/>
        <v>0</v>
      </c>
      <c r="CC615">
        <f t="shared" si="2498"/>
        <v>0</v>
      </c>
      <c r="CD615">
        <f t="shared" si="2498"/>
        <v>0</v>
      </c>
      <c r="CE615">
        <f t="shared" si="2498"/>
        <v>0</v>
      </c>
      <c r="CF615">
        <f t="shared" si="2498"/>
        <v>0</v>
      </c>
      <c r="CG615">
        <f t="shared" si="2498"/>
        <v>0</v>
      </c>
      <c r="CH615">
        <f t="shared" si="2498"/>
        <v>0</v>
      </c>
      <c r="CI615">
        <f t="shared" si="2498"/>
        <v>0</v>
      </c>
      <c r="CJ615">
        <f t="shared" si="2498"/>
        <v>0</v>
      </c>
      <c r="CK615">
        <f t="shared" si="2498"/>
        <v>0</v>
      </c>
      <c r="CL615">
        <f t="shared" si="2498"/>
        <v>0</v>
      </c>
      <c r="CM615">
        <f t="shared" si="2498"/>
        <v>0</v>
      </c>
      <c r="CN615">
        <f t="shared" si="2498"/>
        <v>0</v>
      </c>
      <c r="CO615">
        <f t="shared" si="2498"/>
        <v>0</v>
      </c>
      <c r="CP615">
        <f t="shared" si="2498"/>
        <v>0</v>
      </c>
      <c r="CQ615">
        <f t="shared" si="2498"/>
        <v>0</v>
      </c>
      <c r="CR615">
        <f t="shared" si="2498"/>
        <v>0</v>
      </c>
      <c r="CS615">
        <f t="shared" si="2498"/>
        <v>0</v>
      </c>
      <c r="CT615">
        <f t="shared" si="2498"/>
        <v>0</v>
      </c>
      <c r="CU615">
        <f t="shared" si="2498"/>
        <v>0</v>
      </c>
      <c r="CV615">
        <f t="shared" si="2498"/>
        <v>0</v>
      </c>
      <c r="CW615">
        <f t="shared" si="2498"/>
        <v>0</v>
      </c>
      <c r="CX615">
        <f t="shared" si="2498"/>
        <v>0</v>
      </c>
      <c r="CY615">
        <f t="shared" si="2498"/>
        <v>0</v>
      </c>
      <c r="CZ615">
        <f t="shared" si="2498"/>
        <v>0</v>
      </c>
      <c r="DA615">
        <f t="shared" si="2498"/>
        <v>0</v>
      </c>
      <c r="DB615">
        <f t="shared" si="2498"/>
        <v>0</v>
      </c>
      <c r="DC615">
        <f t="shared" si="2498"/>
        <v>0</v>
      </c>
      <c r="DD615">
        <f t="shared" si="2498"/>
        <v>0</v>
      </c>
      <c r="DE615">
        <f t="shared" si="2498"/>
        <v>0</v>
      </c>
      <c r="DF615">
        <f t="shared" si="2498"/>
        <v>0</v>
      </c>
      <c r="DG615">
        <f t="shared" si="2498"/>
        <v>0</v>
      </c>
      <c r="DH615">
        <f t="shared" si="2498"/>
        <v>0</v>
      </c>
      <c r="DI615">
        <f t="shared" si="2498"/>
        <v>0</v>
      </c>
      <c r="DJ615">
        <f t="shared" si="2498"/>
        <v>0</v>
      </c>
      <c r="DK615">
        <f t="shared" si="2498"/>
        <v>0</v>
      </c>
      <c r="DL615">
        <f t="shared" si="2498"/>
        <v>0</v>
      </c>
      <c r="DM615">
        <f t="shared" si="2498"/>
        <v>0</v>
      </c>
      <c r="DN615">
        <f t="shared" si="2498"/>
        <v>0</v>
      </c>
      <c r="DO615">
        <f t="shared" si="2498"/>
        <v>0</v>
      </c>
      <c r="DP615">
        <f t="shared" si="2498"/>
        <v>0</v>
      </c>
      <c r="DQ615">
        <f t="shared" si="2498"/>
        <v>0</v>
      </c>
      <c r="DR615">
        <f t="shared" si="2498"/>
        <v>0</v>
      </c>
      <c r="DS615">
        <f t="shared" si="2498"/>
        <v>0</v>
      </c>
      <c r="DT615">
        <f t="shared" si="2498"/>
        <v>0</v>
      </c>
      <c r="DU615">
        <f t="shared" si="2498"/>
        <v>0</v>
      </c>
      <c r="DV615">
        <f t="shared" si="2498"/>
        <v>0</v>
      </c>
      <c r="DW615">
        <f t="shared" si="2498"/>
        <v>0</v>
      </c>
      <c r="DX615">
        <f t="shared" si="2498"/>
        <v>0</v>
      </c>
    </row>
    <row r="616" spans="1:128">
      <c r="A616">
        <f t="shared" si="2459"/>
        <v>0.15</v>
      </c>
      <c r="B616">
        <f t="shared" si="2455"/>
        <v>0.47123889803846897</v>
      </c>
      <c r="C616">
        <f t="shared" ref="C616:G616" si="2499">C185</f>
        <v>0.64203952192020608</v>
      </c>
      <c r="D616">
        <f t="shared" si="2499"/>
        <v>1.7861623275555747</v>
      </c>
      <c r="E616">
        <f t="shared" si="2499"/>
        <v>3.1829645742229955</v>
      </c>
      <c r="F616">
        <f t="shared" si="2499"/>
        <v>4.5279615981509105</v>
      </c>
      <c r="G616">
        <f t="shared" si="2499"/>
        <v>5.5279615981509105</v>
      </c>
      <c r="I616">
        <f t="shared" ref="I616:BT616" si="2500">IF(AND($G616&gt;=I$166,$G616&lt;J$166)=TRUE,1,0)</f>
        <v>0</v>
      </c>
      <c r="J616">
        <f t="shared" si="2500"/>
        <v>0</v>
      </c>
      <c r="K616">
        <f t="shared" si="2500"/>
        <v>0</v>
      </c>
      <c r="L616">
        <f t="shared" si="2500"/>
        <v>0</v>
      </c>
      <c r="M616">
        <f t="shared" si="2500"/>
        <v>0</v>
      </c>
      <c r="N616">
        <f t="shared" si="2500"/>
        <v>0</v>
      </c>
      <c r="O616">
        <f t="shared" si="2500"/>
        <v>0</v>
      </c>
      <c r="P616">
        <f t="shared" si="2500"/>
        <v>0</v>
      </c>
      <c r="Q616">
        <f t="shared" si="2500"/>
        <v>0</v>
      </c>
      <c r="R616">
        <f t="shared" si="2500"/>
        <v>0</v>
      </c>
      <c r="S616">
        <f t="shared" si="2500"/>
        <v>0</v>
      </c>
      <c r="T616">
        <f t="shared" si="2500"/>
        <v>0</v>
      </c>
      <c r="U616">
        <f t="shared" si="2500"/>
        <v>0</v>
      </c>
      <c r="V616">
        <f t="shared" si="2500"/>
        <v>0</v>
      </c>
      <c r="W616">
        <f t="shared" si="2500"/>
        <v>0</v>
      </c>
      <c r="X616">
        <f t="shared" si="2500"/>
        <v>0</v>
      </c>
      <c r="Y616">
        <f t="shared" si="2500"/>
        <v>0</v>
      </c>
      <c r="Z616">
        <f t="shared" si="2500"/>
        <v>0</v>
      </c>
      <c r="AA616">
        <f t="shared" si="2500"/>
        <v>0</v>
      </c>
      <c r="AB616">
        <f t="shared" si="2500"/>
        <v>0</v>
      </c>
      <c r="AC616">
        <f t="shared" si="2500"/>
        <v>0</v>
      </c>
      <c r="AD616">
        <f t="shared" si="2500"/>
        <v>0</v>
      </c>
      <c r="AE616">
        <f t="shared" si="2500"/>
        <v>0</v>
      </c>
      <c r="AF616">
        <f t="shared" si="2500"/>
        <v>0</v>
      </c>
      <c r="AG616">
        <f t="shared" si="2500"/>
        <v>0</v>
      </c>
      <c r="AH616">
        <f t="shared" si="2500"/>
        <v>0</v>
      </c>
      <c r="AI616">
        <f t="shared" si="2500"/>
        <v>0</v>
      </c>
      <c r="AJ616">
        <f t="shared" si="2500"/>
        <v>0</v>
      </c>
      <c r="AK616">
        <f t="shared" si="2500"/>
        <v>0</v>
      </c>
      <c r="AL616">
        <f t="shared" si="2500"/>
        <v>0</v>
      </c>
      <c r="AM616">
        <f t="shared" si="2500"/>
        <v>0</v>
      </c>
      <c r="AN616">
        <f t="shared" si="2500"/>
        <v>0</v>
      </c>
      <c r="AO616">
        <f t="shared" si="2500"/>
        <v>0</v>
      </c>
      <c r="AP616">
        <f t="shared" si="2500"/>
        <v>0</v>
      </c>
      <c r="AQ616">
        <f t="shared" si="2500"/>
        <v>0</v>
      </c>
      <c r="AR616">
        <f t="shared" si="2500"/>
        <v>0</v>
      </c>
      <c r="AS616">
        <f t="shared" si="2500"/>
        <v>0</v>
      </c>
      <c r="AT616">
        <f t="shared" si="2500"/>
        <v>0</v>
      </c>
      <c r="AU616">
        <f t="shared" si="2500"/>
        <v>0</v>
      </c>
      <c r="AV616">
        <f t="shared" si="2500"/>
        <v>0</v>
      </c>
      <c r="AW616">
        <f t="shared" si="2500"/>
        <v>0</v>
      </c>
      <c r="AX616">
        <f t="shared" si="2500"/>
        <v>0</v>
      </c>
      <c r="AY616">
        <f t="shared" si="2500"/>
        <v>0</v>
      </c>
      <c r="AZ616">
        <f t="shared" si="2500"/>
        <v>0</v>
      </c>
      <c r="BA616">
        <f t="shared" si="2500"/>
        <v>0</v>
      </c>
      <c r="BB616">
        <f t="shared" si="2500"/>
        <v>0</v>
      </c>
      <c r="BC616">
        <f t="shared" si="2500"/>
        <v>0</v>
      </c>
      <c r="BD616">
        <f t="shared" si="2500"/>
        <v>0</v>
      </c>
      <c r="BE616">
        <f t="shared" si="2500"/>
        <v>0</v>
      </c>
      <c r="BF616">
        <f t="shared" si="2500"/>
        <v>0</v>
      </c>
      <c r="BG616">
        <f t="shared" si="2500"/>
        <v>0</v>
      </c>
      <c r="BH616">
        <f t="shared" si="2500"/>
        <v>0</v>
      </c>
      <c r="BI616">
        <f t="shared" si="2500"/>
        <v>0</v>
      </c>
      <c r="BJ616">
        <f t="shared" si="2500"/>
        <v>0</v>
      </c>
      <c r="BK616">
        <f t="shared" si="2500"/>
        <v>0</v>
      </c>
      <c r="BL616">
        <f t="shared" si="2500"/>
        <v>0</v>
      </c>
      <c r="BM616">
        <f t="shared" si="2500"/>
        <v>0</v>
      </c>
      <c r="BN616">
        <f t="shared" si="2500"/>
        <v>0</v>
      </c>
      <c r="BO616">
        <f t="shared" si="2500"/>
        <v>0</v>
      </c>
      <c r="BP616">
        <f t="shared" si="2500"/>
        <v>0</v>
      </c>
      <c r="BQ616">
        <f t="shared" si="2500"/>
        <v>0</v>
      </c>
      <c r="BR616">
        <f t="shared" si="2500"/>
        <v>0</v>
      </c>
      <c r="BS616">
        <f t="shared" si="2500"/>
        <v>0</v>
      </c>
      <c r="BT616">
        <f t="shared" si="2500"/>
        <v>0</v>
      </c>
      <c r="BU616">
        <f t="shared" ref="BU616:DX616" si="2501">IF(AND($G616&gt;=BU$166,$G616&lt;BV$166)=TRUE,1,0)</f>
        <v>0</v>
      </c>
      <c r="BV616">
        <f t="shared" si="2501"/>
        <v>0</v>
      </c>
      <c r="BW616">
        <f t="shared" si="2501"/>
        <v>0</v>
      </c>
      <c r="BX616">
        <f t="shared" si="2501"/>
        <v>0</v>
      </c>
      <c r="BY616">
        <f t="shared" si="2501"/>
        <v>0</v>
      </c>
      <c r="BZ616">
        <f t="shared" si="2501"/>
        <v>0</v>
      </c>
      <c r="CA616">
        <f t="shared" si="2501"/>
        <v>0</v>
      </c>
      <c r="CB616">
        <f t="shared" si="2501"/>
        <v>0</v>
      </c>
      <c r="CC616">
        <f t="shared" si="2501"/>
        <v>0</v>
      </c>
      <c r="CD616">
        <f t="shared" si="2501"/>
        <v>0</v>
      </c>
      <c r="CE616">
        <f t="shared" si="2501"/>
        <v>0</v>
      </c>
      <c r="CF616">
        <f t="shared" si="2501"/>
        <v>0</v>
      </c>
      <c r="CG616">
        <f t="shared" si="2501"/>
        <v>0</v>
      </c>
      <c r="CH616">
        <f t="shared" si="2501"/>
        <v>0</v>
      </c>
      <c r="CI616">
        <f t="shared" si="2501"/>
        <v>0</v>
      </c>
      <c r="CJ616">
        <f t="shared" si="2501"/>
        <v>0</v>
      </c>
      <c r="CK616">
        <f t="shared" si="2501"/>
        <v>0</v>
      </c>
      <c r="CL616">
        <f t="shared" si="2501"/>
        <v>0</v>
      </c>
      <c r="CM616">
        <f t="shared" si="2501"/>
        <v>0</v>
      </c>
      <c r="CN616">
        <f t="shared" si="2501"/>
        <v>0</v>
      </c>
      <c r="CO616">
        <f t="shared" si="2501"/>
        <v>0</v>
      </c>
      <c r="CP616">
        <f t="shared" si="2501"/>
        <v>0</v>
      </c>
      <c r="CQ616">
        <f t="shared" si="2501"/>
        <v>0</v>
      </c>
      <c r="CR616">
        <f t="shared" si="2501"/>
        <v>0</v>
      </c>
      <c r="CS616">
        <f t="shared" si="2501"/>
        <v>0</v>
      </c>
      <c r="CT616">
        <f t="shared" si="2501"/>
        <v>0</v>
      </c>
      <c r="CU616">
        <f t="shared" si="2501"/>
        <v>0</v>
      </c>
      <c r="CV616">
        <f t="shared" si="2501"/>
        <v>0</v>
      </c>
      <c r="CW616">
        <f t="shared" si="2501"/>
        <v>0</v>
      </c>
      <c r="CX616">
        <f t="shared" si="2501"/>
        <v>0</v>
      </c>
      <c r="CY616">
        <f t="shared" si="2501"/>
        <v>0</v>
      </c>
      <c r="CZ616">
        <f t="shared" si="2501"/>
        <v>0</v>
      </c>
      <c r="DA616">
        <f t="shared" si="2501"/>
        <v>0</v>
      </c>
      <c r="DB616">
        <f t="shared" si="2501"/>
        <v>0</v>
      </c>
      <c r="DC616">
        <f t="shared" si="2501"/>
        <v>0</v>
      </c>
      <c r="DD616">
        <f t="shared" si="2501"/>
        <v>0</v>
      </c>
      <c r="DE616">
        <f t="shared" si="2501"/>
        <v>0</v>
      </c>
      <c r="DF616">
        <f t="shared" si="2501"/>
        <v>0</v>
      </c>
      <c r="DG616">
        <f t="shared" si="2501"/>
        <v>0</v>
      </c>
      <c r="DH616">
        <f t="shared" si="2501"/>
        <v>0</v>
      </c>
      <c r="DI616">
        <f t="shared" si="2501"/>
        <v>0</v>
      </c>
      <c r="DJ616">
        <f t="shared" si="2501"/>
        <v>0</v>
      </c>
      <c r="DK616">
        <f t="shared" si="2501"/>
        <v>0</v>
      </c>
      <c r="DL616">
        <f t="shared" si="2501"/>
        <v>0</v>
      </c>
      <c r="DM616">
        <f t="shared" si="2501"/>
        <v>0</v>
      </c>
      <c r="DN616">
        <f t="shared" si="2501"/>
        <v>0</v>
      </c>
      <c r="DO616">
        <f t="shared" si="2501"/>
        <v>0</v>
      </c>
      <c r="DP616">
        <f t="shared" si="2501"/>
        <v>0</v>
      </c>
      <c r="DQ616">
        <f t="shared" si="2501"/>
        <v>0</v>
      </c>
      <c r="DR616">
        <f t="shared" si="2501"/>
        <v>0</v>
      </c>
      <c r="DS616">
        <f t="shared" si="2501"/>
        <v>0</v>
      </c>
      <c r="DT616">
        <f t="shared" si="2501"/>
        <v>0</v>
      </c>
      <c r="DU616">
        <f t="shared" si="2501"/>
        <v>0</v>
      </c>
      <c r="DV616">
        <f t="shared" si="2501"/>
        <v>0</v>
      </c>
      <c r="DW616">
        <f t="shared" si="2501"/>
        <v>0</v>
      </c>
      <c r="DX616">
        <f t="shared" si="2501"/>
        <v>0</v>
      </c>
    </row>
    <row r="617" spans="1:128">
      <c r="A617">
        <f t="shared" si="2459"/>
        <v>0.16</v>
      </c>
      <c r="B617">
        <f t="shared" si="2455"/>
        <v>0.50265482457436694</v>
      </c>
      <c r="C617">
        <f t="shared" ref="C617:G617" si="2502">C186</f>
        <v>0.6813025796377139</v>
      </c>
      <c r="D617">
        <f t="shared" si="2502"/>
        <v>1.8753625829730038</v>
      </c>
      <c r="E617">
        <f t="shared" si="2502"/>
        <v>3.2867855179271155</v>
      </c>
      <c r="F617">
        <f t="shared" si="2502"/>
        <v>4.5664042071266326</v>
      </c>
      <c r="G617">
        <f t="shared" si="2502"/>
        <v>5.3976580826815397</v>
      </c>
      <c r="I617">
        <f t="shared" ref="I617:BT617" si="2503">IF(AND($G617&gt;=I$166,$G617&lt;J$166)=TRUE,1,0)</f>
        <v>0</v>
      </c>
      <c r="J617">
        <f t="shared" si="2503"/>
        <v>0</v>
      </c>
      <c r="K617">
        <f t="shared" si="2503"/>
        <v>0</v>
      </c>
      <c r="L617">
        <f t="shared" si="2503"/>
        <v>0</v>
      </c>
      <c r="M617">
        <f t="shared" si="2503"/>
        <v>0</v>
      </c>
      <c r="N617">
        <f t="shared" si="2503"/>
        <v>0</v>
      </c>
      <c r="O617">
        <f t="shared" si="2503"/>
        <v>0</v>
      </c>
      <c r="P617">
        <f t="shared" si="2503"/>
        <v>0</v>
      </c>
      <c r="Q617">
        <f t="shared" si="2503"/>
        <v>0</v>
      </c>
      <c r="R617">
        <f t="shared" si="2503"/>
        <v>0</v>
      </c>
      <c r="S617">
        <f t="shared" si="2503"/>
        <v>0</v>
      </c>
      <c r="T617">
        <f t="shared" si="2503"/>
        <v>0</v>
      </c>
      <c r="U617">
        <f t="shared" si="2503"/>
        <v>0</v>
      </c>
      <c r="V617">
        <f t="shared" si="2503"/>
        <v>0</v>
      </c>
      <c r="W617">
        <f t="shared" si="2503"/>
        <v>0</v>
      </c>
      <c r="X617">
        <f t="shared" si="2503"/>
        <v>0</v>
      </c>
      <c r="Y617">
        <f t="shared" si="2503"/>
        <v>0</v>
      </c>
      <c r="Z617">
        <f t="shared" si="2503"/>
        <v>0</v>
      </c>
      <c r="AA617">
        <f t="shared" si="2503"/>
        <v>0</v>
      </c>
      <c r="AB617">
        <f t="shared" si="2503"/>
        <v>0</v>
      </c>
      <c r="AC617">
        <f t="shared" si="2503"/>
        <v>0</v>
      </c>
      <c r="AD617">
        <f t="shared" si="2503"/>
        <v>0</v>
      </c>
      <c r="AE617">
        <f t="shared" si="2503"/>
        <v>0</v>
      </c>
      <c r="AF617">
        <f t="shared" si="2503"/>
        <v>0</v>
      </c>
      <c r="AG617">
        <f t="shared" si="2503"/>
        <v>0</v>
      </c>
      <c r="AH617">
        <f t="shared" si="2503"/>
        <v>0</v>
      </c>
      <c r="AI617">
        <f t="shared" si="2503"/>
        <v>0</v>
      </c>
      <c r="AJ617">
        <f t="shared" si="2503"/>
        <v>0</v>
      </c>
      <c r="AK617">
        <f t="shared" si="2503"/>
        <v>0</v>
      </c>
      <c r="AL617">
        <f t="shared" si="2503"/>
        <v>0</v>
      </c>
      <c r="AM617">
        <f t="shared" si="2503"/>
        <v>0</v>
      </c>
      <c r="AN617">
        <f t="shared" si="2503"/>
        <v>0</v>
      </c>
      <c r="AO617">
        <f t="shared" si="2503"/>
        <v>0</v>
      </c>
      <c r="AP617">
        <f t="shared" si="2503"/>
        <v>0</v>
      </c>
      <c r="AQ617">
        <f t="shared" si="2503"/>
        <v>0</v>
      </c>
      <c r="AR617">
        <f t="shared" si="2503"/>
        <v>0</v>
      </c>
      <c r="AS617">
        <f t="shared" si="2503"/>
        <v>0</v>
      </c>
      <c r="AT617">
        <f t="shared" si="2503"/>
        <v>0</v>
      </c>
      <c r="AU617">
        <f t="shared" si="2503"/>
        <v>0</v>
      </c>
      <c r="AV617">
        <f t="shared" si="2503"/>
        <v>0</v>
      </c>
      <c r="AW617">
        <f t="shared" si="2503"/>
        <v>0</v>
      </c>
      <c r="AX617">
        <f t="shared" si="2503"/>
        <v>0</v>
      </c>
      <c r="AY617">
        <f t="shared" si="2503"/>
        <v>0</v>
      </c>
      <c r="AZ617">
        <f t="shared" si="2503"/>
        <v>0</v>
      </c>
      <c r="BA617">
        <f t="shared" si="2503"/>
        <v>0</v>
      </c>
      <c r="BB617">
        <f t="shared" si="2503"/>
        <v>0</v>
      </c>
      <c r="BC617">
        <f t="shared" si="2503"/>
        <v>0</v>
      </c>
      <c r="BD617">
        <f t="shared" si="2503"/>
        <v>0</v>
      </c>
      <c r="BE617">
        <f t="shared" si="2503"/>
        <v>0</v>
      </c>
      <c r="BF617">
        <f t="shared" si="2503"/>
        <v>0</v>
      </c>
      <c r="BG617">
        <f t="shared" si="2503"/>
        <v>0</v>
      </c>
      <c r="BH617">
        <f t="shared" si="2503"/>
        <v>0</v>
      </c>
      <c r="BI617">
        <f t="shared" si="2503"/>
        <v>0</v>
      </c>
      <c r="BJ617">
        <f t="shared" si="2503"/>
        <v>0</v>
      </c>
      <c r="BK617">
        <f t="shared" si="2503"/>
        <v>0</v>
      </c>
      <c r="BL617">
        <f t="shared" si="2503"/>
        <v>0</v>
      </c>
      <c r="BM617">
        <f t="shared" si="2503"/>
        <v>0</v>
      </c>
      <c r="BN617">
        <f t="shared" si="2503"/>
        <v>0</v>
      </c>
      <c r="BO617">
        <f t="shared" si="2503"/>
        <v>0</v>
      </c>
      <c r="BP617">
        <f t="shared" si="2503"/>
        <v>0</v>
      </c>
      <c r="BQ617">
        <f t="shared" si="2503"/>
        <v>0</v>
      </c>
      <c r="BR617">
        <f t="shared" si="2503"/>
        <v>0</v>
      </c>
      <c r="BS617">
        <f t="shared" si="2503"/>
        <v>0</v>
      </c>
      <c r="BT617">
        <f t="shared" si="2503"/>
        <v>0</v>
      </c>
      <c r="BU617">
        <f t="shared" ref="BU617:DX617" si="2504">IF(AND($G617&gt;=BU$166,$G617&lt;BV$166)=TRUE,1,0)</f>
        <v>0</v>
      </c>
      <c r="BV617">
        <f t="shared" si="2504"/>
        <v>0</v>
      </c>
      <c r="BW617">
        <f t="shared" si="2504"/>
        <v>0</v>
      </c>
      <c r="BX617">
        <f t="shared" si="2504"/>
        <v>0</v>
      </c>
      <c r="BY617">
        <f t="shared" si="2504"/>
        <v>0</v>
      </c>
      <c r="BZ617">
        <f t="shared" si="2504"/>
        <v>0</v>
      </c>
      <c r="CA617">
        <f t="shared" si="2504"/>
        <v>0</v>
      </c>
      <c r="CB617">
        <f t="shared" si="2504"/>
        <v>0</v>
      </c>
      <c r="CC617">
        <f t="shared" si="2504"/>
        <v>0</v>
      </c>
      <c r="CD617">
        <f t="shared" si="2504"/>
        <v>0</v>
      </c>
      <c r="CE617">
        <f t="shared" si="2504"/>
        <v>0</v>
      </c>
      <c r="CF617">
        <f t="shared" si="2504"/>
        <v>0</v>
      </c>
      <c r="CG617">
        <f t="shared" si="2504"/>
        <v>0</v>
      </c>
      <c r="CH617">
        <f t="shared" si="2504"/>
        <v>0</v>
      </c>
      <c r="CI617">
        <f t="shared" si="2504"/>
        <v>0</v>
      </c>
      <c r="CJ617">
        <f t="shared" si="2504"/>
        <v>0</v>
      </c>
      <c r="CK617">
        <f t="shared" si="2504"/>
        <v>0</v>
      </c>
      <c r="CL617">
        <f t="shared" si="2504"/>
        <v>0</v>
      </c>
      <c r="CM617">
        <f t="shared" si="2504"/>
        <v>0</v>
      </c>
      <c r="CN617">
        <f t="shared" si="2504"/>
        <v>0</v>
      </c>
      <c r="CO617">
        <f t="shared" si="2504"/>
        <v>0</v>
      </c>
      <c r="CP617">
        <f t="shared" si="2504"/>
        <v>0</v>
      </c>
      <c r="CQ617">
        <f t="shared" si="2504"/>
        <v>0</v>
      </c>
      <c r="CR617">
        <f t="shared" si="2504"/>
        <v>0</v>
      </c>
      <c r="CS617">
        <f t="shared" si="2504"/>
        <v>0</v>
      </c>
      <c r="CT617">
        <f t="shared" si="2504"/>
        <v>0</v>
      </c>
      <c r="CU617">
        <f t="shared" si="2504"/>
        <v>0</v>
      </c>
      <c r="CV617">
        <f t="shared" si="2504"/>
        <v>0</v>
      </c>
      <c r="CW617">
        <f t="shared" si="2504"/>
        <v>0</v>
      </c>
      <c r="CX617">
        <f t="shared" si="2504"/>
        <v>0</v>
      </c>
      <c r="CY617">
        <f t="shared" si="2504"/>
        <v>0</v>
      </c>
      <c r="CZ617">
        <f t="shared" si="2504"/>
        <v>0</v>
      </c>
      <c r="DA617">
        <f t="shared" si="2504"/>
        <v>0</v>
      </c>
      <c r="DB617">
        <f t="shared" si="2504"/>
        <v>0</v>
      </c>
      <c r="DC617">
        <f t="shared" si="2504"/>
        <v>0</v>
      </c>
      <c r="DD617">
        <f t="shared" si="2504"/>
        <v>0</v>
      </c>
      <c r="DE617">
        <f t="shared" si="2504"/>
        <v>0</v>
      </c>
      <c r="DF617">
        <f t="shared" si="2504"/>
        <v>0</v>
      </c>
      <c r="DG617">
        <f t="shared" si="2504"/>
        <v>0</v>
      </c>
      <c r="DH617">
        <f t="shared" si="2504"/>
        <v>0</v>
      </c>
      <c r="DI617">
        <f t="shared" si="2504"/>
        <v>0</v>
      </c>
      <c r="DJ617">
        <f t="shared" si="2504"/>
        <v>0</v>
      </c>
      <c r="DK617">
        <f t="shared" si="2504"/>
        <v>0</v>
      </c>
      <c r="DL617">
        <f t="shared" si="2504"/>
        <v>0</v>
      </c>
      <c r="DM617">
        <f t="shared" si="2504"/>
        <v>0</v>
      </c>
      <c r="DN617">
        <f t="shared" si="2504"/>
        <v>0</v>
      </c>
      <c r="DO617">
        <f t="shared" si="2504"/>
        <v>0</v>
      </c>
      <c r="DP617">
        <f t="shared" si="2504"/>
        <v>0</v>
      </c>
      <c r="DQ617">
        <f t="shared" si="2504"/>
        <v>0</v>
      </c>
      <c r="DR617">
        <f t="shared" si="2504"/>
        <v>0</v>
      </c>
      <c r="DS617">
        <f t="shared" si="2504"/>
        <v>0</v>
      </c>
      <c r="DT617">
        <f t="shared" si="2504"/>
        <v>0</v>
      </c>
      <c r="DU617">
        <f t="shared" si="2504"/>
        <v>0</v>
      </c>
      <c r="DV617">
        <f t="shared" si="2504"/>
        <v>0</v>
      </c>
      <c r="DW617">
        <f t="shared" si="2504"/>
        <v>0</v>
      </c>
      <c r="DX617">
        <f t="shared" si="2504"/>
        <v>0</v>
      </c>
    </row>
    <row r="618" spans="1:128">
      <c r="A618">
        <f t="shared" si="2459"/>
        <v>0.17</v>
      </c>
      <c r="B618">
        <f t="shared" si="2455"/>
        <v>0.53407075111026492</v>
      </c>
      <c r="C618">
        <f t="shared" ref="C618:G618" si="2505">C187</f>
        <v>0.71989327396377645</v>
      </c>
      <c r="D618">
        <f t="shared" si="2505"/>
        <v>1.9591780656799489</v>
      </c>
      <c r="E618">
        <f t="shared" si="2505"/>
        <v>3.3726937990300492</v>
      </c>
      <c r="F618">
        <f t="shared" si="2505"/>
        <v>4.5667538023653389</v>
      </c>
      <c r="G618">
        <f t="shared" si="2505"/>
        <v>5.2087933242855442</v>
      </c>
      <c r="I618">
        <f t="shared" ref="I618:BT618" si="2506">IF(AND($G618&gt;=I$166,$G618&lt;J$166)=TRUE,1,0)</f>
        <v>0</v>
      </c>
      <c r="J618">
        <f t="shared" si="2506"/>
        <v>0</v>
      </c>
      <c r="K618">
        <f t="shared" si="2506"/>
        <v>0</v>
      </c>
      <c r="L618">
        <f t="shared" si="2506"/>
        <v>0</v>
      </c>
      <c r="M618">
        <f t="shared" si="2506"/>
        <v>0</v>
      </c>
      <c r="N618">
        <f t="shared" si="2506"/>
        <v>0</v>
      </c>
      <c r="O618">
        <f t="shared" si="2506"/>
        <v>0</v>
      </c>
      <c r="P618">
        <f t="shared" si="2506"/>
        <v>0</v>
      </c>
      <c r="Q618">
        <f t="shared" si="2506"/>
        <v>0</v>
      </c>
      <c r="R618">
        <f t="shared" si="2506"/>
        <v>0</v>
      </c>
      <c r="S618">
        <f t="shared" si="2506"/>
        <v>0</v>
      </c>
      <c r="T618">
        <f t="shared" si="2506"/>
        <v>0</v>
      </c>
      <c r="U618">
        <f t="shared" si="2506"/>
        <v>0</v>
      </c>
      <c r="V618">
        <f t="shared" si="2506"/>
        <v>0</v>
      </c>
      <c r="W618">
        <f t="shared" si="2506"/>
        <v>0</v>
      </c>
      <c r="X618">
        <f t="shared" si="2506"/>
        <v>0</v>
      </c>
      <c r="Y618">
        <f t="shared" si="2506"/>
        <v>0</v>
      </c>
      <c r="Z618">
        <f t="shared" si="2506"/>
        <v>0</v>
      </c>
      <c r="AA618">
        <f t="shared" si="2506"/>
        <v>0</v>
      </c>
      <c r="AB618">
        <f t="shared" si="2506"/>
        <v>0</v>
      </c>
      <c r="AC618">
        <f t="shared" si="2506"/>
        <v>0</v>
      </c>
      <c r="AD618">
        <f t="shared" si="2506"/>
        <v>0</v>
      </c>
      <c r="AE618">
        <f t="shared" si="2506"/>
        <v>0</v>
      </c>
      <c r="AF618">
        <f t="shared" si="2506"/>
        <v>0</v>
      </c>
      <c r="AG618">
        <f t="shared" si="2506"/>
        <v>0</v>
      </c>
      <c r="AH618">
        <f t="shared" si="2506"/>
        <v>0</v>
      </c>
      <c r="AI618">
        <f t="shared" si="2506"/>
        <v>0</v>
      </c>
      <c r="AJ618">
        <f t="shared" si="2506"/>
        <v>0</v>
      </c>
      <c r="AK618">
        <f t="shared" si="2506"/>
        <v>0</v>
      </c>
      <c r="AL618">
        <f t="shared" si="2506"/>
        <v>0</v>
      </c>
      <c r="AM618">
        <f t="shared" si="2506"/>
        <v>0</v>
      </c>
      <c r="AN618">
        <f t="shared" si="2506"/>
        <v>0</v>
      </c>
      <c r="AO618">
        <f t="shared" si="2506"/>
        <v>0</v>
      </c>
      <c r="AP618">
        <f t="shared" si="2506"/>
        <v>0</v>
      </c>
      <c r="AQ618">
        <f t="shared" si="2506"/>
        <v>0</v>
      </c>
      <c r="AR618">
        <f t="shared" si="2506"/>
        <v>0</v>
      </c>
      <c r="AS618">
        <f t="shared" si="2506"/>
        <v>0</v>
      </c>
      <c r="AT618">
        <f t="shared" si="2506"/>
        <v>0</v>
      </c>
      <c r="AU618">
        <f t="shared" si="2506"/>
        <v>0</v>
      </c>
      <c r="AV618">
        <f t="shared" si="2506"/>
        <v>0</v>
      </c>
      <c r="AW618">
        <f t="shared" si="2506"/>
        <v>0</v>
      </c>
      <c r="AX618">
        <f t="shared" si="2506"/>
        <v>0</v>
      </c>
      <c r="AY618">
        <f t="shared" si="2506"/>
        <v>0</v>
      </c>
      <c r="AZ618">
        <f t="shared" si="2506"/>
        <v>0</v>
      </c>
      <c r="BA618">
        <f t="shared" si="2506"/>
        <v>0</v>
      </c>
      <c r="BB618">
        <f t="shared" si="2506"/>
        <v>0</v>
      </c>
      <c r="BC618">
        <f t="shared" si="2506"/>
        <v>0</v>
      </c>
      <c r="BD618">
        <f t="shared" si="2506"/>
        <v>0</v>
      </c>
      <c r="BE618">
        <f t="shared" si="2506"/>
        <v>0</v>
      </c>
      <c r="BF618">
        <f t="shared" si="2506"/>
        <v>0</v>
      </c>
      <c r="BG618">
        <f t="shared" si="2506"/>
        <v>0</v>
      </c>
      <c r="BH618">
        <f t="shared" si="2506"/>
        <v>0</v>
      </c>
      <c r="BI618">
        <f t="shared" si="2506"/>
        <v>0</v>
      </c>
      <c r="BJ618">
        <f t="shared" si="2506"/>
        <v>0</v>
      </c>
      <c r="BK618">
        <f t="shared" si="2506"/>
        <v>0</v>
      </c>
      <c r="BL618">
        <f t="shared" si="2506"/>
        <v>0</v>
      </c>
      <c r="BM618">
        <f t="shared" si="2506"/>
        <v>0</v>
      </c>
      <c r="BN618">
        <f t="shared" si="2506"/>
        <v>0</v>
      </c>
      <c r="BO618">
        <f t="shared" si="2506"/>
        <v>0</v>
      </c>
      <c r="BP618">
        <f t="shared" si="2506"/>
        <v>0</v>
      </c>
      <c r="BQ618">
        <f t="shared" si="2506"/>
        <v>0</v>
      </c>
      <c r="BR618">
        <f t="shared" si="2506"/>
        <v>0</v>
      </c>
      <c r="BS618">
        <f t="shared" si="2506"/>
        <v>0</v>
      </c>
      <c r="BT618">
        <f t="shared" si="2506"/>
        <v>0</v>
      </c>
      <c r="BU618">
        <f t="shared" ref="BU618:DX618" si="2507">IF(AND($G618&gt;=BU$166,$G618&lt;BV$166)=TRUE,1,0)</f>
        <v>0</v>
      </c>
      <c r="BV618">
        <f t="shared" si="2507"/>
        <v>0</v>
      </c>
      <c r="BW618">
        <f t="shared" si="2507"/>
        <v>0</v>
      </c>
      <c r="BX618">
        <f t="shared" si="2507"/>
        <v>0</v>
      </c>
      <c r="BY618">
        <f t="shared" si="2507"/>
        <v>0</v>
      </c>
      <c r="BZ618">
        <f t="shared" si="2507"/>
        <v>0</v>
      </c>
      <c r="CA618">
        <f t="shared" si="2507"/>
        <v>0</v>
      </c>
      <c r="CB618">
        <f t="shared" si="2507"/>
        <v>0</v>
      </c>
      <c r="CC618">
        <f t="shared" si="2507"/>
        <v>0</v>
      </c>
      <c r="CD618">
        <f t="shared" si="2507"/>
        <v>0</v>
      </c>
      <c r="CE618">
        <f t="shared" si="2507"/>
        <v>0</v>
      </c>
      <c r="CF618">
        <f t="shared" si="2507"/>
        <v>0</v>
      </c>
      <c r="CG618">
        <f t="shared" si="2507"/>
        <v>0</v>
      </c>
      <c r="CH618">
        <f t="shared" si="2507"/>
        <v>0</v>
      </c>
      <c r="CI618">
        <f t="shared" si="2507"/>
        <v>0</v>
      </c>
      <c r="CJ618">
        <f t="shared" si="2507"/>
        <v>0</v>
      </c>
      <c r="CK618">
        <f t="shared" si="2507"/>
        <v>0</v>
      </c>
      <c r="CL618">
        <f t="shared" si="2507"/>
        <v>0</v>
      </c>
      <c r="CM618">
        <f t="shared" si="2507"/>
        <v>0</v>
      </c>
      <c r="CN618">
        <f t="shared" si="2507"/>
        <v>0</v>
      </c>
      <c r="CO618">
        <f t="shared" si="2507"/>
        <v>0</v>
      </c>
      <c r="CP618">
        <f t="shared" si="2507"/>
        <v>0</v>
      </c>
      <c r="CQ618">
        <f t="shared" si="2507"/>
        <v>0</v>
      </c>
      <c r="CR618">
        <f t="shared" si="2507"/>
        <v>0</v>
      </c>
      <c r="CS618">
        <f t="shared" si="2507"/>
        <v>0</v>
      </c>
      <c r="CT618">
        <f t="shared" si="2507"/>
        <v>0</v>
      </c>
      <c r="CU618">
        <f t="shared" si="2507"/>
        <v>0</v>
      </c>
      <c r="CV618">
        <f t="shared" si="2507"/>
        <v>0</v>
      </c>
      <c r="CW618">
        <f t="shared" si="2507"/>
        <v>0</v>
      </c>
      <c r="CX618">
        <f t="shared" si="2507"/>
        <v>0</v>
      </c>
      <c r="CY618">
        <f t="shared" si="2507"/>
        <v>0</v>
      </c>
      <c r="CZ618">
        <f t="shared" si="2507"/>
        <v>0</v>
      </c>
      <c r="DA618">
        <f t="shared" si="2507"/>
        <v>0</v>
      </c>
      <c r="DB618">
        <f t="shared" si="2507"/>
        <v>0</v>
      </c>
      <c r="DC618">
        <f t="shared" si="2507"/>
        <v>0</v>
      </c>
      <c r="DD618">
        <f t="shared" si="2507"/>
        <v>0</v>
      </c>
      <c r="DE618">
        <f t="shared" si="2507"/>
        <v>0</v>
      </c>
      <c r="DF618">
        <f t="shared" si="2507"/>
        <v>0</v>
      </c>
      <c r="DG618">
        <f t="shared" si="2507"/>
        <v>0</v>
      </c>
      <c r="DH618">
        <f t="shared" si="2507"/>
        <v>0</v>
      </c>
      <c r="DI618">
        <f t="shared" si="2507"/>
        <v>0</v>
      </c>
      <c r="DJ618">
        <f t="shared" si="2507"/>
        <v>0</v>
      </c>
      <c r="DK618">
        <f t="shared" si="2507"/>
        <v>0</v>
      </c>
      <c r="DL618">
        <f t="shared" si="2507"/>
        <v>0</v>
      </c>
      <c r="DM618">
        <f t="shared" si="2507"/>
        <v>0</v>
      </c>
      <c r="DN618">
        <f t="shared" si="2507"/>
        <v>0</v>
      </c>
      <c r="DO618">
        <f t="shared" si="2507"/>
        <v>0</v>
      </c>
      <c r="DP618">
        <f t="shared" si="2507"/>
        <v>0</v>
      </c>
      <c r="DQ618">
        <f t="shared" si="2507"/>
        <v>0</v>
      </c>
      <c r="DR618">
        <f t="shared" si="2507"/>
        <v>0</v>
      </c>
      <c r="DS618">
        <f t="shared" si="2507"/>
        <v>0</v>
      </c>
      <c r="DT618">
        <f t="shared" si="2507"/>
        <v>0</v>
      </c>
      <c r="DU618">
        <f t="shared" si="2507"/>
        <v>0</v>
      </c>
      <c r="DV618">
        <f t="shared" si="2507"/>
        <v>0</v>
      </c>
      <c r="DW618">
        <f t="shared" si="2507"/>
        <v>0</v>
      </c>
      <c r="DX618">
        <f t="shared" si="2507"/>
        <v>0</v>
      </c>
    </row>
    <row r="619" spans="1:128">
      <c r="A619">
        <f t="shared" si="2459"/>
        <v>0.18000000000000002</v>
      </c>
      <c r="B619">
        <f t="shared" si="2455"/>
        <v>0.56548667764616278</v>
      </c>
      <c r="C619">
        <f t="shared" ref="C619:G619" si="2508">C188</f>
        <v>0.75777352054220493</v>
      </c>
      <c r="D619">
        <f t="shared" si="2508"/>
        <v>2.0373922097417219</v>
      </c>
      <c r="E619">
        <f t="shared" si="2508"/>
        <v>3.4404542757703886</v>
      </c>
      <c r="F619">
        <f t="shared" si="2508"/>
        <v>4.5301245536919836</v>
      </c>
      <c r="G619">
        <f t="shared" si="2508"/>
        <v>4.9671405781408051</v>
      </c>
      <c r="I619">
        <f t="shared" ref="I619:BT619" si="2509">IF(AND($G619&gt;=I$166,$G619&lt;J$166)=TRUE,1,0)</f>
        <v>0</v>
      </c>
      <c r="J619">
        <f t="shared" si="2509"/>
        <v>0</v>
      </c>
      <c r="K619">
        <f t="shared" si="2509"/>
        <v>0</v>
      </c>
      <c r="L619">
        <f t="shared" si="2509"/>
        <v>0</v>
      </c>
      <c r="M619">
        <f t="shared" si="2509"/>
        <v>0</v>
      </c>
      <c r="N619">
        <f t="shared" si="2509"/>
        <v>0</v>
      </c>
      <c r="O619">
        <f t="shared" si="2509"/>
        <v>0</v>
      </c>
      <c r="P619">
        <f t="shared" si="2509"/>
        <v>0</v>
      </c>
      <c r="Q619">
        <f t="shared" si="2509"/>
        <v>0</v>
      </c>
      <c r="R619">
        <f t="shared" si="2509"/>
        <v>0</v>
      </c>
      <c r="S619">
        <f t="shared" si="2509"/>
        <v>0</v>
      </c>
      <c r="T619">
        <f t="shared" si="2509"/>
        <v>0</v>
      </c>
      <c r="U619">
        <f t="shared" si="2509"/>
        <v>0</v>
      </c>
      <c r="V619">
        <f t="shared" si="2509"/>
        <v>0</v>
      </c>
      <c r="W619">
        <f t="shared" si="2509"/>
        <v>0</v>
      </c>
      <c r="X619">
        <f t="shared" si="2509"/>
        <v>0</v>
      </c>
      <c r="Y619">
        <f t="shared" si="2509"/>
        <v>0</v>
      </c>
      <c r="Z619">
        <f t="shared" si="2509"/>
        <v>0</v>
      </c>
      <c r="AA619">
        <f t="shared" si="2509"/>
        <v>0</v>
      </c>
      <c r="AB619">
        <f t="shared" si="2509"/>
        <v>0</v>
      </c>
      <c r="AC619">
        <f t="shared" si="2509"/>
        <v>0</v>
      </c>
      <c r="AD619">
        <f t="shared" si="2509"/>
        <v>0</v>
      </c>
      <c r="AE619">
        <f t="shared" si="2509"/>
        <v>0</v>
      </c>
      <c r="AF619">
        <f t="shared" si="2509"/>
        <v>0</v>
      </c>
      <c r="AG619">
        <f t="shared" si="2509"/>
        <v>0</v>
      </c>
      <c r="AH619">
        <f t="shared" si="2509"/>
        <v>0</v>
      </c>
      <c r="AI619">
        <f t="shared" si="2509"/>
        <v>0</v>
      </c>
      <c r="AJ619">
        <f t="shared" si="2509"/>
        <v>0</v>
      </c>
      <c r="AK619">
        <f t="shared" si="2509"/>
        <v>0</v>
      </c>
      <c r="AL619">
        <f t="shared" si="2509"/>
        <v>0</v>
      </c>
      <c r="AM619">
        <f t="shared" si="2509"/>
        <v>0</v>
      </c>
      <c r="AN619">
        <f t="shared" si="2509"/>
        <v>0</v>
      </c>
      <c r="AO619">
        <f t="shared" si="2509"/>
        <v>0</v>
      </c>
      <c r="AP619">
        <f t="shared" si="2509"/>
        <v>0</v>
      </c>
      <c r="AQ619">
        <f t="shared" si="2509"/>
        <v>0</v>
      </c>
      <c r="AR619">
        <f t="shared" si="2509"/>
        <v>0</v>
      </c>
      <c r="AS619">
        <f t="shared" si="2509"/>
        <v>0</v>
      </c>
      <c r="AT619">
        <f t="shared" si="2509"/>
        <v>0</v>
      </c>
      <c r="AU619">
        <f t="shared" si="2509"/>
        <v>0</v>
      </c>
      <c r="AV619">
        <f t="shared" si="2509"/>
        <v>0</v>
      </c>
      <c r="AW619">
        <f t="shared" si="2509"/>
        <v>0</v>
      </c>
      <c r="AX619">
        <f t="shared" si="2509"/>
        <v>0</v>
      </c>
      <c r="AY619">
        <f t="shared" si="2509"/>
        <v>0</v>
      </c>
      <c r="AZ619">
        <f t="shared" si="2509"/>
        <v>0</v>
      </c>
      <c r="BA619">
        <f t="shared" si="2509"/>
        <v>0</v>
      </c>
      <c r="BB619">
        <f t="shared" si="2509"/>
        <v>0</v>
      </c>
      <c r="BC619">
        <f t="shared" si="2509"/>
        <v>0</v>
      </c>
      <c r="BD619">
        <f t="shared" si="2509"/>
        <v>0</v>
      </c>
      <c r="BE619">
        <f t="shared" si="2509"/>
        <v>0</v>
      </c>
      <c r="BF619">
        <f t="shared" si="2509"/>
        <v>0</v>
      </c>
      <c r="BG619">
        <f t="shared" si="2509"/>
        <v>0</v>
      </c>
      <c r="BH619">
        <f t="shared" si="2509"/>
        <v>0</v>
      </c>
      <c r="BI619">
        <f t="shared" si="2509"/>
        <v>0</v>
      </c>
      <c r="BJ619">
        <f t="shared" si="2509"/>
        <v>0</v>
      </c>
      <c r="BK619">
        <f t="shared" si="2509"/>
        <v>0</v>
      </c>
      <c r="BL619">
        <f t="shared" si="2509"/>
        <v>0</v>
      </c>
      <c r="BM619">
        <f t="shared" si="2509"/>
        <v>0</v>
      </c>
      <c r="BN619">
        <f t="shared" si="2509"/>
        <v>0</v>
      </c>
      <c r="BO619">
        <f t="shared" si="2509"/>
        <v>0</v>
      </c>
      <c r="BP619">
        <f t="shared" si="2509"/>
        <v>0</v>
      </c>
      <c r="BQ619">
        <f t="shared" si="2509"/>
        <v>0</v>
      </c>
      <c r="BR619">
        <f t="shared" si="2509"/>
        <v>0</v>
      </c>
      <c r="BS619">
        <f t="shared" si="2509"/>
        <v>0</v>
      </c>
      <c r="BT619">
        <f t="shared" si="2509"/>
        <v>0</v>
      </c>
      <c r="BU619">
        <f t="shared" ref="BU619:DX619" si="2510">IF(AND($G619&gt;=BU$166,$G619&lt;BV$166)=TRUE,1,0)</f>
        <v>0</v>
      </c>
      <c r="BV619">
        <f t="shared" si="2510"/>
        <v>0</v>
      </c>
      <c r="BW619">
        <f t="shared" si="2510"/>
        <v>0</v>
      </c>
      <c r="BX619">
        <f t="shared" si="2510"/>
        <v>0</v>
      </c>
      <c r="BY619">
        <f t="shared" si="2510"/>
        <v>0</v>
      </c>
      <c r="BZ619">
        <f t="shared" si="2510"/>
        <v>0</v>
      </c>
      <c r="CA619">
        <f t="shared" si="2510"/>
        <v>0</v>
      </c>
      <c r="CB619">
        <f t="shared" si="2510"/>
        <v>0</v>
      </c>
      <c r="CC619">
        <f t="shared" si="2510"/>
        <v>0</v>
      </c>
      <c r="CD619">
        <f t="shared" si="2510"/>
        <v>0</v>
      </c>
      <c r="CE619">
        <f t="shared" si="2510"/>
        <v>0</v>
      </c>
      <c r="CF619">
        <f t="shared" si="2510"/>
        <v>0</v>
      </c>
      <c r="CG619">
        <f t="shared" si="2510"/>
        <v>0</v>
      </c>
      <c r="CH619">
        <f t="shared" si="2510"/>
        <v>0</v>
      </c>
      <c r="CI619">
        <f t="shared" si="2510"/>
        <v>0</v>
      </c>
      <c r="CJ619">
        <f t="shared" si="2510"/>
        <v>0</v>
      </c>
      <c r="CK619">
        <f t="shared" si="2510"/>
        <v>0</v>
      </c>
      <c r="CL619">
        <f t="shared" si="2510"/>
        <v>0</v>
      </c>
      <c r="CM619">
        <f t="shared" si="2510"/>
        <v>0</v>
      </c>
      <c r="CN619">
        <f t="shared" si="2510"/>
        <v>0</v>
      </c>
      <c r="CO619">
        <f t="shared" si="2510"/>
        <v>0</v>
      </c>
      <c r="CP619">
        <f t="shared" si="2510"/>
        <v>0</v>
      </c>
      <c r="CQ619">
        <f t="shared" si="2510"/>
        <v>0</v>
      </c>
      <c r="CR619">
        <f t="shared" si="2510"/>
        <v>0</v>
      </c>
      <c r="CS619">
        <f t="shared" si="2510"/>
        <v>0</v>
      </c>
      <c r="CT619">
        <f t="shared" si="2510"/>
        <v>0</v>
      </c>
      <c r="CU619">
        <f t="shared" si="2510"/>
        <v>0</v>
      </c>
      <c r="CV619">
        <f t="shared" si="2510"/>
        <v>0</v>
      </c>
      <c r="CW619">
        <f t="shared" si="2510"/>
        <v>0</v>
      </c>
      <c r="CX619">
        <f t="shared" si="2510"/>
        <v>0</v>
      </c>
      <c r="CY619">
        <f t="shared" si="2510"/>
        <v>0</v>
      </c>
      <c r="CZ619">
        <f t="shared" si="2510"/>
        <v>0</v>
      </c>
      <c r="DA619">
        <f t="shared" si="2510"/>
        <v>0</v>
      </c>
      <c r="DB619">
        <f t="shared" si="2510"/>
        <v>0</v>
      </c>
      <c r="DC619">
        <f t="shared" si="2510"/>
        <v>0</v>
      </c>
      <c r="DD619">
        <f t="shared" si="2510"/>
        <v>0</v>
      </c>
      <c r="DE619">
        <f t="shared" si="2510"/>
        <v>0</v>
      </c>
      <c r="DF619">
        <f t="shared" si="2510"/>
        <v>0</v>
      </c>
      <c r="DG619">
        <f t="shared" si="2510"/>
        <v>0</v>
      </c>
      <c r="DH619">
        <f t="shared" si="2510"/>
        <v>0</v>
      </c>
      <c r="DI619">
        <f t="shared" si="2510"/>
        <v>0</v>
      </c>
      <c r="DJ619">
        <f t="shared" si="2510"/>
        <v>0</v>
      </c>
      <c r="DK619">
        <f t="shared" si="2510"/>
        <v>0</v>
      </c>
      <c r="DL619">
        <f t="shared" si="2510"/>
        <v>0</v>
      </c>
      <c r="DM619">
        <f t="shared" si="2510"/>
        <v>0</v>
      </c>
      <c r="DN619">
        <f t="shared" si="2510"/>
        <v>0</v>
      </c>
      <c r="DO619">
        <f t="shared" si="2510"/>
        <v>0</v>
      </c>
      <c r="DP619">
        <f t="shared" si="2510"/>
        <v>0</v>
      </c>
      <c r="DQ619">
        <f t="shared" si="2510"/>
        <v>0</v>
      </c>
      <c r="DR619">
        <f t="shared" si="2510"/>
        <v>0</v>
      </c>
      <c r="DS619">
        <f t="shared" si="2510"/>
        <v>0</v>
      </c>
      <c r="DT619">
        <f t="shared" si="2510"/>
        <v>0</v>
      </c>
      <c r="DU619">
        <f t="shared" si="2510"/>
        <v>0</v>
      </c>
      <c r="DV619">
        <f t="shared" si="2510"/>
        <v>0</v>
      </c>
      <c r="DW619">
        <f t="shared" si="2510"/>
        <v>0</v>
      </c>
      <c r="DX619">
        <f t="shared" si="2510"/>
        <v>0</v>
      </c>
    </row>
    <row r="620" spans="1:128">
      <c r="A620">
        <f t="shared" si="2459"/>
        <v>0.19000000000000003</v>
      </c>
      <c r="B620">
        <f t="shared" si="2455"/>
        <v>0.59690260418206076</v>
      </c>
      <c r="C620">
        <f t="shared" ref="C620:G620" si="2511">C189</f>
        <v>0.79490593614296412</v>
      </c>
      <c r="D620">
        <f t="shared" si="2511"/>
        <v>2.109808452461726</v>
      </c>
      <c r="E620">
        <f t="shared" si="2511"/>
        <v>3.4899631729427378</v>
      </c>
      <c r="F620">
        <f t="shared" si="2511"/>
        <v>4.4580589742303411</v>
      </c>
      <c r="G620">
        <f t="shared" si="2511"/>
        <v>4.6792907163128152</v>
      </c>
      <c r="I620">
        <f t="shared" ref="I620:BT620" si="2512">IF(AND($G620&gt;=I$166,$G620&lt;J$166)=TRUE,1,0)</f>
        <v>0</v>
      </c>
      <c r="J620">
        <f t="shared" si="2512"/>
        <v>0</v>
      </c>
      <c r="K620">
        <f t="shared" si="2512"/>
        <v>0</v>
      </c>
      <c r="L620">
        <f t="shared" si="2512"/>
        <v>0</v>
      </c>
      <c r="M620">
        <f t="shared" si="2512"/>
        <v>0</v>
      </c>
      <c r="N620">
        <f t="shared" si="2512"/>
        <v>0</v>
      </c>
      <c r="O620">
        <f t="shared" si="2512"/>
        <v>0</v>
      </c>
      <c r="P620">
        <f t="shared" si="2512"/>
        <v>0</v>
      </c>
      <c r="Q620">
        <f t="shared" si="2512"/>
        <v>0</v>
      </c>
      <c r="R620">
        <f t="shared" si="2512"/>
        <v>0</v>
      </c>
      <c r="S620">
        <f t="shared" si="2512"/>
        <v>0</v>
      </c>
      <c r="T620">
        <f t="shared" si="2512"/>
        <v>0</v>
      </c>
      <c r="U620">
        <f t="shared" si="2512"/>
        <v>0</v>
      </c>
      <c r="V620">
        <f t="shared" si="2512"/>
        <v>0</v>
      </c>
      <c r="W620">
        <f t="shared" si="2512"/>
        <v>0</v>
      </c>
      <c r="X620">
        <f t="shared" si="2512"/>
        <v>0</v>
      </c>
      <c r="Y620">
        <f t="shared" si="2512"/>
        <v>0</v>
      </c>
      <c r="Z620">
        <f t="shared" si="2512"/>
        <v>0</v>
      </c>
      <c r="AA620">
        <f t="shared" si="2512"/>
        <v>0</v>
      </c>
      <c r="AB620">
        <f t="shared" si="2512"/>
        <v>0</v>
      </c>
      <c r="AC620">
        <f t="shared" si="2512"/>
        <v>0</v>
      </c>
      <c r="AD620">
        <f t="shared" si="2512"/>
        <v>0</v>
      </c>
      <c r="AE620">
        <f t="shared" si="2512"/>
        <v>0</v>
      </c>
      <c r="AF620">
        <f t="shared" si="2512"/>
        <v>0</v>
      </c>
      <c r="AG620">
        <f t="shared" si="2512"/>
        <v>0</v>
      </c>
      <c r="AH620">
        <f t="shared" si="2512"/>
        <v>0</v>
      </c>
      <c r="AI620">
        <f t="shared" si="2512"/>
        <v>0</v>
      </c>
      <c r="AJ620">
        <f t="shared" si="2512"/>
        <v>0</v>
      </c>
      <c r="AK620">
        <f t="shared" si="2512"/>
        <v>0</v>
      </c>
      <c r="AL620">
        <f t="shared" si="2512"/>
        <v>0</v>
      </c>
      <c r="AM620">
        <f t="shared" si="2512"/>
        <v>0</v>
      </c>
      <c r="AN620">
        <f t="shared" si="2512"/>
        <v>0</v>
      </c>
      <c r="AO620">
        <f t="shared" si="2512"/>
        <v>0</v>
      </c>
      <c r="AP620">
        <f t="shared" si="2512"/>
        <v>0</v>
      </c>
      <c r="AQ620">
        <f t="shared" si="2512"/>
        <v>0</v>
      </c>
      <c r="AR620">
        <f t="shared" si="2512"/>
        <v>0</v>
      </c>
      <c r="AS620">
        <f t="shared" si="2512"/>
        <v>0</v>
      </c>
      <c r="AT620">
        <f t="shared" si="2512"/>
        <v>0</v>
      </c>
      <c r="AU620">
        <f t="shared" si="2512"/>
        <v>0</v>
      </c>
      <c r="AV620">
        <f t="shared" si="2512"/>
        <v>0</v>
      </c>
      <c r="AW620">
        <f t="shared" si="2512"/>
        <v>0</v>
      </c>
      <c r="AX620">
        <f t="shared" si="2512"/>
        <v>0</v>
      </c>
      <c r="AY620">
        <f t="shared" si="2512"/>
        <v>0</v>
      </c>
      <c r="AZ620">
        <f t="shared" si="2512"/>
        <v>0</v>
      </c>
      <c r="BA620">
        <f t="shared" si="2512"/>
        <v>0</v>
      </c>
      <c r="BB620">
        <f t="shared" si="2512"/>
        <v>0</v>
      </c>
      <c r="BC620">
        <f t="shared" si="2512"/>
        <v>0</v>
      </c>
      <c r="BD620">
        <f t="shared" si="2512"/>
        <v>0</v>
      </c>
      <c r="BE620">
        <f t="shared" si="2512"/>
        <v>0</v>
      </c>
      <c r="BF620">
        <f t="shared" si="2512"/>
        <v>0</v>
      </c>
      <c r="BG620">
        <f t="shared" si="2512"/>
        <v>0</v>
      </c>
      <c r="BH620">
        <f t="shared" si="2512"/>
        <v>0</v>
      </c>
      <c r="BI620">
        <f t="shared" si="2512"/>
        <v>0</v>
      </c>
      <c r="BJ620">
        <f t="shared" si="2512"/>
        <v>0</v>
      </c>
      <c r="BK620">
        <f t="shared" si="2512"/>
        <v>0</v>
      </c>
      <c r="BL620">
        <f t="shared" si="2512"/>
        <v>0</v>
      </c>
      <c r="BM620">
        <f t="shared" si="2512"/>
        <v>0</v>
      </c>
      <c r="BN620">
        <f t="shared" si="2512"/>
        <v>0</v>
      </c>
      <c r="BO620">
        <f t="shared" si="2512"/>
        <v>0</v>
      </c>
      <c r="BP620">
        <f t="shared" si="2512"/>
        <v>0</v>
      </c>
      <c r="BQ620">
        <f t="shared" si="2512"/>
        <v>0</v>
      </c>
      <c r="BR620">
        <f t="shared" si="2512"/>
        <v>0</v>
      </c>
      <c r="BS620">
        <f t="shared" si="2512"/>
        <v>0</v>
      </c>
      <c r="BT620">
        <f t="shared" si="2512"/>
        <v>0</v>
      </c>
      <c r="BU620">
        <f t="shared" ref="BU620:DX620" si="2513">IF(AND($G620&gt;=BU$166,$G620&lt;BV$166)=TRUE,1,0)</f>
        <v>0</v>
      </c>
      <c r="BV620">
        <f t="shared" si="2513"/>
        <v>0</v>
      </c>
      <c r="BW620">
        <f t="shared" si="2513"/>
        <v>0</v>
      </c>
      <c r="BX620">
        <f t="shared" si="2513"/>
        <v>0</v>
      </c>
      <c r="BY620">
        <f t="shared" si="2513"/>
        <v>0</v>
      </c>
      <c r="BZ620">
        <f t="shared" si="2513"/>
        <v>0</v>
      </c>
      <c r="CA620">
        <f t="shared" si="2513"/>
        <v>0</v>
      </c>
      <c r="CB620">
        <f t="shared" si="2513"/>
        <v>0</v>
      </c>
      <c r="CC620">
        <f t="shared" si="2513"/>
        <v>0</v>
      </c>
      <c r="CD620">
        <f t="shared" si="2513"/>
        <v>0</v>
      </c>
      <c r="CE620">
        <f t="shared" si="2513"/>
        <v>0</v>
      </c>
      <c r="CF620">
        <f t="shared" si="2513"/>
        <v>0</v>
      </c>
      <c r="CG620">
        <f t="shared" si="2513"/>
        <v>0</v>
      </c>
      <c r="CH620">
        <f t="shared" si="2513"/>
        <v>0</v>
      </c>
      <c r="CI620">
        <f t="shared" si="2513"/>
        <v>0</v>
      </c>
      <c r="CJ620">
        <f t="shared" si="2513"/>
        <v>0</v>
      </c>
      <c r="CK620">
        <f t="shared" si="2513"/>
        <v>0</v>
      </c>
      <c r="CL620">
        <f t="shared" si="2513"/>
        <v>0</v>
      </c>
      <c r="CM620">
        <f t="shared" si="2513"/>
        <v>0</v>
      </c>
      <c r="CN620">
        <f t="shared" si="2513"/>
        <v>0</v>
      </c>
      <c r="CO620">
        <f t="shared" si="2513"/>
        <v>0</v>
      </c>
      <c r="CP620">
        <f t="shared" si="2513"/>
        <v>0</v>
      </c>
      <c r="CQ620">
        <f t="shared" si="2513"/>
        <v>0</v>
      </c>
      <c r="CR620">
        <f t="shared" si="2513"/>
        <v>0</v>
      </c>
      <c r="CS620">
        <f t="shared" si="2513"/>
        <v>0</v>
      </c>
      <c r="CT620">
        <f t="shared" si="2513"/>
        <v>0</v>
      </c>
      <c r="CU620">
        <f t="shared" si="2513"/>
        <v>0</v>
      </c>
      <c r="CV620">
        <f t="shared" si="2513"/>
        <v>0</v>
      </c>
      <c r="CW620">
        <f t="shared" si="2513"/>
        <v>0</v>
      </c>
      <c r="CX620">
        <f t="shared" si="2513"/>
        <v>0</v>
      </c>
      <c r="CY620">
        <f t="shared" si="2513"/>
        <v>0</v>
      </c>
      <c r="CZ620">
        <f t="shared" si="2513"/>
        <v>0</v>
      </c>
      <c r="DA620">
        <f t="shared" si="2513"/>
        <v>0</v>
      </c>
      <c r="DB620">
        <f t="shared" si="2513"/>
        <v>0</v>
      </c>
      <c r="DC620">
        <f t="shared" si="2513"/>
        <v>0</v>
      </c>
      <c r="DD620">
        <f t="shared" si="2513"/>
        <v>0</v>
      </c>
      <c r="DE620">
        <f t="shared" si="2513"/>
        <v>0</v>
      </c>
      <c r="DF620">
        <f t="shared" si="2513"/>
        <v>0</v>
      </c>
      <c r="DG620">
        <f t="shared" si="2513"/>
        <v>0</v>
      </c>
      <c r="DH620">
        <f t="shared" si="2513"/>
        <v>0</v>
      </c>
      <c r="DI620">
        <f t="shared" si="2513"/>
        <v>0</v>
      </c>
      <c r="DJ620">
        <f t="shared" si="2513"/>
        <v>0</v>
      </c>
      <c r="DK620">
        <f t="shared" si="2513"/>
        <v>0</v>
      </c>
      <c r="DL620">
        <f t="shared" si="2513"/>
        <v>0</v>
      </c>
      <c r="DM620">
        <f t="shared" si="2513"/>
        <v>0</v>
      </c>
      <c r="DN620">
        <f t="shared" si="2513"/>
        <v>0</v>
      </c>
      <c r="DO620">
        <f t="shared" si="2513"/>
        <v>0</v>
      </c>
      <c r="DP620">
        <f t="shared" si="2513"/>
        <v>0</v>
      </c>
      <c r="DQ620">
        <f t="shared" si="2513"/>
        <v>0</v>
      </c>
      <c r="DR620">
        <f t="shared" si="2513"/>
        <v>0</v>
      </c>
      <c r="DS620">
        <f t="shared" si="2513"/>
        <v>0</v>
      </c>
      <c r="DT620">
        <f t="shared" si="2513"/>
        <v>0</v>
      </c>
      <c r="DU620">
        <f t="shared" si="2513"/>
        <v>0</v>
      </c>
      <c r="DV620">
        <f t="shared" si="2513"/>
        <v>1</v>
      </c>
      <c r="DW620">
        <f t="shared" si="2513"/>
        <v>0</v>
      </c>
      <c r="DX620">
        <f t="shared" si="2513"/>
        <v>0</v>
      </c>
    </row>
    <row r="621" spans="1:128">
      <c r="A621">
        <f t="shared" si="2459"/>
        <v>0.20000000000000004</v>
      </c>
      <c r="B621">
        <f t="shared" si="2455"/>
        <v>0.62831853071795873</v>
      </c>
      <c r="C621">
        <f t="shared" ref="C621:G621" si="2514">C190</f>
        <v>0.83125387555490704</v>
      </c>
      <c r="D621">
        <f t="shared" si="2514"/>
        <v>2.176250899482822</v>
      </c>
      <c r="E621">
        <f t="shared" si="2514"/>
        <v>3.5212479234107366</v>
      </c>
      <c r="F621">
        <f t="shared" si="2514"/>
        <v>4.3525017989656432</v>
      </c>
      <c r="G621">
        <f t="shared" si="2514"/>
        <v>4.3525017989656423</v>
      </c>
      <c r="I621">
        <f t="shared" ref="I621:BT621" si="2515">IF(AND($G621&gt;=I$166,$G621&lt;J$166)=TRUE,1,0)</f>
        <v>0</v>
      </c>
      <c r="J621">
        <f t="shared" si="2515"/>
        <v>0</v>
      </c>
      <c r="K621">
        <f t="shared" si="2515"/>
        <v>0</v>
      </c>
      <c r="L621">
        <f t="shared" si="2515"/>
        <v>0</v>
      </c>
      <c r="M621">
        <f t="shared" si="2515"/>
        <v>0</v>
      </c>
      <c r="N621">
        <f t="shared" si="2515"/>
        <v>0</v>
      </c>
      <c r="O621">
        <f t="shared" si="2515"/>
        <v>0</v>
      </c>
      <c r="P621">
        <f t="shared" si="2515"/>
        <v>0</v>
      </c>
      <c r="Q621">
        <f t="shared" si="2515"/>
        <v>0</v>
      </c>
      <c r="R621">
        <f t="shared" si="2515"/>
        <v>0</v>
      </c>
      <c r="S621">
        <f t="shared" si="2515"/>
        <v>0</v>
      </c>
      <c r="T621">
        <f t="shared" si="2515"/>
        <v>0</v>
      </c>
      <c r="U621">
        <f t="shared" si="2515"/>
        <v>0</v>
      </c>
      <c r="V621">
        <f t="shared" si="2515"/>
        <v>0</v>
      </c>
      <c r="W621">
        <f t="shared" si="2515"/>
        <v>0</v>
      </c>
      <c r="X621">
        <f t="shared" si="2515"/>
        <v>0</v>
      </c>
      <c r="Y621">
        <f t="shared" si="2515"/>
        <v>0</v>
      </c>
      <c r="Z621">
        <f t="shared" si="2515"/>
        <v>0</v>
      </c>
      <c r="AA621">
        <f t="shared" si="2515"/>
        <v>0</v>
      </c>
      <c r="AB621">
        <f t="shared" si="2515"/>
        <v>0</v>
      </c>
      <c r="AC621">
        <f t="shared" si="2515"/>
        <v>0</v>
      </c>
      <c r="AD621">
        <f t="shared" si="2515"/>
        <v>0</v>
      </c>
      <c r="AE621">
        <f t="shared" si="2515"/>
        <v>0</v>
      </c>
      <c r="AF621">
        <f t="shared" si="2515"/>
        <v>0</v>
      </c>
      <c r="AG621">
        <f t="shared" si="2515"/>
        <v>0</v>
      </c>
      <c r="AH621">
        <f t="shared" si="2515"/>
        <v>0</v>
      </c>
      <c r="AI621">
        <f t="shared" si="2515"/>
        <v>0</v>
      </c>
      <c r="AJ621">
        <f t="shared" si="2515"/>
        <v>0</v>
      </c>
      <c r="AK621">
        <f t="shared" si="2515"/>
        <v>0</v>
      </c>
      <c r="AL621">
        <f t="shared" si="2515"/>
        <v>0</v>
      </c>
      <c r="AM621">
        <f t="shared" si="2515"/>
        <v>0</v>
      </c>
      <c r="AN621">
        <f t="shared" si="2515"/>
        <v>0</v>
      </c>
      <c r="AO621">
        <f t="shared" si="2515"/>
        <v>0</v>
      </c>
      <c r="AP621">
        <f t="shared" si="2515"/>
        <v>0</v>
      </c>
      <c r="AQ621">
        <f t="shared" si="2515"/>
        <v>0</v>
      </c>
      <c r="AR621">
        <f t="shared" si="2515"/>
        <v>0</v>
      </c>
      <c r="AS621">
        <f t="shared" si="2515"/>
        <v>0</v>
      </c>
      <c r="AT621">
        <f t="shared" si="2515"/>
        <v>0</v>
      </c>
      <c r="AU621">
        <f t="shared" si="2515"/>
        <v>0</v>
      </c>
      <c r="AV621">
        <f t="shared" si="2515"/>
        <v>0</v>
      </c>
      <c r="AW621">
        <f t="shared" si="2515"/>
        <v>0</v>
      </c>
      <c r="AX621">
        <f t="shared" si="2515"/>
        <v>0</v>
      </c>
      <c r="AY621">
        <f t="shared" si="2515"/>
        <v>0</v>
      </c>
      <c r="AZ621">
        <f t="shared" si="2515"/>
        <v>0</v>
      </c>
      <c r="BA621">
        <f t="shared" si="2515"/>
        <v>0</v>
      </c>
      <c r="BB621">
        <f t="shared" si="2515"/>
        <v>0</v>
      </c>
      <c r="BC621">
        <f t="shared" si="2515"/>
        <v>0</v>
      </c>
      <c r="BD621">
        <f t="shared" si="2515"/>
        <v>0</v>
      </c>
      <c r="BE621">
        <f t="shared" si="2515"/>
        <v>0</v>
      </c>
      <c r="BF621">
        <f t="shared" si="2515"/>
        <v>0</v>
      </c>
      <c r="BG621">
        <f t="shared" si="2515"/>
        <v>0</v>
      </c>
      <c r="BH621">
        <f t="shared" si="2515"/>
        <v>0</v>
      </c>
      <c r="BI621">
        <f t="shared" si="2515"/>
        <v>0</v>
      </c>
      <c r="BJ621">
        <f t="shared" si="2515"/>
        <v>0</v>
      </c>
      <c r="BK621">
        <f t="shared" si="2515"/>
        <v>0</v>
      </c>
      <c r="BL621">
        <f t="shared" si="2515"/>
        <v>0</v>
      </c>
      <c r="BM621">
        <f t="shared" si="2515"/>
        <v>0</v>
      </c>
      <c r="BN621">
        <f t="shared" si="2515"/>
        <v>0</v>
      </c>
      <c r="BO621">
        <f t="shared" si="2515"/>
        <v>0</v>
      </c>
      <c r="BP621">
        <f t="shared" si="2515"/>
        <v>0</v>
      </c>
      <c r="BQ621">
        <f t="shared" si="2515"/>
        <v>0</v>
      </c>
      <c r="BR621">
        <f t="shared" si="2515"/>
        <v>0</v>
      </c>
      <c r="BS621">
        <f t="shared" si="2515"/>
        <v>0</v>
      </c>
      <c r="BT621">
        <f t="shared" si="2515"/>
        <v>0</v>
      </c>
      <c r="BU621">
        <f t="shared" ref="BU621:DX621" si="2516">IF(AND($G621&gt;=BU$166,$G621&lt;BV$166)=TRUE,1,0)</f>
        <v>0</v>
      </c>
      <c r="BV621">
        <f t="shared" si="2516"/>
        <v>0</v>
      </c>
      <c r="BW621">
        <f t="shared" si="2516"/>
        <v>0</v>
      </c>
      <c r="BX621">
        <f t="shared" si="2516"/>
        <v>0</v>
      </c>
      <c r="BY621">
        <f t="shared" si="2516"/>
        <v>0</v>
      </c>
      <c r="BZ621">
        <f t="shared" si="2516"/>
        <v>0</v>
      </c>
      <c r="CA621">
        <f t="shared" si="2516"/>
        <v>0</v>
      </c>
      <c r="CB621">
        <f t="shared" si="2516"/>
        <v>0</v>
      </c>
      <c r="CC621">
        <f t="shared" si="2516"/>
        <v>0</v>
      </c>
      <c r="CD621">
        <f t="shared" si="2516"/>
        <v>0</v>
      </c>
      <c r="CE621">
        <f t="shared" si="2516"/>
        <v>0</v>
      </c>
      <c r="CF621">
        <f t="shared" si="2516"/>
        <v>0</v>
      </c>
      <c r="CG621">
        <f t="shared" si="2516"/>
        <v>0</v>
      </c>
      <c r="CH621">
        <f t="shared" si="2516"/>
        <v>0</v>
      </c>
      <c r="CI621">
        <f t="shared" si="2516"/>
        <v>0</v>
      </c>
      <c r="CJ621">
        <f t="shared" si="2516"/>
        <v>0</v>
      </c>
      <c r="CK621">
        <f t="shared" si="2516"/>
        <v>0</v>
      </c>
      <c r="CL621">
        <f t="shared" si="2516"/>
        <v>0</v>
      </c>
      <c r="CM621">
        <f t="shared" si="2516"/>
        <v>0</v>
      </c>
      <c r="CN621">
        <f t="shared" si="2516"/>
        <v>0</v>
      </c>
      <c r="CO621">
        <f t="shared" si="2516"/>
        <v>0</v>
      </c>
      <c r="CP621">
        <f t="shared" si="2516"/>
        <v>0</v>
      </c>
      <c r="CQ621">
        <f t="shared" si="2516"/>
        <v>0</v>
      </c>
      <c r="CR621">
        <f t="shared" si="2516"/>
        <v>0</v>
      </c>
      <c r="CS621">
        <f t="shared" si="2516"/>
        <v>0</v>
      </c>
      <c r="CT621">
        <f t="shared" si="2516"/>
        <v>0</v>
      </c>
      <c r="CU621">
        <f t="shared" si="2516"/>
        <v>0</v>
      </c>
      <c r="CV621">
        <f t="shared" si="2516"/>
        <v>0</v>
      </c>
      <c r="CW621">
        <f t="shared" si="2516"/>
        <v>0</v>
      </c>
      <c r="CX621">
        <f t="shared" si="2516"/>
        <v>0</v>
      </c>
      <c r="CY621">
        <f t="shared" si="2516"/>
        <v>0</v>
      </c>
      <c r="CZ621">
        <f t="shared" si="2516"/>
        <v>0</v>
      </c>
      <c r="DA621">
        <f t="shared" si="2516"/>
        <v>0</v>
      </c>
      <c r="DB621">
        <f t="shared" si="2516"/>
        <v>0</v>
      </c>
      <c r="DC621">
        <f t="shared" si="2516"/>
        <v>0</v>
      </c>
      <c r="DD621">
        <f t="shared" si="2516"/>
        <v>0</v>
      </c>
      <c r="DE621">
        <f t="shared" si="2516"/>
        <v>0</v>
      </c>
      <c r="DF621">
        <f t="shared" si="2516"/>
        <v>0</v>
      </c>
      <c r="DG621">
        <f t="shared" si="2516"/>
        <v>0</v>
      </c>
      <c r="DH621">
        <f t="shared" si="2516"/>
        <v>0</v>
      </c>
      <c r="DI621">
        <f t="shared" si="2516"/>
        <v>0</v>
      </c>
      <c r="DJ621">
        <f t="shared" si="2516"/>
        <v>0</v>
      </c>
      <c r="DK621">
        <f t="shared" si="2516"/>
        <v>0</v>
      </c>
      <c r="DL621">
        <f t="shared" si="2516"/>
        <v>0</v>
      </c>
      <c r="DM621">
        <f t="shared" si="2516"/>
        <v>0</v>
      </c>
      <c r="DN621">
        <f t="shared" si="2516"/>
        <v>0</v>
      </c>
      <c r="DO621">
        <f t="shared" si="2516"/>
        <v>0</v>
      </c>
      <c r="DP621">
        <f t="shared" si="2516"/>
        <v>0</v>
      </c>
      <c r="DQ621">
        <f t="shared" si="2516"/>
        <v>0</v>
      </c>
      <c r="DR621">
        <f t="shared" si="2516"/>
        <v>0</v>
      </c>
      <c r="DS621">
        <f t="shared" si="2516"/>
        <v>1</v>
      </c>
      <c r="DT621">
        <f t="shared" si="2516"/>
        <v>0</v>
      </c>
      <c r="DU621">
        <f t="shared" si="2516"/>
        <v>0</v>
      </c>
      <c r="DV621">
        <f t="shared" si="2516"/>
        <v>0</v>
      </c>
      <c r="DW621">
        <f t="shared" si="2516"/>
        <v>0</v>
      </c>
      <c r="DX621">
        <f t="shared" si="2516"/>
        <v>0</v>
      </c>
    </row>
    <row r="622" spans="1:128">
      <c r="A622">
        <f t="shared" si="2459"/>
        <v>0.21000000000000005</v>
      </c>
      <c r="B622">
        <f t="shared" si="2455"/>
        <v>0.65973445725385671</v>
      </c>
      <c r="C622">
        <f t="shared" ref="C622:G622" si="2517">C191</f>
        <v>0.86678146775017384</v>
      </c>
      <c r="D622">
        <f t="shared" si="2517"/>
        <v>2.2365649105044891</v>
      </c>
      <c r="E622">
        <f t="shared" si="2517"/>
        <v>3.5344659490774184</v>
      </c>
      <c r="F622">
        <f t="shared" si="2517"/>
        <v>4.2157685287151319</v>
      </c>
      <c r="G622">
        <f t="shared" si="2517"/>
        <v>3.9945367866326564</v>
      </c>
      <c r="I622">
        <f t="shared" ref="I622:BT622" si="2518">IF(AND($G622&gt;=I$166,$G622&lt;J$166)=TRUE,1,0)</f>
        <v>0</v>
      </c>
      <c r="J622">
        <f t="shared" si="2518"/>
        <v>0</v>
      </c>
      <c r="K622">
        <f t="shared" si="2518"/>
        <v>0</v>
      </c>
      <c r="L622">
        <f t="shared" si="2518"/>
        <v>0</v>
      </c>
      <c r="M622">
        <f t="shared" si="2518"/>
        <v>0</v>
      </c>
      <c r="N622">
        <f t="shared" si="2518"/>
        <v>0</v>
      </c>
      <c r="O622">
        <f t="shared" si="2518"/>
        <v>0</v>
      </c>
      <c r="P622">
        <f t="shared" si="2518"/>
        <v>0</v>
      </c>
      <c r="Q622">
        <f t="shared" si="2518"/>
        <v>0</v>
      </c>
      <c r="R622">
        <f t="shared" si="2518"/>
        <v>0</v>
      </c>
      <c r="S622">
        <f t="shared" si="2518"/>
        <v>0</v>
      </c>
      <c r="T622">
        <f t="shared" si="2518"/>
        <v>0</v>
      </c>
      <c r="U622">
        <f t="shared" si="2518"/>
        <v>0</v>
      </c>
      <c r="V622">
        <f t="shared" si="2518"/>
        <v>0</v>
      </c>
      <c r="W622">
        <f t="shared" si="2518"/>
        <v>0</v>
      </c>
      <c r="X622">
        <f t="shared" si="2518"/>
        <v>0</v>
      </c>
      <c r="Y622">
        <f t="shared" si="2518"/>
        <v>0</v>
      </c>
      <c r="Z622">
        <f t="shared" si="2518"/>
        <v>0</v>
      </c>
      <c r="AA622">
        <f t="shared" si="2518"/>
        <v>0</v>
      </c>
      <c r="AB622">
        <f t="shared" si="2518"/>
        <v>0</v>
      </c>
      <c r="AC622">
        <f t="shared" si="2518"/>
        <v>0</v>
      </c>
      <c r="AD622">
        <f t="shared" si="2518"/>
        <v>0</v>
      </c>
      <c r="AE622">
        <f t="shared" si="2518"/>
        <v>0</v>
      </c>
      <c r="AF622">
        <f t="shared" si="2518"/>
        <v>0</v>
      </c>
      <c r="AG622">
        <f t="shared" si="2518"/>
        <v>0</v>
      </c>
      <c r="AH622">
        <f t="shared" si="2518"/>
        <v>0</v>
      </c>
      <c r="AI622">
        <f t="shared" si="2518"/>
        <v>0</v>
      </c>
      <c r="AJ622">
        <f t="shared" si="2518"/>
        <v>0</v>
      </c>
      <c r="AK622">
        <f t="shared" si="2518"/>
        <v>0</v>
      </c>
      <c r="AL622">
        <f t="shared" si="2518"/>
        <v>0</v>
      </c>
      <c r="AM622">
        <f t="shared" si="2518"/>
        <v>0</v>
      </c>
      <c r="AN622">
        <f t="shared" si="2518"/>
        <v>0</v>
      </c>
      <c r="AO622">
        <f t="shared" si="2518"/>
        <v>0</v>
      </c>
      <c r="AP622">
        <f t="shared" si="2518"/>
        <v>0</v>
      </c>
      <c r="AQ622">
        <f t="shared" si="2518"/>
        <v>0</v>
      </c>
      <c r="AR622">
        <f t="shared" si="2518"/>
        <v>0</v>
      </c>
      <c r="AS622">
        <f t="shared" si="2518"/>
        <v>0</v>
      </c>
      <c r="AT622">
        <f t="shared" si="2518"/>
        <v>0</v>
      </c>
      <c r="AU622">
        <f t="shared" si="2518"/>
        <v>0</v>
      </c>
      <c r="AV622">
        <f t="shared" si="2518"/>
        <v>0</v>
      </c>
      <c r="AW622">
        <f t="shared" si="2518"/>
        <v>0</v>
      </c>
      <c r="AX622">
        <f t="shared" si="2518"/>
        <v>0</v>
      </c>
      <c r="AY622">
        <f t="shared" si="2518"/>
        <v>0</v>
      </c>
      <c r="AZ622">
        <f t="shared" si="2518"/>
        <v>0</v>
      </c>
      <c r="BA622">
        <f t="shared" si="2518"/>
        <v>0</v>
      </c>
      <c r="BB622">
        <f t="shared" si="2518"/>
        <v>0</v>
      </c>
      <c r="BC622">
        <f t="shared" si="2518"/>
        <v>0</v>
      </c>
      <c r="BD622">
        <f t="shared" si="2518"/>
        <v>0</v>
      </c>
      <c r="BE622">
        <f t="shared" si="2518"/>
        <v>0</v>
      </c>
      <c r="BF622">
        <f t="shared" si="2518"/>
        <v>0</v>
      </c>
      <c r="BG622">
        <f t="shared" si="2518"/>
        <v>0</v>
      </c>
      <c r="BH622">
        <f t="shared" si="2518"/>
        <v>0</v>
      </c>
      <c r="BI622">
        <f t="shared" si="2518"/>
        <v>0</v>
      </c>
      <c r="BJ622">
        <f t="shared" si="2518"/>
        <v>0</v>
      </c>
      <c r="BK622">
        <f t="shared" si="2518"/>
        <v>0</v>
      </c>
      <c r="BL622">
        <f t="shared" si="2518"/>
        <v>0</v>
      </c>
      <c r="BM622">
        <f t="shared" si="2518"/>
        <v>0</v>
      </c>
      <c r="BN622">
        <f t="shared" si="2518"/>
        <v>0</v>
      </c>
      <c r="BO622">
        <f t="shared" si="2518"/>
        <v>0</v>
      </c>
      <c r="BP622">
        <f t="shared" si="2518"/>
        <v>0</v>
      </c>
      <c r="BQ622">
        <f t="shared" si="2518"/>
        <v>0</v>
      </c>
      <c r="BR622">
        <f t="shared" si="2518"/>
        <v>0</v>
      </c>
      <c r="BS622">
        <f t="shared" si="2518"/>
        <v>0</v>
      </c>
      <c r="BT622">
        <f t="shared" si="2518"/>
        <v>0</v>
      </c>
      <c r="BU622">
        <f t="shared" ref="BU622:DX622" si="2519">IF(AND($G622&gt;=BU$166,$G622&lt;BV$166)=TRUE,1,0)</f>
        <v>0</v>
      </c>
      <c r="BV622">
        <f t="shared" si="2519"/>
        <v>0</v>
      </c>
      <c r="BW622">
        <f t="shared" si="2519"/>
        <v>0</v>
      </c>
      <c r="BX622">
        <f t="shared" si="2519"/>
        <v>0</v>
      </c>
      <c r="BY622">
        <f t="shared" si="2519"/>
        <v>0</v>
      </c>
      <c r="BZ622">
        <f t="shared" si="2519"/>
        <v>0</v>
      </c>
      <c r="CA622">
        <f t="shared" si="2519"/>
        <v>0</v>
      </c>
      <c r="CB622">
        <f t="shared" si="2519"/>
        <v>0</v>
      </c>
      <c r="CC622">
        <f t="shared" si="2519"/>
        <v>0</v>
      </c>
      <c r="CD622">
        <f t="shared" si="2519"/>
        <v>0</v>
      </c>
      <c r="CE622">
        <f t="shared" si="2519"/>
        <v>0</v>
      </c>
      <c r="CF622">
        <f t="shared" si="2519"/>
        <v>0</v>
      </c>
      <c r="CG622">
        <f t="shared" si="2519"/>
        <v>0</v>
      </c>
      <c r="CH622">
        <f t="shared" si="2519"/>
        <v>0</v>
      </c>
      <c r="CI622">
        <f t="shared" si="2519"/>
        <v>0</v>
      </c>
      <c r="CJ622">
        <f t="shared" si="2519"/>
        <v>0</v>
      </c>
      <c r="CK622">
        <f t="shared" si="2519"/>
        <v>0</v>
      </c>
      <c r="CL622">
        <f t="shared" si="2519"/>
        <v>0</v>
      </c>
      <c r="CM622">
        <f t="shared" si="2519"/>
        <v>0</v>
      </c>
      <c r="CN622">
        <f t="shared" si="2519"/>
        <v>0</v>
      </c>
      <c r="CO622">
        <f t="shared" si="2519"/>
        <v>0</v>
      </c>
      <c r="CP622">
        <f t="shared" si="2519"/>
        <v>0</v>
      </c>
      <c r="CQ622">
        <f t="shared" si="2519"/>
        <v>0</v>
      </c>
      <c r="CR622">
        <f t="shared" si="2519"/>
        <v>0</v>
      </c>
      <c r="CS622">
        <f t="shared" si="2519"/>
        <v>0</v>
      </c>
      <c r="CT622">
        <f t="shared" si="2519"/>
        <v>0</v>
      </c>
      <c r="CU622">
        <f t="shared" si="2519"/>
        <v>0</v>
      </c>
      <c r="CV622">
        <f t="shared" si="2519"/>
        <v>0</v>
      </c>
      <c r="CW622">
        <f t="shared" si="2519"/>
        <v>0</v>
      </c>
      <c r="CX622">
        <f t="shared" si="2519"/>
        <v>0</v>
      </c>
      <c r="CY622">
        <f t="shared" si="2519"/>
        <v>0</v>
      </c>
      <c r="CZ622">
        <f t="shared" si="2519"/>
        <v>0</v>
      </c>
      <c r="DA622">
        <f t="shared" si="2519"/>
        <v>0</v>
      </c>
      <c r="DB622">
        <f t="shared" si="2519"/>
        <v>0</v>
      </c>
      <c r="DC622">
        <f t="shared" si="2519"/>
        <v>0</v>
      </c>
      <c r="DD622">
        <f t="shared" si="2519"/>
        <v>0</v>
      </c>
      <c r="DE622">
        <f t="shared" si="2519"/>
        <v>0</v>
      </c>
      <c r="DF622">
        <f t="shared" si="2519"/>
        <v>0</v>
      </c>
      <c r="DG622">
        <f t="shared" si="2519"/>
        <v>0</v>
      </c>
      <c r="DH622">
        <f t="shared" si="2519"/>
        <v>0</v>
      </c>
      <c r="DI622">
        <f t="shared" si="2519"/>
        <v>0</v>
      </c>
      <c r="DJ622">
        <f t="shared" si="2519"/>
        <v>0</v>
      </c>
      <c r="DK622">
        <f t="shared" si="2519"/>
        <v>0</v>
      </c>
      <c r="DL622">
        <f t="shared" si="2519"/>
        <v>0</v>
      </c>
      <c r="DM622">
        <f t="shared" si="2519"/>
        <v>0</v>
      </c>
      <c r="DN622">
        <f t="shared" si="2519"/>
        <v>0</v>
      </c>
      <c r="DO622">
        <f t="shared" si="2519"/>
        <v>1</v>
      </c>
      <c r="DP622">
        <f t="shared" si="2519"/>
        <v>0</v>
      </c>
      <c r="DQ622">
        <f t="shared" si="2519"/>
        <v>0</v>
      </c>
      <c r="DR622">
        <f t="shared" si="2519"/>
        <v>0</v>
      </c>
      <c r="DS622">
        <f t="shared" si="2519"/>
        <v>0</v>
      </c>
      <c r="DT622">
        <f t="shared" si="2519"/>
        <v>0</v>
      </c>
      <c r="DU622">
        <f t="shared" si="2519"/>
        <v>0</v>
      </c>
      <c r="DV622">
        <f t="shared" si="2519"/>
        <v>0</v>
      </c>
      <c r="DW622">
        <f t="shared" si="2519"/>
        <v>0</v>
      </c>
      <c r="DX622">
        <f t="shared" si="2519"/>
        <v>0</v>
      </c>
    </row>
    <row r="623" spans="1:128">
      <c r="A623">
        <f t="shared" si="2459"/>
        <v>0.22000000000000006</v>
      </c>
      <c r="B623">
        <f t="shared" si="2455"/>
        <v>0.69115038378975469</v>
      </c>
      <c r="C623">
        <f t="shared" ref="C623:G623" si="2520">C192</f>
        <v>0.901453651284566</v>
      </c>
      <c r="D623">
        <f t="shared" si="2520"/>
        <v>2.2906176034112584</v>
      </c>
      <c r="E623">
        <f t="shared" si="2520"/>
        <v>3.5299023951274302</v>
      </c>
      <c r="F623">
        <f t="shared" si="2520"/>
        <v>4.0505091301766303</v>
      </c>
      <c r="G623">
        <f t="shared" si="2520"/>
        <v>3.6134931057278084</v>
      </c>
      <c r="I623">
        <f t="shared" ref="I623:BT623" si="2521">IF(AND($G623&gt;=I$166,$G623&lt;J$166)=TRUE,1,0)</f>
        <v>0</v>
      </c>
      <c r="J623">
        <f t="shared" si="2521"/>
        <v>0</v>
      </c>
      <c r="K623">
        <f t="shared" si="2521"/>
        <v>0</v>
      </c>
      <c r="L623">
        <f t="shared" si="2521"/>
        <v>0</v>
      </c>
      <c r="M623">
        <f t="shared" si="2521"/>
        <v>0</v>
      </c>
      <c r="N623">
        <f t="shared" si="2521"/>
        <v>0</v>
      </c>
      <c r="O623">
        <f t="shared" si="2521"/>
        <v>0</v>
      </c>
      <c r="P623">
        <f t="shared" si="2521"/>
        <v>0</v>
      </c>
      <c r="Q623">
        <f t="shared" si="2521"/>
        <v>0</v>
      </c>
      <c r="R623">
        <f t="shared" si="2521"/>
        <v>0</v>
      </c>
      <c r="S623">
        <f t="shared" si="2521"/>
        <v>0</v>
      </c>
      <c r="T623">
        <f t="shared" si="2521"/>
        <v>0</v>
      </c>
      <c r="U623">
        <f t="shared" si="2521"/>
        <v>0</v>
      </c>
      <c r="V623">
        <f t="shared" si="2521"/>
        <v>0</v>
      </c>
      <c r="W623">
        <f t="shared" si="2521"/>
        <v>0</v>
      </c>
      <c r="X623">
        <f t="shared" si="2521"/>
        <v>0</v>
      </c>
      <c r="Y623">
        <f t="shared" si="2521"/>
        <v>0</v>
      </c>
      <c r="Z623">
        <f t="shared" si="2521"/>
        <v>0</v>
      </c>
      <c r="AA623">
        <f t="shared" si="2521"/>
        <v>0</v>
      </c>
      <c r="AB623">
        <f t="shared" si="2521"/>
        <v>0</v>
      </c>
      <c r="AC623">
        <f t="shared" si="2521"/>
        <v>0</v>
      </c>
      <c r="AD623">
        <f t="shared" si="2521"/>
        <v>0</v>
      </c>
      <c r="AE623">
        <f t="shared" si="2521"/>
        <v>0</v>
      </c>
      <c r="AF623">
        <f t="shared" si="2521"/>
        <v>0</v>
      </c>
      <c r="AG623">
        <f t="shared" si="2521"/>
        <v>0</v>
      </c>
      <c r="AH623">
        <f t="shared" si="2521"/>
        <v>0</v>
      </c>
      <c r="AI623">
        <f t="shared" si="2521"/>
        <v>0</v>
      </c>
      <c r="AJ623">
        <f t="shared" si="2521"/>
        <v>0</v>
      </c>
      <c r="AK623">
        <f t="shared" si="2521"/>
        <v>0</v>
      </c>
      <c r="AL623">
        <f t="shared" si="2521"/>
        <v>0</v>
      </c>
      <c r="AM623">
        <f t="shared" si="2521"/>
        <v>0</v>
      </c>
      <c r="AN623">
        <f t="shared" si="2521"/>
        <v>0</v>
      </c>
      <c r="AO623">
        <f t="shared" si="2521"/>
        <v>0</v>
      </c>
      <c r="AP623">
        <f t="shared" si="2521"/>
        <v>0</v>
      </c>
      <c r="AQ623">
        <f t="shared" si="2521"/>
        <v>0</v>
      </c>
      <c r="AR623">
        <f t="shared" si="2521"/>
        <v>0</v>
      </c>
      <c r="AS623">
        <f t="shared" si="2521"/>
        <v>0</v>
      </c>
      <c r="AT623">
        <f t="shared" si="2521"/>
        <v>0</v>
      </c>
      <c r="AU623">
        <f t="shared" si="2521"/>
        <v>0</v>
      </c>
      <c r="AV623">
        <f t="shared" si="2521"/>
        <v>0</v>
      </c>
      <c r="AW623">
        <f t="shared" si="2521"/>
        <v>0</v>
      </c>
      <c r="AX623">
        <f t="shared" si="2521"/>
        <v>0</v>
      </c>
      <c r="AY623">
        <f t="shared" si="2521"/>
        <v>0</v>
      </c>
      <c r="AZ623">
        <f t="shared" si="2521"/>
        <v>0</v>
      </c>
      <c r="BA623">
        <f t="shared" si="2521"/>
        <v>0</v>
      </c>
      <c r="BB623">
        <f t="shared" si="2521"/>
        <v>0</v>
      </c>
      <c r="BC623">
        <f t="shared" si="2521"/>
        <v>0</v>
      </c>
      <c r="BD623">
        <f t="shared" si="2521"/>
        <v>0</v>
      </c>
      <c r="BE623">
        <f t="shared" si="2521"/>
        <v>0</v>
      </c>
      <c r="BF623">
        <f t="shared" si="2521"/>
        <v>0</v>
      </c>
      <c r="BG623">
        <f t="shared" si="2521"/>
        <v>0</v>
      </c>
      <c r="BH623">
        <f t="shared" si="2521"/>
        <v>0</v>
      </c>
      <c r="BI623">
        <f t="shared" si="2521"/>
        <v>0</v>
      </c>
      <c r="BJ623">
        <f t="shared" si="2521"/>
        <v>0</v>
      </c>
      <c r="BK623">
        <f t="shared" si="2521"/>
        <v>0</v>
      </c>
      <c r="BL623">
        <f t="shared" si="2521"/>
        <v>0</v>
      </c>
      <c r="BM623">
        <f t="shared" si="2521"/>
        <v>0</v>
      </c>
      <c r="BN623">
        <f t="shared" si="2521"/>
        <v>0</v>
      </c>
      <c r="BO623">
        <f t="shared" si="2521"/>
        <v>0</v>
      </c>
      <c r="BP623">
        <f t="shared" si="2521"/>
        <v>0</v>
      </c>
      <c r="BQ623">
        <f t="shared" si="2521"/>
        <v>0</v>
      </c>
      <c r="BR623">
        <f t="shared" si="2521"/>
        <v>0</v>
      </c>
      <c r="BS623">
        <f t="shared" si="2521"/>
        <v>0</v>
      </c>
      <c r="BT623">
        <f t="shared" si="2521"/>
        <v>0</v>
      </c>
      <c r="BU623">
        <f t="shared" ref="BU623:DX623" si="2522">IF(AND($G623&gt;=BU$166,$G623&lt;BV$166)=TRUE,1,0)</f>
        <v>0</v>
      </c>
      <c r="BV623">
        <f t="shared" si="2522"/>
        <v>0</v>
      </c>
      <c r="BW623">
        <f t="shared" si="2522"/>
        <v>0</v>
      </c>
      <c r="BX623">
        <f t="shared" si="2522"/>
        <v>0</v>
      </c>
      <c r="BY623">
        <f t="shared" si="2522"/>
        <v>0</v>
      </c>
      <c r="BZ623">
        <f t="shared" si="2522"/>
        <v>0</v>
      </c>
      <c r="CA623">
        <f t="shared" si="2522"/>
        <v>0</v>
      </c>
      <c r="CB623">
        <f t="shared" si="2522"/>
        <v>0</v>
      </c>
      <c r="CC623">
        <f t="shared" si="2522"/>
        <v>0</v>
      </c>
      <c r="CD623">
        <f t="shared" si="2522"/>
        <v>0</v>
      </c>
      <c r="CE623">
        <f t="shared" si="2522"/>
        <v>0</v>
      </c>
      <c r="CF623">
        <f t="shared" si="2522"/>
        <v>0</v>
      </c>
      <c r="CG623">
        <f t="shared" si="2522"/>
        <v>0</v>
      </c>
      <c r="CH623">
        <f t="shared" si="2522"/>
        <v>0</v>
      </c>
      <c r="CI623">
        <f t="shared" si="2522"/>
        <v>0</v>
      </c>
      <c r="CJ623">
        <f t="shared" si="2522"/>
        <v>0</v>
      </c>
      <c r="CK623">
        <f t="shared" si="2522"/>
        <v>0</v>
      </c>
      <c r="CL623">
        <f t="shared" si="2522"/>
        <v>0</v>
      </c>
      <c r="CM623">
        <f t="shared" si="2522"/>
        <v>0</v>
      </c>
      <c r="CN623">
        <f t="shared" si="2522"/>
        <v>0</v>
      </c>
      <c r="CO623">
        <f t="shared" si="2522"/>
        <v>0</v>
      </c>
      <c r="CP623">
        <f t="shared" si="2522"/>
        <v>0</v>
      </c>
      <c r="CQ623">
        <f t="shared" si="2522"/>
        <v>0</v>
      </c>
      <c r="CR623">
        <f t="shared" si="2522"/>
        <v>0</v>
      </c>
      <c r="CS623">
        <f t="shared" si="2522"/>
        <v>0</v>
      </c>
      <c r="CT623">
        <f t="shared" si="2522"/>
        <v>0</v>
      </c>
      <c r="CU623">
        <f t="shared" si="2522"/>
        <v>0</v>
      </c>
      <c r="CV623">
        <f t="shared" si="2522"/>
        <v>0</v>
      </c>
      <c r="CW623">
        <f t="shared" si="2522"/>
        <v>0</v>
      </c>
      <c r="CX623">
        <f t="shared" si="2522"/>
        <v>0</v>
      </c>
      <c r="CY623">
        <f t="shared" si="2522"/>
        <v>0</v>
      </c>
      <c r="CZ623">
        <f t="shared" si="2522"/>
        <v>0</v>
      </c>
      <c r="DA623">
        <f t="shared" si="2522"/>
        <v>0</v>
      </c>
      <c r="DB623">
        <f t="shared" si="2522"/>
        <v>0</v>
      </c>
      <c r="DC623">
        <f t="shared" si="2522"/>
        <v>0</v>
      </c>
      <c r="DD623">
        <f t="shared" si="2522"/>
        <v>0</v>
      </c>
      <c r="DE623">
        <f t="shared" si="2522"/>
        <v>0</v>
      </c>
      <c r="DF623">
        <f t="shared" si="2522"/>
        <v>0</v>
      </c>
      <c r="DG623">
        <f t="shared" si="2522"/>
        <v>0</v>
      </c>
      <c r="DH623">
        <f t="shared" si="2522"/>
        <v>0</v>
      </c>
      <c r="DI623">
        <f t="shared" si="2522"/>
        <v>0</v>
      </c>
      <c r="DJ623">
        <f t="shared" si="2522"/>
        <v>0</v>
      </c>
      <c r="DK623">
        <f t="shared" si="2522"/>
        <v>1</v>
      </c>
      <c r="DL623">
        <f t="shared" si="2522"/>
        <v>0</v>
      </c>
      <c r="DM623">
        <f t="shared" si="2522"/>
        <v>0</v>
      </c>
      <c r="DN623">
        <f t="shared" si="2522"/>
        <v>0</v>
      </c>
      <c r="DO623">
        <f t="shared" si="2522"/>
        <v>0</v>
      </c>
      <c r="DP623">
        <f t="shared" si="2522"/>
        <v>0</v>
      </c>
      <c r="DQ623">
        <f t="shared" si="2522"/>
        <v>0</v>
      </c>
      <c r="DR623">
        <f t="shared" si="2522"/>
        <v>0</v>
      </c>
      <c r="DS623">
        <f t="shared" si="2522"/>
        <v>0</v>
      </c>
      <c r="DT623">
        <f t="shared" si="2522"/>
        <v>0</v>
      </c>
      <c r="DU623">
        <f t="shared" si="2522"/>
        <v>0</v>
      </c>
      <c r="DV623">
        <f t="shared" si="2522"/>
        <v>0</v>
      </c>
      <c r="DW623">
        <f t="shared" si="2522"/>
        <v>0</v>
      </c>
      <c r="DX623">
        <f t="shared" si="2522"/>
        <v>0</v>
      </c>
    </row>
    <row r="624" spans="1:128">
      <c r="A624">
        <f t="shared" si="2459"/>
        <v>0.23000000000000007</v>
      </c>
      <c r="B624">
        <f t="shared" si="2455"/>
        <v>0.72256631032565266</v>
      </c>
      <c r="C624">
        <f t="shared" ref="C624:G624" si="2523">C193</f>
        <v>0.93523620889895853</v>
      </c>
      <c r="D624">
        <f t="shared" si="2523"/>
        <v>2.3382982749276255</v>
      </c>
      <c r="E624">
        <f t="shared" si="2523"/>
        <v>3.5079668402420383</v>
      </c>
      <c r="F624">
        <f t="shared" si="2523"/>
        <v>3.8596674514956097</v>
      </c>
      <c r="G624">
        <f t="shared" si="2523"/>
        <v>3.2176279295754018</v>
      </c>
      <c r="I624">
        <f t="shared" ref="I624:BT624" si="2524">IF(AND($G624&gt;=I$166,$G624&lt;J$166)=TRUE,1,0)</f>
        <v>0</v>
      </c>
      <c r="J624">
        <f t="shared" si="2524"/>
        <v>0</v>
      </c>
      <c r="K624">
        <f t="shared" si="2524"/>
        <v>0</v>
      </c>
      <c r="L624">
        <f t="shared" si="2524"/>
        <v>0</v>
      </c>
      <c r="M624">
        <f t="shared" si="2524"/>
        <v>0</v>
      </c>
      <c r="N624">
        <f t="shared" si="2524"/>
        <v>0</v>
      </c>
      <c r="O624">
        <f t="shared" si="2524"/>
        <v>0</v>
      </c>
      <c r="P624">
        <f t="shared" si="2524"/>
        <v>0</v>
      </c>
      <c r="Q624">
        <f t="shared" si="2524"/>
        <v>0</v>
      </c>
      <c r="R624">
        <f t="shared" si="2524"/>
        <v>0</v>
      </c>
      <c r="S624">
        <f t="shared" si="2524"/>
        <v>0</v>
      </c>
      <c r="T624">
        <f t="shared" si="2524"/>
        <v>0</v>
      </c>
      <c r="U624">
        <f t="shared" si="2524"/>
        <v>0</v>
      </c>
      <c r="V624">
        <f t="shared" si="2524"/>
        <v>0</v>
      </c>
      <c r="W624">
        <f t="shared" si="2524"/>
        <v>0</v>
      </c>
      <c r="X624">
        <f t="shared" si="2524"/>
        <v>0</v>
      </c>
      <c r="Y624">
        <f t="shared" si="2524"/>
        <v>0</v>
      </c>
      <c r="Z624">
        <f t="shared" si="2524"/>
        <v>0</v>
      </c>
      <c r="AA624">
        <f t="shared" si="2524"/>
        <v>0</v>
      </c>
      <c r="AB624">
        <f t="shared" si="2524"/>
        <v>0</v>
      </c>
      <c r="AC624">
        <f t="shared" si="2524"/>
        <v>0</v>
      </c>
      <c r="AD624">
        <f t="shared" si="2524"/>
        <v>0</v>
      </c>
      <c r="AE624">
        <f t="shared" si="2524"/>
        <v>0</v>
      </c>
      <c r="AF624">
        <f t="shared" si="2524"/>
        <v>0</v>
      </c>
      <c r="AG624">
        <f t="shared" si="2524"/>
        <v>0</v>
      </c>
      <c r="AH624">
        <f t="shared" si="2524"/>
        <v>0</v>
      </c>
      <c r="AI624">
        <f t="shared" si="2524"/>
        <v>0</v>
      </c>
      <c r="AJ624">
        <f t="shared" si="2524"/>
        <v>0</v>
      </c>
      <c r="AK624">
        <f t="shared" si="2524"/>
        <v>0</v>
      </c>
      <c r="AL624">
        <f t="shared" si="2524"/>
        <v>0</v>
      </c>
      <c r="AM624">
        <f t="shared" si="2524"/>
        <v>0</v>
      </c>
      <c r="AN624">
        <f t="shared" si="2524"/>
        <v>0</v>
      </c>
      <c r="AO624">
        <f t="shared" si="2524"/>
        <v>0</v>
      </c>
      <c r="AP624">
        <f t="shared" si="2524"/>
        <v>0</v>
      </c>
      <c r="AQ624">
        <f t="shared" si="2524"/>
        <v>0</v>
      </c>
      <c r="AR624">
        <f t="shared" si="2524"/>
        <v>0</v>
      </c>
      <c r="AS624">
        <f t="shared" si="2524"/>
        <v>0</v>
      </c>
      <c r="AT624">
        <f t="shared" si="2524"/>
        <v>0</v>
      </c>
      <c r="AU624">
        <f t="shared" si="2524"/>
        <v>0</v>
      </c>
      <c r="AV624">
        <f t="shared" si="2524"/>
        <v>0</v>
      </c>
      <c r="AW624">
        <f t="shared" si="2524"/>
        <v>0</v>
      </c>
      <c r="AX624">
        <f t="shared" si="2524"/>
        <v>0</v>
      </c>
      <c r="AY624">
        <f t="shared" si="2524"/>
        <v>0</v>
      </c>
      <c r="AZ624">
        <f t="shared" si="2524"/>
        <v>0</v>
      </c>
      <c r="BA624">
        <f t="shared" si="2524"/>
        <v>0</v>
      </c>
      <c r="BB624">
        <f t="shared" si="2524"/>
        <v>0</v>
      </c>
      <c r="BC624">
        <f t="shared" si="2524"/>
        <v>0</v>
      </c>
      <c r="BD624">
        <f t="shared" si="2524"/>
        <v>0</v>
      </c>
      <c r="BE624">
        <f t="shared" si="2524"/>
        <v>0</v>
      </c>
      <c r="BF624">
        <f t="shared" si="2524"/>
        <v>0</v>
      </c>
      <c r="BG624">
        <f t="shared" si="2524"/>
        <v>0</v>
      </c>
      <c r="BH624">
        <f t="shared" si="2524"/>
        <v>0</v>
      </c>
      <c r="BI624">
        <f t="shared" si="2524"/>
        <v>0</v>
      </c>
      <c r="BJ624">
        <f t="shared" si="2524"/>
        <v>0</v>
      </c>
      <c r="BK624">
        <f t="shared" si="2524"/>
        <v>0</v>
      </c>
      <c r="BL624">
        <f t="shared" si="2524"/>
        <v>0</v>
      </c>
      <c r="BM624">
        <f t="shared" si="2524"/>
        <v>0</v>
      </c>
      <c r="BN624">
        <f t="shared" si="2524"/>
        <v>0</v>
      </c>
      <c r="BO624">
        <f t="shared" si="2524"/>
        <v>0</v>
      </c>
      <c r="BP624">
        <f t="shared" si="2524"/>
        <v>0</v>
      </c>
      <c r="BQ624">
        <f t="shared" si="2524"/>
        <v>0</v>
      </c>
      <c r="BR624">
        <f t="shared" si="2524"/>
        <v>0</v>
      </c>
      <c r="BS624">
        <f t="shared" si="2524"/>
        <v>0</v>
      </c>
      <c r="BT624">
        <f t="shared" si="2524"/>
        <v>0</v>
      </c>
      <c r="BU624">
        <f t="shared" ref="BU624:DX624" si="2525">IF(AND($G624&gt;=BU$166,$G624&lt;BV$166)=TRUE,1,0)</f>
        <v>0</v>
      </c>
      <c r="BV624">
        <f t="shared" si="2525"/>
        <v>0</v>
      </c>
      <c r="BW624">
        <f t="shared" si="2525"/>
        <v>0</v>
      </c>
      <c r="BX624">
        <f t="shared" si="2525"/>
        <v>0</v>
      </c>
      <c r="BY624">
        <f t="shared" si="2525"/>
        <v>0</v>
      </c>
      <c r="BZ624">
        <f t="shared" si="2525"/>
        <v>0</v>
      </c>
      <c r="CA624">
        <f t="shared" si="2525"/>
        <v>0</v>
      </c>
      <c r="CB624">
        <f t="shared" si="2525"/>
        <v>0</v>
      </c>
      <c r="CC624">
        <f t="shared" si="2525"/>
        <v>0</v>
      </c>
      <c r="CD624">
        <f t="shared" si="2525"/>
        <v>0</v>
      </c>
      <c r="CE624">
        <f t="shared" si="2525"/>
        <v>0</v>
      </c>
      <c r="CF624">
        <f t="shared" si="2525"/>
        <v>0</v>
      </c>
      <c r="CG624">
        <f t="shared" si="2525"/>
        <v>0</v>
      </c>
      <c r="CH624">
        <f t="shared" si="2525"/>
        <v>0</v>
      </c>
      <c r="CI624">
        <f t="shared" si="2525"/>
        <v>0</v>
      </c>
      <c r="CJ624">
        <f t="shared" si="2525"/>
        <v>0</v>
      </c>
      <c r="CK624">
        <f t="shared" si="2525"/>
        <v>0</v>
      </c>
      <c r="CL624">
        <f t="shared" si="2525"/>
        <v>0</v>
      </c>
      <c r="CM624">
        <f t="shared" si="2525"/>
        <v>0</v>
      </c>
      <c r="CN624">
        <f t="shared" si="2525"/>
        <v>0</v>
      </c>
      <c r="CO624">
        <f t="shared" si="2525"/>
        <v>0</v>
      </c>
      <c r="CP624">
        <f t="shared" si="2525"/>
        <v>0</v>
      </c>
      <c r="CQ624">
        <f t="shared" si="2525"/>
        <v>0</v>
      </c>
      <c r="CR624">
        <f t="shared" si="2525"/>
        <v>0</v>
      </c>
      <c r="CS624">
        <f t="shared" si="2525"/>
        <v>0</v>
      </c>
      <c r="CT624">
        <f t="shared" si="2525"/>
        <v>0</v>
      </c>
      <c r="CU624">
        <f t="shared" si="2525"/>
        <v>0</v>
      </c>
      <c r="CV624">
        <f t="shared" si="2525"/>
        <v>0</v>
      </c>
      <c r="CW624">
        <f t="shared" si="2525"/>
        <v>0</v>
      </c>
      <c r="CX624">
        <f t="shared" si="2525"/>
        <v>0</v>
      </c>
      <c r="CY624">
        <f t="shared" si="2525"/>
        <v>0</v>
      </c>
      <c r="CZ624">
        <f t="shared" si="2525"/>
        <v>0</v>
      </c>
      <c r="DA624">
        <f t="shared" si="2525"/>
        <v>0</v>
      </c>
      <c r="DB624">
        <f t="shared" si="2525"/>
        <v>0</v>
      </c>
      <c r="DC624">
        <f t="shared" si="2525"/>
        <v>0</v>
      </c>
      <c r="DD624">
        <f t="shared" si="2525"/>
        <v>0</v>
      </c>
      <c r="DE624">
        <f t="shared" si="2525"/>
        <v>0</v>
      </c>
      <c r="DF624">
        <f t="shared" si="2525"/>
        <v>0</v>
      </c>
      <c r="DG624">
        <f t="shared" si="2525"/>
        <v>1</v>
      </c>
      <c r="DH624">
        <f t="shared" si="2525"/>
        <v>0</v>
      </c>
      <c r="DI624">
        <f t="shared" si="2525"/>
        <v>0</v>
      </c>
      <c r="DJ624">
        <f t="shared" si="2525"/>
        <v>0</v>
      </c>
      <c r="DK624">
        <f t="shared" si="2525"/>
        <v>0</v>
      </c>
      <c r="DL624">
        <f t="shared" si="2525"/>
        <v>0</v>
      </c>
      <c r="DM624">
        <f t="shared" si="2525"/>
        <v>0</v>
      </c>
      <c r="DN624">
        <f t="shared" si="2525"/>
        <v>0</v>
      </c>
      <c r="DO624">
        <f t="shared" si="2525"/>
        <v>0</v>
      </c>
      <c r="DP624">
        <f t="shared" si="2525"/>
        <v>0</v>
      </c>
      <c r="DQ624">
        <f t="shared" si="2525"/>
        <v>0</v>
      </c>
      <c r="DR624">
        <f t="shared" si="2525"/>
        <v>0</v>
      </c>
      <c r="DS624">
        <f t="shared" si="2525"/>
        <v>0</v>
      </c>
      <c r="DT624">
        <f t="shared" si="2525"/>
        <v>0</v>
      </c>
      <c r="DU624">
        <f t="shared" si="2525"/>
        <v>0</v>
      </c>
      <c r="DV624">
        <f t="shared" si="2525"/>
        <v>0</v>
      </c>
      <c r="DW624">
        <f t="shared" si="2525"/>
        <v>0</v>
      </c>
      <c r="DX624">
        <f t="shared" si="2525"/>
        <v>0</v>
      </c>
    </row>
    <row r="625" spans="1:128">
      <c r="A625">
        <f t="shared" si="2459"/>
        <v>0.24000000000000007</v>
      </c>
      <c r="B625">
        <f t="shared" si="2455"/>
        <v>0.75398223686155064</v>
      </c>
      <c r="C625">
        <f t="shared" ref="C625:G625" si="2526">C194</f>
        <v>0.96809580128760353</v>
      </c>
      <c r="D625">
        <f t="shared" si="2526"/>
        <v>2.3795187362417147</v>
      </c>
      <c r="E625">
        <f t="shared" si="2526"/>
        <v>3.4691890141633084</v>
      </c>
      <c r="F625">
        <f t="shared" si="2526"/>
        <v>3.6464369728860206</v>
      </c>
      <c r="G625">
        <f t="shared" si="2526"/>
        <v>2.8151830973311123</v>
      </c>
      <c r="I625">
        <f t="shared" ref="I625:BT625" si="2527">IF(AND($G625&gt;=I$166,$G625&lt;J$166)=TRUE,1,0)</f>
        <v>0</v>
      </c>
      <c r="J625">
        <f t="shared" si="2527"/>
        <v>0</v>
      </c>
      <c r="K625">
        <f t="shared" si="2527"/>
        <v>0</v>
      </c>
      <c r="L625">
        <f t="shared" si="2527"/>
        <v>0</v>
      </c>
      <c r="M625">
        <f t="shared" si="2527"/>
        <v>0</v>
      </c>
      <c r="N625">
        <f t="shared" si="2527"/>
        <v>0</v>
      </c>
      <c r="O625">
        <f t="shared" si="2527"/>
        <v>0</v>
      </c>
      <c r="P625">
        <f t="shared" si="2527"/>
        <v>0</v>
      </c>
      <c r="Q625">
        <f t="shared" si="2527"/>
        <v>0</v>
      </c>
      <c r="R625">
        <f t="shared" si="2527"/>
        <v>0</v>
      </c>
      <c r="S625">
        <f t="shared" si="2527"/>
        <v>0</v>
      </c>
      <c r="T625">
        <f t="shared" si="2527"/>
        <v>0</v>
      </c>
      <c r="U625">
        <f t="shared" si="2527"/>
        <v>0</v>
      </c>
      <c r="V625">
        <f t="shared" si="2527"/>
        <v>0</v>
      </c>
      <c r="W625">
        <f t="shared" si="2527"/>
        <v>0</v>
      </c>
      <c r="X625">
        <f t="shared" si="2527"/>
        <v>0</v>
      </c>
      <c r="Y625">
        <f t="shared" si="2527"/>
        <v>0</v>
      </c>
      <c r="Z625">
        <f t="shared" si="2527"/>
        <v>0</v>
      </c>
      <c r="AA625">
        <f t="shared" si="2527"/>
        <v>0</v>
      </c>
      <c r="AB625">
        <f t="shared" si="2527"/>
        <v>0</v>
      </c>
      <c r="AC625">
        <f t="shared" si="2527"/>
        <v>0</v>
      </c>
      <c r="AD625">
        <f t="shared" si="2527"/>
        <v>0</v>
      </c>
      <c r="AE625">
        <f t="shared" si="2527"/>
        <v>0</v>
      </c>
      <c r="AF625">
        <f t="shared" si="2527"/>
        <v>0</v>
      </c>
      <c r="AG625">
        <f t="shared" si="2527"/>
        <v>0</v>
      </c>
      <c r="AH625">
        <f t="shared" si="2527"/>
        <v>0</v>
      </c>
      <c r="AI625">
        <f t="shared" si="2527"/>
        <v>0</v>
      </c>
      <c r="AJ625">
        <f t="shared" si="2527"/>
        <v>0</v>
      </c>
      <c r="AK625">
        <f t="shared" si="2527"/>
        <v>0</v>
      </c>
      <c r="AL625">
        <f t="shared" si="2527"/>
        <v>0</v>
      </c>
      <c r="AM625">
        <f t="shared" si="2527"/>
        <v>0</v>
      </c>
      <c r="AN625">
        <f t="shared" si="2527"/>
        <v>0</v>
      </c>
      <c r="AO625">
        <f t="shared" si="2527"/>
        <v>0</v>
      </c>
      <c r="AP625">
        <f t="shared" si="2527"/>
        <v>0</v>
      </c>
      <c r="AQ625">
        <f t="shared" si="2527"/>
        <v>0</v>
      </c>
      <c r="AR625">
        <f t="shared" si="2527"/>
        <v>0</v>
      </c>
      <c r="AS625">
        <f t="shared" si="2527"/>
        <v>0</v>
      </c>
      <c r="AT625">
        <f t="shared" si="2527"/>
        <v>0</v>
      </c>
      <c r="AU625">
        <f t="shared" si="2527"/>
        <v>0</v>
      </c>
      <c r="AV625">
        <f t="shared" si="2527"/>
        <v>0</v>
      </c>
      <c r="AW625">
        <f t="shared" si="2527"/>
        <v>0</v>
      </c>
      <c r="AX625">
        <f t="shared" si="2527"/>
        <v>0</v>
      </c>
      <c r="AY625">
        <f t="shared" si="2527"/>
        <v>0</v>
      </c>
      <c r="AZ625">
        <f t="shared" si="2527"/>
        <v>0</v>
      </c>
      <c r="BA625">
        <f t="shared" si="2527"/>
        <v>0</v>
      </c>
      <c r="BB625">
        <f t="shared" si="2527"/>
        <v>0</v>
      </c>
      <c r="BC625">
        <f t="shared" si="2527"/>
        <v>0</v>
      </c>
      <c r="BD625">
        <f t="shared" si="2527"/>
        <v>0</v>
      </c>
      <c r="BE625">
        <f t="shared" si="2527"/>
        <v>0</v>
      </c>
      <c r="BF625">
        <f t="shared" si="2527"/>
        <v>0</v>
      </c>
      <c r="BG625">
        <f t="shared" si="2527"/>
        <v>0</v>
      </c>
      <c r="BH625">
        <f t="shared" si="2527"/>
        <v>0</v>
      </c>
      <c r="BI625">
        <f t="shared" si="2527"/>
        <v>0</v>
      </c>
      <c r="BJ625">
        <f t="shared" si="2527"/>
        <v>0</v>
      </c>
      <c r="BK625">
        <f t="shared" si="2527"/>
        <v>0</v>
      </c>
      <c r="BL625">
        <f t="shared" si="2527"/>
        <v>0</v>
      </c>
      <c r="BM625">
        <f t="shared" si="2527"/>
        <v>0</v>
      </c>
      <c r="BN625">
        <f t="shared" si="2527"/>
        <v>0</v>
      </c>
      <c r="BO625">
        <f t="shared" si="2527"/>
        <v>0</v>
      </c>
      <c r="BP625">
        <f t="shared" si="2527"/>
        <v>0</v>
      </c>
      <c r="BQ625">
        <f t="shared" si="2527"/>
        <v>0</v>
      </c>
      <c r="BR625">
        <f t="shared" si="2527"/>
        <v>0</v>
      </c>
      <c r="BS625">
        <f t="shared" si="2527"/>
        <v>0</v>
      </c>
      <c r="BT625">
        <f t="shared" si="2527"/>
        <v>0</v>
      </c>
      <c r="BU625">
        <f t="shared" ref="BU625:DX625" si="2528">IF(AND($G625&gt;=BU$166,$G625&lt;BV$166)=TRUE,1,0)</f>
        <v>0</v>
      </c>
      <c r="BV625">
        <f t="shared" si="2528"/>
        <v>0</v>
      </c>
      <c r="BW625">
        <f t="shared" si="2528"/>
        <v>0</v>
      </c>
      <c r="BX625">
        <f t="shared" si="2528"/>
        <v>0</v>
      </c>
      <c r="BY625">
        <f t="shared" si="2528"/>
        <v>0</v>
      </c>
      <c r="BZ625">
        <f t="shared" si="2528"/>
        <v>0</v>
      </c>
      <c r="CA625">
        <f t="shared" si="2528"/>
        <v>0</v>
      </c>
      <c r="CB625">
        <f t="shared" si="2528"/>
        <v>0</v>
      </c>
      <c r="CC625">
        <f t="shared" si="2528"/>
        <v>0</v>
      </c>
      <c r="CD625">
        <f t="shared" si="2528"/>
        <v>0</v>
      </c>
      <c r="CE625">
        <f t="shared" si="2528"/>
        <v>0</v>
      </c>
      <c r="CF625">
        <f t="shared" si="2528"/>
        <v>0</v>
      </c>
      <c r="CG625">
        <f t="shared" si="2528"/>
        <v>0</v>
      </c>
      <c r="CH625">
        <f t="shared" si="2528"/>
        <v>0</v>
      </c>
      <c r="CI625">
        <f t="shared" si="2528"/>
        <v>0</v>
      </c>
      <c r="CJ625">
        <f t="shared" si="2528"/>
        <v>0</v>
      </c>
      <c r="CK625">
        <f t="shared" si="2528"/>
        <v>0</v>
      </c>
      <c r="CL625">
        <f t="shared" si="2528"/>
        <v>0</v>
      </c>
      <c r="CM625">
        <f t="shared" si="2528"/>
        <v>0</v>
      </c>
      <c r="CN625">
        <f t="shared" si="2528"/>
        <v>0</v>
      </c>
      <c r="CO625">
        <f t="shared" si="2528"/>
        <v>0</v>
      </c>
      <c r="CP625">
        <f t="shared" si="2528"/>
        <v>0</v>
      </c>
      <c r="CQ625">
        <f t="shared" si="2528"/>
        <v>0</v>
      </c>
      <c r="CR625">
        <f t="shared" si="2528"/>
        <v>0</v>
      </c>
      <c r="CS625">
        <f t="shared" si="2528"/>
        <v>0</v>
      </c>
      <c r="CT625">
        <f t="shared" si="2528"/>
        <v>0</v>
      </c>
      <c r="CU625">
        <f t="shared" si="2528"/>
        <v>0</v>
      </c>
      <c r="CV625">
        <f t="shared" si="2528"/>
        <v>0</v>
      </c>
      <c r="CW625">
        <f t="shared" si="2528"/>
        <v>0</v>
      </c>
      <c r="CX625">
        <f t="shared" si="2528"/>
        <v>0</v>
      </c>
      <c r="CY625">
        <f t="shared" si="2528"/>
        <v>0</v>
      </c>
      <c r="CZ625">
        <f t="shared" si="2528"/>
        <v>0</v>
      </c>
      <c r="DA625">
        <f t="shared" si="2528"/>
        <v>0</v>
      </c>
      <c r="DB625">
        <f t="shared" si="2528"/>
        <v>0</v>
      </c>
      <c r="DC625">
        <f t="shared" si="2528"/>
        <v>1</v>
      </c>
      <c r="DD625">
        <f t="shared" si="2528"/>
        <v>0</v>
      </c>
      <c r="DE625">
        <f t="shared" si="2528"/>
        <v>0</v>
      </c>
      <c r="DF625">
        <f t="shared" si="2528"/>
        <v>0</v>
      </c>
      <c r="DG625">
        <f t="shared" si="2528"/>
        <v>0</v>
      </c>
      <c r="DH625">
        <f t="shared" si="2528"/>
        <v>0</v>
      </c>
      <c r="DI625">
        <f t="shared" si="2528"/>
        <v>0</v>
      </c>
      <c r="DJ625">
        <f t="shared" si="2528"/>
        <v>0</v>
      </c>
      <c r="DK625">
        <f t="shared" si="2528"/>
        <v>0</v>
      </c>
      <c r="DL625">
        <f t="shared" si="2528"/>
        <v>0</v>
      </c>
      <c r="DM625">
        <f t="shared" si="2528"/>
        <v>0</v>
      </c>
      <c r="DN625">
        <f t="shared" si="2528"/>
        <v>0</v>
      </c>
      <c r="DO625">
        <f t="shared" si="2528"/>
        <v>0</v>
      </c>
      <c r="DP625">
        <f t="shared" si="2528"/>
        <v>0</v>
      </c>
      <c r="DQ625">
        <f t="shared" si="2528"/>
        <v>0</v>
      </c>
      <c r="DR625">
        <f t="shared" si="2528"/>
        <v>0</v>
      </c>
      <c r="DS625">
        <f t="shared" si="2528"/>
        <v>0</v>
      </c>
      <c r="DT625">
        <f t="shared" si="2528"/>
        <v>0</v>
      </c>
      <c r="DU625">
        <f t="shared" si="2528"/>
        <v>0</v>
      </c>
      <c r="DV625">
        <f t="shared" si="2528"/>
        <v>0</v>
      </c>
      <c r="DW625">
        <f t="shared" si="2528"/>
        <v>0</v>
      </c>
      <c r="DX625">
        <f t="shared" si="2528"/>
        <v>0</v>
      </c>
    </row>
    <row r="626" spans="1:128">
      <c r="A626">
        <f t="shared" si="2459"/>
        <v>0.25000000000000006</v>
      </c>
      <c r="B626">
        <f t="shared" si="2455"/>
        <v>0.7853981633974485</v>
      </c>
      <c r="C626">
        <f t="shared" ref="C626:G626" si="2529">C195</f>
        <v>1.0000000000000002</v>
      </c>
      <c r="D626">
        <f t="shared" si="2529"/>
        <v>2.4142135623730954</v>
      </c>
      <c r="E626">
        <f t="shared" si="2529"/>
        <v>3.4142135623730945</v>
      </c>
      <c r="F626">
        <f t="shared" si="2529"/>
        <v>3.4142135623730936</v>
      </c>
      <c r="G626">
        <f t="shared" si="2529"/>
        <v>2.4142135623730931</v>
      </c>
      <c r="I626">
        <f t="shared" ref="I626:BT626" si="2530">IF(AND($G626&gt;=I$166,$G626&lt;J$166)=TRUE,1,0)</f>
        <v>0</v>
      </c>
      <c r="J626">
        <f t="shared" si="2530"/>
        <v>0</v>
      </c>
      <c r="K626">
        <f t="shared" si="2530"/>
        <v>0</v>
      </c>
      <c r="L626">
        <f t="shared" si="2530"/>
        <v>0</v>
      </c>
      <c r="M626">
        <f t="shared" si="2530"/>
        <v>0</v>
      </c>
      <c r="N626">
        <f t="shared" si="2530"/>
        <v>0</v>
      </c>
      <c r="O626">
        <f t="shared" si="2530"/>
        <v>0</v>
      </c>
      <c r="P626">
        <f t="shared" si="2530"/>
        <v>0</v>
      </c>
      <c r="Q626">
        <f t="shared" si="2530"/>
        <v>0</v>
      </c>
      <c r="R626">
        <f t="shared" si="2530"/>
        <v>0</v>
      </c>
      <c r="S626">
        <f t="shared" si="2530"/>
        <v>0</v>
      </c>
      <c r="T626">
        <f t="shared" si="2530"/>
        <v>0</v>
      </c>
      <c r="U626">
        <f t="shared" si="2530"/>
        <v>0</v>
      </c>
      <c r="V626">
        <f t="shared" si="2530"/>
        <v>0</v>
      </c>
      <c r="W626">
        <f t="shared" si="2530"/>
        <v>0</v>
      </c>
      <c r="X626">
        <f t="shared" si="2530"/>
        <v>0</v>
      </c>
      <c r="Y626">
        <f t="shared" si="2530"/>
        <v>0</v>
      </c>
      <c r="Z626">
        <f t="shared" si="2530"/>
        <v>0</v>
      </c>
      <c r="AA626">
        <f t="shared" si="2530"/>
        <v>0</v>
      </c>
      <c r="AB626">
        <f t="shared" si="2530"/>
        <v>0</v>
      </c>
      <c r="AC626">
        <f t="shared" si="2530"/>
        <v>0</v>
      </c>
      <c r="AD626">
        <f t="shared" si="2530"/>
        <v>0</v>
      </c>
      <c r="AE626">
        <f t="shared" si="2530"/>
        <v>0</v>
      </c>
      <c r="AF626">
        <f t="shared" si="2530"/>
        <v>0</v>
      </c>
      <c r="AG626">
        <f t="shared" si="2530"/>
        <v>0</v>
      </c>
      <c r="AH626">
        <f t="shared" si="2530"/>
        <v>0</v>
      </c>
      <c r="AI626">
        <f t="shared" si="2530"/>
        <v>0</v>
      </c>
      <c r="AJ626">
        <f t="shared" si="2530"/>
        <v>0</v>
      </c>
      <c r="AK626">
        <f t="shared" si="2530"/>
        <v>0</v>
      </c>
      <c r="AL626">
        <f t="shared" si="2530"/>
        <v>0</v>
      </c>
      <c r="AM626">
        <f t="shared" si="2530"/>
        <v>0</v>
      </c>
      <c r="AN626">
        <f t="shared" si="2530"/>
        <v>0</v>
      </c>
      <c r="AO626">
        <f t="shared" si="2530"/>
        <v>0</v>
      </c>
      <c r="AP626">
        <f t="shared" si="2530"/>
        <v>0</v>
      </c>
      <c r="AQ626">
        <f t="shared" si="2530"/>
        <v>0</v>
      </c>
      <c r="AR626">
        <f t="shared" si="2530"/>
        <v>0</v>
      </c>
      <c r="AS626">
        <f t="shared" si="2530"/>
        <v>0</v>
      </c>
      <c r="AT626">
        <f t="shared" si="2530"/>
        <v>0</v>
      </c>
      <c r="AU626">
        <f t="shared" si="2530"/>
        <v>0</v>
      </c>
      <c r="AV626">
        <f t="shared" si="2530"/>
        <v>0</v>
      </c>
      <c r="AW626">
        <f t="shared" si="2530"/>
        <v>0</v>
      </c>
      <c r="AX626">
        <f t="shared" si="2530"/>
        <v>0</v>
      </c>
      <c r="AY626">
        <f t="shared" si="2530"/>
        <v>0</v>
      </c>
      <c r="AZ626">
        <f t="shared" si="2530"/>
        <v>0</v>
      </c>
      <c r="BA626">
        <f t="shared" si="2530"/>
        <v>0</v>
      </c>
      <c r="BB626">
        <f t="shared" si="2530"/>
        <v>0</v>
      </c>
      <c r="BC626">
        <f t="shared" si="2530"/>
        <v>0</v>
      </c>
      <c r="BD626">
        <f t="shared" si="2530"/>
        <v>0</v>
      </c>
      <c r="BE626">
        <f t="shared" si="2530"/>
        <v>0</v>
      </c>
      <c r="BF626">
        <f t="shared" si="2530"/>
        <v>0</v>
      </c>
      <c r="BG626">
        <f t="shared" si="2530"/>
        <v>0</v>
      </c>
      <c r="BH626">
        <f t="shared" si="2530"/>
        <v>0</v>
      </c>
      <c r="BI626">
        <f t="shared" si="2530"/>
        <v>0</v>
      </c>
      <c r="BJ626">
        <f t="shared" si="2530"/>
        <v>0</v>
      </c>
      <c r="BK626">
        <f t="shared" si="2530"/>
        <v>0</v>
      </c>
      <c r="BL626">
        <f t="shared" si="2530"/>
        <v>0</v>
      </c>
      <c r="BM626">
        <f t="shared" si="2530"/>
        <v>0</v>
      </c>
      <c r="BN626">
        <f t="shared" si="2530"/>
        <v>0</v>
      </c>
      <c r="BO626">
        <f t="shared" si="2530"/>
        <v>0</v>
      </c>
      <c r="BP626">
        <f t="shared" si="2530"/>
        <v>0</v>
      </c>
      <c r="BQ626">
        <f t="shared" si="2530"/>
        <v>0</v>
      </c>
      <c r="BR626">
        <f t="shared" si="2530"/>
        <v>0</v>
      </c>
      <c r="BS626">
        <f t="shared" si="2530"/>
        <v>0</v>
      </c>
      <c r="BT626">
        <f t="shared" si="2530"/>
        <v>0</v>
      </c>
      <c r="BU626">
        <f t="shared" ref="BU626:DX626" si="2531">IF(AND($G626&gt;=BU$166,$G626&lt;BV$166)=TRUE,1,0)</f>
        <v>0</v>
      </c>
      <c r="BV626">
        <f t="shared" si="2531"/>
        <v>0</v>
      </c>
      <c r="BW626">
        <f t="shared" si="2531"/>
        <v>0</v>
      </c>
      <c r="BX626">
        <f t="shared" si="2531"/>
        <v>0</v>
      </c>
      <c r="BY626">
        <f t="shared" si="2531"/>
        <v>0</v>
      </c>
      <c r="BZ626">
        <f t="shared" si="2531"/>
        <v>0</v>
      </c>
      <c r="CA626">
        <f t="shared" si="2531"/>
        <v>0</v>
      </c>
      <c r="CB626">
        <f t="shared" si="2531"/>
        <v>0</v>
      </c>
      <c r="CC626">
        <f t="shared" si="2531"/>
        <v>0</v>
      </c>
      <c r="CD626">
        <f t="shared" si="2531"/>
        <v>0</v>
      </c>
      <c r="CE626">
        <f t="shared" si="2531"/>
        <v>0</v>
      </c>
      <c r="CF626">
        <f t="shared" si="2531"/>
        <v>0</v>
      </c>
      <c r="CG626">
        <f t="shared" si="2531"/>
        <v>0</v>
      </c>
      <c r="CH626">
        <f t="shared" si="2531"/>
        <v>0</v>
      </c>
      <c r="CI626">
        <f t="shared" si="2531"/>
        <v>0</v>
      </c>
      <c r="CJ626">
        <f t="shared" si="2531"/>
        <v>0</v>
      </c>
      <c r="CK626">
        <f t="shared" si="2531"/>
        <v>0</v>
      </c>
      <c r="CL626">
        <f t="shared" si="2531"/>
        <v>0</v>
      </c>
      <c r="CM626">
        <f t="shared" si="2531"/>
        <v>0</v>
      </c>
      <c r="CN626">
        <f t="shared" si="2531"/>
        <v>0</v>
      </c>
      <c r="CO626">
        <f t="shared" si="2531"/>
        <v>0</v>
      </c>
      <c r="CP626">
        <f t="shared" si="2531"/>
        <v>0</v>
      </c>
      <c r="CQ626">
        <f t="shared" si="2531"/>
        <v>0</v>
      </c>
      <c r="CR626">
        <f t="shared" si="2531"/>
        <v>0</v>
      </c>
      <c r="CS626">
        <f t="shared" si="2531"/>
        <v>0</v>
      </c>
      <c r="CT626">
        <f t="shared" si="2531"/>
        <v>0</v>
      </c>
      <c r="CU626">
        <f t="shared" si="2531"/>
        <v>0</v>
      </c>
      <c r="CV626">
        <f t="shared" si="2531"/>
        <v>0</v>
      </c>
      <c r="CW626">
        <f t="shared" si="2531"/>
        <v>0</v>
      </c>
      <c r="CX626">
        <f t="shared" si="2531"/>
        <v>0</v>
      </c>
      <c r="CY626">
        <f t="shared" si="2531"/>
        <v>1</v>
      </c>
      <c r="CZ626">
        <f t="shared" si="2531"/>
        <v>0</v>
      </c>
      <c r="DA626">
        <f t="shared" si="2531"/>
        <v>0</v>
      </c>
      <c r="DB626">
        <f t="shared" si="2531"/>
        <v>0</v>
      </c>
      <c r="DC626">
        <f t="shared" si="2531"/>
        <v>0</v>
      </c>
      <c r="DD626">
        <f t="shared" si="2531"/>
        <v>0</v>
      </c>
      <c r="DE626">
        <f t="shared" si="2531"/>
        <v>0</v>
      </c>
      <c r="DF626">
        <f t="shared" si="2531"/>
        <v>0</v>
      </c>
      <c r="DG626">
        <f t="shared" si="2531"/>
        <v>0</v>
      </c>
      <c r="DH626">
        <f t="shared" si="2531"/>
        <v>0</v>
      </c>
      <c r="DI626">
        <f t="shared" si="2531"/>
        <v>0</v>
      </c>
      <c r="DJ626">
        <f t="shared" si="2531"/>
        <v>0</v>
      </c>
      <c r="DK626">
        <f t="shared" si="2531"/>
        <v>0</v>
      </c>
      <c r="DL626">
        <f t="shared" si="2531"/>
        <v>0</v>
      </c>
      <c r="DM626">
        <f t="shared" si="2531"/>
        <v>0</v>
      </c>
      <c r="DN626">
        <f t="shared" si="2531"/>
        <v>0</v>
      </c>
      <c r="DO626">
        <f t="shared" si="2531"/>
        <v>0</v>
      </c>
      <c r="DP626">
        <f t="shared" si="2531"/>
        <v>0</v>
      </c>
      <c r="DQ626">
        <f t="shared" si="2531"/>
        <v>0</v>
      </c>
      <c r="DR626">
        <f t="shared" si="2531"/>
        <v>0</v>
      </c>
      <c r="DS626">
        <f t="shared" si="2531"/>
        <v>0</v>
      </c>
      <c r="DT626">
        <f t="shared" si="2531"/>
        <v>0</v>
      </c>
      <c r="DU626">
        <f t="shared" si="2531"/>
        <v>0</v>
      </c>
      <c r="DV626">
        <f t="shared" si="2531"/>
        <v>0</v>
      </c>
      <c r="DW626">
        <f t="shared" si="2531"/>
        <v>0</v>
      </c>
      <c r="DX626">
        <f t="shared" si="2531"/>
        <v>0</v>
      </c>
    </row>
    <row r="627" spans="1:128">
      <c r="A627">
        <f t="shared" si="2459"/>
        <v>0.26000000000000006</v>
      </c>
      <c r="B627">
        <f t="shared" si="2455"/>
        <v>0.81681408993334637</v>
      </c>
      <c r="C627">
        <f t="shared" ref="C627:G627" si="2532">C196</f>
        <v>1.0309173194438599</v>
      </c>
      <c r="D627">
        <f t="shared" si="2532"/>
        <v>2.4423402543979713</v>
      </c>
      <c r="E627">
        <f t="shared" si="2532"/>
        <v>3.3437939056825368</v>
      </c>
      <c r="F627">
        <f t="shared" si="2532"/>
        <v>3.1665459469598223</v>
      </c>
      <c r="G627">
        <f t="shared" si="2532"/>
        <v>2.0224231413244529</v>
      </c>
      <c r="I627">
        <f t="shared" ref="I627:BT627" si="2533">IF(AND($G627&gt;=I$166,$G627&lt;J$166)=TRUE,1,0)</f>
        <v>0</v>
      </c>
      <c r="J627">
        <f t="shared" si="2533"/>
        <v>0</v>
      </c>
      <c r="K627">
        <f t="shared" si="2533"/>
        <v>0</v>
      </c>
      <c r="L627">
        <f t="shared" si="2533"/>
        <v>0</v>
      </c>
      <c r="M627">
        <f t="shared" si="2533"/>
        <v>0</v>
      </c>
      <c r="N627">
        <f t="shared" si="2533"/>
        <v>0</v>
      </c>
      <c r="O627">
        <f t="shared" si="2533"/>
        <v>0</v>
      </c>
      <c r="P627">
        <f t="shared" si="2533"/>
        <v>0</v>
      </c>
      <c r="Q627">
        <f t="shared" si="2533"/>
        <v>0</v>
      </c>
      <c r="R627">
        <f t="shared" si="2533"/>
        <v>0</v>
      </c>
      <c r="S627">
        <f t="shared" si="2533"/>
        <v>0</v>
      </c>
      <c r="T627">
        <f t="shared" si="2533"/>
        <v>0</v>
      </c>
      <c r="U627">
        <f t="shared" si="2533"/>
        <v>0</v>
      </c>
      <c r="V627">
        <f t="shared" si="2533"/>
        <v>0</v>
      </c>
      <c r="W627">
        <f t="shared" si="2533"/>
        <v>0</v>
      </c>
      <c r="X627">
        <f t="shared" si="2533"/>
        <v>0</v>
      </c>
      <c r="Y627">
        <f t="shared" si="2533"/>
        <v>0</v>
      </c>
      <c r="Z627">
        <f t="shared" si="2533"/>
        <v>0</v>
      </c>
      <c r="AA627">
        <f t="shared" si="2533"/>
        <v>0</v>
      </c>
      <c r="AB627">
        <f t="shared" si="2533"/>
        <v>0</v>
      </c>
      <c r="AC627">
        <f t="shared" si="2533"/>
        <v>0</v>
      </c>
      <c r="AD627">
        <f t="shared" si="2533"/>
        <v>0</v>
      </c>
      <c r="AE627">
        <f t="shared" si="2533"/>
        <v>0</v>
      </c>
      <c r="AF627">
        <f t="shared" si="2533"/>
        <v>0</v>
      </c>
      <c r="AG627">
        <f t="shared" si="2533"/>
        <v>0</v>
      </c>
      <c r="AH627">
        <f t="shared" si="2533"/>
        <v>0</v>
      </c>
      <c r="AI627">
        <f t="shared" si="2533"/>
        <v>0</v>
      </c>
      <c r="AJ627">
        <f t="shared" si="2533"/>
        <v>0</v>
      </c>
      <c r="AK627">
        <f t="shared" si="2533"/>
        <v>0</v>
      </c>
      <c r="AL627">
        <f t="shared" si="2533"/>
        <v>0</v>
      </c>
      <c r="AM627">
        <f t="shared" si="2533"/>
        <v>0</v>
      </c>
      <c r="AN627">
        <f t="shared" si="2533"/>
        <v>0</v>
      </c>
      <c r="AO627">
        <f t="shared" si="2533"/>
        <v>0</v>
      </c>
      <c r="AP627">
        <f t="shared" si="2533"/>
        <v>0</v>
      </c>
      <c r="AQ627">
        <f t="shared" si="2533"/>
        <v>0</v>
      </c>
      <c r="AR627">
        <f t="shared" si="2533"/>
        <v>0</v>
      </c>
      <c r="AS627">
        <f t="shared" si="2533"/>
        <v>0</v>
      </c>
      <c r="AT627">
        <f t="shared" si="2533"/>
        <v>0</v>
      </c>
      <c r="AU627">
        <f t="shared" si="2533"/>
        <v>0</v>
      </c>
      <c r="AV627">
        <f t="shared" si="2533"/>
        <v>0</v>
      </c>
      <c r="AW627">
        <f t="shared" si="2533"/>
        <v>0</v>
      </c>
      <c r="AX627">
        <f t="shared" si="2533"/>
        <v>0</v>
      </c>
      <c r="AY627">
        <f t="shared" si="2533"/>
        <v>0</v>
      </c>
      <c r="AZ627">
        <f t="shared" si="2533"/>
        <v>0</v>
      </c>
      <c r="BA627">
        <f t="shared" si="2533"/>
        <v>0</v>
      </c>
      <c r="BB627">
        <f t="shared" si="2533"/>
        <v>0</v>
      </c>
      <c r="BC627">
        <f t="shared" si="2533"/>
        <v>0</v>
      </c>
      <c r="BD627">
        <f t="shared" si="2533"/>
        <v>0</v>
      </c>
      <c r="BE627">
        <f t="shared" si="2533"/>
        <v>0</v>
      </c>
      <c r="BF627">
        <f t="shared" si="2533"/>
        <v>0</v>
      </c>
      <c r="BG627">
        <f t="shared" si="2533"/>
        <v>0</v>
      </c>
      <c r="BH627">
        <f t="shared" si="2533"/>
        <v>0</v>
      </c>
      <c r="BI627">
        <f t="shared" si="2533"/>
        <v>0</v>
      </c>
      <c r="BJ627">
        <f t="shared" si="2533"/>
        <v>0</v>
      </c>
      <c r="BK627">
        <f t="shared" si="2533"/>
        <v>0</v>
      </c>
      <c r="BL627">
        <f t="shared" si="2533"/>
        <v>0</v>
      </c>
      <c r="BM627">
        <f t="shared" si="2533"/>
        <v>0</v>
      </c>
      <c r="BN627">
        <f t="shared" si="2533"/>
        <v>0</v>
      </c>
      <c r="BO627">
        <f t="shared" si="2533"/>
        <v>0</v>
      </c>
      <c r="BP627">
        <f t="shared" si="2533"/>
        <v>0</v>
      </c>
      <c r="BQ627">
        <f t="shared" si="2533"/>
        <v>0</v>
      </c>
      <c r="BR627">
        <f t="shared" si="2533"/>
        <v>0</v>
      </c>
      <c r="BS627">
        <f t="shared" si="2533"/>
        <v>0</v>
      </c>
      <c r="BT627">
        <f t="shared" si="2533"/>
        <v>0</v>
      </c>
      <c r="BU627">
        <f t="shared" ref="BU627:DX627" si="2534">IF(AND($G627&gt;=BU$166,$G627&lt;BV$166)=TRUE,1,0)</f>
        <v>0</v>
      </c>
      <c r="BV627">
        <f t="shared" si="2534"/>
        <v>0</v>
      </c>
      <c r="BW627">
        <f t="shared" si="2534"/>
        <v>0</v>
      </c>
      <c r="BX627">
        <f t="shared" si="2534"/>
        <v>0</v>
      </c>
      <c r="BY627">
        <f t="shared" si="2534"/>
        <v>0</v>
      </c>
      <c r="BZ627">
        <f t="shared" si="2534"/>
        <v>0</v>
      </c>
      <c r="CA627">
        <f t="shared" si="2534"/>
        <v>0</v>
      </c>
      <c r="CB627">
        <f t="shared" si="2534"/>
        <v>0</v>
      </c>
      <c r="CC627">
        <f t="shared" si="2534"/>
        <v>0</v>
      </c>
      <c r="CD627">
        <f t="shared" si="2534"/>
        <v>0</v>
      </c>
      <c r="CE627">
        <f t="shared" si="2534"/>
        <v>0</v>
      </c>
      <c r="CF627">
        <f t="shared" si="2534"/>
        <v>0</v>
      </c>
      <c r="CG627">
        <f t="shared" si="2534"/>
        <v>0</v>
      </c>
      <c r="CH627">
        <f t="shared" si="2534"/>
        <v>0</v>
      </c>
      <c r="CI627">
        <f t="shared" si="2534"/>
        <v>0</v>
      </c>
      <c r="CJ627">
        <f t="shared" si="2534"/>
        <v>0</v>
      </c>
      <c r="CK627">
        <f t="shared" si="2534"/>
        <v>0</v>
      </c>
      <c r="CL627">
        <f t="shared" si="2534"/>
        <v>0</v>
      </c>
      <c r="CM627">
        <f t="shared" si="2534"/>
        <v>0</v>
      </c>
      <c r="CN627">
        <f t="shared" si="2534"/>
        <v>0</v>
      </c>
      <c r="CO627">
        <f t="shared" si="2534"/>
        <v>0</v>
      </c>
      <c r="CP627">
        <f t="shared" si="2534"/>
        <v>0</v>
      </c>
      <c r="CQ627">
        <f t="shared" si="2534"/>
        <v>0</v>
      </c>
      <c r="CR627">
        <f t="shared" si="2534"/>
        <v>0</v>
      </c>
      <c r="CS627">
        <f t="shared" si="2534"/>
        <v>0</v>
      </c>
      <c r="CT627">
        <f t="shared" si="2534"/>
        <v>0</v>
      </c>
      <c r="CU627">
        <f t="shared" si="2534"/>
        <v>1</v>
      </c>
      <c r="CV627">
        <f t="shared" si="2534"/>
        <v>0</v>
      </c>
      <c r="CW627">
        <f t="shared" si="2534"/>
        <v>0</v>
      </c>
      <c r="CX627">
        <f t="shared" si="2534"/>
        <v>0</v>
      </c>
      <c r="CY627">
        <f t="shared" si="2534"/>
        <v>0</v>
      </c>
      <c r="CZ627">
        <f t="shared" si="2534"/>
        <v>0</v>
      </c>
      <c r="DA627">
        <f t="shared" si="2534"/>
        <v>0</v>
      </c>
      <c r="DB627">
        <f t="shared" si="2534"/>
        <v>0</v>
      </c>
      <c r="DC627">
        <f t="shared" si="2534"/>
        <v>0</v>
      </c>
      <c r="DD627">
        <f t="shared" si="2534"/>
        <v>0</v>
      </c>
      <c r="DE627">
        <f t="shared" si="2534"/>
        <v>0</v>
      </c>
      <c r="DF627">
        <f t="shared" si="2534"/>
        <v>0</v>
      </c>
      <c r="DG627">
        <f t="shared" si="2534"/>
        <v>0</v>
      </c>
      <c r="DH627">
        <f t="shared" si="2534"/>
        <v>0</v>
      </c>
      <c r="DI627">
        <f t="shared" si="2534"/>
        <v>0</v>
      </c>
      <c r="DJ627">
        <f t="shared" si="2534"/>
        <v>0</v>
      </c>
      <c r="DK627">
        <f t="shared" si="2534"/>
        <v>0</v>
      </c>
      <c r="DL627">
        <f t="shared" si="2534"/>
        <v>0</v>
      </c>
      <c r="DM627">
        <f t="shared" si="2534"/>
        <v>0</v>
      </c>
      <c r="DN627">
        <f t="shared" si="2534"/>
        <v>0</v>
      </c>
      <c r="DO627">
        <f t="shared" si="2534"/>
        <v>0</v>
      </c>
      <c r="DP627">
        <f t="shared" si="2534"/>
        <v>0</v>
      </c>
      <c r="DQ627">
        <f t="shared" si="2534"/>
        <v>0</v>
      </c>
      <c r="DR627">
        <f t="shared" si="2534"/>
        <v>0</v>
      </c>
      <c r="DS627">
        <f t="shared" si="2534"/>
        <v>0</v>
      </c>
      <c r="DT627">
        <f t="shared" si="2534"/>
        <v>0</v>
      </c>
      <c r="DU627">
        <f t="shared" si="2534"/>
        <v>0</v>
      </c>
      <c r="DV627">
        <f t="shared" si="2534"/>
        <v>0</v>
      </c>
      <c r="DW627">
        <f t="shared" si="2534"/>
        <v>0</v>
      </c>
      <c r="DX627">
        <f t="shared" si="2534"/>
        <v>0</v>
      </c>
    </row>
    <row r="628" spans="1:128">
      <c r="A628">
        <f t="shared" si="2459"/>
        <v>0.27000000000000007</v>
      </c>
      <c r="B628">
        <f t="shared" si="2455"/>
        <v>0.84823001646924434</v>
      </c>
      <c r="C628">
        <f t="shared" ref="C628:G628" si="2535">C197</f>
        <v>1.0608172479575853</v>
      </c>
      <c r="D628">
        <f t="shared" si="2535"/>
        <v>2.463879313986252</v>
      </c>
      <c r="E628">
        <f t="shared" si="2535"/>
        <v>3.2587852501292156</v>
      </c>
      <c r="F628">
        <f t="shared" si="2535"/>
        <v>2.9070846388756424</v>
      </c>
      <c r="G628">
        <f t="shared" si="2535"/>
        <v>1.6470111282055409</v>
      </c>
      <c r="I628">
        <f t="shared" ref="I628:BT628" si="2536">IF(AND($G628&gt;=I$166,$G628&lt;J$166)=TRUE,1,0)</f>
        <v>0</v>
      </c>
      <c r="J628">
        <f t="shared" si="2536"/>
        <v>0</v>
      </c>
      <c r="K628">
        <f t="shared" si="2536"/>
        <v>0</v>
      </c>
      <c r="L628">
        <f t="shared" si="2536"/>
        <v>0</v>
      </c>
      <c r="M628">
        <f t="shared" si="2536"/>
        <v>0</v>
      </c>
      <c r="N628">
        <f t="shared" si="2536"/>
        <v>0</v>
      </c>
      <c r="O628">
        <f t="shared" si="2536"/>
        <v>0</v>
      </c>
      <c r="P628">
        <f t="shared" si="2536"/>
        <v>0</v>
      </c>
      <c r="Q628">
        <f t="shared" si="2536"/>
        <v>0</v>
      </c>
      <c r="R628">
        <f t="shared" si="2536"/>
        <v>0</v>
      </c>
      <c r="S628">
        <f t="shared" si="2536"/>
        <v>0</v>
      </c>
      <c r="T628">
        <f t="shared" si="2536"/>
        <v>0</v>
      </c>
      <c r="U628">
        <f t="shared" si="2536"/>
        <v>0</v>
      </c>
      <c r="V628">
        <f t="shared" si="2536"/>
        <v>0</v>
      </c>
      <c r="W628">
        <f t="shared" si="2536"/>
        <v>0</v>
      </c>
      <c r="X628">
        <f t="shared" si="2536"/>
        <v>0</v>
      </c>
      <c r="Y628">
        <f t="shared" si="2536"/>
        <v>0</v>
      </c>
      <c r="Z628">
        <f t="shared" si="2536"/>
        <v>0</v>
      </c>
      <c r="AA628">
        <f t="shared" si="2536"/>
        <v>0</v>
      </c>
      <c r="AB628">
        <f t="shared" si="2536"/>
        <v>0</v>
      </c>
      <c r="AC628">
        <f t="shared" si="2536"/>
        <v>0</v>
      </c>
      <c r="AD628">
        <f t="shared" si="2536"/>
        <v>0</v>
      </c>
      <c r="AE628">
        <f t="shared" si="2536"/>
        <v>0</v>
      </c>
      <c r="AF628">
        <f t="shared" si="2536"/>
        <v>0</v>
      </c>
      <c r="AG628">
        <f t="shared" si="2536"/>
        <v>0</v>
      </c>
      <c r="AH628">
        <f t="shared" si="2536"/>
        <v>0</v>
      </c>
      <c r="AI628">
        <f t="shared" si="2536"/>
        <v>0</v>
      </c>
      <c r="AJ628">
        <f t="shared" si="2536"/>
        <v>0</v>
      </c>
      <c r="AK628">
        <f t="shared" si="2536"/>
        <v>0</v>
      </c>
      <c r="AL628">
        <f t="shared" si="2536"/>
        <v>0</v>
      </c>
      <c r="AM628">
        <f t="shared" si="2536"/>
        <v>0</v>
      </c>
      <c r="AN628">
        <f t="shared" si="2536"/>
        <v>0</v>
      </c>
      <c r="AO628">
        <f t="shared" si="2536"/>
        <v>0</v>
      </c>
      <c r="AP628">
        <f t="shared" si="2536"/>
        <v>0</v>
      </c>
      <c r="AQ628">
        <f t="shared" si="2536"/>
        <v>0</v>
      </c>
      <c r="AR628">
        <f t="shared" si="2536"/>
        <v>0</v>
      </c>
      <c r="AS628">
        <f t="shared" si="2536"/>
        <v>0</v>
      </c>
      <c r="AT628">
        <f t="shared" si="2536"/>
        <v>0</v>
      </c>
      <c r="AU628">
        <f t="shared" si="2536"/>
        <v>0</v>
      </c>
      <c r="AV628">
        <f t="shared" si="2536"/>
        <v>0</v>
      </c>
      <c r="AW628">
        <f t="shared" si="2536"/>
        <v>0</v>
      </c>
      <c r="AX628">
        <f t="shared" si="2536"/>
        <v>0</v>
      </c>
      <c r="AY628">
        <f t="shared" si="2536"/>
        <v>0</v>
      </c>
      <c r="AZ628">
        <f t="shared" si="2536"/>
        <v>0</v>
      </c>
      <c r="BA628">
        <f t="shared" si="2536"/>
        <v>0</v>
      </c>
      <c r="BB628">
        <f t="shared" si="2536"/>
        <v>0</v>
      </c>
      <c r="BC628">
        <f t="shared" si="2536"/>
        <v>0</v>
      </c>
      <c r="BD628">
        <f t="shared" si="2536"/>
        <v>0</v>
      </c>
      <c r="BE628">
        <f t="shared" si="2536"/>
        <v>0</v>
      </c>
      <c r="BF628">
        <f t="shared" si="2536"/>
        <v>0</v>
      </c>
      <c r="BG628">
        <f t="shared" si="2536"/>
        <v>0</v>
      </c>
      <c r="BH628">
        <f t="shared" si="2536"/>
        <v>0</v>
      </c>
      <c r="BI628">
        <f t="shared" si="2536"/>
        <v>0</v>
      </c>
      <c r="BJ628">
        <f t="shared" si="2536"/>
        <v>0</v>
      </c>
      <c r="BK628">
        <f t="shared" si="2536"/>
        <v>0</v>
      </c>
      <c r="BL628">
        <f t="shared" si="2536"/>
        <v>0</v>
      </c>
      <c r="BM628">
        <f t="shared" si="2536"/>
        <v>0</v>
      </c>
      <c r="BN628">
        <f t="shared" si="2536"/>
        <v>0</v>
      </c>
      <c r="BO628">
        <f t="shared" si="2536"/>
        <v>0</v>
      </c>
      <c r="BP628">
        <f t="shared" si="2536"/>
        <v>0</v>
      </c>
      <c r="BQ628">
        <f t="shared" si="2536"/>
        <v>0</v>
      </c>
      <c r="BR628">
        <f t="shared" si="2536"/>
        <v>0</v>
      </c>
      <c r="BS628">
        <f t="shared" si="2536"/>
        <v>0</v>
      </c>
      <c r="BT628">
        <f t="shared" si="2536"/>
        <v>0</v>
      </c>
      <c r="BU628">
        <f t="shared" ref="BU628:DX628" si="2537">IF(AND($G628&gt;=BU$166,$G628&lt;BV$166)=TRUE,1,0)</f>
        <v>0</v>
      </c>
      <c r="BV628">
        <f t="shared" si="2537"/>
        <v>0</v>
      </c>
      <c r="BW628">
        <f t="shared" si="2537"/>
        <v>0</v>
      </c>
      <c r="BX628">
        <f t="shared" si="2537"/>
        <v>0</v>
      </c>
      <c r="BY628">
        <f t="shared" si="2537"/>
        <v>0</v>
      </c>
      <c r="BZ628">
        <f t="shared" si="2537"/>
        <v>0</v>
      </c>
      <c r="CA628">
        <f t="shared" si="2537"/>
        <v>0</v>
      </c>
      <c r="CB628">
        <f t="shared" si="2537"/>
        <v>0</v>
      </c>
      <c r="CC628">
        <f t="shared" si="2537"/>
        <v>0</v>
      </c>
      <c r="CD628">
        <f t="shared" si="2537"/>
        <v>0</v>
      </c>
      <c r="CE628">
        <f t="shared" si="2537"/>
        <v>0</v>
      </c>
      <c r="CF628">
        <f t="shared" si="2537"/>
        <v>0</v>
      </c>
      <c r="CG628">
        <f t="shared" si="2537"/>
        <v>0</v>
      </c>
      <c r="CH628">
        <f t="shared" si="2537"/>
        <v>0</v>
      </c>
      <c r="CI628">
        <f t="shared" si="2537"/>
        <v>0</v>
      </c>
      <c r="CJ628">
        <f t="shared" si="2537"/>
        <v>0</v>
      </c>
      <c r="CK628">
        <f t="shared" si="2537"/>
        <v>0</v>
      </c>
      <c r="CL628">
        <f t="shared" si="2537"/>
        <v>0</v>
      </c>
      <c r="CM628">
        <f t="shared" si="2537"/>
        <v>0</v>
      </c>
      <c r="CN628">
        <f t="shared" si="2537"/>
        <v>0</v>
      </c>
      <c r="CO628">
        <f t="shared" si="2537"/>
        <v>0</v>
      </c>
      <c r="CP628">
        <f t="shared" si="2537"/>
        <v>0</v>
      </c>
      <c r="CQ628">
        <f t="shared" si="2537"/>
        <v>1</v>
      </c>
      <c r="CR628">
        <f t="shared" si="2537"/>
        <v>0</v>
      </c>
      <c r="CS628">
        <f t="shared" si="2537"/>
        <v>0</v>
      </c>
      <c r="CT628">
        <f t="shared" si="2537"/>
        <v>0</v>
      </c>
      <c r="CU628">
        <f t="shared" si="2537"/>
        <v>0</v>
      </c>
      <c r="CV628">
        <f t="shared" si="2537"/>
        <v>0</v>
      </c>
      <c r="CW628">
        <f t="shared" si="2537"/>
        <v>0</v>
      </c>
      <c r="CX628">
        <f t="shared" si="2537"/>
        <v>0</v>
      </c>
      <c r="CY628">
        <f t="shared" si="2537"/>
        <v>0</v>
      </c>
      <c r="CZ628">
        <f t="shared" si="2537"/>
        <v>0</v>
      </c>
      <c r="DA628">
        <f t="shared" si="2537"/>
        <v>0</v>
      </c>
      <c r="DB628">
        <f t="shared" si="2537"/>
        <v>0</v>
      </c>
      <c r="DC628">
        <f t="shared" si="2537"/>
        <v>0</v>
      </c>
      <c r="DD628">
        <f t="shared" si="2537"/>
        <v>0</v>
      </c>
      <c r="DE628">
        <f t="shared" si="2537"/>
        <v>0</v>
      </c>
      <c r="DF628">
        <f t="shared" si="2537"/>
        <v>0</v>
      </c>
      <c r="DG628">
        <f t="shared" si="2537"/>
        <v>0</v>
      </c>
      <c r="DH628">
        <f t="shared" si="2537"/>
        <v>0</v>
      </c>
      <c r="DI628">
        <f t="shared" si="2537"/>
        <v>0</v>
      </c>
      <c r="DJ628">
        <f t="shared" si="2537"/>
        <v>0</v>
      </c>
      <c r="DK628">
        <f t="shared" si="2537"/>
        <v>0</v>
      </c>
      <c r="DL628">
        <f t="shared" si="2537"/>
        <v>0</v>
      </c>
      <c r="DM628">
        <f t="shared" si="2537"/>
        <v>0</v>
      </c>
      <c r="DN628">
        <f t="shared" si="2537"/>
        <v>0</v>
      </c>
      <c r="DO628">
        <f t="shared" si="2537"/>
        <v>0</v>
      </c>
      <c r="DP628">
        <f t="shared" si="2537"/>
        <v>0</v>
      </c>
      <c r="DQ628">
        <f t="shared" si="2537"/>
        <v>0</v>
      </c>
      <c r="DR628">
        <f t="shared" si="2537"/>
        <v>0</v>
      </c>
      <c r="DS628">
        <f t="shared" si="2537"/>
        <v>0</v>
      </c>
      <c r="DT628">
        <f t="shared" si="2537"/>
        <v>0</v>
      </c>
      <c r="DU628">
        <f t="shared" si="2537"/>
        <v>0</v>
      </c>
      <c r="DV628">
        <f t="shared" si="2537"/>
        <v>0</v>
      </c>
      <c r="DW628">
        <f t="shared" si="2537"/>
        <v>0</v>
      </c>
      <c r="DX628">
        <f t="shared" si="2537"/>
        <v>0</v>
      </c>
    </row>
    <row r="629" spans="1:128">
      <c r="A629">
        <f t="shared" si="2459"/>
        <v>0.28000000000000008</v>
      </c>
      <c r="B629">
        <f t="shared" si="2455"/>
        <v>0.87964594300514232</v>
      </c>
      <c r="C629">
        <f t="shared" ref="C629:G629" si="2538">C198</f>
        <v>1.0896702779215945</v>
      </c>
      <c r="D629">
        <f t="shared" si="2538"/>
        <v>2.4788342300482871</v>
      </c>
      <c r="E629">
        <f t="shared" si="2538"/>
        <v>3.1601368096860005</v>
      </c>
      <c r="F629">
        <f t="shared" si="2538"/>
        <v>2.6395300746367987</v>
      </c>
      <c r="G629">
        <f t="shared" si="2538"/>
        <v>1.2945330507088837</v>
      </c>
      <c r="I629">
        <f t="shared" ref="I629:BT629" si="2539">IF(AND($G629&gt;=I$166,$G629&lt;J$166)=TRUE,1,0)</f>
        <v>0</v>
      </c>
      <c r="J629">
        <f t="shared" si="2539"/>
        <v>0</v>
      </c>
      <c r="K629">
        <f t="shared" si="2539"/>
        <v>0</v>
      </c>
      <c r="L629">
        <f t="shared" si="2539"/>
        <v>0</v>
      </c>
      <c r="M629">
        <f t="shared" si="2539"/>
        <v>0</v>
      </c>
      <c r="N629">
        <f t="shared" si="2539"/>
        <v>0</v>
      </c>
      <c r="O629">
        <f t="shared" si="2539"/>
        <v>0</v>
      </c>
      <c r="P629">
        <f t="shared" si="2539"/>
        <v>0</v>
      </c>
      <c r="Q629">
        <f t="shared" si="2539"/>
        <v>0</v>
      </c>
      <c r="R629">
        <f t="shared" si="2539"/>
        <v>0</v>
      </c>
      <c r="S629">
        <f t="shared" si="2539"/>
        <v>0</v>
      </c>
      <c r="T629">
        <f t="shared" si="2539"/>
        <v>0</v>
      </c>
      <c r="U629">
        <f t="shared" si="2539"/>
        <v>0</v>
      </c>
      <c r="V629">
        <f t="shared" si="2539"/>
        <v>0</v>
      </c>
      <c r="W629">
        <f t="shared" si="2539"/>
        <v>0</v>
      </c>
      <c r="X629">
        <f t="shared" si="2539"/>
        <v>0</v>
      </c>
      <c r="Y629">
        <f t="shared" si="2539"/>
        <v>0</v>
      </c>
      <c r="Z629">
        <f t="shared" si="2539"/>
        <v>0</v>
      </c>
      <c r="AA629">
        <f t="shared" si="2539"/>
        <v>0</v>
      </c>
      <c r="AB629">
        <f t="shared" si="2539"/>
        <v>0</v>
      </c>
      <c r="AC629">
        <f t="shared" si="2539"/>
        <v>0</v>
      </c>
      <c r="AD629">
        <f t="shared" si="2539"/>
        <v>0</v>
      </c>
      <c r="AE629">
        <f t="shared" si="2539"/>
        <v>0</v>
      </c>
      <c r="AF629">
        <f t="shared" si="2539"/>
        <v>0</v>
      </c>
      <c r="AG629">
        <f t="shared" si="2539"/>
        <v>0</v>
      </c>
      <c r="AH629">
        <f t="shared" si="2539"/>
        <v>0</v>
      </c>
      <c r="AI629">
        <f t="shared" si="2539"/>
        <v>0</v>
      </c>
      <c r="AJ629">
        <f t="shared" si="2539"/>
        <v>0</v>
      </c>
      <c r="AK629">
        <f t="shared" si="2539"/>
        <v>0</v>
      </c>
      <c r="AL629">
        <f t="shared" si="2539"/>
        <v>0</v>
      </c>
      <c r="AM629">
        <f t="shared" si="2539"/>
        <v>0</v>
      </c>
      <c r="AN629">
        <f t="shared" si="2539"/>
        <v>0</v>
      </c>
      <c r="AO629">
        <f t="shared" si="2539"/>
        <v>0</v>
      </c>
      <c r="AP629">
        <f t="shared" si="2539"/>
        <v>0</v>
      </c>
      <c r="AQ629">
        <f t="shared" si="2539"/>
        <v>0</v>
      </c>
      <c r="AR629">
        <f t="shared" si="2539"/>
        <v>0</v>
      </c>
      <c r="AS629">
        <f t="shared" si="2539"/>
        <v>0</v>
      </c>
      <c r="AT629">
        <f t="shared" si="2539"/>
        <v>0</v>
      </c>
      <c r="AU629">
        <f t="shared" si="2539"/>
        <v>0</v>
      </c>
      <c r="AV629">
        <f t="shared" si="2539"/>
        <v>0</v>
      </c>
      <c r="AW629">
        <f t="shared" si="2539"/>
        <v>0</v>
      </c>
      <c r="AX629">
        <f t="shared" si="2539"/>
        <v>0</v>
      </c>
      <c r="AY629">
        <f t="shared" si="2539"/>
        <v>0</v>
      </c>
      <c r="AZ629">
        <f t="shared" si="2539"/>
        <v>0</v>
      </c>
      <c r="BA629">
        <f t="shared" si="2539"/>
        <v>0</v>
      </c>
      <c r="BB629">
        <f t="shared" si="2539"/>
        <v>0</v>
      </c>
      <c r="BC629">
        <f t="shared" si="2539"/>
        <v>0</v>
      </c>
      <c r="BD629">
        <f t="shared" si="2539"/>
        <v>0</v>
      </c>
      <c r="BE629">
        <f t="shared" si="2539"/>
        <v>0</v>
      </c>
      <c r="BF629">
        <f t="shared" si="2539"/>
        <v>0</v>
      </c>
      <c r="BG629">
        <f t="shared" si="2539"/>
        <v>0</v>
      </c>
      <c r="BH629">
        <f t="shared" si="2539"/>
        <v>0</v>
      </c>
      <c r="BI629">
        <f t="shared" si="2539"/>
        <v>0</v>
      </c>
      <c r="BJ629">
        <f t="shared" si="2539"/>
        <v>0</v>
      </c>
      <c r="BK629">
        <f t="shared" si="2539"/>
        <v>0</v>
      </c>
      <c r="BL629">
        <f t="shared" si="2539"/>
        <v>0</v>
      </c>
      <c r="BM629">
        <f t="shared" si="2539"/>
        <v>0</v>
      </c>
      <c r="BN629">
        <f t="shared" si="2539"/>
        <v>0</v>
      </c>
      <c r="BO629">
        <f t="shared" si="2539"/>
        <v>0</v>
      </c>
      <c r="BP629">
        <f t="shared" si="2539"/>
        <v>0</v>
      </c>
      <c r="BQ629">
        <f t="shared" si="2539"/>
        <v>0</v>
      </c>
      <c r="BR629">
        <f t="shared" si="2539"/>
        <v>0</v>
      </c>
      <c r="BS629">
        <f t="shared" si="2539"/>
        <v>0</v>
      </c>
      <c r="BT629">
        <f t="shared" si="2539"/>
        <v>0</v>
      </c>
      <c r="BU629">
        <f t="shared" ref="BU629:DX629" si="2540">IF(AND($G629&gt;=BU$166,$G629&lt;BV$166)=TRUE,1,0)</f>
        <v>0</v>
      </c>
      <c r="BV629">
        <f t="shared" si="2540"/>
        <v>0</v>
      </c>
      <c r="BW629">
        <f t="shared" si="2540"/>
        <v>0</v>
      </c>
      <c r="BX629">
        <f t="shared" si="2540"/>
        <v>0</v>
      </c>
      <c r="BY629">
        <f t="shared" si="2540"/>
        <v>0</v>
      </c>
      <c r="BZ629">
        <f t="shared" si="2540"/>
        <v>0</v>
      </c>
      <c r="CA629">
        <f t="shared" si="2540"/>
        <v>0</v>
      </c>
      <c r="CB629">
        <f t="shared" si="2540"/>
        <v>0</v>
      </c>
      <c r="CC629">
        <f t="shared" si="2540"/>
        <v>0</v>
      </c>
      <c r="CD629">
        <f t="shared" si="2540"/>
        <v>0</v>
      </c>
      <c r="CE629">
        <f t="shared" si="2540"/>
        <v>0</v>
      </c>
      <c r="CF629">
        <f t="shared" si="2540"/>
        <v>0</v>
      </c>
      <c r="CG629">
        <f t="shared" si="2540"/>
        <v>0</v>
      </c>
      <c r="CH629">
        <f t="shared" si="2540"/>
        <v>0</v>
      </c>
      <c r="CI629">
        <f t="shared" si="2540"/>
        <v>0</v>
      </c>
      <c r="CJ629">
        <f t="shared" si="2540"/>
        <v>0</v>
      </c>
      <c r="CK629">
        <f t="shared" si="2540"/>
        <v>0</v>
      </c>
      <c r="CL629">
        <f t="shared" si="2540"/>
        <v>0</v>
      </c>
      <c r="CM629">
        <f t="shared" si="2540"/>
        <v>0</v>
      </c>
      <c r="CN629">
        <f t="shared" si="2540"/>
        <v>1</v>
      </c>
      <c r="CO629">
        <f t="shared" si="2540"/>
        <v>0</v>
      </c>
      <c r="CP629">
        <f t="shared" si="2540"/>
        <v>0</v>
      </c>
      <c r="CQ629">
        <f t="shared" si="2540"/>
        <v>0</v>
      </c>
      <c r="CR629">
        <f t="shared" si="2540"/>
        <v>0</v>
      </c>
      <c r="CS629">
        <f t="shared" si="2540"/>
        <v>0</v>
      </c>
      <c r="CT629">
        <f t="shared" si="2540"/>
        <v>0</v>
      </c>
      <c r="CU629">
        <f t="shared" si="2540"/>
        <v>0</v>
      </c>
      <c r="CV629">
        <f t="shared" si="2540"/>
        <v>0</v>
      </c>
      <c r="CW629">
        <f t="shared" si="2540"/>
        <v>0</v>
      </c>
      <c r="CX629">
        <f t="shared" si="2540"/>
        <v>0</v>
      </c>
      <c r="CY629">
        <f t="shared" si="2540"/>
        <v>0</v>
      </c>
      <c r="CZ629">
        <f t="shared" si="2540"/>
        <v>0</v>
      </c>
      <c r="DA629">
        <f t="shared" si="2540"/>
        <v>0</v>
      </c>
      <c r="DB629">
        <f t="shared" si="2540"/>
        <v>0</v>
      </c>
      <c r="DC629">
        <f t="shared" si="2540"/>
        <v>0</v>
      </c>
      <c r="DD629">
        <f t="shared" si="2540"/>
        <v>0</v>
      </c>
      <c r="DE629">
        <f t="shared" si="2540"/>
        <v>0</v>
      </c>
      <c r="DF629">
        <f t="shared" si="2540"/>
        <v>0</v>
      </c>
      <c r="DG629">
        <f t="shared" si="2540"/>
        <v>0</v>
      </c>
      <c r="DH629">
        <f t="shared" si="2540"/>
        <v>0</v>
      </c>
      <c r="DI629">
        <f t="shared" si="2540"/>
        <v>0</v>
      </c>
      <c r="DJ629">
        <f t="shared" si="2540"/>
        <v>0</v>
      </c>
      <c r="DK629">
        <f t="shared" si="2540"/>
        <v>0</v>
      </c>
      <c r="DL629">
        <f t="shared" si="2540"/>
        <v>0</v>
      </c>
      <c r="DM629">
        <f t="shared" si="2540"/>
        <v>0</v>
      </c>
      <c r="DN629">
        <f t="shared" si="2540"/>
        <v>0</v>
      </c>
      <c r="DO629">
        <f t="shared" si="2540"/>
        <v>0</v>
      </c>
      <c r="DP629">
        <f t="shared" si="2540"/>
        <v>0</v>
      </c>
      <c r="DQ629">
        <f t="shared" si="2540"/>
        <v>0</v>
      </c>
      <c r="DR629">
        <f t="shared" si="2540"/>
        <v>0</v>
      </c>
      <c r="DS629">
        <f t="shared" si="2540"/>
        <v>0</v>
      </c>
      <c r="DT629">
        <f t="shared" si="2540"/>
        <v>0</v>
      </c>
      <c r="DU629">
        <f t="shared" si="2540"/>
        <v>0</v>
      </c>
      <c r="DV629">
        <f t="shared" si="2540"/>
        <v>0</v>
      </c>
      <c r="DW629">
        <f t="shared" si="2540"/>
        <v>0</v>
      </c>
      <c r="DX629">
        <f t="shared" si="2540"/>
        <v>0</v>
      </c>
    </row>
    <row r="630" spans="1:128">
      <c r="A630">
        <f t="shared" si="2459"/>
        <v>0.29000000000000009</v>
      </c>
      <c r="B630">
        <f t="shared" si="2455"/>
        <v>0.91106186954104029</v>
      </c>
      <c r="C630">
        <f t="shared" ref="C630:G630" si="2541">C199</f>
        <v>1.1174479348787825</v>
      </c>
      <c r="D630">
        <f t="shared" si="2541"/>
        <v>2.4872313776330972</v>
      </c>
      <c r="E630">
        <f t="shared" si="2541"/>
        <v>3.0488833108366693</v>
      </c>
      <c r="F630">
        <f t="shared" si="2541"/>
        <v>2.3675807311989541</v>
      </c>
      <c r="G630">
        <f t="shared" si="2541"/>
        <v>0.97077848453153304</v>
      </c>
      <c r="I630">
        <f t="shared" ref="I630:BT630" si="2542">IF(AND($G630&gt;=I$166,$G630&lt;J$166)=TRUE,1,0)</f>
        <v>0</v>
      </c>
      <c r="J630">
        <f t="shared" si="2542"/>
        <v>0</v>
      </c>
      <c r="K630">
        <f t="shared" si="2542"/>
        <v>0</v>
      </c>
      <c r="L630">
        <f t="shared" si="2542"/>
        <v>0</v>
      </c>
      <c r="M630">
        <f t="shared" si="2542"/>
        <v>0</v>
      </c>
      <c r="N630">
        <f t="shared" si="2542"/>
        <v>0</v>
      </c>
      <c r="O630">
        <f t="shared" si="2542"/>
        <v>0</v>
      </c>
      <c r="P630">
        <f t="shared" si="2542"/>
        <v>0</v>
      </c>
      <c r="Q630">
        <f t="shared" si="2542"/>
        <v>0</v>
      </c>
      <c r="R630">
        <f t="shared" si="2542"/>
        <v>0</v>
      </c>
      <c r="S630">
        <f t="shared" si="2542"/>
        <v>0</v>
      </c>
      <c r="T630">
        <f t="shared" si="2542"/>
        <v>0</v>
      </c>
      <c r="U630">
        <f t="shared" si="2542"/>
        <v>0</v>
      </c>
      <c r="V630">
        <f t="shared" si="2542"/>
        <v>0</v>
      </c>
      <c r="W630">
        <f t="shared" si="2542"/>
        <v>0</v>
      </c>
      <c r="X630">
        <f t="shared" si="2542"/>
        <v>0</v>
      </c>
      <c r="Y630">
        <f t="shared" si="2542"/>
        <v>0</v>
      </c>
      <c r="Z630">
        <f t="shared" si="2542"/>
        <v>0</v>
      </c>
      <c r="AA630">
        <f t="shared" si="2542"/>
        <v>0</v>
      </c>
      <c r="AB630">
        <f t="shared" si="2542"/>
        <v>0</v>
      </c>
      <c r="AC630">
        <f t="shared" si="2542"/>
        <v>0</v>
      </c>
      <c r="AD630">
        <f t="shared" si="2542"/>
        <v>0</v>
      </c>
      <c r="AE630">
        <f t="shared" si="2542"/>
        <v>0</v>
      </c>
      <c r="AF630">
        <f t="shared" si="2542"/>
        <v>0</v>
      </c>
      <c r="AG630">
        <f t="shared" si="2542"/>
        <v>0</v>
      </c>
      <c r="AH630">
        <f t="shared" si="2542"/>
        <v>0</v>
      </c>
      <c r="AI630">
        <f t="shared" si="2542"/>
        <v>0</v>
      </c>
      <c r="AJ630">
        <f t="shared" si="2542"/>
        <v>0</v>
      </c>
      <c r="AK630">
        <f t="shared" si="2542"/>
        <v>0</v>
      </c>
      <c r="AL630">
        <f t="shared" si="2542"/>
        <v>0</v>
      </c>
      <c r="AM630">
        <f t="shared" si="2542"/>
        <v>0</v>
      </c>
      <c r="AN630">
        <f t="shared" si="2542"/>
        <v>0</v>
      </c>
      <c r="AO630">
        <f t="shared" si="2542"/>
        <v>0</v>
      </c>
      <c r="AP630">
        <f t="shared" si="2542"/>
        <v>0</v>
      </c>
      <c r="AQ630">
        <f t="shared" si="2542"/>
        <v>0</v>
      </c>
      <c r="AR630">
        <f t="shared" si="2542"/>
        <v>0</v>
      </c>
      <c r="AS630">
        <f t="shared" si="2542"/>
        <v>0</v>
      </c>
      <c r="AT630">
        <f t="shared" si="2542"/>
        <v>0</v>
      </c>
      <c r="AU630">
        <f t="shared" si="2542"/>
        <v>0</v>
      </c>
      <c r="AV630">
        <f t="shared" si="2542"/>
        <v>0</v>
      </c>
      <c r="AW630">
        <f t="shared" si="2542"/>
        <v>0</v>
      </c>
      <c r="AX630">
        <f t="shared" si="2542"/>
        <v>0</v>
      </c>
      <c r="AY630">
        <f t="shared" si="2542"/>
        <v>0</v>
      </c>
      <c r="AZ630">
        <f t="shared" si="2542"/>
        <v>0</v>
      </c>
      <c r="BA630">
        <f t="shared" si="2542"/>
        <v>0</v>
      </c>
      <c r="BB630">
        <f t="shared" si="2542"/>
        <v>0</v>
      </c>
      <c r="BC630">
        <f t="shared" si="2542"/>
        <v>0</v>
      </c>
      <c r="BD630">
        <f t="shared" si="2542"/>
        <v>0</v>
      </c>
      <c r="BE630">
        <f t="shared" si="2542"/>
        <v>0</v>
      </c>
      <c r="BF630">
        <f t="shared" si="2542"/>
        <v>0</v>
      </c>
      <c r="BG630">
        <f t="shared" si="2542"/>
        <v>0</v>
      </c>
      <c r="BH630">
        <f t="shared" si="2542"/>
        <v>0</v>
      </c>
      <c r="BI630">
        <f t="shared" si="2542"/>
        <v>0</v>
      </c>
      <c r="BJ630">
        <f t="shared" si="2542"/>
        <v>0</v>
      </c>
      <c r="BK630">
        <f t="shared" si="2542"/>
        <v>0</v>
      </c>
      <c r="BL630">
        <f t="shared" si="2542"/>
        <v>0</v>
      </c>
      <c r="BM630">
        <f t="shared" si="2542"/>
        <v>0</v>
      </c>
      <c r="BN630">
        <f t="shared" si="2542"/>
        <v>0</v>
      </c>
      <c r="BO630">
        <f t="shared" si="2542"/>
        <v>0</v>
      </c>
      <c r="BP630">
        <f t="shared" si="2542"/>
        <v>0</v>
      </c>
      <c r="BQ630">
        <f t="shared" si="2542"/>
        <v>0</v>
      </c>
      <c r="BR630">
        <f t="shared" si="2542"/>
        <v>0</v>
      </c>
      <c r="BS630">
        <f t="shared" si="2542"/>
        <v>0</v>
      </c>
      <c r="BT630">
        <f t="shared" si="2542"/>
        <v>0</v>
      </c>
      <c r="BU630">
        <f t="shared" ref="BU630:DX630" si="2543">IF(AND($G630&gt;=BU$166,$G630&lt;BV$166)=TRUE,1,0)</f>
        <v>0</v>
      </c>
      <c r="BV630">
        <f t="shared" si="2543"/>
        <v>0</v>
      </c>
      <c r="BW630">
        <f t="shared" si="2543"/>
        <v>0</v>
      </c>
      <c r="BX630">
        <f t="shared" si="2543"/>
        <v>0</v>
      </c>
      <c r="BY630">
        <f t="shared" si="2543"/>
        <v>0</v>
      </c>
      <c r="BZ630">
        <f t="shared" si="2543"/>
        <v>0</v>
      </c>
      <c r="CA630">
        <f t="shared" si="2543"/>
        <v>0</v>
      </c>
      <c r="CB630">
        <f t="shared" si="2543"/>
        <v>0</v>
      </c>
      <c r="CC630">
        <f t="shared" si="2543"/>
        <v>0</v>
      </c>
      <c r="CD630">
        <f t="shared" si="2543"/>
        <v>0</v>
      </c>
      <c r="CE630">
        <f t="shared" si="2543"/>
        <v>0</v>
      </c>
      <c r="CF630">
        <f t="shared" si="2543"/>
        <v>0</v>
      </c>
      <c r="CG630">
        <f t="shared" si="2543"/>
        <v>0</v>
      </c>
      <c r="CH630">
        <f t="shared" si="2543"/>
        <v>0</v>
      </c>
      <c r="CI630">
        <f t="shared" si="2543"/>
        <v>0</v>
      </c>
      <c r="CJ630">
        <f t="shared" si="2543"/>
        <v>0</v>
      </c>
      <c r="CK630">
        <f t="shared" si="2543"/>
        <v>1</v>
      </c>
      <c r="CL630">
        <f t="shared" si="2543"/>
        <v>0</v>
      </c>
      <c r="CM630">
        <f t="shared" si="2543"/>
        <v>0</v>
      </c>
      <c r="CN630">
        <f t="shared" si="2543"/>
        <v>0</v>
      </c>
      <c r="CO630">
        <f t="shared" si="2543"/>
        <v>0</v>
      </c>
      <c r="CP630">
        <f t="shared" si="2543"/>
        <v>0</v>
      </c>
      <c r="CQ630">
        <f t="shared" si="2543"/>
        <v>0</v>
      </c>
      <c r="CR630">
        <f t="shared" si="2543"/>
        <v>0</v>
      </c>
      <c r="CS630">
        <f t="shared" si="2543"/>
        <v>0</v>
      </c>
      <c r="CT630">
        <f t="shared" si="2543"/>
        <v>0</v>
      </c>
      <c r="CU630">
        <f t="shared" si="2543"/>
        <v>0</v>
      </c>
      <c r="CV630">
        <f t="shared" si="2543"/>
        <v>0</v>
      </c>
      <c r="CW630">
        <f t="shared" si="2543"/>
        <v>0</v>
      </c>
      <c r="CX630">
        <f t="shared" si="2543"/>
        <v>0</v>
      </c>
      <c r="CY630">
        <f t="shared" si="2543"/>
        <v>0</v>
      </c>
      <c r="CZ630">
        <f t="shared" si="2543"/>
        <v>0</v>
      </c>
      <c r="DA630">
        <f t="shared" si="2543"/>
        <v>0</v>
      </c>
      <c r="DB630">
        <f t="shared" si="2543"/>
        <v>0</v>
      </c>
      <c r="DC630">
        <f t="shared" si="2543"/>
        <v>0</v>
      </c>
      <c r="DD630">
        <f t="shared" si="2543"/>
        <v>0</v>
      </c>
      <c r="DE630">
        <f t="shared" si="2543"/>
        <v>0</v>
      </c>
      <c r="DF630">
        <f t="shared" si="2543"/>
        <v>0</v>
      </c>
      <c r="DG630">
        <f t="shared" si="2543"/>
        <v>0</v>
      </c>
      <c r="DH630">
        <f t="shared" si="2543"/>
        <v>0</v>
      </c>
      <c r="DI630">
        <f t="shared" si="2543"/>
        <v>0</v>
      </c>
      <c r="DJ630">
        <f t="shared" si="2543"/>
        <v>0</v>
      </c>
      <c r="DK630">
        <f t="shared" si="2543"/>
        <v>0</v>
      </c>
      <c r="DL630">
        <f t="shared" si="2543"/>
        <v>0</v>
      </c>
      <c r="DM630">
        <f t="shared" si="2543"/>
        <v>0</v>
      </c>
      <c r="DN630">
        <f t="shared" si="2543"/>
        <v>0</v>
      </c>
      <c r="DO630">
        <f t="shared" si="2543"/>
        <v>0</v>
      </c>
      <c r="DP630">
        <f t="shared" si="2543"/>
        <v>0</v>
      </c>
      <c r="DQ630">
        <f t="shared" si="2543"/>
        <v>0</v>
      </c>
      <c r="DR630">
        <f t="shared" si="2543"/>
        <v>0</v>
      </c>
      <c r="DS630">
        <f t="shared" si="2543"/>
        <v>0</v>
      </c>
      <c r="DT630">
        <f t="shared" si="2543"/>
        <v>0</v>
      </c>
      <c r="DU630">
        <f t="shared" si="2543"/>
        <v>0</v>
      </c>
      <c r="DV630">
        <f t="shared" si="2543"/>
        <v>0</v>
      </c>
      <c r="DW630">
        <f t="shared" si="2543"/>
        <v>0</v>
      </c>
      <c r="DX630">
        <f t="shared" si="2543"/>
        <v>0</v>
      </c>
    </row>
    <row r="631" spans="1:128">
      <c r="A631">
        <f t="shared" si="2459"/>
        <v>0.3000000000000001</v>
      </c>
      <c r="B631">
        <f t="shared" si="2455"/>
        <v>0.94247779607693827</v>
      </c>
      <c r="C631">
        <f t="shared" ref="C631:G631" si="2544">C200</f>
        <v>1.1441228056353689</v>
      </c>
      <c r="D631">
        <f t="shared" si="2544"/>
        <v>2.4891198295632835</v>
      </c>
      <c r="E631">
        <f t="shared" si="2544"/>
        <v>2.9261358540121036</v>
      </c>
      <c r="F631">
        <f t="shared" si="2544"/>
        <v>2.0948819784571953</v>
      </c>
      <c r="G631">
        <f t="shared" si="2544"/>
        <v>0.68066841608410011</v>
      </c>
      <c r="I631">
        <f t="shared" ref="I631:BT631" si="2545">IF(AND($G631&gt;=I$166,$G631&lt;J$166)=TRUE,1,0)</f>
        <v>0</v>
      </c>
      <c r="J631">
        <f t="shared" si="2545"/>
        <v>0</v>
      </c>
      <c r="K631">
        <f t="shared" si="2545"/>
        <v>0</v>
      </c>
      <c r="L631">
        <f t="shared" si="2545"/>
        <v>0</v>
      </c>
      <c r="M631">
        <f t="shared" si="2545"/>
        <v>0</v>
      </c>
      <c r="N631">
        <f t="shared" si="2545"/>
        <v>0</v>
      </c>
      <c r="O631">
        <f t="shared" si="2545"/>
        <v>0</v>
      </c>
      <c r="P631">
        <f t="shared" si="2545"/>
        <v>0</v>
      </c>
      <c r="Q631">
        <f t="shared" si="2545"/>
        <v>0</v>
      </c>
      <c r="R631">
        <f t="shared" si="2545"/>
        <v>0</v>
      </c>
      <c r="S631">
        <f t="shared" si="2545"/>
        <v>0</v>
      </c>
      <c r="T631">
        <f t="shared" si="2545"/>
        <v>0</v>
      </c>
      <c r="U631">
        <f t="shared" si="2545"/>
        <v>0</v>
      </c>
      <c r="V631">
        <f t="shared" si="2545"/>
        <v>0</v>
      </c>
      <c r="W631">
        <f t="shared" si="2545"/>
        <v>0</v>
      </c>
      <c r="X631">
        <f t="shared" si="2545"/>
        <v>0</v>
      </c>
      <c r="Y631">
        <f t="shared" si="2545"/>
        <v>0</v>
      </c>
      <c r="Z631">
        <f t="shared" si="2545"/>
        <v>0</v>
      </c>
      <c r="AA631">
        <f t="shared" si="2545"/>
        <v>0</v>
      </c>
      <c r="AB631">
        <f t="shared" si="2545"/>
        <v>0</v>
      </c>
      <c r="AC631">
        <f t="shared" si="2545"/>
        <v>0</v>
      </c>
      <c r="AD631">
        <f t="shared" si="2545"/>
        <v>0</v>
      </c>
      <c r="AE631">
        <f t="shared" si="2545"/>
        <v>0</v>
      </c>
      <c r="AF631">
        <f t="shared" si="2545"/>
        <v>0</v>
      </c>
      <c r="AG631">
        <f t="shared" si="2545"/>
        <v>0</v>
      </c>
      <c r="AH631">
        <f t="shared" si="2545"/>
        <v>0</v>
      </c>
      <c r="AI631">
        <f t="shared" si="2545"/>
        <v>0</v>
      </c>
      <c r="AJ631">
        <f t="shared" si="2545"/>
        <v>0</v>
      </c>
      <c r="AK631">
        <f t="shared" si="2545"/>
        <v>0</v>
      </c>
      <c r="AL631">
        <f t="shared" si="2545"/>
        <v>0</v>
      </c>
      <c r="AM631">
        <f t="shared" si="2545"/>
        <v>0</v>
      </c>
      <c r="AN631">
        <f t="shared" si="2545"/>
        <v>0</v>
      </c>
      <c r="AO631">
        <f t="shared" si="2545"/>
        <v>0</v>
      </c>
      <c r="AP631">
        <f t="shared" si="2545"/>
        <v>0</v>
      </c>
      <c r="AQ631">
        <f t="shared" si="2545"/>
        <v>0</v>
      </c>
      <c r="AR631">
        <f t="shared" si="2545"/>
        <v>0</v>
      </c>
      <c r="AS631">
        <f t="shared" si="2545"/>
        <v>0</v>
      </c>
      <c r="AT631">
        <f t="shared" si="2545"/>
        <v>0</v>
      </c>
      <c r="AU631">
        <f t="shared" si="2545"/>
        <v>0</v>
      </c>
      <c r="AV631">
        <f t="shared" si="2545"/>
        <v>0</v>
      </c>
      <c r="AW631">
        <f t="shared" si="2545"/>
        <v>0</v>
      </c>
      <c r="AX631">
        <f t="shared" si="2545"/>
        <v>0</v>
      </c>
      <c r="AY631">
        <f t="shared" si="2545"/>
        <v>0</v>
      </c>
      <c r="AZ631">
        <f t="shared" si="2545"/>
        <v>0</v>
      </c>
      <c r="BA631">
        <f t="shared" si="2545"/>
        <v>0</v>
      </c>
      <c r="BB631">
        <f t="shared" si="2545"/>
        <v>0</v>
      </c>
      <c r="BC631">
        <f t="shared" si="2545"/>
        <v>0</v>
      </c>
      <c r="BD631">
        <f t="shared" si="2545"/>
        <v>0</v>
      </c>
      <c r="BE631">
        <f t="shared" si="2545"/>
        <v>0</v>
      </c>
      <c r="BF631">
        <f t="shared" si="2545"/>
        <v>0</v>
      </c>
      <c r="BG631">
        <f t="shared" si="2545"/>
        <v>0</v>
      </c>
      <c r="BH631">
        <f t="shared" si="2545"/>
        <v>0</v>
      </c>
      <c r="BI631">
        <f t="shared" si="2545"/>
        <v>0</v>
      </c>
      <c r="BJ631">
        <f t="shared" si="2545"/>
        <v>0</v>
      </c>
      <c r="BK631">
        <f t="shared" si="2545"/>
        <v>0</v>
      </c>
      <c r="BL631">
        <f t="shared" si="2545"/>
        <v>0</v>
      </c>
      <c r="BM631">
        <f t="shared" si="2545"/>
        <v>0</v>
      </c>
      <c r="BN631">
        <f t="shared" si="2545"/>
        <v>0</v>
      </c>
      <c r="BO631">
        <f t="shared" si="2545"/>
        <v>0</v>
      </c>
      <c r="BP631">
        <f t="shared" si="2545"/>
        <v>0</v>
      </c>
      <c r="BQ631">
        <f t="shared" si="2545"/>
        <v>0</v>
      </c>
      <c r="BR631">
        <f t="shared" si="2545"/>
        <v>0</v>
      </c>
      <c r="BS631">
        <f t="shared" si="2545"/>
        <v>0</v>
      </c>
      <c r="BT631">
        <f t="shared" si="2545"/>
        <v>0</v>
      </c>
      <c r="BU631">
        <f t="shared" ref="BU631:DX631" si="2546">IF(AND($G631&gt;=BU$166,$G631&lt;BV$166)=TRUE,1,0)</f>
        <v>0</v>
      </c>
      <c r="BV631">
        <f t="shared" si="2546"/>
        <v>0</v>
      </c>
      <c r="BW631">
        <f t="shared" si="2546"/>
        <v>0</v>
      </c>
      <c r="BX631">
        <f t="shared" si="2546"/>
        <v>0</v>
      </c>
      <c r="BY631">
        <f t="shared" si="2546"/>
        <v>0</v>
      </c>
      <c r="BZ631">
        <f t="shared" si="2546"/>
        <v>0</v>
      </c>
      <c r="CA631">
        <f t="shared" si="2546"/>
        <v>0</v>
      </c>
      <c r="CB631">
        <f t="shared" si="2546"/>
        <v>0</v>
      </c>
      <c r="CC631">
        <f t="shared" si="2546"/>
        <v>0</v>
      </c>
      <c r="CD631">
        <f t="shared" si="2546"/>
        <v>0</v>
      </c>
      <c r="CE631">
        <f t="shared" si="2546"/>
        <v>0</v>
      </c>
      <c r="CF631">
        <f t="shared" si="2546"/>
        <v>0</v>
      </c>
      <c r="CG631">
        <f t="shared" si="2546"/>
        <v>0</v>
      </c>
      <c r="CH631">
        <f t="shared" si="2546"/>
        <v>1</v>
      </c>
      <c r="CI631">
        <f t="shared" si="2546"/>
        <v>0</v>
      </c>
      <c r="CJ631">
        <f t="shared" si="2546"/>
        <v>0</v>
      </c>
      <c r="CK631">
        <f t="shared" si="2546"/>
        <v>0</v>
      </c>
      <c r="CL631">
        <f t="shared" si="2546"/>
        <v>0</v>
      </c>
      <c r="CM631">
        <f t="shared" si="2546"/>
        <v>0</v>
      </c>
      <c r="CN631">
        <f t="shared" si="2546"/>
        <v>0</v>
      </c>
      <c r="CO631">
        <f t="shared" si="2546"/>
        <v>0</v>
      </c>
      <c r="CP631">
        <f t="shared" si="2546"/>
        <v>0</v>
      </c>
      <c r="CQ631">
        <f t="shared" si="2546"/>
        <v>0</v>
      </c>
      <c r="CR631">
        <f t="shared" si="2546"/>
        <v>0</v>
      </c>
      <c r="CS631">
        <f t="shared" si="2546"/>
        <v>0</v>
      </c>
      <c r="CT631">
        <f t="shared" si="2546"/>
        <v>0</v>
      </c>
      <c r="CU631">
        <f t="shared" si="2546"/>
        <v>0</v>
      </c>
      <c r="CV631">
        <f t="shared" si="2546"/>
        <v>0</v>
      </c>
      <c r="CW631">
        <f t="shared" si="2546"/>
        <v>0</v>
      </c>
      <c r="CX631">
        <f t="shared" si="2546"/>
        <v>0</v>
      </c>
      <c r="CY631">
        <f t="shared" si="2546"/>
        <v>0</v>
      </c>
      <c r="CZ631">
        <f t="shared" si="2546"/>
        <v>0</v>
      </c>
      <c r="DA631">
        <f t="shared" si="2546"/>
        <v>0</v>
      </c>
      <c r="DB631">
        <f t="shared" si="2546"/>
        <v>0</v>
      </c>
      <c r="DC631">
        <f t="shared" si="2546"/>
        <v>0</v>
      </c>
      <c r="DD631">
        <f t="shared" si="2546"/>
        <v>0</v>
      </c>
      <c r="DE631">
        <f t="shared" si="2546"/>
        <v>0</v>
      </c>
      <c r="DF631">
        <f t="shared" si="2546"/>
        <v>0</v>
      </c>
      <c r="DG631">
        <f t="shared" si="2546"/>
        <v>0</v>
      </c>
      <c r="DH631">
        <f t="shared" si="2546"/>
        <v>0</v>
      </c>
      <c r="DI631">
        <f t="shared" si="2546"/>
        <v>0</v>
      </c>
      <c r="DJ631">
        <f t="shared" si="2546"/>
        <v>0</v>
      </c>
      <c r="DK631">
        <f t="shared" si="2546"/>
        <v>0</v>
      </c>
      <c r="DL631">
        <f t="shared" si="2546"/>
        <v>0</v>
      </c>
      <c r="DM631">
        <f t="shared" si="2546"/>
        <v>0</v>
      </c>
      <c r="DN631">
        <f t="shared" si="2546"/>
        <v>0</v>
      </c>
      <c r="DO631">
        <f t="shared" si="2546"/>
        <v>0</v>
      </c>
      <c r="DP631">
        <f t="shared" si="2546"/>
        <v>0</v>
      </c>
      <c r="DQ631">
        <f t="shared" si="2546"/>
        <v>0</v>
      </c>
      <c r="DR631">
        <f t="shared" si="2546"/>
        <v>0</v>
      </c>
      <c r="DS631">
        <f t="shared" si="2546"/>
        <v>0</v>
      </c>
      <c r="DT631">
        <f t="shared" si="2546"/>
        <v>0</v>
      </c>
      <c r="DU631">
        <f t="shared" si="2546"/>
        <v>0</v>
      </c>
      <c r="DV631">
        <f t="shared" si="2546"/>
        <v>0</v>
      </c>
      <c r="DW631">
        <f t="shared" si="2546"/>
        <v>0</v>
      </c>
      <c r="DX631">
        <f t="shared" si="2546"/>
        <v>0</v>
      </c>
    </row>
    <row r="632" spans="1:128">
      <c r="A632">
        <f t="shared" si="2459"/>
        <v>0.31000000000000011</v>
      </c>
      <c r="B632">
        <f t="shared" si="2455"/>
        <v>0.97389372261283624</v>
      </c>
      <c r="C632">
        <f t="shared" ref="C632:G632" si="2547">C201</f>
        <v>1.1696685653144137</v>
      </c>
      <c r="D632">
        <f t="shared" si="2547"/>
        <v>2.4845710816331752</v>
      </c>
      <c r="E632">
        <f t="shared" si="2547"/>
        <v>2.7930722121561922</v>
      </c>
      <c r="F632">
        <f t="shared" si="2547"/>
        <v>1.8249764108685875</v>
      </c>
      <c r="G632">
        <f t="shared" si="2547"/>
        <v>0.42817416420116738</v>
      </c>
      <c r="I632">
        <f t="shared" ref="I632:BT632" si="2548">IF(AND($G632&gt;=I$166,$G632&lt;J$166)=TRUE,1,0)</f>
        <v>0</v>
      </c>
      <c r="J632">
        <f t="shared" si="2548"/>
        <v>0</v>
      </c>
      <c r="K632">
        <f t="shared" si="2548"/>
        <v>0</v>
      </c>
      <c r="L632">
        <f t="shared" si="2548"/>
        <v>0</v>
      </c>
      <c r="M632">
        <f t="shared" si="2548"/>
        <v>0</v>
      </c>
      <c r="N632">
        <f t="shared" si="2548"/>
        <v>0</v>
      </c>
      <c r="O632">
        <f t="shared" si="2548"/>
        <v>0</v>
      </c>
      <c r="P632">
        <f t="shared" si="2548"/>
        <v>0</v>
      </c>
      <c r="Q632">
        <f t="shared" si="2548"/>
        <v>0</v>
      </c>
      <c r="R632">
        <f t="shared" si="2548"/>
        <v>0</v>
      </c>
      <c r="S632">
        <f t="shared" si="2548"/>
        <v>0</v>
      </c>
      <c r="T632">
        <f t="shared" si="2548"/>
        <v>0</v>
      </c>
      <c r="U632">
        <f t="shared" si="2548"/>
        <v>0</v>
      </c>
      <c r="V632">
        <f t="shared" si="2548"/>
        <v>0</v>
      </c>
      <c r="W632">
        <f t="shared" si="2548"/>
        <v>0</v>
      </c>
      <c r="X632">
        <f t="shared" si="2548"/>
        <v>0</v>
      </c>
      <c r="Y632">
        <f t="shared" si="2548"/>
        <v>0</v>
      </c>
      <c r="Z632">
        <f t="shared" si="2548"/>
        <v>0</v>
      </c>
      <c r="AA632">
        <f t="shared" si="2548"/>
        <v>0</v>
      </c>
      <c r="AB632">
        <f t="shared" si="2548"/>
        <v>0</v>
      </c>
      <c r="AC632">
        <f t="shared" si="2548"/>
        <v>0</v>
      </c>
      <c r="AD632">
        <f t="shared" si="2548"/>
        <v>0</v>
      </c>
      <c r="AE632">
        <f t="shared" si="2548"/>
        <v>0</v>
      </c>
      <c r="AF632">
        <f t="shared" si="2548"/>
        <v>0</v>
      </c>
      <c r="AG632">
        <f t="shared" si="2548"/>
        <v>0</v>
      </c>
      <c r="AH632">
        <f t="shared" si="2548"/>
        <v>0</v>
      </c>
      <c r="AI632">
        <f t="shared" si="2548"/>
        <v>0</v>
      </c>
      <c r="AJ632">
        <f t="shared" si="2548"/>
        <v>0</v>
      </c>
      <c r="AK632">
        <f t="shared" si="2548"/>
        <v>0</v>
      </c>
      <c r="AL632">
        <f t="shared" si="2548"/>
        <v>0</v>
      </c>
      <c r="AM632">
        <f t="shared" si="2548"/>
        <v>0</v>
      </c>
      <c r="AN632">
        <f t="shared" si="2548"/>
        <v>0</v>
      </c>
      <c r="AO632">
        <f t="shared" si="2548"/>
        <v>0</v>
      </c>
      <c r="AP632">
        <f t="shared" si="2548"/>
        <v>0</v>
      </c>
      <c r="AQ632">
        <f t="shared" si="2548"/>
        <v>0</v>
      </c>
      <c r="AR632">
        <f t="shared" si="2548"/>
        <v>0</v>
      </c>
      <c r="AS632">
        <f t="shared" si="2548"/>
        <v>0</v>
      </c>
      <c r="AT632">
        <f t="shared" si="2548"/>
        <v>0</v>
      </c>
      <c r="AU632">
        <f t="shared" si="2548"/>
        <v>0</v>
      </c>
      <c r="AV632">
        <f t="shared" si="2548"/>
        <v>0</v>
      </c>
      <c r="AW632">
        <f t="shared" si="2548"/>
        <v>0</v>
      </c>
      <c r="AX632">
        <f t="shared" si="2548"/>
        <v>0</v>
      </c>
      <c r="AY632">
        <f t="shared" si="2548"/>
        <v>0</v>
      </c>
      <c r="AZ632">
        <f t="shared" si="2548"/>
        <v>0</v>
      </c>
      <c r="BA632">
        <f t="shared" si="2548"/>
        <v>0</v>
      </c>
      <c r="BB632">
        <f t="shared" si="2548"/>
        <v>0</v>
      </c>
      <c r="BC632">
        <f t="shared" si="2548"/>
        <v>0</v>
      </c>
      <c r="BD632">
        <f t="shared" si="2548"/>
        <v>0</v>
      </c>
      <c r="BE632">
        <f t="shared" si="2548"/>
        <v>0</v>
      </c>
      <c r="BF632">
        <f t="shared" si="2548"/>
        <v>0</v>
      </c>
      <c r="BG632">
        <f t="shared" si="2548"/>
        <v>0</v>
      </c>
      <c r="BH632">
        <f t="shared" si="2548"/>
        <v>0</v>
      </c>
      <c r="BI632">
        <f t="shared" si="2548"/>
        <v>0</v>
      </c>
      <c r="BJ632">
        <f t="shared" si="2548"/>
        <v>0</v>
      </c>
      <c r="BK632">
        <f t="shared" si="2548"/>
        <v>0</v>
      </c>
      <c r="BL632">
        <f t="shared" si="2548"/>
        <v>0</v>
      </c>
      <c r="BM632">
        <f t="shared" si="2548"/>
        <v>0</v>
      </c>
      <c r="BN632">
        <f t="shared" si="2548"/>
        <v>0</v>
      </c>
      <c r="BO632">
        <f t="shared" si="2548"/>
        <v>0</v>
      </c>
      <c r="BP632">
        <f t="shared" si="2548"/>
        <v>0</v>
      </c>
      <c r="BQ632">
        <f t="shared" si="2548"/>
        <v>0</v>
      </c>
      <c r="BR632">
        <f t="shared" si="2548"/>
        <v>0</v>
      </c>
      <c r="BS632">
        <f t="shared" si="2548"/>
        <v>0</v>
      </c>
      <c r="BT632">
        <f t="shared" si="2548"/>
        <v>0</v>
      </c>
      <c r="BU632">
        <f t="shared" ref="BU632:DX632" si="2549">IF(AND($G632&gt;=BU$166,$G632&lt;BV$166)=TRUE,1,0)</f>
        <v>0</v>
      </c>
      <c r="BV632">
        <f t="shared" si="2549"/>
        <v>0</v>
      </c>
      <c r="BW632">
        <f t="shared" si="2549"/>
        <v>0</v>
      </c>
      <c r="BX632">
        <f t="shared" si="2549"/>
        <v>0</v>
      </c>
      <c r="BY632">
        <f t="shared" si="2549"/>
        <v>0</v>
      </c>
      <c r="BZ632">
        <f t="shared" si="2549"/>
        <v>0</v>
      </c>
      <c r="CA632">
        <f t="shared" si="2549"/>
        <v>0</v>
      </c>
      <c r="CB632">
        <f t="shared" si="2549"/>
        <v>0</v>
      </c>
      <c r="CC632">
        <f t="shared" si="2549"/>
        <v>0</v>
      </c>
      <c r="CD632">
        <f t="shared" si="2549"/>
        <v>0</v>
      </c>
      <c r="CE632">
        <f t="shared" si="2549"/>
        <v>1</v>
      </c>
      <c r="CF632">
        <f t="shared" si="2549"/>
        <v>0</v>
      </c>
      <c r="CG632">
        <f t="shared" si="2549"/>
        <v>0</v>
      </c>
      <c r="CH632">
        <f t="shared" si="2549"/>
        <v>0</v>
      </c>
      <c r="CI632">
        <f t="shared" si="2549"/>
        <v>0</v>
      </c>
      <c r="CJ632">
        <f t="shared" si="2549"/>
        <v>0</v>
      </c>
      <c r="CK632">
        <f t="shared" si="2549"/>
        <v>0</v>
      </c>
      <c r="CL632">
        <f t="shared" si="2549"/>
        <v>0</v>
      </c>
      <c r="CM632">
        <f t="shared" si="2549"/>
        <v>0</v>
      </c>
      <c r="CN632">
        <f t="shared" si="2549"/>
        <v>0</v>
      </c>
      <c r="CO632">
        <f t="shared" si="2549"/>
        <v>0</v>
      </c>
      <c r="CP632">
        <f t="shared" si="2549"/>
        <v>0</v>
      </c>
      <c r="CQ632">
        <f t="shared" si="2549"/>
        <v>0</v>
      </c>
      <c r="CR632">
        <f t="shared" si="2549"/>
        <v>0</v>
      </c>
      <c r="CS632">
        <f t="shared" si="2549"/>
        <v>0</v>
      </c>
      <c r="CT632">
        <f t="shared" si="2549"/>
        <v>0</v>
      </c>
      <c r="CU632">
        <f t="shared" si="2549"/>
        <v>0</v>
      </c>
      <c r="CV632">
        <f t="shared" si="2549"/>
        <v>0</v>
      </c>
      <c r="CW632">
        <f t="shared" si="2549"/>
        <v>0</v>
      </c>
      <c r="CX632">
        <f t="shared" si="2549"/>
        <v>0</v>
      </c>
      <c r="CY632">
        <f t="shared" si="2549"/>
        <v>0</v>
      </c>
      <c r="CZ632">
        <f t="shared" si="2549"/>
        <v>0</v>
      </c>
      <c r="DA632">
        <f t="shared" si="2549"/>
        <v>0</v>
      </c>
      <c r="DB632">
        <f t="shared" si="2549"/>
        <v>0</v>
      </c>
      <c r="DC632">
        <f t="shared" si="2549"/>
        <v>0</v>
      </c>
      <c r="DD632">
        <f t="shared" si="2549"/>
        <v>0</v>
      </c>
      <c r="DE632">
        <f t="shared" si="2549"/>
        <v>0</v>
      </c>
      <c r="DF632">
        <f t="shared" si="2549"/>
        <v>0</v>
      </c>
      <c r="DG632">
        <f t="shared" si="2549"/>
        <v>0</v>
      </c>
      <c r="DH632">
        <f t="shared" si="2549"/>
        <v>0</v>
      </c>
      <c r="DI632">
        <f t="shared" si="2549"/>
        <v>0</v>
      </c>
      <c r="DJ632">
        <f t="shared" si="2549"/>
        <v>0</v>
      </c>
      <c r="DK632">
        <f t="shared" si="2549"/>
        <v>0</v>
      </c>
      <c r="DL632">
        <f t="shared" si="2549"/>
        <v>0</v>
      </c>
      <c r="DM632">
        <f t="shared" si="2549"/>
        <v>0</v>
      </c>
      <c r="DN632">
        <f t="shared" si="2549"/>
        <v>0</v>
      </c>
      <c r="DO632">
        <f t="shared" si="2549"/>
        <v>0</v>
      </c>
      <c r="DP632">
        <f t="shared" si="2549"/>
        <v>0</v>
      </c>
      <c r="DQ632">
        <f t="shared" si="2549"/>
        <v>0</v>
      </c>
      <c r="DR632">
        <f t="shared" si="2549"/>
        <v>0</v>
      </c>
      <c r="DS632">
        <f t="shared" si="2549"/>
        <v>0</v>
      </c>
      <c r="DT632">
        <f t="shared" si="2549"/>
        <v>0</v>
      </c>
      <c r="DU632">
        <f t="shared" si="2549"/>
        <v>0</v>
      </c>
      <c r="DV632">
        <f t="shared" si="2549"/>
        <v>0</v>
      </c>
      <c r="DW632">
        <f t="shared" si="2549"/>
        <v>0</v>
      </c>
      <c r="DX632">
        <f t="shared" si="2549"/>
        <v>0</v>
      </c>
    </row>
    <row r="633" spans="1:128">
      <c r="A633">
        <f t="shared" si="2459"/>
        <v>0.32000000000000012</v>
      </c>
      <c r="B633">
        <f t="shared" si="2455"/>
        <v>1.0053096491487341</v>
      </c>
      <c r="C633">
        <f t="shared" ref="C633:G633" si="2550">C202</f>
        <v>1.1940600033352902</v>
      </c>
      <c r="D633">
        <f t="shared" si="2550"/>
        <v>2.4736786925348069</v>
      </c>
      <c r="E633">
        <f t="shared" si="2550"/>
        <v>2.65092665125752</v>
      </c>
      <c r="F633">
        <f t="shared" si="2550"/>
        <v>1.5612563733359246</v>
      </c>
      <c r="G633">
        <f t="shared" si="2550"/>
        <v>0.2162593494080105</v>
      </c>
      <c r="I633">
        <f t="shared" ref="I633:BT633" si="2551">IF(AND($G633&gt;=I$166,$G633&lt;J$166)=TRUE,1,0)</f>
        <v>0</v>
      </c>
      <c r="J633">
        <f t="shared" si="2551"/>
        <v>0</v>
      </c>
      <c r="K633">
        <f t="shared" si="2551"/>
        <v>0</v>
      </c>
      <c r="L633">
        <f t="shared" si="2551"/>
        <v>0</v>
      </c>
      <c r="M633">
        <f t="shared" si="2551"/>
        <v>0</v>
      </c>
      <c r="N633">
        <f t="shared" si="2551"/>
        <v>0</v>
      </c>
      <c r="O633">
        <f t="shared" si="2551"/>
        <v>0</v>
      </c>
      <c r="P633">
        <f t="shared" si="2551"/>
        <v>0</v>
      </c>
      <c r="Q633">
        <f t="shared" si="2551"/>
        <v>0</v>
      </c>
      <c r="R633">
        <f t="shared" si="2551"/>
        <v>0</v>
      </c>
      <c r="S633">
        <f t="shared" si="2551"/>
        <v>0</v>
      </c>
      <c r="T633">
        <f t="shared" si="2551"/>
        <v>0</v>
      </c>
      <c r="U633">
        <f t="shared" si="2551"/>
        <v>0</v>
      </c>
      <c r="V633">
        <f t="shared" si="2551"/>
        <v>0</v>
      </c>
      <c r="W633">
        <f t="shared" si="2551"/>
        <v>0</v>
      </c>
      <c r="X633">
        <f t="shared" si="2551"/>
        <v>0</v>
      </c>
      <c r="Y633">
        <f t="shared" si="2551"/>
        <v>0</v>
      </c>
      <c r="Z633">
        <f t="shared" si="2551"/>
        <v>0</v>
      </c>
      <c r="AA633">
        <f t="shared" si="2551"/>
        <v>0</v>
      </c>
      <c r="AB633">
        <f t="shared" si="2551"/>
        <v>0</v>
      </c>
      <c r="AC633">
        <f t="shared" si="2551"/>
        <v>0</v>
      </c>
      <c r="AD633">
        <f t="shared" si="2551"/>
        <v>0</v>
      </c>
      <c r="AE633">
        <f t="shared" si="2551"/>
        <v>0</v>
      </c>
      <c r="AF633">
        <f t="shared" si="2551"/>
        <v>0</v>
      </c>
      <c r="AG633">
        <f t="shared" si="2551"/>
        <v>0</v>
      </c>
      <c r="AH633">
        <f t="shared" si="2551"/>
        <v>0</v>
      </c>
      <c r="AI633">
        <f t="shared" si="2551"/>
        <v>0</v>
      </c>
      <c r="AJ633">
        <f t="shared" si="2551"/>
        <v>0</v>
      </c>
      <c r="AK633">
        <f t="shared" si="2551"/>
        <v>0</v>
      </c>
      <c r="AL633">
        <f t="shared" si="2551"/>
        <v>0</v>
      </c>
      <c r="AM633">
        <f t="shared" si="2551"/>
        <v>0</v>
      </c>
      <c r="AN633">
        <f t="shared" si="2551"/>
        <v>0</v>
      </c>
      <c r="AO633">
        <f t="shared" si="2551"/>
        <v>0</v>
      </c>
      <c r="AP633">
        <f t="shared" si="2551"/>
        <v>0</v>
      </c>
      <c r="AQ633">
        <f t="shared" si="2551"/>
        <v>0</v>
      </c>
      <c r="AR633">
        <f t="shared" si="2551"/>
        <v>0</v>
      </c>
      <c r="AS633">
        <f t="shared" si="2551"/>
        <v>0</v>
      </c>
      <c r="AT633">
        <f t="shared" si="2551"/>
        <v>0</v>
      </c>
      <c r="AU633">
        <f t="shared" si="2551"/>
        <v>0</v>
      </c>
      <c r="AV633">
        <f t="shared" si="2551"/>
        <v>0</v>
      </c>
      <c r="AW633">
        <f t="shared" si="2551"/>
        <v>0</v>
      </c>
      <c r="AX633">
        <f t="shared" si="2551"/>
        <v>0</v>
      </c>
      <c r="AY633">
        <f t="shared" si="2551"/>
        <v>0</v>
      </c>
      <c r="AZ633">
        <f t="shared" si="2551"/>
        <v>0</v>
      </c>
      <c r="BA633">
        <f t="shared" si="2551"/>
        <v>0</v>
      </c>
      <c r="BB633">
        <f t="shared" si="2551"/>
        <v>0</v>
      </c>
      <c r="BC633">
        <f t="shared" si="2551"/>
        <v>0</v>
      </c>
      <c r="BD633">
        <f t="shared" si="2551"/>
        <v>0</v>
      </c>
      <c r="BE633">
        <f t="shared" si="2551"/>
        <v>0</v>
      </c>
      <c r="BF633">
        <f t="shared" si="2551"/>
        <v>0</v>
      </c>
      <c r="BG633">
        <f t="shared" si="2551"/>
        <v>0</v>
      </c>
      <c r="BH633">
        <f t="shared" si="2551"/>
        <v>0</v>
      </c>
      <c r="BI633">
        <f t="shared" si="2551"/>
        <v>0</v>
      </c>
      <c r="BJ633">
        <f t="shared" si="2551"/>
        <v>0</v>
      </c>
      <c r="BK633">
        <f t="shared" si="2551"/>
        <v>0</v>
      </c>
      <c r="BL633">
        <f t="shared" si="2551"/>
        <v>0</v>
      </c>
      <c r="BM633">
        <f t="shared" si="2551"/>
        <v>0</v>
      </c>
      <c r="BN633">
        <f t="shared" si="2551"/>
        <v>0</v>
      </c>
      <c r="BO633">
        <f t="shared" si="2551"/>
        <v>0</v>
      </c>
      <c r="BP633">
        <f t="shared" si="2551"/>
        <v>0</v>
      </c>
      <c r="BQ633">
        <f t="shared" si="2551"/>
        <v>0</v>
      </c>
      <c r="BR633">
        <f t="shared" si="2551"/>
        <v>0</v>
      </c>
      <c r="BS633">
        <f t="shared" si="2551"/>
        <v>0</v>
      </c>
      <c r="BT633">
        <f t="shared" si="2551"/>
        <v>0</v>
      </c>
      <c r="BU633">
        <f t="shared" ref="BU633:DX633" si="2552">IF(AND($G633&gt;=BU$166,$G633&lt;BV$166)=TRUE,1,0)</f>
        <v>0</v>
      </c>
      <c r="BV633">
        <f t="shared" si="2552"/>
        <v>0</v>
      </c>
      <c r="BW633">
        <f t="shared" si="2552"/>
        <v>0</v>
      </c>
      <c r="BX633">
        <f t="shared" si="2552"/>
        <v>0</v>
      </c>
      <c r="BY633">
        <f t="shared" si="2552"/>
        <v>0</v>
      </c>
      <c r="BZ633">
        <f t="shared" si="2552"/>
        <v>0</v>
      </c>
      <c r="CA633">
        <f t="shared" si="2552"/>
        <v>0</v>
      </c>
      <c r="CB633">
        <f t="shared" si="2552"/>
        <v>0</v>
      </c>
      <c r="CC633">
        <f t="shared" si="2552"/>
        <v>1</v>
      </c>
      <c r="CD633">
        <f t="shared" si="2552"/>
        <v>0</v>
      </c>
      <c r="CE633">
        <f t="shared" si="2552"/>
        <v>0</v>
      </c>
      <c r="CF633">
        <f t="shared" si="2552"/>
        <v>0</v>
      </c>
      <c r="CG633">
        <f t="shared" si="2552"/>
        <v>0</v>
      </c>
      <c r="CH633">
        <f t="shared" si="2552"/>
        <v>0</v>
      </c>
      <c r="CI633">
        <f t="shared" si="2552"/>
        <v>0</v>
      </c>
      <c r="CJ633">
        <f t="shared" si="2552"/>
        <v>0</v>
      </c>
      <c r="CK633">
        <f t="shared" si="2552"/>
        <v>0</v>
      </c>
      <c r="CL633">
        <f t="shared" si="2552"/>
        <v>0</v>
      </c>
      <c r="CM633">
        <f t="shared" si="2552"/>
        <v>0</v>
      </c>
      <c r="CN633">
        <f t="shared" si="2552"/>
        <v>0</v>
      </c>
      <c r="CO633">
        <f t="shared" si="2552"/>
        <v>0</v>
      </c>
      <c r="CP633">
        <f t="shared" si="2552"/>
        <v>0</v>
      </c>
      <c r="CQ633">
        <f t="shared" si="2552"/>
        <v>0</v>
      </c>
      <c r="CR633">
        <f t="shared" si="2552"/>
        <v>0</v>
      </c>
      <c r="CS633">
        <f t="shared" si="2552"/>
        <v>0</v>
      </c>
      <c r="CT633">
        <f t="shared" si="2552"/>
        <v>0</v>
      </c>
      <c r="CU633">
        <f t="shared" si="2552"/>
        <v>0</v>
      </c>
      <c r="CV633">
        <f t="shared" si="2552"/>
        <v>0</v>
      </c>
      <c r="CW633">
        <f t="shared" si="2552"/>
        <v>0</v>
      </c>
      <c r="CX633">
        <f t="shared" si="2552"/>
        <v>0</v>
      </c>
      <c r="CY633">
        <f t="shared" si="2552"/>
        <v>0</v>
      </c>
      <c r="CZ633">
        <f t="shared" si="2552"/>
        <v>0</v>
      </c>
      <c r="DA633">
        <f t="shared" si="2552"/>
        <v>0</v>
      </c>
      <c r="DB633">
        <f t="shared" si="2552"/>
        <v>0</v>
      </c>
      <c r="DC633">
        <f t="shared" si="2552"/>
        <v>0</v>
      </c>
      <c r="DD633">
        <f t="shared" si="2552"/>
        <v>0</v>
      </c>
      <c r="DE633">
        <f t="shared" si="2552"/>
        <v>0</v>
      </c>
      <c r="DF633">
        <f t="shared" si="2552"/>
        <v>0</v>
      </c>
      <c r="DG633">
        <f t="shared" si="2552"/>
        <v>0</v>
      </c>
      <c r="DH633">
        <f t="shared" si="2552"/>
        <v>0</v>
      </c>
      <c r="DI633">
        <f t="shared" si="2552"/>
        <v>0</v>
      </c>
      <c r="DJ633">
        <f t="shared" si="2552"/>
        <v>0</v>
      </c>
      <c r="DK633">
        <f t="shared" si="2552"/>
        <v>0</v>
      </c>
      <c r="DL633">
        <f t="shared" si="2552"/>
        <v>0</v>
      </c>
      <c r="DM633">
        <f t="shared" si="2552"/>
        <v>0</v>
      </c>
      <c r="DN633">
        <f t="shared" si="2552"/>
        <v>0</v>
      </c>
      <c r="DO633">
        <f t="shared" si="2552"/>
        <v>0</v>
      </c>
      <c r="DP633">
        <f t="shared" si="2552"/>
        <v>0</v>
      </c>
      <c r="DQ633">
        <f t="shared" si="2552"/>
        <v>0</v>
      </c>
      <c r="DR633">
        <f t="shared" si="2552"/>
        <v>0</v>
      </c>
      <c r="DS633">
        <f t="shared" si="2552"/>
        <v>0</v>
      </c>
      <c r="DT633">
        <f t="shared" si="2552"/>
        <v>0</v>
      </c>
      <c r="DU633">
        <f t="shared" si="2552"/>
        <v>0</v>
      </c>
      <c r="DV633">
        <f t="shared" si="2552"/>
        <v>0</v>
      </c>
      <c r="DW633">
        <f t="shared" si="2552"/>
        <v>0</v>
      </c>
      <c r="DX633">
        <f t="shared" si="2552"/>
        <v>0</v>
      </c>
    </row>
    <row r="634" spans="1:128">
      <c r="A634">
        <f t="shared" si="2459"/>
        <v>0.33000000000000013</v>
      </c>
      <c r="B634">
        <f t="shared" si="2455"/>
        <v>1.0367255756846321</v>
      </c>
      <c r="C634">
        <f t="shared" ref="C634:G634" si="2553">C203</f>
        <v>1.2172730482934861</v>
      </c>
      <c r="D634">
        <f t="shared" si="2553"/>
        <v>2.4565578400096584</v>
      </c>
      <c r="E634">
        <f t="shared" si="2553"/>
        <v>2.5009793615023801</v>
      </c>
      <c r="F634">
        <f t="shared" si="2553"/>
        <v>1.306919358167089</v>
      </c>
      <c r="G634">
        <f t="shared" si="2553"/>
        <v>4.6845847496989057E-2</v>
      </c>
      <c r="I634">
        <f t="shared" ref="I634:BT634" si="2554">IF(AND($G634&gt;=I$166,$G634&lt;J$166)=TRUE,1,0)</f>
        <v>0</v>
      </c>
      <c r="J634">
        <f t="shared" si="2554"/>
        <v>0</v>
      </c>
      <c r="K634">
        <f t="shared" si="2554"/>
        <v>0</v>
      </c>
      <c r="L634">
        <f t="shared" si="2554"/>
        <v>0</v>
      </c>
      <c r="M634">
        <f t="shared" si="2554"/>
        <v>0</v>
      </c>
      <c r="N634">
        <f t="shared" si="2554"/>
        <v>0</v>
      </c>
      <c r="O634">
        <f t="shared" si="2554"/>
        <v>0</v>
      </c>
      <c r="P634">
        <f t="shared" si="2554"/>
        <v>0</v>
      </c>
      <c r="Q634">
        <f t="shared" si="2554"/>
        <v>0</v>
      </c>
      <c r="R634">
        <f t="shared" si="2554"/>
        <v>0</v>
      </c>
      <c r="S634">
        <f t="shared" si="2554"/>
        <v>0</v>
      </c>
      <c r="T634">
        <f t="shared" si="2554"/>
        <v>0</v>
      </c>
      <c r="U634">
        <f t="shared" si="2554"/>
        <v>0</v>
      </c>
      <c r="V634">
        <f t="shared" si="2554"/>
        <v>0</v>
      </c>
      <c r="W634">
        <f t="shared" si="2554"/>
        <v>0</v>
      </c>
      <c r="X634">
        <f t="shared" si="2554"/>
        <v>0</v>
      </c>
      <c r="Y634">
        <f t="shared" si="2554"/>
        <v>0</v>
      </c>
      <c r="Z634">
        <f t="shared" si="2554"/>
        <v>0</v>
      </c>
      <c r="AA634">
        <f t="shared" si="2554"/>
        <v>0</v>
      </c>
      <c r="AB634">
        <f t="shared" si="2554"/>
        <v>0</v>
      </c>
      <c r="AC634">
        <f t="shared" si="2554"/>
        <v>0</v>
      </c>
      <c r="AD634">
        <f t="shared" si="2554"/>
        <v>0</v>
      </c>
      <c r="AE634">
        <f t="shared" si="2554"/>
        <v>0</v>
      </c>
      <c r="AF634">
        <f t="shared" si="2554"/>
        <v>0</v>
      </c>
      <c r="AG634">
        <f t="shared" si="2554"/>
        <v>0</v>
      </c>
      <c r="AH634">
        <f t="shared" si="2554"/>
        <v>0</v>
      </c>
      <c r="AI634">
        <f t="shared" si="2554"/>
        <v>0</v>
      </c>
      <c r="AJ634">
        <f t="shared" si="2554"/>
        <v>0</v>
      </c>
      <c r="AK634">
        <f t="shared" si="2554"/>
        <v>0</v>
      </c>
      <c r="AL634">
        <f t="shared" si="2554"/>
        <v>0</v>
      </c>
      <c r="AM634">
        <f t="shared" si="2554"/>
        <v>0</v>
      </c>
      <c r="AN634">
        <f t="shared" si="2554"/>
        <v>0</v>
      </c>
      <c r="AO634">
        <f t="shared" si="2554"/>
        <v>0</v>
      </c>
      <c r="AP634">
        <f t="shared" si="2554"/>
        <v>0</v>
      </c>
      <c r="AQ634">
        <f t="shared" si="2554"/>
        <v>0</v>
      </c>
      <c r="AR634">
        <f t="shared" si="2554"/>
        <v>0</v>
      </c>
      <c r="AS634">
        <f t="shared" si="2554"/>
        <v>0</v>
      </c>
      <c r="AT634">
        <f t="shared" si="2554"/>
        <v>0</v>
      </c>
      <c r="AU634">
        <f t="shared" si="2554"/>
        <v>0</v>
      </c>
      <c r="AV634">
        <f t="shared" si="2554"/>
        <v>0</v>
      </c>
      <c r="AW634">
        <f t="shared" si="2554"/>
        <v>0</v>
      </c>
      <c r="AX634">
        <f t="shared" si="2554"/>
        <v>0</v>
      </c>
      <c r="AY634">
        <f t="shared" si="2554"/>
        <v>0</v>
      </c>
      <c r="AZ634">
        <f t="shared" si="2554"/>
        <v>0</v>
      </c>
      <c r="BA634">
        <f t="shared" si="2554"/>
        <v>0</v>
      </c>
      <c r="BB634">
        <f t="shared" si="2554"/>
        <v>0</v>
      </c>
      <c r="BC634">
        <f t="shared" si="2554"/>
        <v>0</v>
      </c>
      <c r="BD634">
        <f t="shared" si="2554"/>
        <v>0</v>
      </c>
      <c r="BE634">
        <f t="shared" si="2554"/>
        <v>0</v>
      </c>
      <c r="BF634">
        <f t="shared" si="2554"/>
        <v>0</v>
      </c>
      <c r="BG634">
        <f t="shared" si="2554"/>
        <v>0</v>
      </c>
      <c r="BH634">
        <f t="shared" si="2554"/>
        <v>0</v>
      </c>
      <c r="BI634">
        <f t="shared" si="2554"/>
        <v>0</v>
      </c>
      <c r="BJ634">
        <f t="shared" si="2554"/>
        <v>0</v>
      </c>
      <c r="BK634">
        <f t="shared" si="2554"/>
        <v>0</v>
      </c>
      <c r="BL634">
        <f t="shared" si="2554"/>
        <v>0</v>
      </c>
      <c r="BM634">
        <f t="shared" si="2554"/>
        <v>0</v>
      </c>
      <c r="BN634">
        <f t="shared" si="2554"/>
        <v>0</v>
      </c>
      <c r="BO634">
        <f t="shared" si="2554"/>
        <v>0</v>
      </c>
      <c r="BP634">
        <f t="shared" si="2554"/>
        <v>0</v>
      </c>
      <c r="BQ634">
        <f t="shared" si="2554"/>
        <v>0</v>
      </c>
      <c r="BR634">
        <f t="shared" si="2554"/>
        <v>0</v>
      </c>
      <c r="BS634">
        <f t="shared" si="2554"/>
        <v>0</v>
      </c>
      <c r="BT634">
        <f t="shared" si="2554"/>
        <v>0</v>
      </c>
      <c r="BU634">
        <f t="shared" ref="BU634:DX634" si="2555">IF(AND($G634&gt;=BU$166,$G634&lt;BV$166)=TRUE,1,0)</f>
        <v>0</v>
      </c>
      <c r="BV634">
        <f t="shared" si="2555"/>
        <v>0</v>
      </c>
      <c r="BW634">
        <f t="shared" si="2555"/>
        <v>0</v>
      </c>
      <c r="BX634">
        <f t="shared" si="2555"/>
        <v>0</v>
      </c>
      <c r="BY634">
        <f t="shared" si="2555"/>
        <v>0</v>
      </c>
      <c r="BZ634">
        <f t="shared" si="2555"/>
        <v>0</v>
      </c>
      <c r="CA634">
        <f t="shared" si="2555"/>
        <v>1</v>
      </c>
      <c r="CB634">
        <f t="shared" si="2555"/>
        <v>0</v>
      </c>
      <c r="CC634">
        <f t="shared" si="2555"/>
        <v>0</v>
      </c>
      <c r="CD634">
        <f t="shared" si="2555"/>
        <v>0</v>
      </c>
      <c r="CE634">
        <f t="shared" si="2555"/>
        <v>0</v>
      </c>
      <c r="CF634">
        <f t="shared" si="2555"/>
        <v>0</v>
      </c>
      <c r="CG634">
        <f t="shared" si="2555"/>
        <v>0</v>
      </c>
      <c r="CH634">
        <f t="shared" si="2555"/>
        <v>0</v>
      </c>
      <c r="CI634">
        <f t="shared" si="2555"/>
        <v>0</v>
      </c>
      <c r="CJ634">
        <f t="shared" si="2555"/>
        <v>0</v>
      </c>
      <c r="CK634">
        <f t="shared" si="2555"/>
        <v>0</v>
      </c>
      <c r="CL634">
        <f t="shared" si="2555"/>
        <v>0</v>
      </c>
      <c r="CM634">
        <f t="shared" si="2555"/>
        <v>0</v>
      </c>
      <c r="CN634">
        <f t="shared" si="2555"/>
        <v>0</v>
      </c>
      <c r="CO634">
        <f t="shared" si="2555"/>
        <v>0</v>
      </c>
      <c r="CP634">
        <f t="shared" si="2555"/>
        <v>0</v>
      </c>
      <c r="CQ634">
        <f t="shared" si="2555"/>
        <v>0</v>
      </c>
      <c r="CR634">
        <f t="shared" si="2555"/>
        <v>0</v>
      </c>
      <c r="CS634">
        <f t="shared" si="2555"/>
        <v>0</v>
      </c>
      <c r="CT634">
        <f t="shared" si="2555"/>
        <v>0</v>
      </c>
      <c r="CU634">
        <f t="shared" si="2555"/>
        <v>0</v>
      </c>
      <c r="CV634">
        <f t="shared" si="2555"/>
        <v>0</v>
      </c>
      <c r="CW634">
        <f t="shared" si="2555"/>
        <v>0</v>
      </c>
      <c r="CX634">
        <f t="shared" si="2555"/>
        <v>0</v>
      </c>
      <c r="CY634">
        <f t="shared" si="2555"/>
        <v>0</v>
      </c>
      <c r="CZ634">
        <f t="shared" si="2555"/>
        <v>0</v>
      </c>
      <c r="DA634">
        <f t="shared" si="2555"/>
        <v>0</v>
      </c>
      <c r="DB634">
        <f t="shared" si="2555"/>
        <v>0</v>
      </c>
      <c r="DC634">
        <f t="shared" si="2555"/>
        <v>0</v>
      </c>
      <c r="DD634">
        <f t="shared" si="2555"/>
        <v>0</v>
      </c>
      <c r="DE634">
        <f t="shared" si="2555"/>
        <v>0</v>
      </c>
      <c r="DF634">
        <f t="shared" si="2555"/>
        <v>0</v>
      </c>
      <c r="DG634">
        <f t="shared" si="2555"/>
        <v>0</v>
      </c>
      <c r="DH634">
        <f t="shared" si="2555"/>
        <v>0</v>
      </c>
      <c r="DI634">
        <f t="shared" si="2555"/>
        <v>0</v>
      </c>
      <c r="DJ634">
        <f t="shared" si="2555"/>
        <v>0</v>
      </c>
      <c r="DK634">
        <f t="shared" si="2555"/>
        <v>0</v>
      </c>
      <c r="DL634">
        <f t="shared" si="2555"/>
        <v>0</v>
      </c>
      <c r="DM634">
        <f t="shared" si="2555"/>
        <v>0</v>
      </c>
      <c r="DN634">
        <f t="shared" si="2555"/>
        <v>0</v>
      </c>
      <c r="DO634">
        <f t="shared" si="2555"/>
        <v>0</v>
      </c>
      <c r="DP634">
        <f t="shared" si="2555"/>
        <v>0</v>
      </c>
      <c r="DQ634">
        <f t="shared" si="2555"/>
        <v>0</v>
      </c>
      <c r="DR634">
        <f t="shared" si="2555"/>
        <v>0</v>
      </c>
      <c r="DS634">
        <f t="shared" si="2555"/>
        <v>0</v>
      </c>
      <c r="DT634">
        <f t="shared" si="2555"/>
        <v>0</v>
      </c>
      <c r="DU634">
        <f t="shared" si="2555"/>
        <v>0</v>
      </c>
      <c r="DV634">
        <f t="shared" si="2555"/>
        <v>0</v>
      </c>
      <c r="DW634">
        <f t="shared" si="2555"/>
        <v>0</v>
      </c>
      <c r="DX634">
        <f t="shared" si="2555"/>
        <v>0</v>
      </c>
    </row>
    <row r="635" spans="1:128">
      <c r="A635">
        <f t="shared" si="2459"/>
        <v>0.34000000000000014</v>
      </c>
      <c r="B635">
        <f t="shared" si="2455"/>
        <v>1.0681415022205301</v>
      </c>
      <c r="C635">
        <f t="shared" ref="C635:G635" si="2556">C204</f>
        <v>1.2392847917161727</v>
      </c>
      <c r="D635">
        <f t="shared" si="2556"/>
        <v>2.433344795051462</v>
      </c>
      <c r="E635">
        <f t="shared" si="2556"/>
        <v>2.3445455907446524</v>
      </c>
      <c r="F635">
        <f t="shared" si="2556"/>
        <v>1.0649269015451346</v>
      </c>
      <c r="G635">
        <f t="shared" si="2556"/>
        <v>-7.9195904090232805E-2</v>
      </c>
      <c r="I635">
        <f t="shared" ref="I635:BT635" si="2557">IF(AND($G635&gt;=I$166,$G635&lt;J$166)=TRUE,1,0)</f>
        <v>0</v>
      </c>
      <c r="J635">
        <f t="shared" si="2557"/>
        <v>0</v>
      </c>
      <c r="K635">
        <f t="shared" si="2557"/>
        <v>0</v>
      </c>
      <c r="L635">
        <f t="shared" si="2557"/>
        <v>0</v>
      </c>
      <c r="M635">
        <f t="shared" si="2557"/>
        <v>0</v>
      </c>
      <c r="N635">
        <f t="shared" si="2557"/>
        <v>0</v>
      </c>
      <c r="O635">
        <f t="shared" si="2557"/>
        <v>0</v>
      </c>
      <c r="P635">
        <f t="shared" si="2557"/>
        <v>0</v>
      </c>
      <c r="Q635">
        <f t="shared" si="2557"/>
        <v>0</v>
      </c>
      <c r="R635">
        <f t="shared" si="2557"/>
        <v>0</v>
      </c>
      <c r="S635">
        <f t="shared" si="2557"/>
        <v>0</v>
      </c>
      <c r="T635">
        <f t="shared" si="2557"/>
        <v>0</v>
      </c>
      <c r="U635">
        <f t="shared" si="2557"/>
        <v>0</v>
      </c>
      <c r="V635">
        <f t="shared" si="2557"/>
        <v>0</v>
      </c>
      <c r="W635">
        <f t="shared" si="2557"/>
        <v>0</v>
      </c>
      <c r="X635">
        <f t="shared" si="2557"/>
        <v>0</v>
      </c>
      <c r="Y635">
        <f t="shared" si="2557"/>
        <v>0</v>
      </c>
      <c r="Z635">
        <f t="shared" si="2557"/>
        <v>0</v>
      </c>
      <c r="AA635">
        <f t="shared" si="2557"/>
        <v>0</v>
      </c>
      <c r="AB635">
        <f t="shared" si="2557"/>
        <v>0</v>
      </c>
      <c r="AC635">
        <f t="shared" si="2557"/>
        <v>0</v>
      </c>
      <c r="AD635">
        <f t="shared" si="2557"/>
        <v>0</v>
      </c>
      <c r="AE635">
        <f t="shared" si="2557"/>
        <v>0</v>
      </c>
      <c r="AF635">
        <f t="shared" si="2557"/>
        <v>0</v>
      </c>
      <c r="AG635">
        <f t="shared" si="2557"/>
        <v>0</v>
      </c>
      <c r="AH635">
        <f t="shared" si="2557"/>
        <v>0</v>
      </c>
      <c r="AI635">
        <f t="shared" si="2557"/>
        <v>0</v>
      </c>
      <c r="AJ635">
        <f t="shared" si="2557"/>
        <v>0</v>
      </c>
      <c r="AK635">
        <f t="shared" si="2557"/>
        <v>0</v>
      </c>
      <c r="AL635">
        <f t="shared" si="2557"/>
        <v>0</v>
      </c>
      <c r="AM635">
        <f t="shared" si="2557"/>
        <v>0</v>
      </c>
      <c r="AN635">
        <f t="shared" si="2557"/>
        <v>0</v>
      </c>
      <c r="AO635">
        <f t="shared" si="2557"/>
        <v>0</v>
      </c>
      <c r="AP635">
        <f t="shared" si="2557"/>
        <v>0</v>
      </c>
      <c r="AQ635">
        <f t="shared" si="2557"/>
        <v>0</v>
      </c>
      <c r="AR635">
        <f t="shared" si="2557"/>
        <v>0</v>
      </c>
      <c r="AS635">
        <f t="shared" si="2557"/>
        <v>0</v>
      </c>
      <c r="AT635">
        <f t="shared" si="2557"/>
        <v>0</v>
      </c>
      <c r="AU635">
        <f t="shared" si="2557"/>
        <v>0</v>
      </c>
      <c r="AV635">
        <f t="shared" si="2557"/>
        <v>0</v>
      </c>
      <c r="AW635">
        <f t="shared" si="2557"/>
        <v>0</v>
      </c>
      <c r="AX635">
        <f t="shared" si="2557"/>
        <v>0</v>
      </c>
      <c r="AY635">
        <f t="shared" si="2557"/>
        <v>0</v>
      </c>
      <c r="AZ635">
        <f t="shared" si="2557"/>
        <v>0</v>
      </c>
      <c r="BA635">
        <f t="shared" si="2557"/>
        <v>0</v>
      </c>
      <c r="BB635">
        <f t="shared" si="2557"/>
        <v>0</v>
      </c>
      <c r="BC635">
        <f t="shared" si="2557"/>
        <v>0</v>
      </c>
      <c r="BD635">
        <f t="shared" si="2557"/>
        <v>0</v>
      </c>
      <c r="BE635">
        <f t="shared" si="2557"/>
        <v>0</v>
      </c>
      <c r="BF635">
        <f t="shared" si="2557"/>
        <v>0</v>
      </c>
      <c r="BG635">
        <f t="shared" si="2557"/>
        <v>0</v>
      </c>
      <c r="BH635">
        <f t="shared" si="2557"/>
        <v>0</v>
      </c>
      <c r="BI635">
        <f t="shared" si="2557"/>
        <v>0</v>
      </c>
      <c r="BJ635">
        <f t="shared" si="2557"/>
        <v>0</v>
      </c>
      <c r="BK635">
        <f t="shared" si="2557"/>
        <v>0</v>
      </c>
      <c r="BL635">
        <f t="shared" si="2557"/>
        <v>0</v>
      </c>
      <c r="BM635">
        <f t="shared" si="2557"/>
        <v>0</v>
      </c>
      <c r="BN635">
        <f t="shared" si="2557"/>
        <v>0</v>
      </c>
      <c r="BO635">
        <f t="shared" si="2557"/>
        <v>0</v>
      </c>
      <c r="BP635">
        <f t="shared" si="2557"/>
        <v>0</v>
      </c>
      <c r="BQ635">
        <f t="shared" si="2557"/>
        <v>0</v>
      </c>
      <c r="BR635">
        <f t="shared" si="2557"/>
        <v>0</v>
      </c>
      <c r="BS635">
        <f t="shared" si="2557"/>
        <v>0</v>
      </c>
      <c r="BT635">
        <f t="shared" si="2557"/>
        <v>0</v>
      </c>
      <c r="BU635">
        <f t="shared" ref="BU635:DX635" si="2558">IF(AND($G635&gt;=BU$166,$G635&lt;BV$166)=TRUE,1,0)</f>
        <v>0</v>
      </c>
      <c r="BV635">
        <f t="shared" si="2558"/>
        <v>0</v>
      </c>
      <c r="BW635">
        <f t="shared" si="2558"/>
        <v>0</v>
      </c>
      <c r="BX635">
        <f t="shared" si="2558"/>
        <v>0</v>
      </c>
      <c r="BY635">
        <f t="shared" si="2558"/>
        <v>0</v>
      </c>
      <c r="BZ635">
        <f t="shared" si="2558"/>
        <v>1</v>
      </c>
      <c r="CA635">
        <f t="shared" si="2558"/>
        <v>0</v>
      </c>
      <c r="CB635">
        <f t="shared" si="2558"/>
        <v>0</v>
      </c>
      <c r="CC635">
        <f t="shared" si="2558"/>
        <v>0</v>
      </c>
      <c r="CD635">
        <f t="shared" si="2558"/>
        <v>0</v>
      </c>
      <c r="CE635">
        <f t="shared" si="2558"/>
        <v>0</v>
      </c>
      <c r="CF635">
        <f t="shared" si="2558"/>
        <v>0</v>
      </c>
      <c r="CG635">
        <f t="shared" si="2558"/>
        <v>0</v>
      </c>
      <c r="CH635">
        <f t="shared" si="2558"/>
        <v>0</v>
      </c>
      <c r="CI635">
        <f t="shared" si="2558"/>
        <v>0</v>
      </c>
      <c r="CJ635">
        <f t="shared" si="2558"/>
        <v>0</v>
      </c>
      <c r="CK635">
        <f t="shared" si="2558"/>
        <v>0</v>
      </c>
      <c r="CL635">
        <f t="shared" si="2558"/>
        <v>0</v>
      </c>
      <c r="CM635">
        <f t="shared" si="2558"/>
        <v>0</v>
      </c>
      <c r="CN635">
        <f t="shared" si="2558"/>
        <v>0</v>
      </c>
      <c r="CO635">
        <f t="shared" si="2558"/>
        <v>0</v>
      </c>
      <c r="CP635">
        <f t="shared" si="2558"/>
        <v>0</v>
      </c>
      <c r="CQ635">
        <f t="shared" si="2558"/>
        <v>0</v>
      </c>
      <c r="CR635">
        <f t="shared" si="2558"/>
        <v>0</v>
      </c>
      <c r="CS635">
        <f t="shared" si="2558"/>
        <v>0</v>
      </c>
      <c r="CT635">
        <f t="shared" si="2558"/>
        <v>0</v>
      </c>
      <c r="CU635">
        <f t="shared" si="2558"/>
        <v>0</v>
      </c>
      <c r="CV635">
        <f t="shared" si="2558"/>
        <v>0</v>
      </c>
      <c r="CW635">
        <f t="shared" si="2558"/>
        <v>0</v>
      </c>
      <c r="CX635">
        <f t="shared" si="2558"/>
        <v>0</v>
      </c>
      <c r="CY635">
        <f t="shared" si="2558"/>
        <v>0</v>
      </c>
      <c r="CZ635">
        <f t="shared" si="2558"/>
        <v>0</v>
      </c>
      <c r="DA635">
        <f t="shared" si="2558"/>
        <v>0</v>
      </c>
      <c r="DB635">
        <f t="shared" si="2558"/>
        <v>0</v>
      </c>
      <c r="DC635">
        <f t="shared" si="2558"/>
        <v>0</v>
      </c>
      <c r="DD635">
        <f t="shared" si="2558"/>
        <v>0</v>
      </c>
      <c r="DE635">
        <f t="shared" si="2558"/>
        <v>0</v>
      </c>
      <c r="DF635">
        <f t="shared" si="2558"/>
        <v>0</v>
      </c>
      <c r="DG635">
        <f t="shared" si="2558"/>
        <v>0</v>
      </c>
      <c r="DH635">
        <f t="shared" si="2558"/>
        <v>0</v>
      </c>
      <c r="DI635">
        <f t="shared" si="2558"/>
        <v>0</v>
      </c>
      <c r="DJ635">
        <f t="shared" si="2558"/>
        <v>0</v>
      </c>
      <c r="DK635">
        <f t="shared" si="2558"/>
        <v>0</v>
      </c>
      <c r="DL635">
        <f t="shared" si="2558"/>
        <v>0</v>
      </c>
      <c r="DM635">
        <f t="shared" si="2558"/>
        <v>0</v>
      </c>
      <c r="DN635">
        <f t="shared" si="2558"/>
        <v>0</v>
      </c>
      <c r="DO635">
        <f t="shared" si="2558"/>
        <v>0</v>
      </c>
      <c r="DP635">
        <f t="shared" si="2558"/>
        <v>0</v>
      </c>
      <c r="DQ635">
        <f t="shared" si="2558"/>
        <v>0</v>
      </c>
      <c r="DR635">
        <f t="shared" si="2558"/>
        <v>0</v>
      </c>
      <c r="DS635">
        <f t="shared" si="2558"/>
        <v>0</v>
      </c>
      <c r="DT635">
        <f t="shared" si="2558"/>
        <v>0</v>
      </c>
      <c r="DU635">
        <f t="shared" si="2558"/>
        <v>0</v>
      </c>
      <c r="DV635">
        <f t="shared" si="2558"/>
        <v>0</v>
      </c>
      <c r="DW635">
        <f t="shared" si="2558"/>
        <v>0</v>
      </c>
      <c r="DX635">
        <f t="shared" si="2558"/>
        <v>0</v>
      </c>
    </row>
    <row r="636" spans="1:128">
      <c r="A636">
        <f t="shared" si="2459"/>
        <v>0.35000000000000014</v>
      </c>
      <c r="B636">
        <f t="shared" si="2455"/>
        <v>1.099557428756428</v>
      </c>
      <c r="C636">
        <f t="shared" ref="C636:G636" si="2559">C205</f>
        <v>1.2600735106701013</v>
      </c>
      <c r="D636">
        <f t="shared" si="2559"/>
        <v>2.4041963163054696</v>
      </c>
      <c r="E636">
        <f t="shared" si="2559"/>
        <v>2.1829645742229937</v>
      </c>
      <c r="F636">
        <f t="shared" si="2559"/>
        <v>0.8379675502950783</v>
      </c>
      <c r="G636">
        <f t="shared" si="2559"/>
        <v>-0.16203244970491937</v>
      </c>
      <c r="I636">
        <f t="shared" ref="I636:BT636" si="2560">IF(AND($G636&gt;=I$166,$G636&lt;J$166)=TRUE,1,0)</f>
        <v>0</v>
      </c>
      <c r="J636">
        <f t="shared" si="2560"/>
        <v>0</v>
      </c>
      <c r="K636">
        <f t="shared" si="2560"/>
        <v>0</v>
      </c>
      <c r="L636">
        <f t="shared" si="2560"/>
        <v>0</v>
      </c>
      <c r="M636">
        <f t="shared" si="2560"/>
        <v>0</v>
      </c>
      <c r="N636">
        <f t="shared" si="2560"/>
        <v>0</v>
      </c>
      <c r="O636">
        <f t="shared" si="2560"/>
        <v>0</v>
      </c>
      <c r="P636">
        <f t="shared" si="2560"/>
        <v>0</v>
      </c>
      <c r="Q636">
        <f t="shared" si="2560"/>
        <v>0</v>
      </c>
      <c r="R636">
        <f t="shared" si="2560"/>
        <v>0</v>
      </c>
      <c r="S636">
        <f t="shared" si="2560"/>
        <v>0</v>
      </c>
      <c r="T636">
        <f t="shared" si="2560"/>
        <v>0</v>
      </c>
      <c r="U636">
        <f t="shared" si="2560"/>
        <v>0</v>
      </c>
      <c r="V636">
        <f t="shared" si="2560"/>
        <v>0</v>
      </c>
      <c r="W636">
        <f t="shared" si="2560"/>
        <v>0</v>
      </c>
      <c r="X636">
        <f t="shared" si="2560"/>
        <v>0</v>
      </c>
      <c r="Y636">
        <f t="shared" si="2560"/>
        <v>0</v>
      </c>
      <c r="Z636">
        <f t="shared" si="2560"/>
        <v>0</v>
      </c>
      <c r="AA636">
        <f t="shared" si="2560"/>
        <v>0</v>
      </c>
      <c r="AB636">
        <f t="shared" si="2560"/>
        <v>0</v>
      </c>
      <c r="AC636">
        <f t="shared" si="2560"/>
        <v>0</v>
      </c>
      <c r="AD636">
        <f t="shared" si="2560"/>
        <v>0</v>
      </c>
      <c r="AE636">
        <f t="shared" si="2560"/>
        <v>0</v>
      </c>
      <c r="AF636">
        <f t="shared" si="2560"/>
        <v>0</v>
      </c>
      <c r="AG636">
        <f t="shared" si="2560"/>
        <v>0</v>
      </c>
      <c r="AH636">
        <f t="shared" si="2560"/>
        <v>0</v>
      </c>
      <c r="AI636">
        <f t="shared" si="2560"/>
        <v>0</v>
      </c>
      <c r="AJ636">
        <f t="shared" si="2560"/>
        <v>0</v>
      </c>
      <c r="AK636">
        <f t="shared" si="2560"/>
        <v>0</v>
      </c>
      <c r="AL636">
        <f t="shared" si="2560"/>
        <v>0</v>
      </c>
      <c r="AM636">
        <f t="shared" si="2560"/>
        <v>0</v>
      </c>
      <c r="AN636">
        <f t="shared" si="2560"/>
        <v>0</v>
      </c>
      <c r="AO636">
        <f t="shared" si="2560"/>
        <v>0</v>
      </c>
      <c r="AP636">
        <f t="shared" si="2560"/>
        <v>0</v>
      </c>
      <c r="AQ636">
        <f t="shared" si="2560"/>
        <v>0</v>
      </c>
      <c r="AR636">
        <f t="shared" si="2560"/>
        <v>0</v>
      </c>
      <c r="AS636">
        <f t="shared" si="2560"/>
        <v>0</v>
      </c>
      <c r="AT636">
        <f t="shared" si="2560"/>
        <v>0</v>
      </c>
      <c r="AU636">
        <f t="shared" si="2560"/>
        <v>0</v>
      </c>
      <c r="AV636">
        <f t="shared" si="2560"/>
        <v>0</v>
      </c>
      <c r="AW636">
        <f t="shared" si="2560"/>
        <v>0</v>
      </c>
      <c r="AX636">
        <f t="shared" si="2560"/>
        <v>0</v>
      </c>
      <c r="AY636">
        <f t="shared" si="2560"/>
        <v>0</v>
      </c>
      <c r="AZ636">
        <f t="shared" si="2560"/>
        <v>0</v>
      </c>
      <c r="BA636">
        <f t="shared" si="2560"/>
        <v>0</v>
      </c>
      <c r="BB636">
        <f t="shared" si="2560"/>
        <v>0</v>
      </c>
      <c r="BC636">
        <f t="shared" si="2560"/>
        <v>0</v>
      </c>
      <c r="BD636">
        <f t="shared" si="2560"/>
        <v>0</v>
      </c>
      <c r="BE636">
        <f t="shared" si="2560"/>
        <v>0</v>
      </c>
      <c r="BF636">
        <f t="shared" si="2560"/>
        <v>0</v>
      </c>
      <c r="BG636">
        <f t="shared" si="2560"/>
        <v>0</v>
      </c>
      <c r="BH636">
        <f t="shared" si="2560"/>
        <v>0</v>
      </c>
      <c r="BI636">
        <f t="shared" si="2560"/>
        <v>0</v>
      </c>
      <c r="BJ636">
        <f t="shared" si="2560"/>
        <v>0</v>
      </c>
      <c r="BK636">
        <f t="shared" si="2560"/>
        <v>0</v>
      </c>
      <c r="BL636">
        <f t="shared" si="2560"/>
        <v>0</v>
      </c>
      <c r="BM636">
        <f t="shared" si="2560"/>
        <v>0</v>
      </c>
      <c r="BN636">
        <f t="shared" si="2560"/>
        <v>0</v>
      </c>
      <c r="BO636">
        <f t="shared" si="2560"/>
        <v>0</v>
      </c>
      <c r="BP636">
        <f t="shared" si="2560"/>
        <v>0</v>
      </c>
      <c r="BQ636">
        <f t="shared" si="2560"/>
        <v>0</v>
      </c>
      <c r="BR636">
        <f t="shared" si="2560"/>
        <v>0</v>
      </c>
      <c r="BS636">
        <f t="shared" si="2560"/>
        <v>0</v>
      </c>
      <c r="BT636">
        <f t="shared" si="2560"/>
        <v>0</v>
      </c>
      <c r="BU636">
        <f t="shared" ref="BU636:DX636" si="2561">IF(AND($G636&gt;=BU$166,$G636&lt;BV$166)=TRUE,1,0)</f>
        <v>0</v>
      </c>
      <c r="BV636">
        <f t="shared" si="2561"/>
        <v>0</v>
      </c>
      <c r="BW636">
        <f t="shared" si="2561"/>
        <v>0</v>
      </c>
      <c r="BX636">
        <f t="shared" si="2561"/>
        <v>0</v>
      </c>
      <c r="BY636">
        <f t="shared" si="2561"/>
        <v>1</v>
      </c>
      <c r="BZ636">
        <f t="shared" si="2561"/>
        <v>0</v>
      </c>
      <c r="CA636">
        <f t="shared" si="2561"/>
        <v>0</v>
      </c>
      <c r="CB636">
        <f t="shared" si="2561"/>
        <v>0</v>
      </c>
      <c r="CC636">
        <f t="shared" si="2561"/>
        <v>0</v>
      </c>
      <c r="CD636">
        <f t="shared" si="2561"/>
        <v>0</v>
      </c>
      <c r="CE636">
        <f t="shared" si="2561"/>
        <v>0</v>
      </c>
      <c r="CF636">
        <f t="shared" si="2561"/>
        <v>0</v>
      </c>
      <c r="CG636">
        <f t="shared" si="2561"/>
        <v>0</v>
      </c>
      <c r="CH636">
        <f t="shared" si="2561"/>
        <v>0</v>
      </c>
      <c r="CI636">
        <f t="shared" si="2561"/>
        <v>0</v>
      </c>
      <c r="CJ636">
        <f t="shared" si="2561"/>
        <v>0</v>
      </c>
      <c r="CK636">
        <f t="shared" si="2561"/>
        <v>0</v>
      </c>
      <c r="CL636">
        <f t="shared" si="2561"/>
        <v>0</v>
      </c>
      <c r="CM636">
        <f t="shared" si="2561"/>
        <v>0</v>
      </c>
      <c r="CN636">
        <f t="shared" si="2561"/>
        <v>0</v>
      </c>
      <c r="CO636">
        <f t="shared" si="2561"/>
        <v>0</v>
      </c>
      <c r="CP636">
        <f t="shared" si="2561"/>
        <v>0</v>
      </c>
      <c r="CQ636">
        <f t="shared" si="2561"/>
        <v>0</v>
      </c>
      <c r="CR636">
        <f t="shared" si="2561"/>
        <v>0</v>
      </c>
      <c r="CS636">
        <f t="shared" si="2561"/>
        <v>0</v>
      </c>
      <c r="CT636">
        <f t="shared" si="2561"/>
        <v>0</v>
      </c>
      <c r="CU636">
        <f t="shared" si="2561"/>
        <v>0</v>
      </c>
      <c r="CV636">
        <f t="shared" si="2561"/>
        <v>0</v>
      </c>
      <c r="CW636">
        <f t="shared" si="2561"/>
        <v>0</v>
      </c>
      <c r="CX636">
        <f t="shared" si="2561"/>
        <v>0</v>
      </c>
      <c r="CY636">
        <f t="shared" si="2561"/>
        <v>0</v>
      </c>
      <c r="CZ636">
        <f t="shared" si="2561"/>
        <v>0</v>
      </c>
      <c r="DA636">
        <f t="shared" si="2561"/>
        <v>0</v>
      </c>
      <c r="DB636">
        <f t="shared" si="2561"/>
        <v>0</v>
      </c>
      <c r="DC636">
        <f t="shared" si="2561"/>
        <v>0</v>
      </c>
      <c r="DD636">
        <f t="shared" si="2561"/>
        <v>0</v>
      </c>
      <c r="DE636">
        <f t="shared" si="2561"/>
        <v>0</v>
      </c>
      <c r="DF636">
        <f t="shared" si="2561"/>
        <v>0</v>
      </c>
      <c r="DG636">
        <f t="shared" si="2561"/>
        <v>0</v>
      </c>
      <c r="DH636">
        <f t="shared" si="2561"/>
        <v>0</v>
      </c>
      <c r="DI636">
        <f t="shared" si="2561"/>
        <v>0</v>
      </c>
      <c r="DJ636">
        <f t="shared" si="2561"/>
        <v>0</v>
      </c>
      <c r="DK636">
        <f t="shared" si="2561"/>
        <v>0</v>
      </c>
      <c r="DL636">
        <f t="shared" si="2561"/>
        <v>0</v>
      </c>
      <c r="DM636">
        <f t="shared" si="2561"/>
        <v>0</v>
      </c>
      <c r="DN636">
        <f t="shared" si="2561"/>
        <v>0</v>
      </c>
      <c r="DO636">
        <f t="shared" si="2561"/>
        <v>0</v>
      </c>
      <c r="DP636">
        <f t="shared" si="2561"/>
        <v>0</v>
      </c>
      <c r="DQ636">
        <f t="shared" si="2561"/>
        <v>0</v>
      </c>
      <c r="DR636">
        <f t="shared" si="2561"/>
        <v>0</v>
      </c>
      <c r="DS636">
        <f t="shared" si="2561"/>
        <v>0</v>
      </c>
      <c r="DT636">
        <f t="shared" si="2561"/>
        <v>0</v>
      </c>
      <c r="DU636">
        <f t="shared" si="2561"/>
        <v>0</v>
      </c>
      <c r="DV636">
        <f t="shared" si="2561"/>
        <v>0</v>
      </c>
      <c r="DW636">
        <f t="shared" si="2561"/>
        <v>0</v>
      </c>
      <c r="DX636">
        <f t="shared" si="2561"/>
        <v>0</v>
      </c>
    </row>
    <row r="637" spans="1:128">
      <c r="A637">
        <f t="shared" si="2459"/>
        <v>0.36000000000000015</v>
      </c>
      <c r="B637">
        <f t="shared" si="2455"/>
        <v>1.130973355292326</v>
      </c>
      <c r="C637">
        <f t="shared" ref="C637:G637" si="2562">C206</f>
        <v>1.2796186891995172</v>
      </c>
      <c r="D637">
        <f t="shared" si="2562"/>
        <v>2.3692889671211108</v>
      </c>
      <c r="E637">
        <f t="shared" si="2562"/>
        <v>2.0175883558675372</v>
      </c>
      <c r="F637">
        <f t="shared" si="2562"/>
        <v>0.62842440374084418</v>
      </c>
      <c r="G637">
        <f t="shared" si="2562"/>
        <v>-0.20282947181405997</v>
      </c>
      <c r="I637">
        <f t="shared" ref="I637:BT637" si="2563">IF(AND($G637&gt;=I$166,$G637&lt;J$166)=TRUE,1,0)</f>
        <v>0</v>
      </c>
      <c r="J637">
        <f t="shared" si="2563"/>
        <v>0</v>
      </c>
      <c r="K637">
        <f t="shared" si="2563"/>
        <v>0</v>
      </c>
      <c r="L637">
        <f t="shared" si="2563"/>
        <v>0</v>
      </c>
      <c r="M637">
        <f t="shared" si="2563"/>
        <v>0</v>
      </c>
      <c r="N637">
        <f t="shared" si="2563"/>
        <v>0</v>
      </c>
      <c r="O637">
        <f t="shared" si="2563"/>
        <v>0</v>
      </c>
      <c r="P637">
        <f t="shared" si="2563"/>
        <v>0</v>
      </c>
      <c r="Q637">
        <f t="shared" si="2563"/>
        <v>0</v>
      </c>
      <c r="R637">
        <f t="shared" si="2563"/>
        <v>0</v>
      </c>
      <c r="S637">
        <f t="shared" si="2563"/>
        <v>0</v>
      </c>
      <c r="T637">
        <f t="shared" si="2563"/>
        <v>0</v>
      </c>
      <c r="U637">
        <f t="shared" si="2563"/>
        <v>0</v>
      </c>
      <c r="V637">
        <f t="shared" si="2563"/>
        <v>0</v>
      </c>
      <c r="W637">
        <f t="shared" si="2563"/>
        <v>0</v>
      </c>
      <c r="X637">
        <f t="shared" si="2563"/>
        <v>0</v>
      </c>
      <c r="Y637">
        <f t="shared" si="2563"/>
        <v>0</v>
      </c>
      <c r="Z637">
        <f t="shared" si="2563"/>
        <v>0</v>
      </c>
      <c r="AA637">
        <f t="shared" si="2563"/>
        <v>0</v>
      </c>
      <c r="AB637">
        <f t="shared" si="2563"/>
        <v>0</v>
      </c>
      <c r="AC637">
        <f t="shared" si="2563"/>
        <v>0</v>
      </c>
      <c r="AD637">
        <f t="shared" si="2563"/>
        <v>0</v>
      </c>
      <c r="AE637">
        <f t="shared" si="2563"/>
        <v>0</v>
      </c>
      <c r="AF637">
        <f t="shared" si="2563"/>
        <v>0</v>
      </c>
      <c r="AG637">
        <f t="shared" si="2563"/>
        <v>0</v>
      </c>
      <c r="AH637">
        <f t="shared" si="2563"/>
        <v>0</v>
      </c>
      <c r="AI637">
        <f t="shared" si="2563"/>
        <v>0</v>
      </c>
      <c r="AJ637">
        <f t="shared" si="2563"/>
        <v>0</v>
      </c>
      <c r="AK637">
        <f t="shared" si="2563"/>
        <v>0</v>
      </c>
      <c r="AL637">
        <f t="shared" si="2563"/>
        <v>0</v>
      </c>
      <c r="AM637">
        <f t="shared" si="2563"/>
        <v>0</v>
      </c>
      <c r="AN637">
        <f t="shared" si="2563"/>
        <v>0</v>
      </c>
      <c r="AO637">
        <f t="shared" si="2563"/>
        <v>0</v>
      </c>
      <c r="AP637">
        <f t="shared" si="2563"/>
        <v>0</v>
      </c>
      <c r="AQ637">
        <f t="shared" si="2563"/>
        <v>0</v>
      </c>
      <c r="AR637">
        <f t="shared" si="2563"/>
        <v>0</v>
      </c>
      <c r="AS637">
        <f t="shared" si="2563"/>
        <v>0</v>
      </c>
      <c r="AT637">
        <f t="shared" si="2563"/>
        <v>0</v>
      </c>
      <c r="AU637">
        <f t="shared" si="2563"/>
        <v>0</v>
      </c>
      <c r="AV637">
        <f t="shared" si="2563"/>
        <v>0</v>
      </c>
      <c r="AW637">
        <f t="shared" si="2563"/>
        <v>0</v>
      </c>
      <c r="AX637">
        <f t="shared" si="2563"/>
        <v>0</v>
      </c>
      <c r="AY637">
        <f t="shared" si="2563"/>
        <v>0</v>
      </c>
      <c r="AZ637">
        <f t="shared" si="2563"/>
        <v>0</v>
      </c>
      <c r="BA637">
        <f t="shared" si="2563"/>
        <v>0</v>
      </c>
      <c r="BB637">
        <f t="shared" si="2563"/>
        <v>0</v>
      </c>
      <c r="BC637">
        <f t="shared" si="2563"/>
        <v>0</v>
      </c>
      <c r="BD637">
        <f t="shared" si="2563"/>
        <v>0</v>
      </c>
      <c r="BE637">
        <f t="shared" si="2563"/>
        <v>0</v>
      </c>
      <c r="BF637">
        <f t="shared" si="2563"/>
        <v>0</v>
      </c>
      <c r="BG637">
        <f t="shared" si="2563"/>
        <v>0</v>
      </c>
      <c r="BH637">
        <f t="shared" si="2563"/>
        <v>0</v>
      </c>
      <c r="BI637">
        <f t="shared" si="2563"/>
        <v>0</v>
      </c>
      <c r="BJ637">
        <f t="shared" si="2563"/>
        <v>0</v>
      </c>
      <c r="BK637">
        <f t="shared" si="2563"/>
        <v>0</v>
      </c>
      <c r="BL637">
        <f t="shared" si="2563"/>
        <v>0</v>
      </c>
      <c r="BM637">
        <f t="shared" si="2563"/>
        <v>0</v>
      </c>
      <c r="BN637">
        <f t="shared" si="2563"/>
        <v>0</v>
      </c>
      <c r="BO637">
        <f t="shared" si="2563"/>
        <v>0</v>
      </c>
      <c r="BP637">
        <f t="shared" si="2563"/>
        <v>0</v>
      </c>
      <c r="BQ637">
        <f t="shared" si="2563"/>
        <v>0</v>
      </c>
      <c r="BR637">
        <f t="shared" si="2563"/>
        <v>0</v>
      </c>
      <c r="BS637">
        <f t="shared" si="2563"/>
        <v>0</v>
      </c>
      <c r="BT637">
        <f t="shared" si="2563"/>
        <v>0</v>
      </c>
      <c r="BU637">
        <f t="shared" ref="BU637:DX637" si="2564">IF(AND($G637&gt;=BU$166,$G637&lt;BV$166)=TRUE,1,0)</f>
        <v>0</v>
      </c>
      <c r="BV637">
        <f t="shared" si="2564"/>
        <v>0</v>
      </c>
      <c r="BW637">
        <f t="shared" si="2564"/>
        <v>0</v>
      </c>
      <c r="BX637">
        <f t="shared" si="2564"/>
        <v>0</v>
      </c>
      <c r="BY637">
        <f t="shared" si="2564"/>
        <v>1</v>
      </c>
      <c r="BZ637">
        <f t="shared" si="2564"/>
        <v>0</v>
      </c>
      <c r="CA637">
        <f t="shared" si="2564"/>
        <v>0</v>
      </c>
      <c r="CB637">
        <f t="shared" si="2564"/>
        <v>0</v>
      </c>
      <c r="CC637">
        <f t="shared" si="2564"/>
        <v>0</v>
      </c>
      <c r="CD637">
        <f t="shared" si="2564"/>
        <v>0</v>
      </c>
      <c r="CE637">
        <f t="shared" si="2564"/>
        <v>0</v>
      </c>
      <c r="CF637">
        <f t="shared" si="2564"/>
        <v>0</v>
      </c>
      <c r="CG637">
        <f t="shared" si="2564"/>
        <v>0</v>
      </c>
      <c r="CH637">
        <f t="shared" si="2564"/>
        <v>0</v>
      </c>
      <c r="CI637">
        <f t="shared" si="2564"/>
        <v>0</v>
      </c>
      <c r="CJ637">
        <f t="shared" si="2564"/>
        <v>0</v>
      </c>
      <c r="CK637">
        <f t="shared" si="2564"/>
        <v>0</v>
      </c>
      <c r="CL637">
        <f t="shared" si="2564"/>
        <v>0</v>
      </c>
      <c r="CM637">
        <f t="shared" si="2564"/>
        <v>0</v>
      </c>
      <c r="CN637">
        <f t="shared" si="2564"/>
        <v>0</v>
      </c>
      <c r="CO637">
        <f t="shared" si="2564"/>
        <v>0</v>
      </c>
      <c r="CP637">
        <f t="shared" si="2564"/>
        <v>0</v>
      </c>
      <c r="CQ637">
        <f t="shared" si="2564"/>
        <v>0</v>
      </c>
      <c r="CR637">
        <f t="shared" si="2564"/>
        <v>0</v>
      </c>
      <c r="CS637">
        <f t="shared" si="2564"/>
        <v>0</v>
      </c>
      <c r="CT637">
        <f t="shared" si="2564"/>
        <v>0</v>
      </c>
      <c r="CU637">
        <f t="shared" si="2564"/>
        <v>0</v>
      </c>
      <c r="CV637">
        <f t="shared" si="2564"/>
        <v>0</v>
      </c>
      <c r="CW637">
        <f t="shared" si="2564"/>
        <v>0</v>
      </c>
      <c r="CX637">
        <f t="shared" si="2564"/>
        <v>0</v>
      </c>
      <c r="CY637">
        <f t="shared" si="2564"/>
        <v>0</v>
      </c>
      <c r="CZ637">
        <f t="shared" si="2564"/>
        <v>0</v>
      </c>
      <c r="DA637">
        <f t="shared" si="2564"/>
        <v>0</v>
      </c>
      <c r="DB637">
        <f t="shared" si="2564"/>
        <v>0</v>
      </c>
      <c r="DC637">
        <f t="shared" si="2564"/>
        <v>0</v>
      </c>
      <c r="DD637">
        <f t="shared" si="2564"/>
        <v>0</v>
      </c>
      <c r="DE637">
        <f t="shared" si="2564"/>
        <v>0</v>
      </c>
      <c r="DF637">
        <f t="shared" si="2564"/>
        <v>0</v>
      </c>
      <c r="DG637">
        <f t="shared" si="2564"/>
        <v>0</v>
      </c>
      <c r="DH637">
        <f t="shared" si="2564"/>
        <v>0</v>
      </c>
      <c r="DI637">
        <f t="shared" si="2564"/>
        <v>0</v>
      </c>
      <c r="DJ637">
        <f t="shared" si="2564"/>
        <v>0</v>
      </c>
      <c r="DK637">
        <f t="shared" si="2564"/>
        <v>0</v>
      </c>
      <c r="DL637">
        <f t="shared" si="2564"/>
        <v>0</v>
      </c>
      <c r="DM637">
        <f t="shared" si="2564"/>
        <v>0</v>
      </c>
      <c r="DN637">
        <f t="shared" si="2564"/>
        <v>0</v>
      </c>
      <c r="DO637">
        <f t="shared" si="2564"/>
        <v>0</v>
      </c>
      <c r="DP637">
        <f t="shared" si="2564"/>
        <v>0</v>
      </c>
      <c r="DQ637">
        <f t="shared" si="2564"/>
        <v>0</v>
      </c>
      <c r="DR637">
        <f t="shared" si="2564"/>
        <v>0</v>
      </c>
      <c r="DS637">
        <f t="shared" si="2564"/>
        <v>0</v>
      </c>
      <c r="DT637">
        <f t="shared" si="2564"/>
        <v>0</v>
      </c>
      <c r="DU637">
        <f t="shared" si="2564"/>
        <v>0</v>
      </c>
      <c r="DV637">
        <f t="shared" si="2564"/>
        <v>0</v>
      </c>
      <c r="DW637">
        <f t="shared" si="2564"/>
        <v>0</v>
      </c>
      <c r="DX637">
        <f t="shared" si="2564"/>
        <v>0</v>
      </c>
    </row>
    <row r="638" spans="1:128">
      <c r="A638">
        <f t="shared" si="2459"/>
        <v>0.37000000000000016</v>
      </c>
      <c r="B638">
        <f t="shared" si="2455"/>
        <v>1.162389281828224</v>
      </c>
      <c r="C638">
        <f t="shared" ref="C638:G638" si="2565">C207</f>
        <v>1.2979010385729297</v>
      </c>
      <c r="D638">
        <f t="shared" si="2565"/>
        <v>2.3288183580167887</v>
      </c>
      <c r="E638">
        <f t="shared" si="2565"/>
        <v>1.8497705971158398</v>
      </c>
      <c r="F638">
        <f t="shared" si="2565"/>
        <v>0.43834766216172816</v>
      </c>
      <c r="G638">
        <f t="shared" si="2565"/>
        <v>-0.20369185975847504</v>
      </c>
      <c r="I638">
        <f t="shared" ref="I638:BT638" si="2566">IF(AND($G638&gt;=I$166,$G638&lt;J$166)=TRUE,1,0)</f>
        <v>0</v>
      </c>
      <c r="J638">
        <f t="shared" si="2566"/>
        <v>0</v>
      </c>
      <c r="K638">
        <f t="shared" si="2566"/>
        <v>0</v>
      </c>
      <c r="L638">
        <f t="shared" si="2566"/>
        <v>0</v>
      </c>
      <c r="M638">
        <f t="shared" si="2566"/>
        <v>0</v>
      </c>
      <c r="N638">
        <f t="shared" si="2566"/>
        <v>0</v>
      </c>
      <c r="O638">
        <f t="shared" si="2566"/>
        <v>0</v>
      </c>
      <c r="P638">
        <f t="shared" si="2566"/>
        <v>0</v>
      </c>
      <c r="Q638">
        <f t="shared" si="2566"/>
        <v>0</v>
      </c>
      <c r="R638">
        <f t="shared" si="2566"/>
        <v>0</v>
      </c>
      <c r="S638">
        <f t="shared" si="2566"/>
        <v>0</v>
      </c>
      <c r="T638">
        <f t="shared" si="2566"/>
        <v>0</v>
      </c>
      <c r="U638">
        <f t="shared" si="2566"/>
        <v>0</v>
      </c>
      <c r="V638">
        <f t="shared" si="2566"/>
        <v>0</v>
      </c>
      <c r="W638">
        <f t="shared" si="2566"/>
        <v>0</v>
      </c>
      <c r="X638">
        <f t="shared" si="2566"/>
        <v>0</v>
      </c>
      <c r="Y638">
        <f t="shared" si="2566"/>
        <v>0</v>
      </c>
      <c r="Z638">
        <f t="shared" si="2566"/>
        <v>0</v>
      </c>
      <c r="AA638">
        <f t="shared" si="2566"/>
        <v>0</v>
      </c>
      <c r="AB638">
        <f t="shared" si="2566"/>
        <v>0</v>
      </c>
      <c r="AC638">
        <f t="shared" si="2566"/>
        <v>0</v>
      </c>
      <c r="AD638">
        <f t="shared" si="2566"/>
        <v>0</v>
      </c>
      <c r="AE638">
        <f t="shared" si="2566"/>
        <v>0</v>
      </c>
      <c r="AF638">
        <f t="shared" si="2566"/>
        <v>0</v>
      </c>
      <c r="AG638">
        <f t="shared" si="2566"/>
        <v>0</v>
      </c>
      <c r="AH638">
        <f t="shared" si="2566"/>
        <v>0</v>
      </c>
      <c r="AI638">
        <f t="shared" si="2566"/>
        <v>0</v>
      </c>
      <c r="AJ638">
        <f t="shared" si="2566"/>
        <v>0</v>
      </c>
      <c r="AK638">
        <f t="shared" si="2566"/>
        <v>0</v>
      </c>
      <c r="AL638">
        <f t="shared" si="2566"/>
        <v>0</v>
      </c>
      <c r="AM638">
        <f t="shared" si="2566"/>
        <v>0</v>
      </c>
      <c r="AN638">
        <f t="shared" si="2566"/>
        <v>0</v>
      </c>
      <c r="AO638">
        <f t="shared" si="2566"/>
        <v>0</v>
      </c>
      <c r="AP638">
        <f t="shared" si="2566"/>
        <v>0</v>
      </c>
      <c r="AQ638">
        <f t="shared" si="2566"/>
        <v>0</v>
      </c>
      <c r="AR638">
        <f t="shared" si="2566"/>
        <v>0</v>
      </c>
      <c r="AS638">
        <f t="shared" si="2566"/>
        <v>0</v>
      </c>
      <c r="AT638">
        <f t="shared" si="2566"/>
        <v>0</v>
      </c>
      <c r="AU638">
        <f t="shared" si="2566"/>
        <v>0</v>
      </c>
      <c r="AV638">
        <f t="shared" si="2566"/>
        <v>0</v>
      </c>
      <c r="AW638">
        <f t="shared" si="2566"/>
        <v>0</v>
      </c>
      <c r="AX638">
        <f t="shared" si="2566"/>
        <v>0</v>
      </c>
      <c r="AY638">
        <f t="shared" si="2566"/>
        <v>0</v>
      </c>
      <c r="AZ638">
        <f t="shared" si="2566"/>
        <v>0</v>
      </c>
      <c r="BA638">
        <f t="shared" si="2566"/>
        <v>0</v>
      </c>
      <c r="BB638">
        <f t="shared" si="2566"/>
        <v>0</v>
      </c>
      <c r="BC638">
        <f t="shared" si="2566"/>
        <v>0</v>
      </c>
      <c r="BD638">
        <f t="shared" si="2566"/>
        <v>0</v>
      </c>
      <c r="BE638">
        <f t="shared" si="2566"/>
        <v>0</v>
      </c>
      <c r="BF638">
        <f t="shared" si="2566"/>
        <v>0</v>
      </c>
      <c r="BG638">
        <f t="shared" si="2566"/>
        <v>0</v>
      </c>
      <c r="BH638">
        <f t="shared" si="2566"/>
        <v>0</v>
      </c>
      <c r="BI638">
        <f t="shared" si="2566"/>
        <v>0</v>
      </c>
      <c r="BJ638">
        <f t="shared" si="2566"/>
        <v>0</v>
      </c>
      <c r="BK638">
        <f t="shared" si="2566"/>
        <v>0</v>
      </c>
      <c r="BL638">
        <f t="shared" si="2566"/>
        <v>0</v>
      </c>
      <c r="BM638">
        <f t="shared" si="2566"/>
        <v>0</v>
      </c>
      <c r="BN638">
        <f t="shared" si="2566"/>
        <v>0</v>
      </c>
      <c r="BO638">
        <f t="shared" si="2566"/>
        <v>0</v>
      </c>
      <c r="BP638">
        <f t="shared" si="2566"/>
        <v>0</v>
      </c>
      <c r="BQ638">
        <f t="shared" si="2566"/>
        <v>0</v>
      </c>
      <c r="BR638">
        <f t="shared" si="2566"/>
        <v>0</v>
      </c>
      <c r="BS638">
        <f t="shared" si="2566"/>
        <v>0</v>
      </c>
      <c r="BT638">
        <f t="shared" si="2566"/>
        <v>0</v>
      </c>
      <c r="BU638">
        <f t="shared" ref="BU638:DX638" si="2567">IF(AND($G638&gt;=BU$166,$G638&lt;BV$166)=TRUE,1,0)</f>
        <v>0</v>
      </c>
      <c r="BV638">
        <f t="shared" si="2567"/>
        <v>0</v>
      </c>
      <c r="BW638">
        <f t="shared" si="2567"/>
        <v>0</v>
      </c>
      <c r="BX638">
        <f t="shared" si="2567"/>
        <v>0</v>
      </c>
      <c r="BY638">
        <f t="shared" si="2567"/>
        <v>1</v>
      </c>
      <c r="BZ638">
        <f t="shared" si="2567"/>
        <v>0</v>
      </c>
      <c r="CA638">
        <f t="shared" si="2567"/>
        <v>0</v>
      </c>
      <c r="CB638">
        <f t="shared" si="2567"/>
        <v>0</v>
      </c>
      <c r="CC638">
        <f t="shared" si="2567"/>
        <v>0</v>
      </c>
      <c r="CD638">
        <f t="shared" si="2567"/>
        <v>0</v>
      </c>
      <c r="CE638">
        <f t="shared" si="2567"/>
        <v>0</v>
      </c>
      <c r="CF638">
        <f t="shared" si="2567"/>
        <v>0</v>
      </c>
      <c r="CG638">
        <f t="shared" si="2567"/>
        <v>0</v>
      </c>
      <c r="CH638">
        <f t="shared" si="2567"/>
        <v>0</v>
      </c>
      <c r="CI638">
        <f t="shared" si="2567"/>
        <v>0</v>
      </c>
      <c r="CJ638">
        <f t="shared" si="2567"/>
        <v>0</v>
      </c>
      <c r="CK638">
        <f t="shared" si="2567"/>
        <v>0</v>
      </c>
      <c r="CL638">
        <f t="shared" si="2567"/>
        <v>0</v>
      </c>
      <c r="CM638">
        <f t="shared" si="2567"/>
        <v>0</v>
      </c>
      <c r="CN638">
        <f t="shared" si="2567"/>
        <v>0</v>
      </c>
      <c r="CO638">
        <f t="shared" si="2567"/>
        <v>0</v>
      </c>
      <c r="CP638">
        <f t="shared" si="2567"/>
        <v>0</v>
      </c>
      <c r="CQ638">
        <f t="shared" si="2567"/>
        <v>0</v>
      </c>
      <c r="CR638">
        <f t="shared" si="2567"/>
        <v>0</v>
      </c>
      <c r="CS638">
        <f t="shared" si="2567"/>
        <v>0</v>
      </c>
      <c r="CT638">
        <f t="shared" si="2567"/>
        <v>0</v>
      </c>
      <c r="CU638">
        <f t="shared" si="2567"/>
        <v>0</v>
      </c>
      <c r="CV638">
        <f t="shared" si="2567"/>
        <v>0</v>
      </c>
      <c r="CW638">
        <f t="shared" si="2567"/>
        <v>0</v>
      </c>
      <c r="CX638">
        <f t="shared" si="2567"/>
        <v>0</v>
      </c>
      <c r="CY638">
        <f t="shared" si="2567"/>
        <v>0</v>
      </c>
      <c r="CZ638">
        <f t="shared" si="2567"/>
        <v>0</v>
      </c>
      <c r="DA638">
        <f t="shared" si="2567"/>
        <v>0</v>
      </c>
      <c r="DB638">
        <f t="shared" si="2567"/>
        <v>0</v>
      </c>
      <c r="DC638">
        <f t="shared" si="2567"/>
        <v>0</v>
      </c>
      <c r="DD638">
        <f t="shared" si="2567"/>
        <v>0</v>
      </c>
      <c r="DE638">
        <f t="shared" si="2567"/>
        <v>0</v>
      </c>
      <c r="DF638">
        <f t="shared" si="2567"/>
        <v>0</v>
      </c>
      <c r="DG638">
        <f t="shared" si="2567"/>
        <v>0</v>
      </c>
      <c r="DH638">
        <f t="shared" si="2567"/>
        <v>0</v>
      </c>
      <c r="DI638">
        <f t="shared" si="2567"/>
        <v>0</v>
      </c>
      <c r="DJ638">
        <f t="shared" si="2567"/>
        <v>0</v>
      </c>
      <c r="DK638">
        <f t="shared" si="2567"/>
        <v>0</v>
      </c>
      <c r="DL638">
        <f t="shared" si="2567"/>
        <v>0</v>
      </c>
      <c r="DM638">
        <f t="shared" si="2567"/>
        <v>0</v>
      </c>
      <c r="DN638">
        <f t="shared" si="2567"/>
        <v>0</v>
      </c>
      <c r="DO638">
        <f t="shared" si="2567"/>
        <v>0</v>
      </c>
      <c r="DP638">
        <f t="shared" si="2567"/>
        <v>0</v>
      </c>
      <c r="DQ638">
        <f t="shared" si="2567"/>
        <v>0</v>
      </c>
      <c r="DR638">
        <f t="shared" si="2567"/>
        <v>0</v>
      </c>
      <c r="DS638">
        <f t="shared" si="2567"/>
        <v>0</v>
      </c>
      <c r="DT638">
        <f t="shared" si="2567"/>
        <v>0</v>
      </c>
      <c r="DU638">
        <f t="shared" si="2567"/>
        <v>0</v>
      </c>
      <c r="DV638">
        <f t="shared" si="2567"/>
        <v>0</v>
      </c>
      <c r="DW638">
        <f t="shared" si="2567"/>
        <v>0</v>
      </c>
      <c r="DX638">
        <f t="shared" si="2567"/>
        <v>0</v>
      </c>
    </row>
    <row r="639" spans="1:128">
      <c r="A639">
        <f t="shared" si="2459"/>
        <v>0.38000000000000017</v>
      </c>
      <c r="B639">
        <f t="shared" si="2455"/>
        <v>1.193805208364122</v>
      </c>
      <c r="C639">
        <f t="shared" ref="C639:G639" si="2568">C208</f>
        <v>1.314902516318762</v>
      </c>
      <c r="D639">
        <f t="shared" si="2568"/>
        <v>2.2829983176063644</v>
      </c>
      <c r="E639">
        <f t="shared" si="2568"/>
        <v>1.680855468897428</v>
      </c>
      <c r="F639">
        <f t="shared" si="2568"/>
        <v>0.26943253394331657</v>
      </c>
      <c r="G639">
        <f t="shared" si="2568"/>
        <v>-0.16758349050550125</v>
      </c>
      <c r="I639">
        <f t="shared" ref="I639:BT639" si="2569">IF(AND($G639&gt;=I$166,$G639&lt;J$166)=TRUE,1,0)</f>
        <v>0</v>
      </c>
      <c r="J639">
        <f t="shared" si="2569"/>
        <v>0</v>
      </c>
      <c r="K639">
        <f t="shared" si="2569"/>
        <v>0</v>
      </c>
      <c r="L639">
        <f t="shared" si="2569"/>
        <v>0</v>
      </c>
      <c r="M639">
        <f t="shared" si="2569"/>
        <v>0</v>
      </c>
      <c r="N639">
        <f t="shared" si="2569"/>
        <v>0</v>
      </c>
      <c r="O639">
        <f t="shared" si="2569"/>
        <v>0</v>
      </c>
      <c r="P639">
        <f t="shared" si="2569"/>
        <v>0</v>
      </c>
      <c r="Q639">
        <f t="shared" si="2569"/>
        <v>0</v>
      </c>
      <c r="R639">
        <f t="shared" si="2569"/>
        <v>0</v>
      </c>
      <c r="S639">
        <f t="shared" si="2569"/>
        <v>0</v>
      </c>
      <c r="T639">
        <f t="shared" si="2569"/>
        <v>0</v>
      </c>
      <c r="U639">
        <f t="shared" si="2569"/>
        <v>0</v>
      </c>
      <c r="V639">
        <f t="shared" si="2569"/>
        <v>0</v>
      </c>
      <c r="W639">
        <f t="shared" si="2569"/>
        <v>0</v>
      </c>
      <c r="X639">
        <f t="shared" si="2569"/>
        <v>0</v>
      </c>
      <c r="Y639">
        <f t="shared" si="2569"/>
        <v>0</v>
      </c>
      <c r="Z639">
        <f t="shared" si="2569"/>
        <v>0</v>
      </c>
      <c r="AA639">
        <f t="shared" si="2569"/>
        <v>0</v>
      </c>
      <c r="AB639">
        <f t="shared" si="2569"/>
        <v>0</v>
      </c>
      <c r="AC639">
        <f t="shared" si="2569"/>
        <v>0</v>
      </c>
      <c r="AD639">
        <f t="shared" si="2569"/>
        <v>0</v>
      </c>
      <c r="AE639">
        <f t="shared" si="2569"/>
        <v>0</v>
      </c>
      <c r="AF639">
        <f t="shared" si="2569"/>
        <v>0</v>
      </c>
      <c r="AG639">
        <f t="shared" si="2569"/>
        <v>0</v>
      </c>
      <c r="AH639">
        <f t="shared" si="2569"/>
        <v>0</v>
      </c>
      <c r="AI639">
        <f t="shared" si="2569"/>
        <v>0</v>
      </c>
      <c r="AJ639">
        <f t="shared" si="2569"/>
        <v>0</v>
      </c>
      <c r="AK639">
        <f t="shared" si="2569"/>
        <v>0</v>
      </c>
      <c r="AL639">
        <f t="shared" si="2569"/>
        <v>0</v>
      </c>
      <c r="AM639">
        <f t="shared" si="2569"/>
        <v>0</v>
      </c>
      <c r="AN639">
        <f t="shared" si="2569"/>
        <v>0</v>
      </c>
      <c r="AO639">
        <f t="shared" si="2569"/>
        <v>0</v>
      </c>
      <c r="AP639">
        <f t="shared" si="2569"/>
        <v>0</v>
      </c>
      <c r="AQ639">
        <f t="shared" si="2569"/>
        <v>0</v>
      </c>
      <c r="AR639">
        <f t="shared" si="2569"/>
        <v>0</v>
      </c>
      <c r="AS639">
        <f t="shared" si="2569"/>
        <v>0</v>
      </c>
      <c r="AT639">
        <f t="shared" si="2569"/>
        <v>0</v>
      </c>
      <c r="AU639">
        <f t="shared" si="2569"/>
        <v>0</v>
      </c>
      <c r="AV639">
        <f t="shared" si="2569"/>
        <v>0</v>
      </c>
      <c r="AW639">
        <f t="shared" si="2569"/>
        <v>0</v>
      </c>
      <c r="AX639">
        <f t="shared" si="2569"/>
        <v>0</v>
      </c>
      <c r="AY639">
        <f t="shared" si="2569"/>
        <v>0</v>
      </c>
      <c r="AZ639">
        <f t="shared" si="2569"/>
        <v>0</v>
      </c>
      <c r="BA639">
        <f t="shared" si="2569"/>
        <v>0</v>
      </c>
      <c r="BB639">
        <f t="shared" si="2569"/>
        <v>0</v>
      </c>
      <c r="BC639">
        <f t="shared" si="2569"/>
        <v>0</v>
      </c>
      <c r="BD639">
        <f t="shared" si="2569"/>
        <v>0</v>
      </c>
      <c r="BE639">
        <f t="shared" si="2569"/>
        <v>0</v>
      </c>
      <c r="BF639">
        <f t="shared" si="2569"/>
        <v>0</v>
      </c>
      <c r="BG639">
        <f t="shared" si="2569"/>
        <v>0</v>
      </c>
      <c r="BH639">
        <f t="shared" si="2569"/>
        <v>0</v>
      </c>
      <c r="BI639">
        <f t="shared" si="2569"/>
        <v>0</v>
      </c>
      <c r="BJ639">
        <f t="shared" si="2569"/>
        <v>0</v>
      </c>
      <c r="BK639">
        <f t="shared" si="2569"/>
        <v>0</v>
      </c>
      <c r="BL639">
        <f t="shared" si="2569"/>
        <v>0</v>
      </c>
      <c r="BM639">
        <f t="shared" si="2569"/>
        <v>0</v>
      </c>
      <c r="BN639">
        <f t="shared" si="2569"/>
        <v>0</v>
      </c>
      <c r="BO639">
        <f t="shared" si="2569"/>
        <v>0</v>
      </c>
      <c r="BP639">
        <f t="shared" si="2569"/>
        <v>0</v>
      </c>
      <c r="BQ639">
        <f t="shared" si="2569"/>
        <v>0</v>
      </c>
      <c r="BR639">
        <f t="shared" si="2569"/>
        <v>0</v>
      </c>
      <c r="BS639">
        <f t="shared" si="2569"/>
        <v>0</v>
      </c>
      <c r="BT639">
        <f t="shared" si="2569"/>
        <v>0</v>
      </c>
      <c r="BU639">
        <f t="shared" ref="BU639:DX639" si="2570">IF(AND($G639&gt;=BU$166,$G639&lt;BV$166)=TRUE,1,0)</f>
        <v>0</v>
      </c>
      <c r="BV639">
        <f t="shared" si="2570"/>
        <v>0</v>
      </c>
      <c r="BW639">
        <f t="shared" si="2570"/>
        <v>0</v>
      </c>
      <c r="BX639">
        <f t="shared" si="2570"/>
        <v>0</v>
      </c>
      <c r="BY639">
        <f t="shared" si="2570"/>
        <v>1</v>
      </c>
      <c r="BZ639">
        <f t="shared" si="2570"/>
        <v>0</v>
      </c>
      <c r="CA639">
        <f t="shared" si="2570"/>
        <v>0</v>
      </c>
      <c r="CB639">
        <f t="shared" si="2570"/>
        <v>0</v>
      </c>
      <c r="CC639">
        <f t="shared" si="2570"/>
        <v>0</v>
      </c>
      <c r="CD639">
        <f t="shared" si="2570"/>
        <v>0</v>
      </c>
      <c r="CE639">
        <f t="shared" si="2570"/>
        <v>0</v>
      </c>
      <c r="CF639">
        <f t="shared" si="2570"/>
        <v>0</v>
      </c>
      <c r="CG639">
        <f t="shared" si="2570"/>
        <v>0</v>
      </c>
      <c r="CH639">
        <f t="shared" si="2570"/>
        <v>0</v>
      </c>
      <c r="CI639">
        <f t="shared" si="2570"/>
        <v>0</v>
      </c>
      <c r="CJ639">
        <f t="shared" si="2570"/>
        <v>0</v>
      </c>
      <c r="CK639">
        <f t="shared" si="2570"/>
        <v>0</v>
      </c>
      <c r="CL639">
        <f t="shared" si="2570"/>
        <v>0</v>
      </c>
      <c r="CM639">
        <f t="shared" si="2570"/>
        <v>0</v>
      </c>
      <c r="CN639">
        <f t="shared" si="2570"/>
        <v>0</v>
      </c>
      <c r="CO639">
        <f t="shared" si="2570"/>
        <v>0</v>
      </c>
      <c r="CP639">
        <f t="shared" si="2570"/>
        <v>0</v>
      </c>
      <c r="CQ639">
        <f t="shared" si="2570"/>
        <v>0</v>
      </c>
      <c r="CR639">
        <f t="shared" si="2570"/>
        <v>0</v>
      </c>
      <c r="CS639">
        <f t="shared" si="2570"/>
        <v>0</v>
      </c>
      <c r="CT639">
        <f t="shared" si="2570"/>
        <v>0</v>
      </c>
      <c r="CU639">
        <f t="shared" si="2570"/>
        <v>0</v>
      </c>
      <c r="CV639">
        <f t="shared" si="2570"/>
        <v>0</v>
      </c>
      <c r="CW639">
        <f t="shared" si="2570"/>
        <v>0</v>
      </c>
      <c r="CX639">
        <f t="shared" si="2570"/>
        <v>0</v>
      </c>
      <c r="CY639">
        <f t="shared" si="2570"/>
        <v>0</v>
      </c>
      <c r="CZ639">
        <f t="shared" si="2570"/>
        <v>0</v>
      </c>
      <c r="DA639">
        <f t="shared" si="2570"/>
        <v>0</v>
      </c>
      <c r="DB639">
        <f t="shared" si="2570"/>
        <v>0</v>
      </c>
      <c r="DC639">
        <f t="shared" si="2570"/>
        <v>0</v>
      </c>
      <c r="DD639">
        <f t="shared" si="2570"/>
        <v>0</v>
      </c>
      <c r="DE639">
        <f t="shared" si="2570"/>
        <v>0</v>
      </c>
      <c r="DF639">
        <f t="shared" si="2570"/>
        <v>0</v>
      </c>
      <c r="DG639">
        <f t="shared" si="2570"/>
        <v>0</v>
      </c>
      <c r="DH639">
        <f t="shared" si="2570"/>
        <v>0</v>
      </c>
      <c r="DI639">
        <f t="shared" si="2570"/>
        <v>0</v>
      </c>
      <c r="DJ639">
        <f t="shared" si="2570"/>
        <v>0</v>
      </c>
      <c r="DK639">
        <f t="shared" si="2570"/>
        <v>0</v>
      </c>
      <c r="DL639">
        <f t="shared" si="2570"/>
        <v>0</v>
      </c>
      <c r="DM639">
        <f t="shared" si="2570"/>
        <v>0</v>
      </c>
      <c r="DN639">
        <f t="shared" si="2570"/>
        <v>0</v>
      </c>
      <c r="DO639">
        <f t="shared" si="2570"/>
        <v>0</v>
      </c>
      <c r="DP639">
        <f t="shared" si="2570"/>
        <v>0</v>
      </c>
      <c r="DQ639">
        <f t="shared" si="2570"/>
        <v>0</v>
      </c>
      <c r="DR639">
        <f t="shared" si="2570"/>
        <v>0</v>
      </c>
      <c r="DS639">
        <f t="shared" si="2570"/>
        <v>0</v>
      </c>
      <c r="DT639">
        <f t="shared" si="2570"/>
        <v>0</v>
      </c>
      <c r="DU639">
        <f t="shared" si="2570"/>
        <v>0</v>
      </c>
      <c r="DV639">
        <f t="shared" si="2570"/>
        <v>0</v>
      </c>
      <c r="DW639">
        <f t="shared" si="2570"/>
        <v>0</v>
      </c>
      <c r="DX639">
        <f t="shared" si="2570"/>
        <v>0</v>
      </c>
    </row>
    <row r="640" spans="1:128">
      <c r="A640">
        <f t="shared" si="2459"/>
        <v>0.39000000000000018</v>
      </c>
      <c r="B640">
        <f t="shared" si="2455"/>
        <v>1.2252211349000199</v>
      </c>
      <c r="C640">
        <f t="shared" ref="C640:G640" si="2571">C209</f>
        <v>1.3306063440310925</v>
      </c>
      <c r="D640">
        <f t="shared" si="2571"/>
        <v>2.232059995315657</v>
      </c>
      <c r="E640">
        <f t="shared" si="2571"/>
        <v>1.5121667213518786</v>
      </c>
      <c r="F640">
        <f t="shared" si="2571"/>
        <v>0.12300276922518671</v>
      </c>
      <c r="G640">
        <f t="shared" si="2571"/>
        <v>-9.8228972857284214E-2</v>
      </c>
      <c r="I640">
        <f t="shared" ref="I640:BT640" si="2572">IF(AND($G640&gt;=I$166,$G640&lt;J$166)=TRUE,1,0)</f>
        <v>0</v>
      </c>
      <c r="J640">
        <f t="shared" si="2572"/>
        <v>0</v>
      </c>
      <c r="K640">
        <f t="shared" si="2572"/>
        <v>0</v>
      </c>
      <c r="L640">
        <f t="shared" si="2572"/>
        <v>0</v>
      </c>
      <c r="M640">
        <f t="shared" si="2572"/>
        <v>0</v>
      </c>
      <c r="N640">
        <f t="shared" si="2572"/>
        <v>0</v>
      </c>
      <c r="O640">
        <f t="shared" si="2572"/>
        <v>0</v>
      </c>
      <c r="P640">
        <f t="shared" si="2572"/>
        <v>0</v>
      </c>
      <c r="Q640">
        <f t="shared" si="2572"/>
        <v>0</v>
      </c>
      <c r="R640">
        <f t="shared" si="2572"/>
        <v>0</v>
      </c>
      <c r="S640">
        <f t="shared" si="2572"/>
        <v>0</v>
      </c>
      <c r="T640">
        <f t="shared" si="2572"/>
        <v>0</v>
      </c>
      <c r="U640">
        <f t="shared" si="2572"/>
        <v>0</v>
      </c>
      <c r="V640">
        <f t="shared" si="2572"/>
        <v>0</v>
      </c>
      <c r="W640">
        <f t="shared" si="2572"/>
        <v>0</v>
      </c>
      <c r="X640">
        <f t="shared" si="2572"/>
        <v>0</v>
      </c>
      <c r="Y640">
        <f t="shared" si="2572"/>
        <v>0</v>
      </c>
      <c r="Z640">
        <f t="shared" si="2572"/>
        <v>0</v>
      </c>
      <c r="AA640">
        <f t="shared" si="2572"/>
        <v>0</v>
      </c>
      <c r="AB640">
        <f t="shared" si="2572"/>
        <v>0</v>
      </c>
      <c r="AC640">
        <f t="shared" si="2572"/>
        <v>0</v>
      </c>
      <c r="AD640">
        <f t="shared" si="2572"/>
        <v>0</v>
      </c>
      <c r="AE640">
        <f t="shared" si="2572"/>
        <v>0</v>
      </c>
      <c r="AF640">
        <f t="shared" si="2572"/>
        <v>0</v>
      </c>
      <c r="AG640">
        <f t="shared" si="2572"/>
        <v>0</v>
      </c>
      <c r="AH640">
        <f t="shared" si="2572"/>
        <v>0</v>
      </c>
      <c r="AI640">
        <f t="shared" si="2572"/>
        <v>0</v>
      </c>
      <c r="AJ640">
        <f t="shared" si="2572"/>
        <v>0</v>
      </c>
      <c r="AK640">
        <f t="shared" si="2572"/>
        <v>0</v>
      </c>
      <c r="AL640">
        <f t="shared" si="2572"/>
        <v>0</v>
      </c>
      <c r="AM640">
        <f t="shared" si="2572"/>
        <v>0</v>
      </c>
      <c r="AN640">
        <f t="shared" si="2572"/>
        <v>0</v>
      </c>
      <c r="AO640">
        <f t="shared" si="2572"/>
        <v>0</v>
      </c>
      <c r="AP640">
        <f t="shared" si="2572"/>
        <v>0</v>
      </c>
      <c r="AQ640">
        <f t="shared" si="2572"/>
        <v>0</v>
      </c>
      <c r="AR640">
        <f t="shared" si="2572"/>
        <v>0</v>
      </c>
      <c r="AS640">
        <f t="shared" si="2572"/>
        <v>0</v>
      </c>
      <c r="AT640">
        <f t="shared" si="2572"/>
        <v>0</v>
      </c>
      <c r="AU640">
        <f t="shared" si="2572"/>
        <v>0</v>
      </c>
      <c r="AV640">
        <f t="shared" si="2572"/>
        <v>0</v>
      </c>
      <c r="AW640">
        <f t="shared" si="2572"/>
        <v>0</v>
      </c>
      <c r="AX640">
        <f t="shared" si="2572"/>
        <v>0</v>
      </c>
      <c r="AY640">
        <f t="shared" si="2572"/>
        <v>0</v>
      </c>
      <c r="AZ640">
        <f t="shared" si="2572"/>
        <v>0</v>
      </c>
      <c r="BA640">
        <f t="shared" si="2572"/>
        <v>0</v>
      </c>
      <c r="BB640">
        <f t="shared" si="2572"/>
        <v>0</v>
      </c>
      <c r="BC640">
        <f t="shared" si="2572"/>
        <v>0</v>
      </c>
      <c r="BD640">
        <f t="shared" si="2572"/>
        <v>0</v>
      </c>
      <c r="BE640">
        <f t="shared" si="2572"/>
        <v>0</v>
      </c>
      <c r="BF640">
        <f t="shared" si="2572"/>
        <v>0</v>
      </c>
      <c r="BG640">
        <f t="shared" si="2572"/>
        <v>0</v>
      </c>
      <c r="BH640">
        <f t="shared" si="2572"/>
        <v>0</v>
      </c>
      <c r="BI640">
        <f t="shared" si="2572"/>
        <v>0</v>
      </c>
      <c r="BJ640">
        <f t="shared" si="2572"/>
        <v>0</v>
      </c>
      <c r="BK640">
        <f t="shared" si="2572"/>
        <v>0</v>
      </c>
      <c r="BL640">
        <f t="shared" si="2572"/>
        <v>0</v>
      </c>
      <c r="BM640">
        <f t="shared" si="2572"/>
        <v>0</v>
      </c>
      <c r="BN640">
        <f t="shared" si="2572"/>
        <v>0</v>
      </c>
      <c r="BO640">
        <f t="shared" si="2572"/>
        <v>0</v>
      </c>
      <c r="BP640">
        <f t="shared" si="2572"/>
        <v>0</v>
      </c>
      <c r="BQ640">
        <f t="shared" si="2572"/>
        <v>0</v>
      </c>
      <c r="BR640">
        <f t="shared" si="2572"/>
        <v>0</v>
      </c>
      <c r="BS640">
        <f t="shared" si="2572"/>
        <v>0</v>
      </c>
      <c r="BT640">
        <f t="shared" si="2572"/>
        <v>0</v>
      </c>
      <c r="BU640">
        <f t="shared" ref="BU640:DX640" si="2573">IF(AND($G640&gt;=BU$166,$G640&lt;BV$166)=TRUE,1,0)</f>
        <v>0</v>
      </c>
      <c r="BV640">
        <f t="shared" si="2573"/>
        <v>0</v>
      </c>
      <c r="BW640">
        <f t="shared" si="2573"/>
        <v>0</v>
      </c>
      <c r="BX640">
        <f t="shared" si="2573"/>
        <v>0</v>
      </c>
      <c r="BY640">
        <f t="shared" si="2573"/>
        <v>0</v>
      </c>
      <c r="BZ640">
        <f t="shared" si="2573"/>
        <v>1</v>
      </c>
      <c r="CA640">
        <f t="shared" si="2573"/>
        <v>0</v>
      </c>
      <c r="CB640">
        <f t="shared" si="2573"/>
        <v>0</v>
      </c>
      <c r="CC640">
        <f t="shared" si="2573"/>
        <v>0</v>
      </c>
      <c r="CD640">
        <f t="shared" si="2573"/>
        <v>0</v>
      </c>
      <c r="CE640">
        <f t="shared" si="2573"/>
        <v>0</v>
      </c>
      <c r="CF640">
        <f t="shared" si="2573"/>
        <v>0</v>
      </c>
      <c r="CG640">
        <f t="shared" si="2573"/>
        <v>0</v>
      </c>
      <c r="CH640">
        <f t="shared" si="2573"/>
        <v>0</v>
      </c>
      <c r="CI640">
        <f t="shared" si="2573"/>
        <v>0</v>
      </c>
      <c r="CJ640">
        <f t="shared" si="2573"/>
        <v>0</v>
      </c>
      <c r="CK640">
        <f t="shared" si="2573"/>
        <v>0</v>
      </c>
      <c r="CL640">
        <f t="shared" si="2573"/>
        <v>0</v>
      </c>
      <c r="CM640">
        <f t="shared" si="2573"/>
        <v>0</v>
      </c>
      <c r="CN640">
        <f t="shared" si="2573"/>
        <v>0</v>
      </c>
      <c r="CO640">
        <f t="shared" si="2573"/>
        <v>0</v>
      </c>
      <c r="CP640">
        <f t="shared" si="2573"/>
        <v>0</v>
      </c>
      <c r="CQ640">
        <f t="shared" si="2573"/>
        <v>0</v>
      </c>
      <c r="CR640">
        <f t="shared" si="2573"/>
        <v>0</v>
      </c>
      <c r="CS640">
        <f t="shared" si="2573"/>
        <v>0</v>
      </c>
      <c r="CT640">
        <f t="shared" si="2573"/>
        <v>0</v>
      </c>
      <c r="CU640">
        <f t="shared" si="2573"/>
        <v>0</v>
      </c>
      <c r="CV640">
        <f t="shared" si="2573"/>
        <v>0</v>
      </c>
      <c r="CW640">
        <f t="shared" si="2573"/>
        <v>0</v>
      </c>
      <c r="CX640">
        <f t="shared" si="2573"/>
        <v>0</v>
      </c>
      <c r="CY640">
        <f t="shared" si="2573"/>
        <v>0</v>
      </c>
      <c r="CZ640">
        <f t="shared" si="2573"/>
        <v>0</v>
      </c>
      <c r="DA640">
        <f t="shared" si="2573"/>
        <v>0</v>
      </c>
      <c r="DB640">
        <f t="shared" si="2573"/>
        <v>0</v>
      </c>
      <c r="DC640">
        <f t="shared" si="2573"/>
        <v>0</v>
      </c>
      <c r="DD640">
        <f t="shared" si="2573"/>
        <v>0</v>
      </c>
      <c r="DE640">
        <f t="shared" si="2573"/>
        <v>0</v>
      </c>
      <c r="DF640">
        <f t="shared" si="2573"/>
        <v>0</v>
      </c>
      <c r="DG640">
        <f t="shared" si="2573"/>
        <v>0</v>
      </c>
      <c r="DH640">
        <f t="shared" si="2573"/>
        <v>0</v>
      </c>
      <c r="DI640">
        <f t="shared" si="2573"/>
        <v>0</v>
      </c>
      <c r="DJ640">
        <f t="shared" si="2573"/>
        <v>0</v>
      </c>
      <c r="DK640">
        <f t="shared" si="2573"/>
        <v>0</v>
      </c>
      <c r="DL640">
        <f t="shared" si="2573"/>
        <v>0</v>
      </c>
      <c r="DM640">
        <f t="shared" si="2573"/>
        <v>0</v>
      </c>
      <c r="DN640">
        <f t="shared" si="2573"/>
        <v>0</v>
      </c>
      <c r="DO640">
        <f t="shared" si="2573"/>
        <v>0</v>
      </c>
      <c r="DP640">
        <f t="shared" si="2573"/>
        <v>0</v>
      </c>
      <c r="DQ640">
        <f t="shared" si="2573"/>
        <v>0</v>
      </c>
      <c r="DR640">
        <f t="shared" si="2573"/>
        <v>0</v>
      </c>
      <c r="DS640">
        <f t="shared" si="2573"/>
        <v>0</v>
      </c>
      <c r="DT640">
        <f t="shared" si="2573"/>
        <v>0</v>
      </c>
      <c r="DU640">
        <f t="shared" si="2573"/>
        <v>0</v>
      </c>
      <c r="DV640">
        <f t="shared" si="2573"/>
        <v>0</v>
      </c>
      <c r="DW640">
        <f t="shared" si="2573"/>
        <v>0</v>
      </c>
      <c r="DX640">
        <f t="shared" si="2573"/>
        <v>0</v>
      </c>
    </row>
    <row r="641" spans="1:128">
      <c r="A641">
        <f t="shared" si="2459"/>
        <v>0.40000000000000019</v>
      </c>
      <c r="B641">
        <f t="shared" si="2455"/>
        <v>1.2566370614359179</v>
      </c>
      <c r="C641">
        <f t="shared" ref="C641:G641" si="2574">C210</f>
        <v>1.344997023927915</v>
      </c>
      <c r="D641">
        <f t="shared" si="2574"/>
        <v>2.1762508994828202</v>
      </c>
      <c r="E641">
        <f t="shared" si="2574"/>
        <v>1.3449970239279114</v>
      </c>
      <c r="F641">
        <f t="shared" si="2574"/>
        <v>-2.2204460492503131E-15</v>
      </c>
      <c r="G641">
        <f t="shared" si="2574"/>
        <v>2.4573255063673248E-15</v>
      </c>
      <c r="I641">
        <f t="shared" ref="I641:BT641" si="2575">IF(AND($G641&gt;=I$166,$G641&lt;J$166)=TRUE,1,0)</f>
        <v>0</v>
      </c>
      <c r="J641">
        <f t="shared" si="2575"/>
        <v>0</v>
      </c>
      <c r="K641">
        <f t="shared" si="2575"/>
        <v>0</v>
      </c>
      <c r="L641">
        <f t="shared" si="2575"/>
        <v>0</v>
      </c>
      <c r="M641">
        <f t="shared" si="2575"/>
        <v>0</v>
      </c>
      <c r="N641">
        <f t="shared" si="2575"/>
        <v>0</v>
      </c>
      <c r="O641">
        <f t="shared" si="2575"/>
        <v>0</v>
      </c>
      <c r="P641">
        <f t="shared" si="2575"/>
        <v>0</v>
      </c>
      <c r="Q641">
        <f t="shared" si="2575"/>
        <v>0</v>
      </c>
      <c r="R641">
        <f t="shared" si="2575"/>
        <v>0</v>
      </c>
      <c r="S641">
        <f t="shared" si="2575"/>
        <v>0</v>
      </c>
      <c r="T641">
        <f t="shared" si="2575"/>
        <v>0</v>
      </c>
      <c r="U641">
        <f t="shared" si="2575"/>
        <v>0</v>
      </c>
      <c r="V641">
        <f t="shared" si="2575"/>
        <v>0</v>
      </c>
      <c r="W641">
        <f t="shared" si="2575"/>
        <v>0</v>
      </c>
      <c r="X641">
        <f t="shared" si="2575"/>
        <v>0</v>
      </c>
      <c r="Y641">
        <f t="shared" si="2575"/>
        <v>0</v>
      </c>
      <c r="Z641">
        <f t="shared" si="2575"/>
        <v>0</v>
      </c>
      <c r="AA641">
        <f t="shared" si="2575"/>
        <v>0</v>
      </c>
      <c r="AB641">
        <f t="shared" si="2575"/>
        <v>0</v>
      </c>
      <c r="AC641">
        <f t="shared" si="2575"/>
        <v>0</v>
      </c>
      <c r="AD641">
        <f t="shared" si="2575"/>
        <v>0</v>
      </c>
      <c r="AE641">
        <f t="shared" si="2575"/>
        <v>0</v>
      </c>
      <c r="AF641">
        <f t="shared" si="2575"/>
        <v>0</v>
      </c>
      <c r="AG641">
        <f t="shared" si="2575"/>
        <v>0</v>
      </c>
      <c r="AH641">
        <f t="shared" si="2575"/>
        <v>0</v>
      </c>
      <c r="AI641">
        <f t="shared" si="2575"/>
        <v>0</v>
      </c>
      <c r="AJ641">
        <f t="shared" si="2575"/>
        <v>0</v>
      </c>
      <c r="AK641">
        <f t="shared" si="2575"/>
        <v>0</v>
      </c>
      <c r="AL641">
        <f t="shared" si="2575"/>
        <v>0</v>
      </c>
      <c r="AM641">
        <f t="shared" si="2575"/>
        <v>0</v>
      </c>
      <c r="AN641">
        <f t="shared" si="2575"/>
        <v>0</v>
      </c>
      <c r="AO641">
        <f t="shared" si="2575"/>
        <v>0</v>
      </c>
      <c r="AP641">
        <f t="shared" si="2575"/>
        <v>0</v>
      </c>
      <c r="AQ641">
        <f t="shared" si="2575"/>
        <v>0</v>
      </c>
      <c r="AR641">
        <f t="shared" si="2575"/>
        <v>0</v>
      </c>
      <c r="AS641">
        <f t="shared" si="2575"/>
        <v>0</v>
      </c>
      <c r="AT641">
        <f t="shared" si="2575"/>
        <v>0</v>
      </c>
      <c r="AU641">
        <f t="shared" si="2575"/>
        <v>0</v>
      </c>
      <c r="AV641">
        <f t="shared" si="2575"/>
        <v>0</v>
      </c>
      <c r="AW641">
        <f t="shared" si="2575"/>
        <v>0</v>
      </c>
      <c r="AX641">
        <f t="shared" si="2575"/>
        <v>0</v>
      </c>
      <c r="AY641">
        <f t="shared" si="2575"/>
        <v>0</v>
      </c>
      <c r="AZ641">
        <f t="shared" si="2575"/>
        <v>0</v>
      </c>
      <c r="BA641">
        <f t="shared" si="2575"/>
        <v>0</v>
      </c>
      <c r="BB641">
        <f t="shared" si="2575"/>
        <v>0</v>
      </c>
      <c r="BC641">
        <f t="shared" si="2575"/>
        <v>0</v>
      </c>
      <c r="BD641">
        <f t="shared" si="2575"/>
        <v>0</v>
      </c>
      <c r="BE641">
        <f t="shared" si="2575"/>
        <v>0</v>
      </c>
      <c r="BF641">
        <f t="shared" si="2575"/>
        <v>0</v>
      </c>
      <c r="BG641">
        <f t="shared" si="2575"/>
        <v>0</v>
      </c>
      <c r="BH641">
        <f t="shared" si="2575"/>
        <v>0</v>
      </c>
      <c r="BI641">
        <f t="shared" si="2575"/>
        <v>0</v>
      </c>
      <c r="BJ641">
        <f t="shared" si="2575"/>
        <v>0</v>
      </c>
      <c r="BK641">
        <f t="shared" si="2575"/>
        <v>0</v>
      </c>
      <c r="BL641">
        <f t="shared" si="2575"/>
        <v>0</v>
      </c>
      <c r="BM641">
        <f t="shared" si="2575"/>
        <v>0</v>
      </c>
      <c r="BN641">
        <f t="shared" si="2575"/>
        <v>0</v>
      </c>
      <c r="BO641">
        <f t="shared" si="2575"/>
        <v>0</v>
      </c>
      <c r="BP641">
        <f t="shared" si="2575"/>
        <v>0</v>
      </c>
      <c r="BQ641">
        <f t="shared" si="2575"/>
        <v>0</v>
      </c>
      <c r="BR641">
        <f t="shared" si="2575"/>
        <v>0</v>
      </c>
      <c r="BS641">
        <f t="shared" si="2575"/>
        <v>0</v>
      </c>
      <c r="BT641">
        <f t="shared" si="2575"/>
        <v>0</v>
      </c>
      <c r="BU641">
        <f t="shared" ref="BU641:DX641" si="2576">IF(AND($G641&gt;=BU$166,$G641&lt;BV$166)=TRUE,1,0)</f>
        <v>0</v>
      </c>
      <c r="BV641">
        <f t="shared" si="2576"/>
        <v>0</v>
      </c>
      <c r="BW641">
        <f t="shared" si="2576"/>
        <v>0</v>
      </c>
      <c r="BX641">
        <f t="shared" si="2576"/>
        <v>0</v>
      </c>
      <c r="BY641">
        <f t="shared" si="2576"/>
        <v>0</v>
      </c>
      <c r="BZ641">
        <f t="shared" si="2576"/>
        <v>0</v>
      </c>
      <c r="CA641">
        <f t="shared" si="2576"/>
        <v>1</v>
      </c>
      <c r="CB641">
        <f t="shared" si="2576"/>
        <v>0</v>
      </c>
      <c r="CC641">
        <f t="shared" si="2576"/>
        <v>0</v>
      </c>
      <c r="CD641">
        <f t="shared" si="2576"/>
        <v>0</v>
      </c>
      <c r="CE641">
        <f t="shared" si="2576"/>
        <v>0</v>
      </c>
      <c r="CF641">
        <f t="shared" si="2576"/>
        <v>0</v>
      </c>
      <c r="CG641">
        <f t="shared" si="2576"/>
        <v>0</v>
      </c>
      <c r="CH641">
        <f t="shared" si="2576"/>
        <v>0</v>
      </c>
      <c r="CI641">
        <f t="shared" si="2576"/>
        <v>0</v>
      </c>
      <c r="CJ641">
        <f t="shared" si="2576"/>
        <v>0</v>
      </c>
      <c r="CK641">
        <f t="shared" si="2576"/>
        <v>0</v>
      </c>
      <c r="CL641">
        <f t="shared" si="2576"/>
        <v>0</v>
      </c>
      <c r="CM641">
        <f t="shared" si="2576"/>
        <v>0</v>
      </c>
      <c r="CN641">
        <f t="shared" si="2576"/>
        <v>0</v>
      </c>
      <c r="CO641">
        <f t="shared" si="2576"/>
        <v>0</v>
      </c>
      <c r="CP641">
        <f t="shared" si="2576"/>
        <v>0</v>
      </c>
      <c r="CQ641">
        <f t="shared" si="2576"/>
        <v>0</v>
      </c>
      <c r="CR641">
        <f t="shared" si="2576"/>
        <v>0</v>
      </c>
      <c r="CS641">
        <f t="shared" si="2576"/>
        <v>0</v>
      </c>
      <c r="CT641">
        <f t="shared" si="2576"/>
        <v>0</v>
      </c>
      <c r="CU641">
        <f t="shared" si="2576"/>
        <v>0</v>
      </c>
      <c r="CV641">
        <f t="shared" si="2576"/>
        <v>0</v>
      </c>
      <c r="CW641">
        <f t="shared" si="2576"/>
        <v>0</v>
      </c>
      <c r="CX641">
        <f t="shared" si="2576"/>
        <v>0</v>
      </c>
      <c r="CY641">
        <f t="shared" si="2576"/>
        <v>0</v>
      </c>
      <c r="CZ641">
        <f t="shared" si="2576"/>
        <v>0</v>
      </c>
      <c r="DA641">
        <f t="shared" si="2576"/>
        <v>0</v>
      </c>
      <c r="DB641">
        <f t="shared" si="2576"/>
        <v>0</v>
      </c>
      <c r="DC641">
        <f t="shared" si="2576"/>
        <v>0</v>
      </c>
      <c r="DD641">
        <f t="shared" si="2576"/>
        <v>0</v>
      </c>
      <c r="DE641">
        <f t="shared" si="2576"/>
        <v>0</v>
      </c>
      <c r="DF641">
        <f t="shared" si="2576"/>
        <v>0</v>
      </c>
      <c r="DG641">
        <f t="shared" si="2576"/>
        <v>0</v>
      </c>
      <c r="DH641">
        <f t="shared" si="2576"/>
        <v>0</v>
      </c>
      <c r="DI641">
        <f t="shared" si="2576"/>
        <v>0</v>
      </c>
      <c r="DJ641">
        <f t="shared" si="2576"/>
        <v>0</v>
      </c>
      <c r="DK641">
        <f t="shared" si="2576"/>
        <v>0</v>
      </c>
      <c r="DL641">
        <f t="shared" si="2576"/>
        <v>0</v>
      </c>
      <c r="DM641">
        <f t="shared" si="2576"/>
        <v>0</v>
      </c>
      <c r="DN641">
        <f t="shared" si="2576"/>
        <v>0</v>
      </c>
      <c r="DO641">
        <f t="shared" si="2576"/>
        <v>0</v>
      </c>
      <c r="DP641">
        <f t="shared" si="2576"/>
        <v>0</v>
      </c>
      <c r="DQ641">
        <f t="shared" si="2576"/>
        <v>0</v>
      </c>
      <c r="DR641">
        <f t="shared" si="2576"/>
        <v>0</v>
      </c>
      <c r="DS641">
        <f t="shared" si="2576"/>
        <v>0</v>
      </c>
      <c r="DT641">
        <f t="shared" si="2576"/>
        <v>0</v>
      </c>
      <c r="DU641">
        <f t="shared" si="2576"/>
        <v>0</v>
      </c>
      <c r="DV641">
        <f t="shared" si="2576"/>
        <v>0</v>
      </c>
      <c r="DW641">
        <f t="shared" si="2576"/>
        <v>0</v>
      </c>
      <c r="DX641">
        <f t="shared" si="2576"/>
        <v>0</v>
      </c>
    </row>
    <row r="642" spans="1:128">
      <c r="A642">
        <f t="shared" si="2459"/>
        <v>0.4100000000000002</v>
      </c>
      <c r="B642">
        <f t="shared" si="2455"/>
        <v>1.2880529879718159</v>
      </c>
      <c r="C642">
        <f t="shared" ref="C642:G642" si="2577">C211</f>
        <v>1.3580603541455794</v>
      </c>
      <c r="D642">
        <f t="shared" si="2577"/>
        <v>2.1158338746877829</v>
      </c>
      <c r="E642">
        <f t="shared" si="2577"/>
        <v>1.1805976657888224</v>
      </c>
      <c r="F642">
        <f t="shared" si="2577"/>
        <v>-9.9021023410692965E-2</v>
      </c>
      <c r="G642">
        <f t="shared" si="2577"/>
        <v>0.12221071867178593</v>
      </c>
      <c r="I642">
        <f t="shared" ref="I642:BT642" si="2578">IF(AND($G642&gt;=I$166,$G642&lt;J$166)=TRUE,1,0)</f>
        <v>0</v>
      </c>
      <c r="J642">
        <f t="shared" si="2578"/>
        <v>0</v>
      </c>
      <c r="K642">
        <f t="shared" si="2578"/>
        <v>0</v>
      </c>
      <c r="L642">
        <f t="shared" si="2578"/>
        <v>0</v>
      </c>
      <c r="M642">
        <f t="shared" si="2578"/>
        <v>0</v>
      </c>
      <c r="N642">
        <f t="shared" si="2578"/>
        <v>0</v>
      </c>
      <c r="O642">
        <f t="shared" si="2578"/>
        <v>0</v>
      </c>
      <c r="P642">
        <f t="shared" si="2578"/>
        <v>0</v>
      </c>
      <c r="Q642">
        <f t="shared" si="2578"/>
        <v>0</v>
      </c>
      <c r="R642">
        <f t="shared" si="2578"/>
        <v>0</v>
      </c>
      <c r="S642">
        <f t="shared" si="2578"/>
        <v>0</v>
      </c>
      <c r="T642">
        <f t="shared" si="2578"/>
        <v>0</v>
      </c>
      <c r="U642">
        <f t="shared" si="2578"/>
        <v>0</v>
      </c>
      <c r="V642">
        <f t="shared" si="2578"/>
        <v>0</v>
      </c>
      <c r="W642">
        <f t="shared" si="2578"/>
        <v>0</v>
      </c>
      <c r="X642">
        <f t="shared" si="2578"/>
        <v>0</v>
      </c>
      <c r="Y642">
        <f t="shared" si="2578"/>
        <v>0</v>
      </c>
      <c r="Z642">
        <f t="shared" si="2578"/>
        <v>0</v>
      </c>
      <c r="AA642">
        <f t="shared" si="2578"/>
        <v>0</v>
      </c>
      <c r="AB642">
        <f t="shared" si="2578"/>
        <v>0</v>
      </c>
      <c r="AC642">
        <f t="shared" si="2578"/>
        <v>0</v>
      </c>
      <c r="AD642">
        <f t="shared" si="2578"/>
        <v>0</v>
      </c>
      <c r="AE642">
        <f t="shared" si="2578"/>
        <v>0</v>
      </c>
      <c r="AF642">
        <f t="shared" si="2578"/>
        <v>0</v>
      </c>
      <c r="AG642">
        <f t="shared" si="2578"/>
        <v>0</v>
      </c>
      <c r="AH642">
        <f t="shared" si="2578"/>
        <v>0</v>
      </c>
      <c r="AI642">
        <f t="shared" si="2578"/>
        <v>0</v>
      </c>
      <c r="AJ642">
        <f t="shared" si="2578"/>
        <v>0</v>
      </c>
      <c r="AK642">
        <f t="shared" si="2578"/>
        <v>0</v>
      </c>
      <c r="AL642">
        <f t="shared" si="2578"/>
        <v>0</v>
      </c>
      <c r="AM642">
        <f t="shared" si="2578"/>
        <v>0</v>
      </c>
      <c r="AN642">
        <f t="shared" si="2578"/>
        <v>0</v>
      </c>
      <c r="AO642">
        <f t="shared" si="2578"/>
        <v>0</v>
      </c>
      <c r="AP642">
        <f t="shared" si="2578"/>
        <v>0</v>
      </c>
      <c r="AQ642">
        <f t="shared" si="2578"/>
        <v>0</v>
      </c>
      <c r="AR642">
        <f t="shared" si="2578"/>
        <v>0</v>
      </c>
      <c r="AS642">
        <f t="shared" si="2578"/>
        <v>0</v>
      </c>
      <c r="AT642">
        <f t="shared" si="2578"/>
        <v>0</v>
      </c>
      <c r="AU642">
        <f t="shared" si="2578"/>
        <v>0</v>
      </c>
      <c r="AV642">
        <f t="shared" si="2578"/>
        <v>0</v>
      </c>
      <c r="AW642">
        <f t="shared" si="2578"/>
        <v>0</v>
      </c>
      <c r="AX642">
        <f t="shared" si="2578"/>
        <v>0</v>
      </c>
      <c r="AY642">
        <f t="shared" si="2578"/>
        <v>0</v>
      </c>
      <c r="AZ642">
        <f t="shared" si="2578"/>
        <v>0</v>
      </c>
      <c r="BA642">
        <f t="shared" si="2578"/>
        <v>0</v>
      </c>
      <c r="BB642">
        <f t="shared" si="2578"/>
        <v>0</v>
      </c>
      <c r="BC642">
        <f t="shared" si="2578"/>
        <v>0</v>
      </c>
      <c r="BD642">
        <f t="shared" si="2578"/>
        <v>0</v>
      </c>
      <c r="BE642">
        <f t="shared" si="2578"/>
        <v>0</v>
      </c>
      <c r="BF642">
        <f t="shared" si="2578"/>
        <v>0</v>
      </c>
      <c r="BG642">
        <f t="shared" si="2578"/>
        <v>0</v>
      </c>
      <c r="BH642">
        <f t="shared" si="2578"/>
        <v>0</v>
      </c>
      <c r="BI642">
        <f t="shared" si="2578"/>
        <v>0</v>
      </c>
      <c r="BJ642">
        <f t="shared" si="2578"/>
        <v>0</v>
      </c>
      <c r="BK642">
        <f t="shared" si="2578"/>
        <v>0</v>
      </c>
      <c r="BL642">
        <f t="shared" si="2578"/>
        <v>0</v>
      </c>
      <c r="BM642">
        <f t="shared" si="2578"/>
        <v>0</v>
      </c>
      <c r="BN642">
        <f t="shared" si="2578"/>
        <v>0</v>
      </c>
      <c r="BO642">
        <f t="shared" si="2578"/>
        <v>0</v>
      </c>
      <c r="BP642">
        <f t="shared" si="2578"/>
        <v>0</v>
      </c>
      <c r="BQ642">
        <f t="shared" si="2578"/>
        <v>0</v>
      </c>
      <c r="BR642">
        <f t="shared" si="2578"/>
        <v>0</v>
      </c>
      <c r="BS642">
        <f t="shared" si="2578"/>
        <v>0</v>
      </c>
      <c r="BT642">
        <f t="shared" si="2578"/>
        <v>0</v>
      </c>
      <c r="BU642">
        <f t="shared" ref="BU642:DX642" si="2579">IF(AND($G642&gt;=BU$166,$G642&lt;BV$166)=TRUE,1,0)</f>
        <v>0</v>
      </c>
      <c r="BV642">
        <f t="shared" si="2579"/>
        <v>0</v>
      </c>
      <c r="BW642">
        <f t="shared" si="2579"/>
        <v>0</v>
      </c>
      <c r="BX642">
        <f t="shared" si="2579"/>
        <v>0</v>
      </c>
      <c r="BY642">
        <f t="shared" si="2579"/>
        <v>0</v>
      </c>
      <c r="BZ642">
        <f t="shared" si="2579"/>
        <v>0</v>
      </c>
      <c r="CA642">
        <f t="shared" si="2579"/>
        <v>0</v>
      </c>
      <c r="CB642">
        <f t="shared" si="2579"/>
        <v>1</v>
      </c>
      <c r="CC642">
        <f t="shared" si="2579"/>
        <v>0</v>
      </c>
      <c r="CD642">
        <f t="shared" si="2579"/>
        <v>0</v>
      </c>
      <c r="CE642">
        <f t="shared" si="2579"/>
        <v>0</v>
      </c>
      <c r="CF642">
        <f t="shared" si="2579"/>
        <v>0</v>
      </c>
      <c r="CG642">
        <f t="shared" si="2579"/>
        <v>0</v>
      </c>
      <c r="CH642">
        <f t="shared" si="2579"/>
        <v>0</v>
      </c>
      <c r="CI642">
        <f t="shared" si="2579"/>
        <v>0</v>
      </c>
      <c r="CJ642">
        <f t="shared" si="2579"/>
        <v>0</v>
      </c>
      <c r="CK642">
        <f t="shared" si="2579"/>
        <v>0</v>
      </c>
      <c r="CL642">
        <f t="shared" si="2579"/>
        <v>0</v>
      </c>
      <c r="CM642">
        <f t="shared" si="2579"/>
        <v>0</v>
      </c>
      <c r="CN642">
        <f t="shared" si="2579"/>
        <v>0</v>
      </c>
      <c r="CO642">
        <f t="shared" si="2579"/>
        <v>0</v>
      </c>
      <c r="CP642">
        <f t="shared" si="2579"/>
        <v>0</v>
      </c>
      <c r="CQ642">
        <f t="shared" si="2579"/>
        <v>0</v>
      </c>
      <c r="CR642">
        <f t="shared" si="2579"/>
        <v>0</v>
      </c>
      <c r="CS642">
        <f t="shared" si="2579"/>
        <v>0</v>
      </c>
      <c r="CT642">
        <f t="shared" si="2579"/>
        <v>0</v>
      </c>
      <c r="CU642">
        <f t="shared" si="2579"/>
        <v>0</v>
      </c>
      <c r="CV642">
        <f t="shared" si="2579"/>
        <v>0</v>
      </c>
      <c r="CW642">
        <f t="shared" si="2579"/>
        <v>0</v>
      </c>
      <c r="CX642">
        <f t="shared" si="2579"/>
        <v>0</v>
      </c>
      <c r="CY642">
        <f t="shared" si="2579"/>
        <v>0</v>
      </c>
      <c r="CZ642">
        <f t="shared" si="2579"/>
        <v>0</v>
      </c>
      <c r="DA642">
        <f t="shared" si="2579"/>
        <v>0</v>
      </c>
      <c r="DB642">
        <f t="shared" si="2579"/>
        <v>0</v>
      </c>
      <c r="DC642">
        <f t="shared" si="2579"/>
        <v>0</v>
      </c>
      <c r="DD642">
        <f t="shared" si="2579"/>
        <v>0</v>
      </c>
      <c r="DE642">
        <f t="shared" si="2579"/>
        <v>0</v>
      </c>
      <c r="DF642">
        <f t="shared" si="2579"/>
        <v>0</v>
      </c>
      <c r="DG642">
        <f t="shared" si="2579"/>
        <v>0</v>
      </c>
      <c r="DH642">
        <f t="shared" si="2579"/>
        <v>0</v>
      </c>
      <c r="DI642">
        <f t="shared" si="2579"/>
        <v>0</v>
      </c>
      <c r="DJ642">
        <f t="shared" si="2579"/>
        <v>0</v>
      </c>
      <c r="DK642">
        <f t="shared" si="2579"/>
        <v>0</v>
      </c>
      <c r="DL642">
        <f t="shared" si="2579"/>
        <v>0</v>
      </c>
      <c r="DM642">
        <f t="shared" si="2579"/>
        <v>0</v>
      </c>
      <c r="DN642">
        <f t="shared" si="2579"/>
        <v>0</v>
      </c>
      <c r="DO642">
        <f t="shared" si="2579"/>
        <v>0</v>
      </c>
      <c r="DP642">
        <f t="shared" si="2579"/>
        <v>0</v>
      </c>
      <c r="DQ642">
        <f t="shared" si="2579"/>
        <v>0</v>
      </c>
      <c r="DR642">
        <f t="shared" si="2579"/>
        <v>0</v>
      </c>
      <c r="DS642">
        <f t="shared" si="2579"/>
        <v>0</v>
      </c>
      <c r="DT642">
        <f t="shared" si="2579"/>
        <v>0</v>
      </c>
      <c r="DU642">
        <f t="shared" si="2579"/>
        <v>0</v>
      </c>
      <c r="DV642">
        <f t="shared" si="2579"/>
        <v>0</v>
      </c>
      <c r="DW642">
        <f t="shared" si="2579"/>
        <v>0</v>
      </c>
      <c r="DX642">
        <f t="shared" si="2579"/>
        <v>0</v>
      </c>
    </row>
    <row r="643" spans="1:128">
      <c r="A643">
        <f t="shared" si="2459"/>
        <v>0.42000000000000021</v>
      </c>
      <c r="B643">
        <f t="shared" si="2455"/>
        <v>1.3194689145077139</v>
      </c>
      <c r="C643">
        <f t="shared" ref="C643:G643" si="2580">C212</f>
        <v>1.3697834427543152</v>
      </c>
      <c r="D643">
        <f t="shared" si="2580"/>
        <v>2.0510860223920275</v>
      </c>
      <c r="E643">
        <f t="shared" si="2580"/>
        <v>1.0201687029481654</v>
      </c>
      <c r="F643">
        <f t="shared" si="2580"/>
        <v>-0.17389130038712231</v>
      </c>
      <c r="G643">
        <f t="shared" si="2580"/>
        <v>0.26312472406170323</v>
      </c>
      <c r="I643">
        <f t="shared" ref="I643:BT643" si="2581">IF(AND($G643&gt;=I$166,$G643&lt;J$166)=TRUE,1,0)</f>
        <v>0</v>
      </c>
      <c r="J643">
        <f t="shared" si="2581"/>
        <v>0</v>
      </c>
      <c r="K643">
        <f t="shared" si="2581"/>
        <v>0</v>
      </c>
      <c r="L643">
        <f t="shared" si="2581"/>
        <v>0</v>
      </c>
      <c r="M643">
        <f t="shared" si="2581"/>
        <v>0</v>
      </c>
      <c r="N643">
        <f t="shared" si="2581"/>
        <v>0</v>
      </c>
      <c r="O643">
        <f t="shared" si="2581"/>
        <v>0</v>
      </c>
      <c r="P643">
        <f t="shared" si="2581"/>
        <v>0</v>
      </c>
      <c r="Q643">
        <f t="shared" si="2581"/>
        <v>0</v>
      </c>
      <c r="R643">
        <f t="shared" si="2581"/>
        <v>0</v>
      </c>
      <c r="S643">
        <f t="shared" si="2581"/>
        <v>0</v>
      </c>
      <c r="T643">
        <f t="shared" si="2581"/>
        <v>0</v>
      </c>
      <c r="U643">
        <f t="shared" si="2581"/>
        <v>0</v>
      </c>
      <c r="V643">
        <f t="shared" si="2581"/>
        <v>0</v>
      </c>
      <c r="W643">
        <f t="shared" si="2581"/>
        <v>0</v>
      </c>
      <c r="X643">
        <f t="shared" si="2581"/>
        <v>0</v>
      </c>
      <c r="Y643">
        <f t="shared" si="2581"/>
        <v>0</v>
      </c>
      <c r="Z643">
        <f t="shared" si="2581"/>
        <v>0</v>
      </c>
      <c r="AA643">
        <f t="shared" si="2581"/>
        <v>0</v>
      </c>
      <c r="AB643">
        <f t="shared" si="2581"/>
        <v>0</v>
      </c>
      <c r="AC643">
        <f t="shared" si="2581"/>
        <v>0</v>
      </c>
      <c r="AD643">
        <f t="shared" si="2581"/>
        <v>0</v>
      </c>
      <c r="AE643">
        <f t="shared" si="2581"/>
        <v>0</v>
      </c>
      <c r="AF643">
        <f t="shared" si="2581"/>
        <v>0</v>
      </c>
      <c r="AG643">
        <f t="shared" si="2581"/>
        <v>0</v>
      </c>
      <c r="AH643">
        <f t="shared" si="2581"/>
        <v>0</v>
      </c>
      <c r="AI643">
        <f t="shared" si="2581"/>
        <v>0</v>
      </c>
      <c r="AJ643">
        <f t="shared" si="2581"/>
        <v>0</v>
      </c>
      <c r="AK643">
        <f t="shared" si="2581"/>
        <v>0</v>
      </c>
      <c r="AL643">
        <f t="shared" si="2581"/>
        <v>0</v>
      </c>
      <c r="AM643">
        <f t="shared" si="2581"/>
        <v>0</v>
      </c>
      <c r="AN643">
        <f t="shared" si="2581"/>
        <v>0</v>
      </c>
      <c r="AO643">
        <f t="shared" si="2581"/>
        <v>0</v>
      </c>
      <c r="AP643">
        <f t="shared" si="2581"/>
        <v>0</v>
      </c>
      <c r="AQ643">
        <f t="shared" si="2581"/>
        <v>0</v>
      </c>
      <c r="AR643">
        <f t="shared" si="2581"/>
        <v>0</v>
      </c>
      <c r="AS643">
        <f t="shared" si="2581"/>
        <v>0</v>
      </c>
      <c r="AT643">
        <f t="shared" si="2581"/>
        <v>0</v>
      </c>
      <c r="AU643">
        <f t="shared" si="2581"/>
        <v>0</v>
      </c>
      <c r="AV643">
        <f t="shared" si="2581"/>
        <v>0</v>
      </c>
      <c r="AW643">
        <f t="shared" si="2581"/>
        <v>0</v>
      </c>
      <c r="AX643">
        <f t="shared" si="2581"/>
        <v>0</v>
      </c>
      <c r="AY643">
        <f t="shared" si="2581"/>
        <v>0</v>
      </c>
      <c r="AZ643">
        <f t="shared" si="2581"/>
        <v>0</v>
      </c>
      <c r="BA643">
        <f t="shared" si="2581"/>
        <v>0</v>
      </c>
      <c r="BB643">
        <f t="shared" si="2581"/>
        <v>0</v>
      </c>
      <c r="BC643">
        <f t="shared" si="2581"/>
        <v>0</v>
      </c>
      <c r="BD643">
        <f t="shared" si="2581"/>
        <v>0</v>
      </c>
      <c r="BE643">
        <f t="shared" si="2581"/>
        <v>0</v>
      </c>
      <c r="BF643">
        <f t="shared" si="2581"/>
        <v>0</v>
      </c>
      <c r="BG643">
        <f t="shared" si="2581"/>
        <v>0</v>
      </c>
      <c r="BH643">
        <f t="shared" si="2581"/>
        <v>0</v>
      </c>
      <c r="BI643">
        <f t="shared" si="2581"/>
        <v>0</v>
      </c>
      <c r="BJ643">
        <f t="shared" si="2581"/>
        <v>0</v>
      </c>
      <c r="BK643">
        <f t="shared" si="2581"/>
        <v>0</v>
      </c>
      <c r="BL643">
        <f t="shared" si="2581"/>
        <v>0</v>
      </c>
      <c r="BM643">
        <f t="shared" si="2581"/>
        <v>0</v>
      </c>
      <c r="BN643">
        <f t="shared" si="2581"/>
        <v>0</v>
      </c>
      <c r="BO643">
        <f t="shared" si="2581"/>
        <v>0</v>
      </c>
      <c r="BP643">
        <f t="shared" si="2581"/>
        <v>0</v>
      </c>
      <c r="BQ643">
        <f t="shared" si="2581"/>
        <v>0</v>
      </c>
      <c r="BR643">
        <f t="shared" si="2581"/>
        <v>0</v>
      </c>
      <c r="BS643">
        <f t="shared" si="2581"/>
        <v>0</v>
      </c>
      <c r="BT643">
        <f t="shared" si="2581"/>
        <v>0</v>
      </c>
      <c r="BU643">
        <f t="shared" ref="BU643:DX643" si="2582">IF(AND($G643&gt;=BU$166,$G643&lt;BV$166)=TRUE,1,0)</f>
        <v>0</v>
      </c>
      <c r="BV643">
        <f t="shared" si="2582"/>
        <v>0</v>
      </c>
      <c r="BW643">
        <f t="shared" si="2582"/>
        <v>0</v>
      </c>
      <c r="BX643">
        <f t="shared" si="2582"/>
        <v>0</v>
      </c>
      <c r="BY643">
        <f t="shared" si="2582"/>
        <v>0</v>
      </c>
      <c r="BZ643">
        <f t="shared" si="2582"/>
        <v>0</v>
      </c>
      <c r="CA643">
        <f t="shared" si="2582"/>
        <v>0</v>
      </c>
      <c r="CB643">
        <f t="shared" si="2582"/>
        <v>0</v>
      </c>
      <c r="CC643">
        <f t="shared" si="2582"/>
        <v>0</v>
      </c>
      <c r="CD643">
        <f t="shared" si="2582"/>
        <v>1</v>
      </c>
      <c r="CE643">
        <f t="shared" si="2582"/>
        <v>0</v>
      </c>
      <c r="CF643">
        <f t="shared" si="2582"/>
        <v>0</v>
      </c>
      <c r="CG643">
        <f t="shared" si="2582"/>
        <v>0</v>
      </c>
      <c r="CH643">
        <f t="shared" si="2582"/>
        <v>0</v>
      </c>
      <c r="CI643">
        <f t="shared" si="2582"/>
        <v>0</v>
      </c>
      <c r="CJ643">
        <f t="shared" si="2582"/>
        <v>0</v>
      </c>
      <c r="CK643">
        <f t="shared" si="2582"/>
        <v>0</v>
      </c>
      <c r="CL643">
        <f t="shared" si="2582"/>
        <v>0</v>
      </c>
      <c r="CM643">
        <f t="shared" si="2582"/>
        <v>0</v>
      </c>
      <c r="CN643">
        <f t="shared" si="2582"/>
        <v>0</v>
      </c>
      <c r="CO643">
        <f t="shared" si="2582"/>
        <v>0</v>
      </c>
      <c r="CP643">
        <f t="shared" si="2582"/>
        <v>0</v>
      </c>
      <c r="CQ643">
        <f t="shared" si="2582"/>
        <v>0</v>
      </c>
      <c r="CR643">
        <f t="shared" si="2582"/>
        <v>0</v>
      </c>
      <c r="CS643">
        <f t="shared" si="2582"/>
        <v>0</v>
      </c>
      <c r="CT643">
        <f t="shared" si="2582"/>
        <v>0</v>
      </c>
      <c r="CU643">
        <f t="shared" si="2582"/>
        <v>0</v>
      </c>
      <c r="CV643">
        <f t="shared" si="2582"/>
        <v>0</v>
      </c>
      <c r="CW643">
        <f t="shared" si="2582"/>
        <v>0</v>
      </c>
      <c r="CX643">
        <f t="shared" si="2582"/>
        <v>0</v>
      </c>
      <c r="CY643">
        <f t="shared" si="2582"/>
        <v>0</v>
      </c>
      <c r="CZ643">
        <f t="shared" si="2582"/>
        <v>0</v>
      </c>
      <c r="DA643">
        <f t="shared" si="2582"/>
        <v>0</v>
      </c>
      <c r="DB643">
        <f t="shared" si="2582"/>
        <v>0</v>
      </c>
      <c r="DC643">
        <f t="shared" si="2582"/>
        <v>0</v>
      </c>
      <c r="DD643">
        <f t="shared" si="2582"/>
        <v>0</v>
      </c>
      <c r="DE643">
        <f t="shared" si="2582"/>
        <v>0</v>
      </c>
      <c r="DF643">
        <f t="shared" si="2582"/>
        <v>0</v>
      </c>
      <c r="DG643">
        <f t="shared" si="2582"/>
        <v>0</v>
      </c>
      <c r="DH643">
        <f t="shared" si="2582"/>
        <v>0</v>
      </c>
      <c r="DI643">
        <f t="shared" si="2582"/>
        <v>0</v>
      </c>
      <c r="DJ643">
        <f t="shared" si="2582"/>
        <v>0</v>
      </c>
      <c r="DK643">
        <f t="shared" si="2582"/>
        <v>0</v>
      </c>
      <c r="DL643">
        <f t="shared" si="2582"/>
        <v>0</v>
      </c>
      <c r="DM643">
        <f t="shared" si="2582"/>
        <v>0</v>
      </c>
      <c r="DN643">
        <f t="shared" si="2582"/>
        <v>0</v>
      </c>
      <c r="DO643">
        <f t="shared" si="2582"/>
        <v>0</v>
      </c>
      <c r="DP643">
        <f t="shared" si="2582"/>
        <v>0</v>
      </c>
      <c r="DQ643">
        <f t="shared" si="2582"/>
        <v>0</v>
      </c>
      <c r="DR643">
        <f t="shared" si="2582"/>
        <v>0</v>
      </c>
      <c r="DS643">
        <f t="shared" si="2582"/>
        <v>0</v>
      </c>
      <c r="DT643">
        <f t="shared" si="2582"/>
        <v>0</v>
      </c>
      <c r="DU643">
        <f t="shared" si="2582"/>
        <v>0</v>
      </c>
      <c r="DV643">
        <f t="shared" si="2582"/>
        <v>0</v>
      </c>
      <c r="DW643">
        <f t="shared" si="2582"/>
        <v>0</v>
      </c>
      <c r="DX643">
        <f t="shared" si="2582"/>
        <v>0</v>
      </c>
    </row>
    <row r="644" spans="1:128">
      <c r="A644">
        <f t="shared" si="2459"/>
        <v>0.43000000000000022</v>
      </c>
      <c r="B644">
        <f t="shared" si="2455"/>
        <v>1.3508848410436116</v>
      </c>
      <c r="C644">
        <f t="shared" ref="C644:G644" si="2583">C213</f>
        <v>1.3801547204810121</v>
      </c>
      <c r="D644">
        <f t="shared" si="2583"/>
        <v>1.9822975691899449</v>
      </c>
      <c r="E644">
        <f t="shared" si="2583"/>
        <v>0.86484963431116135</v>
      </c>
      <c r="F644">
        <f t="shared" si="2583"/>
        <v>-0.22482064361043119</v>
      </c>
      <c r="G644">
        <f t="shared" si="2583"/>
        <v>0.417218878309778</v>
      </c>
      <c r="I644">
        <f t="shared" ref="I644:BT644" si="2584">IF(AND($G644&gt;=I$166,$G644&lt;J$166)=TRUE,1,0)</f>
        <v>0</v>
      </c>
      <c r="J644">
        <f t="shared" si="2584"/>
        <v>0</v>
      </c>
      <c r="K644">
        <f t="shared" si="2584"/>
        <v>0</v>
      </c>
      <c r="L644">
        <f t="shared" si="2584"/>
        <v>0</v>
      </c>
      <c r="M644">
        <f t="shared" si="2584"/>
        <v>0</v>
      </c>
      <c r="N644">
        <f t="shared" si="2584"/>
        <v>0</v>
      </c>
      <c r="O644">
        <f t="shared" si="2584"/>
        <v>0</v>
      </c>
      <c r="P644">
        <f t="shared" si="2584"/>
        <v>0</v>
      </c>
      <c r="Q644">
        <f t="shared" si="2584"/>
        <v>0</v>
      </c>
      <c r="R644">
        <f t="shared" si="2584"/>
        <v>0</v>
      </c>
      <c r="S644">
        <f t="shared" si="2584"/>
        <v>0</v>
      </c>
      <c r="T644">
        <f t="shared" si="2584"/>
        <v>0</v>
      </c>
      <c r="U644">
        <f t="shared" si="2584"/>
        <v>0</v>
      </c>
      <c r="V644">
        <f t="shared" si="2584"/>
        <v>0</v>
      </c>
      <c r="W644">
        <f t="shared" si="2584"/>
        <v>0</v>
      </c>
      <c r="X644">
        <f t="shared" si="2584"/>
        <v>0</v>
      </c>
      <c r="Y644">
        <f t="shared" si="2584"/>
        <v>0</v>
      </c>
      <c r="Z644">
        <f t="shared" si="2584"/>
        <v>0</v>
      </c>
      <c r="AA644">
        <f t="shared" si="2584"/>
        <v>0</v>
      </c>
      <c r="AB644">
        <f t="shared" si="2584"/>
        <v>0</v>
      </c>
      <c r="AC644">
        <f t="shared" si="2584"/>
        <v>0</v>
      </c>
      <c r="AD644">
        <f t="shared" si="2584"/>
        <v>0</v>
      </c>
      <c r="AE644">
        <f t="shared" si="2584"/>
        <v>0</v>
      </c>
      <c r="AF644">
        <f t="shared" si="2584"/>
        <v>0</v>
      </c>
      <c r="AG644">
        <f t="shared" si="2584"/>
        <v>0</v>
      </c>
      <c r="AH644">
        <f t="shared" si="2584"/>
        <v>0</v>
      </c>
      <c r="AI644">
        <f t="shared" si="2584"/>
        <v>0</v>
      </c>
      <c r="AJ644">
        <f t="shared" si="2584"/>
        <v>0</v>
      </c>
      <c r="AK644">
        <f t="shared" si="2584"/>
        <v>0</v>
      </c>
      <c r="AL644">
        <f t="shared" si="2584"/>
        <v>0</v>
      </c>
      <c r="AM644">
        <f t="shared" si="2584"/>
        <v>0</v>
      </c>
      <c r="AN644">
        <f t="shared" si="2584"/>
        <v>0</v>
      </c>
      <c r="AO644">
        <f t="shared" si="2584"/>
        <v>0</v>
      </c>
      <c r="AP644">
        <f t="shared" si="2584"/>
        <v>0</v>
      </c>
      <c r="AQ644">
        <f t="shared" si="2584"/>
        <v>0</v>
      </c>
      <c r="AR644">
        <f t="shared" si="2584"/>
        <v>0</v>
      </c>
      <c r="AS644">
        <f t="shared" si="2584"/>
        <v>0</v>
      </c>
      <c r="AT644">
        <f t="shared" si="2584"/>
        <v>0</v>
      </c>
      <c r="AU644">
        <f t="shared" si="2584"/>
        <v>0</v>
      </c>
      <c r="AV644">
        <f t="shared" si="2584"/>
        <v>0</v>
      </c>
      <c r="AW644">
        <f t="shared" si="2584"/>
        <v>0</v>
      </c>
      <c r="AX644">
        <f t="shared" si="2584"/>
        <v>0</v>
      </c>
      <c r="AY644">
        <f t="shared" si="2584"/>
        <v>0</v>
      </c>
      <c r="AZ644">
        <f t="shared" si="2584"/>
        <v>0</v>
      </c>
      <c r="BA644">
        <f t="shared" si="2584"/>
        <v>0</v>
      </c>
      <c r="BB644">
        <f t="shared" si="2584"/>
        <v>0</v>
      </c>
      <c r="BC644">
        <f t="shared" si="2584"/>
        <v>0</v>
      </c>
      <c r="BD644">
        <f t="shared" si="2584"/>
        <v>0</v>
      </c>
      <c r="BE644">
        <f t="shared" si="2584"/>
        <v>0</v>
      </c>
      <c r="BF644">
        <f t="shared" si="2584"/>
        <v>0</v>
      </c>
      <c r="BG644">
        <f t="shared" si="2584"/>
        <v>0</v>
      </c>
      <c r="BH644">
        <f t="shared" si="2584"/>
        <v>0</v>
      </c>
      <c r="BI644">
        <f t="shared" si="2584"/>
        <v>0</v>
      </c>
      <c r="BJ644">
        <f t="shared" si="2584"/>
        <v>0</v>
      </c>
      <c r="BK644">
        <f t="shared" si="2584"/>
        <v>0</v>
      </c>
      <c r="BL644">
        <f t="shared" si="2584"/>
        <v>0</v>
      </c>
      <c r="BM644">
        <f t="shared" si="2584"/>
        <v>0</v>
      </c>
      <c r="BN644">
        <f t="shared" si="2584"/>
        <v>0</v>
      </c>
      <c r="BO644">
        <f t="shared" si="2584"/>
        <v>0</v>
      </c>
      <c r="BP644">
        <f t="shared" si="2584"/>
        <v>0</v>
      </c>
      <c r="BQ644">
        <f t="shared" si="2584"/>
        <v>0</v>
      </c>
      <c r="BR644">
        <f t="shared" si="2584"/>
        <v>0</v>
      </c>
      <c r="BS644">
        <f t="shared" si="2584"/>
        <v>0</v>
      </c>
      <c r="BT644">
        <f t="shared" si="2584"/>
        <v>0</v>
      </c>
      <c r="BU644">
        <f t="shared" ref="BU644:DX644" si="2585">IF(AND($G644&gt;=BU$166,$G644&lt;BV$166)=TRUE,1,0)</f>
        <v>0</v>
      </c>
      <c r="BV644">
        <f t="shared" si="2585"/>
        <v>0</v>
      </c>
      <c r="BW644">
        <f t="shared" si="2585"/>
        <v>0</v>
      </c>
      <c r="BX644">
        <f t="shared" si="2585"/>
        <v>0</v>
      </c>
      <c r="BY644">
        <f t="shared" si="2585"/>
        <v>0</v>
      </c>
      <c r="BZ644">
        <f t="shared" si="2585"/>
        <v>0</v>
      </c>
      <c r="CA644">
        <f t="shared" si="2585"/>
        <v>0</v>
      </c>
      <c r="CB644">
        <f t="shared" si="2585"/>
        <v>0</v>
      </c>
      <c r="CC644">
        <f t="shared" si="2585"/>
        <v>0</v>
      </c>
      <c r="CD644">
        <f t="shared" si="2585"/>
        <v>0</v>
      </c>
      <c r="CE644">
        <f t="shared" si="2585"/>
        <v>1</v>
      </c>
      <c r="CF644">
        <f t="shared" si="2585"/>
        <v>0</v>
      </c>
      <c r="CG644">
        <f t="shared" si="2585"/>
        <v>0</v>
      </c>
      <c r="CH644">
        <f t="shared" si="2585"/>
        <v>0</v>
      </c>
      <c r="CI644">
        <f t="shared" si="2585"/>
        <v>0</v>
      </c>
      <c r="CJ644">
        <f t="shared" si="2585"/>
        <v>0</v>
      </c>
      <c r="CK644">
        <f t="shared" si="2585"/>
        <v>0</v>
      </c>
      <c r="CL644">
        <f t="shared" si="2585"/>
        <v>0</v>
      </c>
      <c r="CM644">
        <f t="shared" si="2585"/>
        <v>0</v>
      </c>
      <c r="CN644">
        <f t="shared" si="2585"/>
        <v>0</v>
      </c>
      <c r="CO644">
        <f t="shared" si="2585"/>
        <v>0</v>
      </c>
      <c r="CP644">
        <f t="shared" si="2585"/>
        <v>0</v>
      </c>
      <c r="CQ644">
        <f t="shared" si="2585"/>
        <v>0</v>
      </c>
      <c r="CR644">
        <f t="shared" si="2585"/>
        <v>0</v>
      </c>
      <c r="CS644">
        <f t="shared" si="2585"/>
        <v>0</v>
      </c>
      <c r="CT644">
        <f t="shared" si="2585"/>
        <v>0</v>
      </c>
      <c r="CU644">
        <f t="shared" si="2585"/>
        <v>0</v>
      </c>
      <c r="CV644">
        <f t="shared" si="2585"/>
        <v>0</v>
      </c>
      <c r="CW644">
        <f t="shared" si="2585"/>
        <v>0</v>
      </c>
      <c r="CX644">
        <f t="shared" si="2585"/>
        <v>0</v>
      </c>
      <c r="CY644">
        <f t="shared" si="2585"/>
        <v>0</v>
      </c>
      <c r="CZ644">
        <f t="shared" si="2585"/>
        <v>0</v>
      </c>
      <c r="DA644">
        <f t="shared" si="2585"/>
        <v>0</v>
      </c>
      <c r="DB644">
        <f t="shared" si="2585"/>
        <v>0</v>
      </c>
      <c r="DC644">
        <f t="shared" si="2585"/>
        <v>0</v>
      </c>
      <c r="DD644">
        <f t="shared" si="2585"/>
        <v>0</v>
      </c>
      <c r="DE644">
        <f t="shared" si="2585"/>
        <v>0</v>
      </c>
      <c r="DF644">
        <f t="shared" si="2585"/>
        <v>0</v>
      </c>
      <c r="DG644">
        <f t="shared" si="2585"/>
        <v>0</v>
      </c>
      <c r="DH644">
        <f t="shared" si="2585"/>
        <v>0</v>
      </c>
      <c r="DI644">
        <f t="shared" si="2585"/>
        <v>0</v>
      </c>
      <c r="DJ644">
        <f t="shared" si="2585"/>
        <v>0</v>
      </c>
      <c r="DK644">
        <f t="shared" si="2585"/>
        <v>0</v>
      </c>
      <c r="DL644">
        <f t="shared" si="2585"/>
        <v>0</v>
      </c>
      <c r="DM644">
        <f t="shared" si="2585"/>
        <v>0</v>
      </c>
      <c r="DN644">
        <f t="shared" si="2585"/>
        <v>0</v>
      </c>
      <c r="DO644">
        <f t="shared" si="2585"/>
        <v>0</v>
      </c>
      <c r="DP644">
        <f t="shared" si="2585"/>
        <v>0</v>
      </c>
      <c r="DQ644">
        <f t="shared" si="2585"/>
        <v>0</v>
      </c>
      <c r="DR644">
        <f t="shared" si="2585"/>
        <v>0</v>
      </c>
      <c r="DS644">
        <f t="shared" si="2585"/>
        <v>0</v>
      </c>
      <c r="DT644">
        <f t="shared" si="2585"/>
        <v>0</v>
      </c>
      <c r="DU644">
        <f t="shared" si="2585"/>
        <v>0</v>
      </c>
      <c r="DV644">
        <f t="shared" si="2585"/>
        <v>0</v>
      </c>
      <c r="DW644">
        <f t="shared" si="2585"/>
        <v>0</v>
      </c>
      <c r="DX644">
        <f t="shared" si="2585"/>
        <v>0</v>
      </c>
    </row>
    <row r="645" spans="1:128">
      <c r="A645">
        <f t="shared" si="2459"/>
        <v>0.44000000000000022</v>
      </c>
      <c r="B645">
        <f t="shared" si="2455"/>
        <v>1.3823007675795096</v>
      </c>
      <c r="C645">
        <f t="shared" ref="C645:G645" si="2586">C214</f>
        <v>1.3891639521266927</v>
      </c>
      <c r="D645">
        <f t="shared" si="2586"/>
        <v>1.9097706871758917</v>
      </c>
      <c r="E645">
        <f t="shared" si="2586"/>
        <v>0.71571068384060066</v>
      </c>
      <c r="F645">
        <f t="shared" si="2586"/>
        <v>-0.25238511744700043</v>
      </c>
      <c r="G645">
        <f t="shared" si="2586"/>
        <v>0.57886875810791028</v>
      </c>
      <c r="I645">
        <f t="shared" ref="I645:BT645" si="2587">IF(AND($G645&gt;=I$166,$G645&lt;J$166)=TRUE,1,0)</f>
        <v>0</v>
      </c>
      <c r="J645">
        <f t="shared" si="2587"/>
        <v>0</v>
      </c>
      <c r="K645">
        <f t="shared" si="2587"/>
        <v>0</v>
      </c>
      <c r="L645">
        <f t="shared" si="2587"/>
        <v>0</v>
      </c>
      <c r="M645">
        <f t="shared" si="2587"/>
        <v>0</v>
      </c>
      <c r="N645">
        <f t="shared" si="2587"/>
        <v>0</v>
      </c>
      <c r="O645">
        <f t="shared" si="2587"/>
        <v>0</v>
      </c>
      <c r="P645">
        <f t="shared" si="2587"/>
        <v>0</v>
      </c>
      <c r="Q645">
        <f t="shared" si="2587"/>
        <v>0</v>
      </c>
      <c r="R645">
        <f t="shared" si="2587"/>
        <v>0</v>
      </c>
      <c r="S645">
        <f t="shared" si="2587"/>
        <v>0</v>
      </c>
      <c r="T645">
        <f t="shared" si="2587"/>
        <v>0</v>
      </c>
      <c r="U645">
        <f t="shared" si="2587"/>
        <v>0</v>
      </c>
      <c r="V645">
        <f t="shared" si="2587"/>
        <v>0</v>
      </c>
      <c r="W645">
        <f t="shared" si="2587"/>
        <v>0</v>
      </c>
      <c r="X645">
        <f t="shared" si="2587"/>
        <v>0</v>
      </c>
      <c r="Y645">
        <f t="shared" si="2587"/>
        <v>0</v>
      </c>
      <c r="Z645">
        <f t="shared" si="2587"/>
        <v>0</v>
      </c>
      <c r="AA645">
        <f t="shared" si="2587"/>
        <v>0</v>
      </c>
      <c r="AB645">
        <f t="shared" si="2587"/>
        <v>0</v>
      </c>
      <c r="AC645">
        <f t="shared" si="2587"/>
        <v>0</v>
      </c>
      <c r="AD645">
        <f t="shared" si="2587"/>
        <v>0</v>
      </c>
      <c r="AE645">
        <f t="shared" si="2587"/>
        <v>0</v>
      </c>
      <c r="AF645">
        <f t="shared" si="2587"/>
        <v>0</v>
      </c>
      <c r="AG645">
        <f t="shared" si="2587"/>
        <v>0</v>
      </c>
      <c r="AH645">
        <f t="shared" si="2587"/>
        <v>0</v>
      </c>
      <c r="AI645">
        <f t="shared" si="2587"/>
        <v>0</v>
      </c>
      <c r="AJ645">
        <f t="shared" si="2587"/>
        <v>0</v>
      </c>
      <c r="AK645">
        <f t="shared" si="2587"/>
        <v>0</v>
      </c>
      <c r="AL645">
        <f t="shared" si="2587"/>
        <v>0</v>
      </c>
      <c r="AM645">
        <f t="shared" si="2587"/>
        <v>0</v>
      </c>
      <c r="AN645">
        <f t="shared" si="2587"/>
        <v>0</v>
      </c>
      <c r="AO645">
        <f t="shared" si="2587"/>
        <v>0</v>
      </c>
      <c r="AP645">
        <f t="shared" si="2587"/>
        <v>0</v>
      </c>
      <c r="AQ645">
        <f t="shared" si="2587"/>
        <v>0</v>
      </c>
      <c r="AR645">
        <f t="shared" si="2587"/>
        <v>0</v>
      </c>
      <c r="AS645">
        <f t="shared" si="2587"/>
        <v>0</v>
      </c>
      <c r="AT645">
        <f t="shared" si="2587"/>
        <v>0</v>
      </c>
      <c r="AU645">
        <f t="shared" si="2587"/>
        <v>0</v>
      </c>
      <c r="AV645">
        <f t="shared" si="2587"/>
        <v>0</v>
      </c>
      <c r="AW645">
        <f t="shared" si="2587"/>
        <v>0</v>
      </c>
      <c r="AX645">
        <f t="shared" si="2587"/>
        <v>0</v>
      </c>
      <c r="AY645">
        <f t="shared" si="2587"/>
        <v>0</v>
      </c>
      <c r="AZ645">
        <f t="shared" si="2587"/>
        <v>0</v>
      </c>
      <c r="BA645">
        <f t="shared" si="2587"/>
        <v>0</v>
      </c>
      <c r="BB645">
        <f t="shared" si="2587"/>
        <v>0</v>
      </c>
      <c r="BC645">
        <f t="shared" si="2587"/>
        <v>0</v>
      </c>
      <c r="BD645">
        <f t="shared" si="2587"/>
        <v>0</v>
      </c>
      <c r="BE645">
        <f t="shared" si="2587"/>
        <v>0</v>
      </c>
      <c r="BF645">
        <f t="shared" si="2587"/>
        <v>0</v>
      </c>
      <c r="BG645">
        <f t="shared" si="2587"/>
        <v>0</v>
      </c>
      <c r="BH645">
        <f t="shared" si="2587"/>
        <v>0</v>
      </c>
      <c r="BI645">
        <f t="shared" si="2587"/>
        <v>0</v>
      </c>
      <c r="BJ645">
        <f t="shared" si="2587"/>
        <v>0</v>
      </c>
      <c r="BK645">
        <f t="shared" si="2587"/>
        <v>0</v>
      </c>
      <c r="BL645">
        <f t="shared" si="2587"/>
        <v>0</v>
      </c>
      <c r="BM645">
        <f t="shared" si="2587"/>
        <v>0</v>
      </c>
      <c r="BN645">
        <f t="shared" si="2587"/>
        <v>0</v>
      </c>
      <c r="BO645">
        <f t="shared" si="2587"/>
        <v>0</v>
      </c>
      <c r="BP645">
        <f t="shared" si="2587"/>
        <v>0</v>
      </c>
      <c r="BQ645">
        <f t="shared" si="2587"/>
        <v>0</v>
      </c>
      <c r="BR645">
        <f t="shared" si="2587"/>
        <v>0</v>
      </c>
      <c r="BS645">
        <f t="shared" si="2587"/>
        <v>0</v>
      </c>
      <c r="BT645">
        <f t="shared" si="2587"/>
        <v>0</v>
      </c>
      <c r="BU645">
        <f t="shared" ref="BU645:DX645" si="2588">IF(AND($G645&gt;=BU$166,$G645&lt;BV$166)=TRUE,1,0)</f>
        <v>0</v>
      </c>
      <c r="BV645">
        <f t="shared" si="2588"/>
        <v>0</v>
      </c>
      <c r="BW645">
        <f t="shared" si="2588"/>
        <v>0</v>
      </c>
      <c r="BX645">
        <f t="shared" si="2588"/>
        <v>0</v>
      </c>
      <c r="BY645">
        <f t="shared" si="2588"/>
        <v>0</v>
      </c>
      <c r="BZ645">
        <f t="shared" si="2588"/>
        <v>0</v>
      </c>
      <c r="CA645">
        <f t="shared" si="2588"/>
        <v>0</v>
      </c>
      <c r="CB645">
        <f t="shared" si="2588"/>
        <v>0</v>
      </c>
      <c r="CC645">
        <f t="shared" si="2588"/>
        <v>0</v>
      </c>
      <c r="CD645">
        <f t="shared" si="2588"/>
        <v>0</v>
      </c>
      <c r="CE645">
        <f t="shared" si="2588"/>
        <v>0</v>
      </c>
      <c r="CF645">
        <f t="shared" si="2588"/>
        <v>0</v>
      </c>
      <c r="CG645">
        <f t="shared" si="2588"/>
        <v>1</v>
      </c>
      <c r="CH645">
        <f t="shared" si="2588"/>
        <v>0</v>
      </c>
      <c r="CI645">
        <f t="shared" si="2588"/>
        <v>0</v>
      </c>
      <c r="CJ645">
        <f t="shared" si="2588"/>
        <v>0</v>
      </c>
      <c r="CK645">
        <f t="shared" si="2588"/>
        <v>0</v>
      </c>
      <c r="CL645">
        <f t="shared" si="2588"/>
        <v>0</v>
      </c>
      <c r="CM645">
        <f t="shared" si="2588"/>
        <v>0</v>
      </c>
      <c r="CN645">
        <f t="shared" si="2588"/>
        <v>0</v>
      </c>
      <c r="CO645">
        <f t="shared" si="2588"/>
        <v>0</v>
      </c>
      <c r="CP645">
        <f t="shared" si="2588"/>
        <v>0</v>
      </c>
      <c r="CQ645">
        <f t="shared" si="2588"/>
        <v>0</v>
      </c>
      <c r="CR645">
        <f t="shared" si="2588"/>
        <v>0</v>
      </c>
      <c r="CS645">
        <f t="shared" si="2588"/>
        <v>0</v>
      </c>
      <c r="CT645">
        <f t="shared" si="2588"/>
        <v>0</v>
      </c>
      <c r="CU645">
        <f t="shared" si="2588"/>
        <v>0</v>
      </c>
      <c r="CV645">
        <f t="shared" si="2588"/>
        <v>0</v>
      </c>
      <c r="CW645">
        <f t="shared" si="2588"/>
        <v>0</v>
      </c>
      <c r="CX645">
        <f t="shared" si="2588"/>
        <v>0</v>
      </c>
      <c r="CY645">
        <f t="shared" si="2588"/>
        <v>0</v>
      </c>
      <c r="CZ645">
        <f t="shared" si="2588"/>
        <v>0</v>
      </c>
      <c r="DA645">
        <f t="shared" si="2588"/>
        <v>0</v>
      </c>
      <c r="DB645">
        <f t="shared" si="2588"/>
        <v>0</v>
      </c>
      <c r="DC645">
        <f t="shared" si="2588"/>
        <v>0</v>
      </c>
      <c r="DD645">
        <f t="shared" si="2588"/>
        <v>0</v>
      </c>
      <c r="DE645">
        <f t="shared" si="2588"/>
        <v>0</v>
      </c>
      <c r="DF645">
        <f t="shared" si="2588"/>
        <v>0</v>
      </c>
      <c r="DG645">
        <f t="shared" si="2588"/>
        <v>0</v>
      </c>
      <c r="DH645">
        <f t="shared" si="2588"/>
        <v>0</v>
      </c>
      <c r="DI645">
        <f t="shared" si="2588"/>
        <v>0</v>
      </c>
      <c r="DJ645">
        <f t="shared" si="2588"/>
        <v>0</v>
      </c>
      <c r="DK645">
        <f t="shared" si="2588"/>
        <v>0</v>
      </c>
      <c r="DL645">
        <f t="shared" si="2588"/>
        <v>0</v>
      </c>
      <c r="DM645">
        <f t="shared" si="2588"/>
        <v>0</v>
      </c>
      <c r="DN645">
        <f t="shared" si="2588"/>
        <v>0</v>
      </c>
      <c r="DO645">
        <f t="shared" si="2588"/>
        <v>0</v>
      </c>
      <c r="DP645">
        <f t="shared" si="2588"/>
        <v>0</v>
      </c>
      <c r="DQ645">
        <f t="shared" si="2588"/>
        <v>0</v>
      </c>
      <c r="DR645">
        <f t="shared" si="2588"/>
        <v>0</v>
      </c>
      <c r="DS645">
        <f t="shared" si="2588"/>
        <v>0</v>
      </c>
      <c r="DT645">
        <f t="shared" si="2588"/>
        <v>0</v>
      </c>
      <c r="DU645">
        <f t="shared" si="2588"/>
        <v>0</v>
      </c>
      <c r="DV645">
        <f t="shared" si="2588"/>
        <v>0</v>
      </c>
      <c r="DW645">
        <f t="shared" si="2588"/>
        <v>0</v>
      </c>
      <c r="DX645">
        <f t="shared" si="2588"/>
        <v>0</v>
      </c>
    </row>
    <row r="646" spans="1:128">
      <c r="A646">
        <f t="shared" si="2459"/>
        <v>0.45000000000000023</v>
      </c>
      <c r="B646">
        <f t="shared" si="2455"/>
        <v>1.4137166941154076</v>
      </c>
      <c r="C646">
        <f t="shared" ref="C646:G646" si="2589">C215</f>
        <v>1.3968022466674208</v>
      </c>
      <c r="D646">
        <f t="shared" si="2589"/>
        <v>1.8338182711162403</v>
      </c>
      <c r="E646">
        <f t="shared" si="2589"/>
        <v>0.57374476044613831</v>
      </c>
      <c r="F646">
        <f t="shared" si="2589"/>
        <v>-0.25750911510876584</v>
      </c>
      <c r="G646">
        <f t="shared" si="2589"/>
        <v>0.74249088489123749</v>
      </c>
      <c r="I646">
        <f t="shared" ref="I646:BT646" si="2590">IF(AND($G646&gt;=I$166,$G646&lt;J$166)=TRUE,1,0)</f>
        <v>0</v>
      </c>
      <c r="J646">
        <f t="shared" si="2590"/>
        <v>0</v>
      </c>
      <c r="K646">
        <f t="shared" si="2590"/>
        <v>0</v>
      </c>
      <c r="L646">
        <f t="shared" si="2590"/>
        <v>0</v>
      </c>
      <c r="M646">
        <f t="shared" si="2590"/>
        <v>0</v>
      </c>
      <c r="N646">
        <f t="shared" si="2590"/>
        <v>0</v>
      </c>
      <c r="O646">
        <f t="shared" si="2590"/>
        <v>0</v>
      </c>
      <c r="P646">
        <f t="shared" si="2590"/>
        <v>0</v>
      </c>
      <c r="Q646">
        <f t="shared" si="2590"/>
        <v>0</v>
      </c>
      <c r="R646">
        <f t="shared" si="2590"/>
        <v>0</v>
      </c>
      <c r="S646">
        <f t="shared" si="2590"/>
        <v>0</v>
      </c>
      <c r="T646">
        <f t="shared" si="2590"/>
        <v>0</v>
      </c>
      <c r="U646">
        <f t="shared" si="2590"/>
        <v>0</v>
      </c>
      <c r="V646">
        <f t="shared" si="2590"/>
        <v>0</v>
      </c>
      <c r="W646">
        <f t="shared" si="2590"/>
        <v>0</v>
      </c>
      <c r="X646">
        <f t="shared" si="2590"/>
        <v>0</v>
      </c>
      <c r="Y646">
        <f t="shared" si="2590"/>
        <v>0</v>
      </c>
      <c r="Z646">
        <f t="shared" si="2590"/>
        <v>0</v>
      </c>
      <c r="AA646">
        <f t="shared" si="2590"/>
        <v>0</v>
      </c>
      <c r="AB646">
        <f t="shared" si="2590"/>
        <v>0</v>
      </c>
      <c r="AC646">
        <f t="shared" si="2590"/>
        <v>0</v>
      </c>
      <c r="AD646">
        <f t="shared" si="2590"/>
        <v>0</v>
      </c>
      <c r="AE646">
        <f t="shared" si="2590"/>
        <v>0</v>
      </c>
      <c r="AF646">
        <f t="shared" si="2590"/>
        <v>0</v>
      </c>
      <c r="AG646">
        <f t="shared" si="2590"/>
        <v>0</v>
      </c>
      <c r="AH646">
        <f t="shared" si="2590"/>
        <v>0</v>
      </c>
      <c r="AI646">
        <f t="shared" si="2590"/>
        <v>0</v>
      </c>
      <c r="AJ646">
        <f t="shared" si="2590"/>
        <v>0</v>
      </c>
      <c r="AK646">
        <f t="shared" si="2590"/>
        <v>0</v>
      </c>
      <c r="AL646">
        <f t="shared" si="2590"/>
        <v>0</v>
      </c>
      <c r="AM646">
        <f t="shared" si="2590"/>
        <v>0</v>
      </c>
      <c r="AN646">
        <f t="shared" si="2590"/>
        <v>0</v>
      </c>
      <c r="AO646">
        <f t="shared" si="2590"/>
        <v>0</v>
      </c>
      <c r="AP646">
        <f t="shared" si="2590"/>
        <v>0</v>
      </c>
      <c r="AQ646">
        <f t="shared" si="2590"/>
        <v>0</v>
      </c>
      <c r="AR646">
        <f t="shared" si="2590"/>
        <v>0</v>
      </c>
      <c r="AS646">
        <f t="shared" si="2590"/>
        <v>0</v>
      </c>
      <c r="AT646">
        <f t="shared" si="2590"/>
        <v>0</v>
      </c>
      <c r="AU646">
        <f t="shared" si="2590"/>
        <v>0</v>
      </c>
      <c r="AV646">
        <f t="shared" si="2590"/>
        <v>0</v>
      </c>
      <c r="AW646">
        <f t="shared" si="2590"/>
        <v>0</v>
      </c>
      <c r="AX646">
        <f t="shared" si="2590"/>
        <v>0</v>
      </c>
      <c r="AY646">
        <f t="shared" si="2590"/>
        <v>0</v>
      </c>
      <c r="AZ646">
        <f t="shared" si="2590"/>
        <v>0</v>
      </c>
      <c r="BA646">
        <f t="shared" si="2590"/>
        <v>0</v>
      </c>
      <c r="BB646">
        <f t="shared" si="2590"/>
        <v>0</v>
      </c>
      <c r="BC646">
        <f t="shared" si="2590"/>
        <v>0</v>
      </c>
      <c r="BD646">
        <f t="shared" si="2590"/>
        <v>0</v>
      </c>
      <c r="BE646">
        <f t="shared" si="2590"/>
        <v>0</v>
      </c>
      <c r="BF646">
        <f t="shared" si="2590"/>
        <v>0</v>
      </c>
      <c r="BG646">
        <f t="shared" si="2590"/>
        <v>0</v>
      </c>
      <c r="BH646">
        <f t="shared" si="2590"/>
        <v>0</v>
      </c>
      <c r="BI646">
        <f t="shared" si="2590"/>
        <v>0</v>
      </c>
      <c r="BJ646">
        <f t="shared" si="2590"/>
        <v>0</v>
      </c>
      <c r="BK646">
        <f t="shared" si="2590"/>
        <v>0</v>
      </c>
      <c r="BL646">
        <f t="shared" si="2590"/>
        <v>0</v>
      </c>
      <c r="BM646">
        <f t="shared" si="2590"/>
        <v>0</v>
      </c>
      <c r="BN646">
        <f t="shared" si="2590"/>
        <v>0</v>
      </c>
      <c r="BO646">
        <f t="shared" si="2590"/>
        <v>0</v>
      </c>
      <c r="BP646">
        <f t="shared" si="2590"/>
        <v>0</v>
      </c>
      <c r="BQ646">
        <f t="shared" si="2590"/>
        <v>0</v>
      </c>
      <c r="BR646">
        <f t="shared" si="2590"/>
        <v>0</v>
      </c>
      <c r="BS646">
        <f t="shared" si="2590"/>
        <v>0</v>
      </c>
      <c r="BT646">
        <f t="shared" si="2590"/>
        <v>0</v>
      </c>
      <c r="BU646">
        <f t="shared" ref="BU646:DX646" si="2591">IF(AND($G646&gt;=BU$166,$G646&lt;BV$166)=TRUE,1,0)</f>
        <v>0</v>
      </c>
      <c r="BV646">
        <f t="shared" si="2591"/>
        <v>0</v>
      </c>
      <c r="BW646">
        <f t="shared" si="2591"/>
        <v>0</v>
      </c>
      <c r="BX646">
        <f t="shared" si="2591"/>
        <v>0</v>
      </c>
      <c r="BY646">
        <f t="shared" si="2591"/>
        <v>0</v>
      </c>
      <c r="BZ646">
        <f t="shared" si="2591"/>
        <v>0</v>
      </c>
      <c r="CA646">
        <f t="shared" si="2591"/>
        <v>0</v>
      </c>
      <c r="CB646">
        <f t="shared" si="2591"/>
        <v>0</v>
      </c>
      <c r="CC646">
        <f t="shared" si="2591"/>
        <v>0</v>
      </c>
      <c r="CD646">
        <f t="shared" si="2591"/>
        <v>0</v>
      </c>
      <c r="CE646">
        <f t="shared" si="2591"/>
        <v>0</v>
      </c>
      <c r="CF646">
        <f t="shared" si="2591"/>
        <v>0</v>
      </c>
      <c r="CG646">
        <f t="shared" si="2591"/>
        <v>0</v>
      </c>
      <c r="CH646">
        <f t="shared" si="2591"/>
        <v>1</v>
      </c>
      <c r="CI646">
        <f t="shared" si="2591"/>
        <v>0</v>
      </c>
      <c r="CJ646">
        <f t="shared" si="2591"/>
        <v>0</v>
      </c>
      <c r="CK646">
        <f t="shared" si="2591"/>
        <v>0</v>
      </c>
      <c r="CL646">
        <f t="shared" si="2591"/>
        <v>0</v>
      </c>
      <c r="CM646">
        <f t="shared" si="2591"/>
        <v>0</v>
      </c>
      <c r="CN646">
        <f t="shared" si="2591"/>
        <v>0</v>
      </c>
      <c r="CO646">
        <f t="shared" si="2591"/>
        <v>0</v>
      </c>
      <c r="CP646">
        <f t="shared" si="2591"/>
        <v>0</v>
      </c>
      <c r="CQ646">
        <f t="shared" si="2591"/>
        <v>0</v>
      </c>
      <c r="CR646">
        <f t="shared" si="2591"/>
        <v>0</v>
      </c>
      <c r="CS646">
        <f t="shared" si="2591"/>
        <v>0</v>
      </c>
      <c r="CT646">
        <f t="shared" si="2591"/>
        <v>0</v>
      </c>
      <c r="CU646">
        <f t="shared" si="2591"/>
        <v>0</v>
      </c>
      <c r="CV646">
        <f t="shared" si="2591"/>
        <v>0</v>
      </c>
      <c r="CW646">
        <f t="shared" si="2591"/>
        <v>0</v>
      </c>
      <c r="CX646">
        <f t="shared" si="2591"/>
        <v>0</v>
      </c>
      <c r="CY646">
        <f t="shared" si="2591"/>
        <v>0</v>
      </c>
      <c r="CZ646">
        <f t="shared" si="2591"/>
        <v>0</v>
      </c>
      <c r="DA646">
        <f t="shared" si="2591"/>
        <v>0</v>
      </c>
      <c r="DB646">
        <f t="shared" si="2591"/>
        <v>0</v>
      </c>
      <c r="DC646">
        <f t="shared" si="2591"/>
        <v>0</v>
      </c>
      <c r="DD646">
        <f t="shared" si="2591"/>
        <v>0</v>
      </c>
      <c r="DE646">
        <f t="shared" si="2591"/>
        <v>0</v>
      </c>
      <c r="DF646">
        <f t="shared" si="2591"/>
        <v>0</v>
      </c>
      <c r="DG646">
        <f t="shared" si="2591"/>
        <v>0</v>
      </c>
      <c r="DH646">
        <f t="shared" si="2591"/>
        <v>0</v>
      </c>
      <c r="DI646">
        <f t="shared" si="2591"/>
        <v>0</v>
      </c>
      <c r="DJ646">
        <f t="shared" si="2591"/>
        <v>0</v>
      </c>
      <c r="DK646">
        <f t="shared" si="2591"/>
        <v>0</v>
      </c>
      <c r="DL646">
        <f t="shared" si="2591"/>
        <v>0</v>
      </c>
      <c r="DM646">
        <f t="shared" si="2591"/>
        <v>0</v>
      </c>
      <c r="DN646">
        <f t="shared" si="2591"/>
        <v>0</v>
      </c>
      <c r="DO646">
        <f t="shared" si="2591"/>
        <v>0</v>
      </c>
      <c r="DP646">
        <f t="shared" si="2591"/>
        <v>0</v>
      </c>
      <c r="DQ646">
        <f t="shared" si="2591"/>
        <v>0</v>
      </c>
      <c r="DR646">
        <f t="shared" si="2591"/>
        <v>0</v>
      </c>
      <c r="DS646">
        <f t="shared" si="2591"/>
        <v>0</v>
      </c>
      <c r="DT646">
        <f t="shared" si="2591"/>
        <v>0</v>
      </c>
      <c r="DU646">
        <f t="shared" si="2591"/>
        <v>0</v>
      </c>
      <c r="DV646">
        <f t="shared" si="2591"/>
        <v>0</v>
      </c>
      <c r="DW646">
        <f t="shared" si="2591"/>
        <v>0</v>
      </c>
      <c r="DX646">
        <f t="shared" si="2591"/>
        <v>0</v>
      </c>
    </row>
    <row r="647" spans="1:128">
      <c r="A647">
        <f t="shared" si="2459"/>
        <v>0.46000000000000024</v>
      </c>
      <c r="B647">
        <f t="shared" si="2455"/>
        <v>1.4451326206513055</v>
      </c>
      <c r="C647">
        <f t="shared" ref="C647:G647" si="2592">C216</f>
        <v>1.403062066028667</v>
      </c>
      <c r="D647">
        <f t="shared" si="2592"/>
        <v>1.7547626772822376</v>
      </c>
      <c r="E647">
        <f t="shared" si="2592"/>
        <v>0.43986016096347469</v>
      </c>
      <c r="F647">
        <f t="shared" si="2592"/>
        <v>-0.24144241867423599</v>
      </c>
      <c r="G647">
        <f t="shared" si="2592"/>
        <v>0.90268038696113539</v>
      </c>
      <c r="I647">
        <f t="shared" ref="I647:BT647" si="2593">IF(AND($G647&gt;=I$166,$G647&lt;J$166)=TRUE,1,0)</f>
        <v>0</v>
      </c>
      <c r="J647">
        <f t="shared" si="2593"/>
        <v>0</v>
      </c>
      <c r="K647">
        <f t="shared" si="2593"/>
        <v>0</v>
      </c>
      <c r="L647">
        <f t="shared" si="2593"/>
        <v>0</v>
      </c>
      <c r="M647">
        <f t="shared" si="2593"/>
        <v>0</v>
      </c>
      <c r="N647">
        <f t="shared" si="2593"/>
        <v>0</v>
      </c>
      <c r="O647">
        <f t="shared" si="2593"/>
        <v>0</v>
      </c>
      <c r="P647">
        <f t="shared" si="2593"/>
        <v>0</v>
      </c>
      <c r="Q647">
        <f t="shared" si="2593"/>
        <v>0</v>
      </c>
      <c r="R647">
        <f t="shared" si="2593"/>
        <v>0</v>
      </c>
      <c r="S647">
        <f t="shared" si="2593"/>
        <v>0</v>
      </c>
      <c r="T647">
        <f t="shared" si="2593"/>
        <v>0</v>
      </c>
      <c r="U647">
        <f t="shared" si="2593"/>
        <v>0</v>
      </c>
      <c r="V647">
        <f t="shared" si="2593"/>
        <v>0</v>
      </c>
      <c r="W647">
        <f t="shared" si="2593"/>
        <v>0</v>
      </c>
      <c r="X647">
        <f t="shared" si="2593"/>
        <v>0</v>
      </c>
      <c r="Y647">
        <f t="shared" si="2593"/>
        <v>0</v>
      </c>
      <c r="Z647">
        <f t="shared" si="2593"/>
        <v>0</v>
      </c>
      <c r="AA647">
        <f t="shared" si="2593"/>
        <v>0</v>
      </c>
      <c r="AB647">
        <f t="shared" si="2593"/>
        <v>0</v>
      </c>
      <c r="AC647">
        <f t="shared" si="2593"/>
        <v>0</v>
      </c>
      <c r="AD647">
        <f t="shared" si="2593"/>
        <v>0</v>
      </c>
      <c r="AE647">
        <f t="shared" si="2593"/>
        <v>0</v>
      </c>
      <c r="AF647">
        <f t="shared" si="2593"/>
        <v>0</v>
      </c>
      <c r="AG647">
        <f t="shared" si="2593"/>
        <v>0</v>
      </c>
      <c r="AH647">
        <f t="shared" si="2593"/>
        <v>0</v>
      </c>
      <c r="AI647">
        <f t="shared" si="2593"/>
        <v>0</v>
      </c>
      <c r="AJ647">
        <f t="shared" si="2593"/>
        <v>0</v>
      </c>
      <c r="AK647">
        <f t="shared" si="2593"/>
        <v>0</v>
      </c>
      <c r="AL647">
        <f t="shared" si="2593"/>
        <v>0</v>
      </c>
      <c r="AM647">
        <f t="shared" si="2593"/>
        <v>0</v>
      </c>
      <c r="AN647">
        <f t="shared" si="2593"/>
        <v>0</v>
      </c>
      <c r="AO647">
        <f t="shared" si="2593"/>
        <v>0</v>
      </c>
      <c r="AP647">
        <f t="shared" si="2593"/>
        <v>0</v>
      </c>
      <c r="AQ647">
        <f t="shared" si="2593"/>
        <v>0</v>
      </c>
      <c r="AR647">
        <f t="shared" si="2593"/>
        <v>0</v>
      </c>
      <c r="AS647">
        <f t="shared" si="2593"/>
        <v>0</v>
      </c>
      <c r="AT647">
        <f t="shared" si="2593"/>
        <v>0</v>
      </c>
      <c r="AU647">
        <f t="shared" si="2593"/>
        <v>0</v>
      </c>
      <c r="AV647">
        <f t="shared" si="2593"/>
        <v>0</v>
      </c>
      <c r="AW647">
        <f t="shared" si="2593"/>
        <v>0</v>
      </c>
      <c r="AX647">
        <f t="shared" si="2593"/>
        <v>0</v>
      </c>
      <c r="AY647">
        <f t="shared" si="2593"/>
        <v>0</v>
      </c>
      <c r="AZ647">
        <f t="shared" si="2593"/>
        <v>0</v>
      </c>
      <c r="BA647">
        <f t="shared" si="2593"/>
        <v>0</v>
      </c>
      <c r="BB647">
        <f t="shared" si="2593"/>
        <v>0</v>
      </c>
      <c r="BC647">
        <f t="shared" si="2593"/>
        <v>0</v>
      </c>
      <c r="BD647">
        <f t="shared" si="2593"/>
        <v>0</v>
      </c>
      <c r="BE647">
        <f t="shared" si="2593"/>
        <v>0</v>
      </c>
      <c r="BF647">
        <f t="shared" si="2593"/>
        <v>0</v>
      </c>
      <c r="BG647">
        <f t="shared" si="2593"/>
        <v>0</v>
      </c>
      <c r="BH647">
        <f t="shared" si="2593"/>
        <v>0</v>
      </c>
      <c r="BI647">
        <f t="shared" si="2593"/>
        <v>0</v>
      </c>
      <c r="BJ647">
        <f t="shared" si="2593"/>
        <v>0</v>
      </c>
      <c r="BK647">
        <f t="shared" si="2593"/>
        <v>0</v>
      </c>
      <c r="BL647">
        <f t="shared" si="2593"/>
        <v>0</v>
      </c>
      <c r="BM647">
        <f t="shared" si="2593"/>
        <v>0</v>
      </c>
      <c r="BN647">
        <f t="shared" si="2593"/>
        <v>0</v>
      </c>
      <c r="BO647">
        <f t="shared" si="2593"/>
        <v>0</v>
      </c>
      <c r="BP647">
        <f t="shared" si="2593"/>
        <v>0</v>
      </c>
      <c r="BQ647">
        <f t="shared" si="2593"/>
        <v>0</v>
      </c>
      <c r="BR647">
        <f t="shared" si="2593"/>
        <v>0</v>
      </c>
      <c r="BS647">
        <f t="shared" si="2593"/>
        <v>0</v>
      </c>
      <c r="BT647">
        <f t="shared" si="2593"/>
        <v>0</v>
      </c>
      <c r="BU647">
        <f t="shared" ref="BU647:DX647" si="2594">IF(AND($G647&gt;=BU$166,$G647&lt;BV$166)=TRUE,1,0)</f>
        <v>0</v>
      </c>
      <c r="BV647">
        <f t="shared" si="2594"/>
        <v>0</v>
      </c>
      <c r="BW647">
        <f t="shared" si="2594"/>
        <v>0</v>
      </c>
      <c r="BX647">
        <f t="shared" si="2594"/>
        <v>0</v>
      </c>
      <c r="BY647">
        <f t="shared" si="2594"/>
        <v>0</v>
      </c>
      <c r="BZ647">
        <f t="shared" si="2594"/>
        <v>0</v>
      </c>
      <c r="CA647">
        <f t="shared" si="2594"/>
        <v>0</v>
      </c>
      <c r="CB647">
        <f t="shared" si="2594"/>
        <v>0</v>
      </c>
      <c r="CC647">
        <f t="shared" si="2594"/>
        <v>0</v>
      </c>
      <c r="CD647">
        <f t="shared" si="2594"/>
        <v>0</v>
      </c>
      <c r="CE647">
        <f t="shared" si="2594"/>
        <v>0</v>
      </c>
      <c r="CF647">
        <f t="shared" si="2594"/>
        <v>0</v>
      </c>
      <c r="CG647">
        <f t="shared" si="2594"/>
        <v>0</v>
      </c>
      <c r="CH647">
        <f t="shared" si="2594"/>
        <v>0</v>
      </c>
      <c r="CI647">
        <f t="shared" si="2594"/>
        <v>0</v>
      </c>
      <c r="CJ647">
        <f t="shared" si="2594"/>
        <v>1</v>
      </c>
      <c r="CK647">
        <f t="shared" si="2594"/>
        <v>0</v>
      </c>
      <c r="CL647">
        <f t="shared" si="2594"/>
        <v>0</v>
      </c>
      <c r="CM647">
        <f t="shared" si="2594"/>
        <v>0</v>
      </c>
      <c r="CN647">
        <f t="shared" si="2594"/>
        <v>0</v>
      </c>
      <c r="CO647">
        <f t="shared" si="2594"/>
        <v>0</v>
      </c>
      <c r="CP647">
        <f t="shared" si="2594"/>
        <v>0</v>
      </c>
      <c r="CQ647">
        <f t="shared" si="2594"/>
        <v>0</v>
      </c>
      <c r="CR647">
        <f t="shared" si="2594"/>
        <v>0</v>
      </c>
      <c r="CS647">
        <f t="shared" si="2594"/>
        <v>0</v>
      </c>
      <c r="CT647">
        <f t="shared" si="2594"/>
        <v>0</v>
      </c>
      <c r="CU647">
        <f t="shared" si="2594"/>
        <v>0</v>
      </c>
      <c r="CV647">
        <f t="shared" si="2594"/>
        <v>0</v>
      </c>
      <c r="CW647">
        <f t="shared" si="2594"/>
        <v>0</v>
      </c>
      <c r="CX647">
        <f t="shared" si="2594"/>
        <v>0</v>
      </c>
      <c r="CY647">
        <f t="shared" si="2594"/>
        <v>0</v>
      </c>
      <c r="CZ647">
        <f t="shared" si="2594"/>
        <v>0</v>
      </c>
      <c r="DA647">
        <f t="shared" si="2594"/>
        <v>0</v>
      </c>
      <c r="DB647">
        <f t="shared" si="2594"/>
        <v>0</v>
      </c>
      <c r="DC647">
        <f t="shared" si="2594"/>
        <v>0</v>
      </c>
      <c r="DD647">
        <f t="shared" si="2594"/>
        <v>0</v>
      </c>
      <c r="DE647">
        <f t="shared" si="2594"/>
        <v>0</v>
      </c>
      <c r="DF647">
        <f t="shared" si="2594"/>
        <v>0</v>
      </c>
      <c r="DG647">
        <f t="shared" si="2594"/>
        <v>0</v>
      </c>
      <c r="DH647">
        <f t="shared" si="2594"/>
        <v>0</v>
      </c>
      <c r="DI647">
        <f t="shared" si="2594"/>
        <v>0</v>
      </c>
      <c r="DJ647">
        <f t="shared" si="2594"/>
        <v>0</v>
      </c>
      <c r="DK647">
        <f t="shared" si="2594"/>
        <v>0</v>
      </c>
      <c r="DL647">
        <f t="shared" si="2594"/>
        <v>0</v>
      </c>
      <c r="DM647">
        <f t="shared" si="2594"/>
        <v>0</v>
      </c>
      <c r="DN647">
        <f t="shared" si="2594"/>
        <v>0</v>
      </c>
      <c r="DO647">
        <f t="shared" si="2594"/>
        <v>0</v>
      </c>
      <c r="DP647">
        <f t="shared" si="2594"/>
        <v>0</v>
      </c>
      <c r="DQ647">
        <f t="shared" si="2594"/>
        <v>0</v>
      </c>
      <c r="DR647">
        <f t="shared" si="2594"/>
        <v>0</v>
      </c>
      <c r="DS647">
        <f t="shared" si="2594"/>
        <v>0</v>
      </c>
      <c r="DT647">
        <f t="shared" si="2594"/>
        <v>0</v>
      </c>
      <c r="DU647">
        <f t="shared" si="2594"/>
        <v>0</v>
      </c>
      <c r="DV647">
        <f t="shared" si="2594"/>
        <v>0</v>
      </c>
      <c r="DW647">
        <f t="shared" si="2594"/>
        <v>0</v>
      </c>
      <c r="DX647">
        <f t="shared" si="2594"/>
        <v>0</v>
      </c>
    </row>
    <row r="648" spans="1:128">
      <c r="A648">
        <f t="shared" si="2459"/>
        <v>0.47000000000000025</v>
      </c>
      <c r="B648">
        <f t="shared" si="2455"/>
        <v>1.4765485471872035</v>
      </c>
      <c r="C648">
        <f t="shared" ref="C648:G648" si="2595">C217</f>
        <v>1.4079372325244792</v>
      </c>
      <c r="D648">
        <f t="shared" si="2595"/>
        <v>1.6729344289469086</v>
      </c>
      <c r="E648">
        <f t="shared" si="2595"/>
        <v>0.31487407480132878</v>
      </c>
      <c r="F648">
        <f t="shared" si="2595"/>
        <v>-0.20573266024786807</v>
      </c>
      <c r="G648">
        <f t="shared" si="2595"/>
        <v>1.0543408504222351</v>
      </c>
      <c r="I648">
        <f t="shared" ref="I648:BT648" si="2596">IF(AND($G648&gt;=I$166,$G648&lt;J$166)=TRUE,1,0)</f>
        <v>0</v>
      </c>
      <c r="J648">
        <f t="shared" si="2596"/>
        <v>0</v>
      </c>
      <c r="K648">
        <f t="shared" si="2596"/>
        <v>0</v>
      </c>
      <c r="L648">
        <f t="shared" si="2596"/>
        <v>0</v>
      </c>
      <c r="M648">
        <f t="shared" si="2596"/>
        <v>0</v>
      </c>
      <c r="N648">
        <f t="shared" si="2596"/>
        <v>0</v>
      </c>
      <c r="O648">
        <f t="shared" si="2596"/>
        <v>0</v>
      </c>
      <c r="P648">
        <f t="shared" si="2596"/>
        <v>0</v>
      </c>
      <c r="Q648">
        <f t="shared" si="2596"/>
        <v>0</v>
      </c>
      <c r="R648">
        <f t="shared" si="2596"/>
        <v>0</v>
      </c>
      <c r="S648">
        <f t="shared" si="2596"/>
        <v>0</v>
      </c>
      <c r="T648">
        <f t="shared" si="2596"/>
        <v>0</v>
      </c>
      <c r="U648">
        <f t="shared" si="2596"/>
        <v>0</v>
      </c>
      <c r="V648">
        <f t="shared" si="2596"/>
        <v>0</v>
      </c>
      <c r="W648">
        <f t="shared" si="2596"/>
        <v>0</v>
      </c>
      <c r="X648">
        <f t="shared" si="2596"/>
        <v>0</v>
      </c>
      <c r="Y648">
        <f t="shared" si="2596"/>
        <v>0</v>
      </c>
      <c r="Z648">
        <f t="shared" si="2596"/>
        <v>0</v>
      </c>
      <c r="AA648">
        <f t="shared" si="2596"/>
        <v>0</v>
      </c>
      <c r="AB648">
        <f t="shared" si="2596"/>
        <v>0</v>
      </c>
      <c r="AC648">
        <f t="shared" si="2596"/>
        <v>0</v>
      </c>
      <c r="AD648">
        <f t="shared" si="2596"/>
        <v>0</v>
      </c>
      <c r="AE648">
        <f t="shared" si="2596"/>
        <v>0</v>
      </c>
      <c r="AF648">
        <f t="shared" si="2596"/>
        <v>0</v>
      </c>
      <c r="AG648">
        <f t="shared" si="2596"/>
        <v>0</v>
      </c>
      <c r="AH648">
        <f t="shared" si="2596"/>
        <v>0</v>
      </c>
      <c r="AI648">
        <f t="shared" si="2596"/>
        <v>0</v>
      </c>
      <c r="AJ648">
        <f t="shared" si="2596"/>
        <v>0</v>
      </c>
      <c r="AK648">
        <f t="shared" si="2596"/>
        <v>0</v>
      </c>
      <c r="AL648">
        <f t="shared" si="2596"/>
        <v>0</v>
      </c>
      <c r="AM648">
        <f t="shared" si="2596"/>
        <v>0</v>
      </c>
      <c r="AN648">
        <f t="shared" si="2596"/>
        <v>0</v>
      </c>
      <c r="AO648">
        <f t="shared" si="2596"/>
        <v>0</v>
      </c>
      <c r="AP648">
        <f t="shared" si="2596"/>
        <v>0</v>
      </c>
      <c r="AQ648">
        <f t="shared" si="2596"/>
        <v>0</v>
      </c>
      <c r="AR648">
        <f t="shared" si="2596"/>
        <v>0</v>
      </c>
      <c r="AS648">
        <f t="shared" si="2596"/>
        <v>0</v>
      </c>
      <c r="AT648">
        <f t="shared" si="2596"/>
        <v>0</v>
      </c>
      <c r="AU648">
        <f t="shared" si="2596"/>
        <v>0</v>
      </c>
      <c r="AV648">
        <f t="shared" si="2596"/>
        <v>0</v>
      </c>
      <c r="AW648">
        <f t="shared" si="2596"/>
        <v>0</v>
      </c>
      <c r="AX648">
        <f t="shared" si="2596"/>
        <v>0</v>
      </c>
      <c r="AY648">
        <f t="shared" si="2596"/>
        <v>0</v>
      </c>
      <c r="AZ648">
        <f t="shared" si="2596"/>
        <v>0</v>
      </c>
      <c r="BA648">
        <f t="shared" si="2596"/>
        <v>0</v>
      </c>
      <c r="BB648">
        <f t="shared" si="2596"/>
        <v>0</v>
      </c>
      <c r="BC648">
        <f t="shared" si="2596"/>
        <v>0</v>
      </c>
      <c r="BD648">
        <f t="shared" si="2596"/>
        <v>0</v>
      </c>
      <c r="BE648">
        <f t="shared" si="2596"/>
        <v>0</v>
      </c>
      <c r="BF648">
        <f t="shared" si="2596"/>
        <v>0</v>
      </c>
      <c r="BG648">
        <f t="shared" si="2596"/>
        <v>0</v>
      </c>
      <c r="BH648">
        <f t="shared" si="2596"/>
        <v>0</v>
      </c>
      <c r="BI648">
        <f t="shared" si="2596"/>
        <v>0</v>
      </c>
      <c r="BJ648">
        <f t="shared" si="2596"/>
        <v>0</v>
      </c>
      <c r="BK648">
        <f t="shared" si="2596"/>
        <v>0</v>
      </c>
      <c r="BL648">
        <f t="shared" si="2596"/>
        <v>0</v>
      </c>
      <c r="BM648">
        <f t="shared" si="2596"/>
        <v>0</v>
      </c>
      <c r="BN648">
        <f t="shared" si="2596"/>
        <v>0</v>
      </c>
      <c r="BO648">
        <f t="shared" si="2596"/>
        <v>0</v>
      </c>
      <c r="BP648">
        <f t="shared" si="2596"/>
        <v>0</v>
      </c>
      <c r="BQ648">
        <f t="shared" si="2596"/>
        <v>0</v>
      </c>
      <c r="BR648">
        <f t="shared" si="2596"/>
        <v>0</v>
      </c>
      <c r="BS648">
        <f t="shared" si="2596"/>
        <v>0</v>
      </c>
      <c r="BT648">
        <f t="shared" si="2596"/>
        <v>0</v>
      </c>
      <c r="BU648">
        <f t="shared" ref="BU648:DX648" si="2597">IF(AND($G648&gt;=BU$166,$G648&lt;BV$166)=TRUE,1,0)</f>
        <v>0</v>
      </c>
      <c r="BV648">
        <f t="shared" si="2597"/>
        <v>0</v>
      </c>
      <c r="BW648">
        <f t="shared" si="2597"/>
        <v>0</v>
      </c>
      <c r="BX648">
        <f t="shared" si="2597"/>
        <v>0</v>
      </c>
      <c r="BY648">
        <f t="shared" si="2597"/>
        <v>0</v>
      </c>
      <c r="BZ648">
        <f t="shared" si="2597"/>
        <v>0</v>
      </c>
      <c r="CA648">
        <f t="shared" si="2597"/>
        <v>0</v>
      </c>
      <c r="CB648">
        <f t="shared" si="2597"/>
        <v>0</v>
      </c>
      <c r="CC648">
        <f t="shared" si="2597"/>
        <v>0</v>
      </c>
      <c r="CD648">
        <f t="shared" si="2597"/>
        <v>0</v>
      </c>
      <c r="CE648">
        <f t="shared" si="2597"/>
        <v>0</v>
      </c>
      <c r="CF648">
        <f t="shared" si="2597"/>
        <v>0</v>
      </c>
      <c r="CG648">
        <f t="shared" si="2597"/>
        <v>0</v>
      </c>
      <c r="CH648">
        <f t="shared" si="2597"/>
        <v>0</v>
      </c>
      <c r="CI648">
        <f t="shared" si="2597"/>
        <v>0</v>
      </c>
      <c r="CJ648">
        <f t="shared" si="2597"/>
        <v>0</v>
      </c>
      <c r="CK648">
        <f t="shared" si="2597"/>
        <v>0</v>
      </c>
      <c r="CL648">
        <f t="shared" si="2597"/>
        <v>1</v>
      </c>
      <c r="CM648">
        <f t="shared" si="2597"/>
        <v>0</v>
      </c>
      <c r="CN648">
        <f t="shared" si="2597"/>
        <v>0</v>
      </c>
      <c r="CO648">
        <f t="shared" si="2597"/>
        <v>0</v>
      </c>
      <c r="CP648">
        <f t="shared" si="2597"/>
        <v>0</v>
      </c>
      <c r="CQ648">
        <f t="shared" si="2597"/>
        <v>0</v>
      </c>
      <c r="CR648">
        <f t="shared" si="2597"/>
        <v>0</v>
      </c>
      <c r="CS648">
        <f t="shared" si="2597"/>
        <v>0</v>
      </c>
      <c r="CT648">
        <f t="shared" si="2597"/>
        <v>0</v>
      </c>
      <c r="CU648">
        <f t="shared" si="2597"/>
        <v>0</v>
      </c>
      <c r="CV648">
        <f t="shared" si="2597"/>
        <v>0</v>
      </c>
      <c r="CW648">
        <f t="shared" si="2597"/>
        <v>0</v>
      </c>
      <c r="CX648">
        <f t="shared" si="2597"/>
        <v>0</v>
      </c>
      <c r="CY648">
        <f t="shared" si="2597"/>
        <v>0</v>
      </c>
      <c r="CZ648">
        <f t="shared" si="2597"/>
        <v>0</v>
      </c>
      <c r="DA648">
        <f t="shared" si="2597"/>
        <v>0</v>
      </c>
      <c r="DB648">
        <f t="shared" si="2597"/>
        <v>0</v>
      </c>
      <c r="DC648">
        <f t="shared" si="2597"/>
        <v>0</v>
      </c>
      <c r="DD648">
        <f t="shared" si="2597"/>
        <v>0</v>
      </c>
      <c r="DE648">
        <f t="shared" si="2597"/>
        <v>0</v>
      </c>
      <c r="DF648">
        <f t="shared" si="2597"/>
        <v>0</v>
      </c>
      <c r="DG648">
        <f t="shared" si="2597"/>
        <v>0</v>
      </c>
      <c r="DH648">
        <f t="shared" si="2597"/>
        <v>0</v>
      </c>
      <c r="DI648">
        <f t="shared" si="2597"/>
        <v>0</v>
      </c>
      <c r="DJ648">
        <f t="shared" si="2597"/>
        <v>0</v>
      </c>
      <c r="DK648">
        <f t="shared" si="2597"/>
        <v>0</v>
      </c>
      <c r="DL648">
        <f t="shared" si="2597"/>
        <v>0</v>
      </c>
      <c r="DM648">
        <f t="shared" si="2597"/>
        <v>0</v>
      </c>
      <c r="DN648">
        <f t="shared" si="2597"/>
        <v>0</v>
      </c>
      <c r="DO648">
        <f t="shared" si="2597"/>
        <v>0</v>
      </c>
      <c r="DP648">
        <f t="shared" si="2597"/>
        <v>0</v>
      </c>
      <c r="DQ648">
        <f t="shared" si="2597"/>
        <v>0</v>
      </c>
      <c r="DR648">
        <f t="shared" si="2597"/>
        <v>0</v>
      </c>
      <c r="DS648">
        <f t="shared" si="2597"/>
        <v>0</v>
      </c>
      <c r="DT648">
        <f t="shared" si="2597"/>
        <v>0</v>
      </c>
      <c r="DU648">
        <f t="shared" si="2597"/>
        <v>0</v>
      </c>
      <c r="DV648">
        <f t="shared" si="2597"/>
        <v>0</v>
      </c>
      <c r="DW648">
        <f t="shared" si="2597"/>
        <v>0</v>
      </c>
      <c r="DX648">
        <f t="shared" si="2597"/>
        <v>0</v>
      </c>
    </row>
    <row r="649" spans="1:128">
      <c r="A649">
        <f t="shared" si="2459"/>
        <v>0.48000000000000026</v>
      </c>
      <c r="B649">
        <f t="shared" si="2455"/>
        <v>1.5079644737231015</v>
      </c>
      <c r="C649">
        <f t="shared" ref="C649:G649" si="2598">C218</f>
        <v>1.4114229349541114</v>
      </c>
      <c r="D649">
        <f t="shared" si="2598"/>
        <v>1.5886708936768232</v>
      </c>
      <c r="E649">
        <f t="shared" si="2598"/>
        <v>0.19950694155013005</v>
      </c>
      <c r="F649">
        <f t="shared" si="2598"/>
        <v>-0.15219366970343823</v>
      </c>
      <c r="G649">
        <f t="shared" si="2598"/>
        <v>1.1928033542244778</v>
      </c>
      <c r="I649">
        <f t="shared" ref="I649:BT649" si="2599">IF(AND($G649&gt;=I$166,$G649&lt;J$166)=TRUE,1,0)</f>
        <v>0</v>
      </c>
      <c r="J649">
        <f t="shared" si="2599"/>
        <v>0</v>
      </c>
      <c r="K649">
        <f t="shared" si="2599"/>
        <v>0</v>
      </c>
      <c r="L649">
        <f t="shared" si="2599"/>
        <v>0</v>
      </c>
      <c r="M649">
        <f t="shared" si="2599"/>
        <v>0</v>
      </c>
      <c r="N649">
        <f t="shared" si="2599"/>
        <v>0</v>
      </c>
      <c r="O649">
        <f t="shared" si="2599"/>
        <v>0</v>
      </c>
      <c r="P649">
        <f t="shared" si="2599"/>
        <v>0</v>
      </c>
      <c r="Q649">
        <f t="shared" si="2599"/>
        <v>0</v>
      </c>
      <c r="R649">
        <f t="shared" si="2599"/>
        <v>0</v>
      </c>
      <c r="S649">
        <f t="shared" si="2599"/>
        <v>0</v>
      </c>
      <c r="T649">
        <f t="shared" si="2599"/>
        <v>0</v>
      </c>
      <c r="U649">
        <f t="shared" si="2599"/>
        <v>0</v>
      </c>
      <c r="V649">
        <f t="shared" si="2599"/>
        <v>0</v>
      </c>
      <c r="W649">
        <f t="shared" si="2599"/>
        <v>0</v>
      </c>
      <c r="X649">
        <f t="shared" si="2599"/>
        <v>0</v>
      </c>
      <c r="Y649">
        <f t="shared" si="2599"/>
        <v>0</v>
      </c>
      <c r="Z649">
        <f t="shared" si="2599"/>
        <v>0</v>
      </c>
      <c r="AA649">
        <f t="shared" si="2599"/>
        <v>0</v>
      </c>
      <c r="AB649">
        <f t="shared" si="2599"/>
        <v>0</v>
      </c>
      <c r="AC649">
        <f t="shared" si="2599"/>
        <v>0</v>
      </c>
      <c r="AD649">
        <f t="shared" si="2599"/>
        <v>0</v>
      </c>
      <c r="AE649">
        <f t="shared" si="2599"/>
        <v>0</v>
      </c>
      <c r="AF649">
        <f t="shared" si="2599"/>
        <v>0</v>
      </c>
      <c r="AG649">
        <f t="shared" si="2599"/>
        <v>0</v>
      </c>
      <c r="AH649">
        <f t="shared" si="2599"/>
        <v>0</v>
      </c>
      <c r="AI649">
        <f t="shared" si="2599"/>
        <v>0</v>
      </c>
      <c r="AJ649">
        <f t="shared" si="2599"/>
        <v>0</v>
      </c>
      <c r="AK649">
        <f t="shared" si="2599"/>
        <v>0</v>
      </c>
      <c r="AL649">
        <f t="shared" si="2599"/>
        <v>0</v>
      </c>
      <c r="AM649">
        <f t="shared" si="2599"/>
        <v>0</v>
      </c>
      <c r="AN649">
        <f t="shared" si="2599"/>
        <v>0</v>
      </c>
      <c r="AO649">
        <f t="shared" si="2599"/>
        <v>0</v>
      </c>
      <c r="AP649">
        <f t="shared" si="2599"/>
        <v>0</v>
      </c>
      <c r="AQ649">
        <f t="shared" si="2599"/>
        <v>0</v>
      </c>
      <c r="AR649">
        <f t="shared" si="2599"/>
        <v>0</v>
      </c>
      <c r="AS649">
        <f t="shared" si="2599"/>
        <v>0</v>
      </c>
      <c r="AT649">
        <f t="shared" si="2599"/>
        <v>0</v>
      </c>
      <c r="AU649">
        <f t="shared" si="2599"/>
        <v>0</v>
      </c>
      <c r="AV649">
        <f t="shared" si="2599"/>
        <v>0</v>
      </c>
      <c r="AW649">
        <f t="shared" si="2599"/>
        <v>0</v>
      </c>
      <c r="AX649">
        <f t="shared" si="2599"/>
        <v>0</v>
      </c>
      <c r="AY649">
        <f t="shared" si="2599"/>
        <v>0</v>
      </c>
      <c r="AZ649">
        <f t="shared" si="2599"/>
        <v>0</v>
      </c>
      <c r="BA649">
        <f t="shared" si="2599"/>
        <v>0</v>
      </c>
      <c r="BB649">
        <f t="shared" si="2599"/>
        <v>0</v>
      </c>
      <c r="BC649">
        <f t="shared" si="2599"/>
        <v>0</v>
      </c>
      <c r="BD649">
        <f t="shared" si="2599"/>
        <v>0</v>
      </c>
      <c r="BE649">
        <f t="shared" si="2599"/>
        <v>0</v>
      </c>
      <c r="BF649">
        <f t="shared" si="2599"/>
        <v>0</v>
      </c>
      <c r="BG649">
        <f t="shared" si="2599"/>
        <v>0</v>
      </c>
      <c r="BH649">
        <f t="shared" si="2599"/>
        <v>0</v>
      </c>
      <c r="BI649">
        <f t="shared" si="2599"/>
        <v>0</v>
      </c>
      <c r="BJ649">
        <f t="shared" si="2599"/>
        <v>0</v>
      </c>
      <c r="BK649">
        <f t="shared" si="2599"/>
        <v>0</v>
      </c>
      <c r="BL649">
        <f t="shared" si="2599"/>
        <v>0</v>
      </c>
      <c r="BM649">
        <f t="shared" si="2599"/>
        <v>0</v>
      </c>
      <c r="BN649">
        <f t="shared" si="2599"/>
        <v>0</v>
      </c>
      <c r="BO649">
        <f t="shared" si="2599"/>
        <v>0</v>
      </c>
      <c r="BP649">
        <f t="shared" si="2599"/>
        <v>0</v>
      </c>
      <c r="BQ649">
        <f t="shared" si="2599"/>
        <v>0</v>
      </c>
      <c r="BR649">
        <f t="shared" si="2599"/>
        <v>0</v>
      </c>
      <c r="BS649">
        <f t="shared" si="2599"/>
        <v>0</v>
      </c>
      <c r="BT649">
        <f t="shared" si="2599"/>
        <v>0</v>
      </c>
      <c r="BU649">
        <f t="shared" ref="BU649:DX649" si="2600">IF(AND($G649&gt;=BU$166,$G649&lt;BV$166)=TRUE,1,0)</f>
        <v>0</v>
      </c>
      <c r="BV649">
        <f t="shared" si="2600"/>
        <v>0</v>
      </c>
      <c r="BW649">
        <f t="shared" si="2600"/>
        <v>0</v>
      </c>
      <c r="BX649">
        <f t="shared" si="2600"/>
        <v>0</v>
      </c>
      <c r="BY649">
        <f t="shared" si="2600"/>
        <v>0</v>
      </c>
      <c r="BZ649">
        <f t="shared" si="2600"/>
        <v>0</v>
      </c>
      <c r="CA649">
        <f t="shared" si="2600"/>
        <v>0</v>
      </c>
      <c r="CB649">
        <f t="shared" si="2600"/>
        <v>0</v>
      </c>
      <c r="CC649">
        <f t="shared" si="2600"/>
        <v>0</v>
      </c>
      <c r="CD649">
        <f t="shared" si="2600"/>
        <v>0</v>
      </c>
      <c r="CE649">
        <f t="shared" si="2600"/>
        <v>0</v>
      </c>
      <c r="CF649">
        <f t="shared" si="2600"/>
        <v>0</v>
      </c>
      <c r="CG649">
        <f t="shared" si="2600"/>
        <v>0</v>
      </c>
      <c r="CH649">
        <f t="shared" si="2600"/>
        <v>0</v>
      </c>
      <c r="CI649">
        <f t="shared" si="2600"/>
        <v>0</v>
      </c>
      <c r="CJ649">
        <f t="shared" si="2600"/>
        <v>0</v>
      </c>
      <c r="CK649">
        <f t="shared" si="2600"/>
        <v>0</v>
      </c>
      <c r="CL649">
        <f t="shared" si="2600"/>
        <v>0</v>
      </c>
      <c r="CM649">
        <f t="shared" si="2600"/>
        <v>1</v>
      </c>
      <c r="CN649">
        <f t="shared" si="2600"/>
        <v>0</v>
      </c>
      <c r="CO649">
        <f t="shared" si="2600"/>
        <v>0</v>
      </c>
      <c r="CP649">
        <f t="shared" si="2600"/>
        <v>0</v>
      </c>
      <c r="CQ649">
        <f t="shared" si="2600"/>
        <v>0</v>
      </c>
      <c r="CR649">
        <f t="shared" si="2600"/>
        <v>0</v>
      </c>
      <c r="CS649">
        <f t="shared" si="2600"/>
        <v>0</v>
      </c>
      <c r="CT649">
        <f t="shared" si="2600"/>
        <v>0</v>
      </c>
      <c r="CU649">
        <f t="shared" si="2600"/>
        <v>0</v>
      </c>
      <c r="CV649">
        <f t="shared" si="2600"/>
        <v>0</v>
      </c>
      <c r="CW649">
        <f t="shared" si="2600"/>
        <v>0</v>
      </c>
      <c r="CX649">
        <f t="shared" si="2600"/>
        <v>0</v>
      </c>
      <c r="CY649">
        <f t="shared" si="2600"/>
        <v>0</v>
      </c>
      <c r="CZ649">
        <f t="shared" si="2600"/>
        <v>0</v>
      </c>
      <c r="DA649">
        <f t="shared" si="2600"/>
        <v>0</v>
      </c>
      <c r="DB649">
        <f t="shared" si="2600"/>
        <v>0</v>
      </c>
      <c r="DC649">
        <f t="shared" si="2600"/>
        <v>0</v>
      </c>
      <c r="DD649">
        <f t="shared" si="2600"/>
        <v>0</v>
      </c>
      <c r="DE649">
        <f t="shared" si="2600"/>
        <v>0</v>
      </c>
      <c r="DF649">
        <f t="shared" si="2600"/>
        <v>0</v>
      </c>
      <c r="DG649">
        <f t="shared" si="2600"/>
        <v>0</v>
      </c>
      <c r="DH649">
        <f t="shared" si="2600"/>
        <v>0</v>
      </c>
      <c r="DI649">
        <f t="shared" si="2600"/>
        <v>0</v>
      </c>
      <c r="DJ649">
        <f t="shared" si="2600"/>
        <v>0</v>
      </c>
      <c r="DK649">
        <f t="shared" si="2600"/>
        <v>0</v>
      </c>
      <c r="DL649">
        <f t="shared" si="2600"/>
        <v>0</v>
      </c>
      <c r="DM649">
        <f t="shared" si="2600"/>
        <v>0</v>
      </c>
      <c r="DN649">
        <f t="shared" si="2600"/>
        <v>0</v>
      </c>
      <c r="DO649">
        <f t="shared" si="2600"/>
        <v>0</v>
      </c>
      <c r="DP649">
        <f t="shared" si="2600"/>
        <v>0</v>
      </c>
      <c r="DQ649">
        <f t="shared" si="2600"/>
        <v>0</v>
      </c>
      <c r="DR649">
        <f t="shared" si="2600"/>
        <v>0</v>
      </c>
      <c r="DS649">
        <f t="shared" si="2600"/>
        <v>0</v>
      </c>
      <c r="DT649">
        <f t="shared" si="2600"/>
        <v>0</v>
      </c>
      <c r="DU649">
        <f t="shared" si="2600"/>
        <v>0</v>
      </c>
      <c r="DV649">
        <f t="shared" si="2600"/>
        <v>0</v>
      </c>
      <c r="DW649">
        <f t="shared" si="2600"/>
        <v>0</v>
      </c>
      <c r="DX649">
        <f t="shared" si="2600"/>
        <v>0</v>
      </c>
    </row>
    <row r="650" spans="1:128">
      <c r="A650">
        <f t="shared" si="2459"/>
        <v>0.49000000000000027</v>
      </c>
      <c r="B650">
        <f t="shared" si="2455"/>
        <v>1.5393804002589995</v>
      </c>
      <c r="C650">
        <f t="shared" ref="C650:G650" si="2601">C219</f>
        <v>1.4135157333501003</v>
      </c>
      <c r="D650">
        <f t="shared" si="2601"/>
        <v>1.5023149376569058</v>
      </c>
      <c r="E650">
        <f t="shared" si="2601"/>
        <v>9.4377705132426604E-2</v>
      </c>
      <c r="F650">
        <f t="shared" si="2601"/>
        <v>-8.2870253590282855E-2</v>
      </c>
      <c r="G650">
        <f t="shared" si="2601"/>
        <v>1.3139319930771387</v>
      </c>
      <c r="I650">
        <f t="shared" ref="I650:BT650" si="2602">IF(AND($G650&gt;=I$166,$G650&lt;J$166)=TRUE,1,0)</f>
        <v>0</v>
      </c>
      <c r="J650">
        <f t="shared" si="2602"/>
        <v>0</v>
      </c>
      <c r="K650">
        <f t="shared" si="2602"/>
        <v>0</v>
      </c>
      <c r="L650">
        <f t="shared" si="2602"/>
        <v>0</v>
      </c>
      <c r="M650">
        <f t="shared" si="2602"/>
        <v>0</v>
      </c>
      <c r="N650">
        <f t="shared" si="2602"/>
        <v>0</v>
      </c>
      <c r="O650">
        <f t="shared" si="2602"/>
        <v>0</v>
      </c>
      <c r="P650">
        <f t="shared" si="2602"/>
        <v>0</v>
      </c>
      <c r="Q650">
        <f t="shared" si="2602"/>
        <v>0</v>
      </c>
      <c r="R650">
        <f t="shared" si="2602"/>
        <v>0</v>
      </c>
      <c r="S650">
        <f t="shared" si="2602"/>
        <v>0</v>
      </c>
      <c r="T650">
        <f t="shared" si="2602"/>
        <v>0</v>
      </c>
      <c r="U650">
        <f t="shared" si="2602"/>
        <v>0</v>
      </c>
      <c r="V650">
        <f t="shared" si="2602"/>
        <v>0</v>
      </c>
      <c r="W650">
        <f t="shared" si="2602"/>
        <v>0</v>
      </c>
      <c r="X650">
        <f t="shared" si="2602"/>
        <v>0</v>
      </c>
      <c r="Y650">
        <f t="shared" si="2602"/>
        <v>0</v>
      </c>
      <c r="Z650">
        <f t="shared" si="2602"/>
        <v>0</v>
      </c>
      <c r="AA650">
        <f t="shared" si="2602"/>
        <v>0</v>
      </c>
      <c r="AB650">
        <f t="shared" si="2602"/>
        <v>0</v>
      </c>
      <c r="AC650">
        <f t="shared" si="2602"/>
        <v>0</v>
      </c>
      <c r="AD650">
        <f t="shared" si="2602"/>
        <v>0</v>
      </c>
      <c r="AE650">
        <f t="shared" si="2602"/>
        <v>0</v>
      </c>
      <c r="AF650">
        <f t="shared" si="2602"/>
        <v>0</v>
      </c>
      <c r="AG650">
        <f t="shared" si="2602"/>
        <v>0</v>
      </c>
      <c r="AH650">
        <f t="shared" si="2602"/>
        <v>0</v>
      </c>
      <c r="AI650">
        <f t="shared" si="2602"/>
        <v>0</v>
      </c>
      <c r="AJ650">
        <f t="shared" si="2602"/>
        <v>0</v>
      </c>
      <c r="AK650">
        <f t="shared" si="2602"/>
        <v>0</v>
      </c>
      <c r="AL650">
        <f t="shared" si="2602"/>
        <v>0</v>
      </c>
      <c r="AM650">
        <f t="shared" si="2602"/>
        <v>0</v>
      </c>
      <c r="AN650">
        <f t="shared" si="2602"/>
        <v>0</v>
      </c>
      <c r="AO650">
        <f t="shared" si="2602"/>
        <v>0</v>
      </c>
      <c r="AP650">
        <f t="shared" si="2602"/>
        <v>0</v>
      </c>
      <c r="AQ650">
        <f t="shared" si="2602"/>
        <v>0</v>
      </c>
      <c r="AR650">
        <f t="shared" si="2602"/>
        <v>0</v>
      </c>
      <c r="AS650">
        <f t="shared" si="2602"/>
        <v>0</v>
      </c>
      <c r="AT650">
        <f t="shared" si="2602"/>
        <v>0</v>
      </c>
      <c r="AU650">
        <f t="shared" si="2602"/>
        <v>0</v>
      </c>
      <c r="AV650">
        <f t="shared" si="2602"/>
        <v>0</v>
      </c>
      <c r="AW650">
        <f t="shared" si="2602"/>
        <v>0</v>
      </c>
      <c r="AX650">
        <f t="shared" si="2602"/>
        <v>0</v>
      </c>
      <c r="AY650">
        <f t="shared" si="2602"/>
        <v>0</v>
      </c>
      <c r="AZ650">
        <f t="shared" si="2602"/>
        <v>0</v>
      </c>
      <c r="BA650">
        <f t="shared" si="2602"/>
        <v>0</v>
      </c>
      <c r="BB650">
        <f t="shared" si="2602"/>
        <v>0</v>
      </c>
      <c r="BC650">
        <f t="shared" si="2602"/>
        <v>0</v>
      </c>
      <c r="BD650">
        <f t="shared" si="2602"/>
        <v>0</v>
      </c>
      <c r="BE650">
        <f t="shared" si="2602"/>
        <v>0</v>
      </c>
      <c r="BF650">
        <f t="shared" si="2602"/>
        <v>0</v>
      </c>
      <c r="BG650">
        <f t="shared" si="2602"/>
        <v>0</v>
      </c>
      <c r="BH650">
        <f t="shared" si="2602"/>
        <v>0</v>
      </c>
      <c r="BI650">
        <f t="shared" si="2602"/>
        <v>0</v>
      </c>
      <c r="BJ650">
        <f t="shared" si="2602"/>
        <v>0</v>
      </c>
      <c r="BK650">
        <f t="shared" si="2602"/>
        <v>0</v>
      </c>
      <c r="BL650">
        <f t="shared" si="2602"/>
        <v>0</v>
      </c>
      <c r="BM650">
        <f t="shared" si="2602"/>
        <v>0</v>
      </c>
      <c r="BN650">
        <f t="shared" si="2602"/>
        <v>0</v>
      </c>
      <c r="BO650">
        <f t="shared" si="2602"/>
        <v>0</v>
      </c>
      <c r="BP650">
        <f t="shared" si="2602"/>
        <v>0</v>
      </c>
      <c r="BQ650">
        <f t="shared" si="2602"/>
        <v>0</v>
      </c>
      <c r="BR650">
        <f t="shared" si="2602"/>
        <v>0</v>
      </c>
      <c r="BS650">
        <f t="shared" si="2602"/>
        <v>0</v>
      </c>
      <c r="BT650">
        <f t="shared" si="2602"/>
        <v>0</v>
      </c>
      <c r="BU650">
        <f t="shared" ref="BU650:DX650" si="2603">IF(AND($G650&gt;=BU$166,$G650&lt;BV$166)=TRUE,1,0)</f>
        <v>0</v>
      </c>
      <c r="BV650">
        <f t="shared" si="2603"/>
        <v>0</v>
      </c>
      <c r="BW650">
        <f t="shared" si="2603"/>
        <v>0</v>
      </c>
      <c r="BX650">
        <f t="shared" si="2603"/>
        <v>0</v>
      </c>
      <c r="BY650">
        <f t="shared" si="2603"/>
        <v>0</v>
      </c>
      <c r="BZ650">
        <f t="shared" si="2603"/>
        <v>0</v>
      </c>
      <c r="CA650">
        <f t="shared" si="2603"/>
        <v>0</v>
      </c>
      <c r="CB650">
        <f t="shared" si="2603"/>
        <v>0</v>
      </c>
      <c r="CC650">
        <f t="shared" si="2603"/>
        <v>0</v>
      </c>
      <c r="CD650">
        <f t="shared" si="2603"/>
        <v>0</v>
      </c>
      <c r="CE650">
        <f t="shared" si="2603"/>
        <v>0</v>
      </c>
      <c r="CF650">
        <f t="shared" si="2603"/>
        <v>0</v>
      </c>
      <c r="CG650">
        <f t="shared" si="2603"/>
        <v>0</v>
      </c>
      <c r="CH650">
        <f t="shared" si="2603"/>
        <v>0</v>
      </c>
      <c r="CI650">
        <f t="shared" si="2603"/>
        <v>0</v>
      </c>
      <c r="CJ650">
        <f t="shared" si="2603"/>
        <v>0</v>
      </c>
      <c r="CK650">
        <f t="shared" si="2603"/>
        <v>0</v>
      </c>
      <c r="CL650">
        <f t="shared" si="2603"/>
        <v>0</v>
      </c>
      <c r="CM650">
        <f t="shared" si="2603"/>
        <v>0</v>
      </c>
      <c r="CN650">
        <f t="shared" si="2603"/>
        <v>1</v>
      </c>
      <c r="CO650">
        <f t="shared" si="2603"/>
        <v>0</v>
      </c>
      <c r="CP650">
        <f t="shared" si="2603"/>
        <v>0</v>
      </c>
      <c r="CQ650">
        <f t="shared" si="2603"/>
        <v>0</v>
      </c>
      <c r="CR650">
        <f t="shared" si="2603"/>
        <v>0</v>
      </c>
      <c r="CS650">
        <f t="shared" si="2603"/>
        <v>0</v>
      </c>
      <c r="CT650">
        <f t="shared" si="2603"/>
        <v>0</v>
      </c>
      <c r="CU650">
        <f t="shared" si="2603"/>
        <v>0</v>
      </c>
      <c r="CV650">
        <f t="shared" si="2603"/>
        <v>0</v>
      </c>
      <c r="CW650">
        <f t="shared" si="2603"/>
        <v>0</v>
      </c>
      <c r="CX650">
        <f t="shared" si="2603"/>
        <v>0</v>
      </c>
      <c r="CY650">
        <f t="shared" si="2603"/>
        <v>0</v>
      </c>
      <c r="CZ650">
        <f t="shared" si="2603"/>
        <v>0</v>
      </c>
      <c r="DA650">
        <f t="shared" si="2603"/>
        <v>0</v>
      </c>
      <c r="DB650">
        <f t="shared" si="2603"/>
        <v>0</v>
      </c>
      <c r="DC650">
        <f t="shared" si="2603"/>
        <v>0</v>
      </c>
      <c r="DD650">
        <f t="shared" si="2603"/>
        <v>0</v>
      </c>
      <c r="DE650">
        <f t="shared" si="2603"/>
        <v>0</v>
      </c>
      <c r="DF650">
        <f t="shared" si="2603"/>
        <v>0</v>
      </c>
      <c r="DG650">
        <f t="shared" si="2603"/>
        <v>0</v>
      </c>
      <c r="DH650">
        <f t="shared" si="2603"/>
        <v>0</v>
      </c>
      <c r="DI650">
        <f t="shared" si="2603"/>
        <v>0</v>
      </c>
      <c r="DJ650">
        <f t="shared" si="2603"/>
        <v>0</v>
      </c>
      <c r="DK650">
        <f t="shared" si="2603"/>
        <v>0</v>
      </c>
      <c r="DL650">
        <f t="shared" si="2603"/>
        <v>0</v>
      </c>
      <c r="DM650">
        <f t="shared" si="2603"/>
        <v>0</v>
      </c>
      <c r="DN650">
        <f t="shared" si="2603"/>
        <v>0</v>
      </c>
      <c r="DO650">
        <f t="shared" si="2603"/>
        <v>0</v>
      </c>
      <c r="DP650">
        <f t="shared" si="2603"/>
        <v>0</v>
      </c>
      <c r="DQ650">
        <f t="shared" si="2603"/>
        <v>0</v>
      </c>
      <c r="DR650">
        <f t="shared" si="2603"/>
        <v>0</v>
      </c>
      <c r="DS650">
        <f t="shared" si="2603"/>
        <v>0</v>
      </c>
      <c r="DT650">
        <f t="shared" si="2603"/>
        <v>0</v>
      </c>
      <c r="DU650">
        <f t="shared" si="2603"/>
        <v>0</v>
      </c>
      <c r="DV650">
        <f t="shared" si="2603"/>
        <v>0</v>
      </c>
      <c r="DW650">
        <f t="shared" si="2603"/>
        <v>0</v>
      </c>
      <c r="DX650">
        <f t="shared" si="2603"/>
        <v>0</v>
      </c>
    </row>
    <row r="651" spans="1:128">
      <c r="A651">
        <f t="shared" si="2459"/>
        <v>0.50000000000000022</v>
      </c>
      <c r="B651">
        <f t="shared" si="2455"/>
        <v>1.5707963267948972</v>
      </c>
      <c r="C651">
        <f t="shared" ref="C651:G651" si="2604">C220</f>
        <v>1.4142135623730951</v>
      </c>
      <c r="D651">
        <f t="shared" si="2604"/>
        <v>1.4142135623730934</v>
      </c>
      <c r="E651">
        <f t="shared" si="2604"/>
        <v>-1.7763568394002505E-15</v>
      </c>
      <c r="F651">
        <f t="shared" si="2604"/>
        <v>1.6453407492703675E-15</v>
      </c>
      <c r="G651">
        <f t="shared" si="2604"/>
        <v>1.4142135623730967</v>
      </c>
      <c r="I651">
        <f t="shared" ref="I651:BT651" si="2605">IF(AND($G651&gt;=I$166,$G651&lt;J$166)=TRUE,1,0)</f>
        <v>0</v>
      </c>
      <c r="J651">
        <f t="shared" si="2605"/>
        <v>0</v>
      </c>
      <c r="K651">
        <f t="shared" si="2605"/>
        <v>0</v>
      </c>
      <c r="L651">
        <f t="shared" si="2605"/>
        <v>0</v>
      </c>
      <c r="M651">
        <f t="shared" si="2605"/>
        <v>0</v>
      </c>
      <c r="N651">
        <f t="shared" si="2605"/>
        <v>0</v>
      </c>
      <c r="O651">
        <f t="shared" si="2605"/>
        <v>0</v>
      </c>
      <c r="P651">
        <f t="shared" si="2605"/>
        <v>0</v>
      </c>
      <c r="Q651">
        <f t="shared" si="2605"/>
        <v>0</v>
      </c>
      <c r="R651">
        <f t="shared" si="2605"/>
        <v>0</v>
      </c>
      <c r="S651">
        <f t="shared" si="2605"/>
        <v>0</v>
      </c>
      <c r="T651">
        <f t="shared" si="2605"/>
        <v>0</v>
      </c>
      <c r="U651">
        <f t="shared" si="2605"/>
        <v>0</v>
      </c>
      <c r="V651">
        <f t="shared" si="2605"/>
        <v>0</v>
      </c>
      <c r="W651">
        <f t="shared" si="2605"/>
        <v>0</v>
      </c>
      <c r="X651">
        <f t="shared" si="2605"/>
        <v>0</v>
      </c>
      <c r="Y651">
        <f t="shared" si="2605"/>
        <v>0</v>
      </c>
      <c r="Z651">
        <f t="shared" si="2605"/>
        <v>0</v>
      </c>
      <c r="AA651">
        <f t="shared" si="2605"/>
        <v>0</v>
      </c>
      <c r="AB651">
        <f t="shared" si="2605"/>
        <v>0</v>
      </c>
      <c r="AC651">
        <f t="shared" si="2605"/>
        <v>0</v>
      </c>
      <c r="AD651">
        <f t="shared" si="2605"/>
        <v>0</v>
      </c>
      <c r="AE651">
        <f t="shared" si="2605"/>
        <v>0</v>
      </c>
      <c r="AF651">
        <f t="shared" si="2605"/>
        <v>0</v>
      </c>
      <c r="AG651">
        <f t="shared" si="2605"/>
        <v>0</v>
      </c>
      <c r="AH651">
        <f t="shared" si="2605"/>
        <v>0</v>
      </c>
      <c r="AI651">
        <f t="shared" si="2605"/>
        <v>0</v>
      </c>
      <c r="AJ651">
        <f t="shared" si="2605"/>
        <v>0</v>
      </c>
      <c r="AK651">
        <f t="shared" si="2605"/>
        <v>0</v>
      </c>
      <c r="AL651">
        <f t="shared" si="2605"/>
        <v>0</v>
      </c>
      <c r="AM651">
        <f t="shared" si="2605"/>
        <v>0</v>
      </c>
      <c r="AN651">
        <f t="shared" si="2605"/>
        <v>0</v>
      </c>
      <c r="AO651">
        <f t="shared" si="2605"/>
        <v>0</v>
      </c>
      <c r="AP651">
        <f t="shared" si="2605"/>
        <v>0</v>
      </c>
      <c r="AQ651">
        <f t="shared" si="2605"/>
        <v>0</v>
      </c>
      <c r="AR651">
        <f t="shared" si="2605"/>
        <v>0</v>
      </c>
      <c r="AS651">
        <f t="shared" si="2605"/>
        <v>0</v>
      </c>
      <c r="AT651">
        <f t="shared" si="2605"/>
        <v>0</v>
      </c>
      <c r="AU651">
        <f t="shared" si="2605"/>
        <v>0</v>
      </c>
      <c r="AV651">
        <f t="shared" si="2605"/>
        <v>0</v>
      </c>
      <c r="AW651">
        <f t="shared" si="2605"/>
        <v>0</v>
      </c>
      <c r="AX651">
        <f t="shared" si="2605"/>
        <v>0</v>
      </c>
      <c r="AY651">
        <f t="shared" si="2605"/>
        <v>0</v>
      </c>
      <c r="AZ651">
        <f t="shared" si="2605"/>
        <v>0</v>
      </c>
      <c r="BA651">
        <f t="shared" si="2605"/>
        <v>0</v>
      </c>
      <c r="BB651">
        <f t="shared" si="2605"/>
        <v>0</v>
      </c>
      <c r="BC651">
        <f t="shared" si="2605"/>
        <v>0</v>
      </c>
      <c r="BD651">
        <f t="shared" si="2605"/>
        <v>0</v>
      </c>
      <c r="BE651">
        <f t="shared" si="2605"/>
        <v>0</v>
      </c>
      <c r="BF651">
        <f t="shared" si="2605"/>
        <v>0</v>
      </c>
      <c r="BG651">
        <f t="shared" si="2605"/>
        <v>0</v>
      </c>
      <c r="BH651">
        <f t="shared" si="2605"/>
        <v>0</v>
      </c>
      <c r="BI651">
        <f t="shared" si="2605"/>
        <v>0</v>
      </c>
      <c r="BJ651">
        <f t="shared" si="2605"/>
        <v>0</v>
      </c>
      <c r="BK651">
        <f t="shared" si="2605"/>
        <v>0</v>
      </c>
      <c r="BL651">
        <f t="shared" si="2605"/>
        <v>0</v>
      </c>
      <c r="BM651">
        <f t="shared" si="2605"/>
        <v>0</v>
      </c>
      <c r="BN651">
        <f t="shared" si="2605"/>
        <v>0</v>
      </c>
      <c r="BO651">
        <f t="shared" si="2605"/>
        <v>0</v>
      </c>
      <c r="BP651">
        <f t="shared" si="2605"/>
        <v>0</v>
      </c>
      <c r="BQ651">
        <f t="shared" si="2605"/>
        <v>0</v>
      </c>
      <c r="BR651">
        <f t="shared" si="2605"/>
        <v>0</v>
      </c>
      <c r="BS651">
        <f t="shared" si="2605"/>
        <v>0</v>
      </c>
      <c r="BT651">
        <f t="shared" si="2605"/>
        <v>0</v>
      </c>
      <c r="BU651">
        <f t="shared" ref="BU651:DX651" si="2606">IF(AND($G651&gt;=BU$166,$G651&lt;BV$166)=TRUE,1,0)</f>
        <v>0</v>
      </c>
      <c r="BV651">
        <f t="shared" si="2606"/>
        <v>0</v>
      </c>
      <c r="BW651">
        <f t="shared" si="2606"/>
        <v>0</v>
      </c>
      <c r="BX651">
        <f t="shared" si="2606"/>
        <v>0</v>
      </c>
      <c r="BY651">
        <f t="shared" si="2606"/>
        <v>0</v>
      </c>
      <c r="BZ651">
        <f t="shared" si="2606"/>
        <v>0</v>
      </c>
      <c r="CA651">
        <f t="shared" si="2606"/>
        <v>0</v>
      </c>
      <c r="CB651">
        <f t="shared" si="2606"/>
        <v>0</v>
      </c>
      <c r="CC651">
        <f t="shared" si="2606"/>
        <v>0</v>
      </c>
      <c r="CD651">
        <f t="shared" si="2606"/>
        <v>0</v>
      </c>
      <c r="CE651">
        <f t="shared" si="2606"/>
        <v>0</v>
      </c>
      <c r="CF651">
        <f t="shared" si="2606"/>
        <v>0</v>
      </c>
      <c r="CG651">
        <f t="shared" si="2606"/>
        <v>0</v>
      </c>
      <c r="CH651">
        <f t="shared" si="2606"/>
        <v>0</v>
      </c>
      <c r="CI651">
        <f t="shared" si="2606"/>
        <v>0</v>
      </c>
      <c r="CJ651">
        <f t="shared" si="2606"/>
        <v>0</v>
      </c>
      <c r="CK651">
        <f t="shared" si="2606"/>
        <v>0</v>
      </c>
      <c r="CL651">
        <f t="shared" si="2606"/>
        <v>0</v>
      </c>
      <c r="CM651">
        <f t="shared" si="2606"/>
        <v>0</v>
      </c>
      <c r="CN651">
        <f t="shared" si="2606"/>
        <v>0</v>
      </c>
      <c r="CO651">
        <f t="shared" si="2606"/>
        <v>1</v>
      </c>
      <c r="CP651">
        <f t="shared" si="2606"/>
        <v>0</v>
      </c>
      <c r="CQ651">
        <f t="shared" si="2606"/>
        <v>0</v>
      </c>
      <c r="CR651">
        <f t="shared" si="2606"/>
        <v>0</v>
      </c>
      <c r="CS651">
        <f t="shared" si="2606"/>
        <v>0</v>
      </c>
      <c r="CT651">
        <f t="shared" si="2606"/>
        <v>0</v>
      </c>
      <c r="CU651">
        <f t="shared" si="2606"/>
        <v>0</v>
      </c>
      <c r="CV651">
        <f t="shared" si="2606"/>
        <v>0</v>
      </c>
      <c r="CW651">
        <f t="shared" si="2606"/>
        <v>0</v>
      </c>
      <c r="CX651">
        <f t="shared" si="2606"/>
        <v>0</v>
      </c>
      <c r="CY651">
        <f t="shared" si="2606"/>
        <v>0</v>
      </c>
      <c r="CZ651">
        <f t="shared" si="2606"/>
        <v>0</v>
      </c>
      <c r="DA651">
        <f t="shared" si="2606"/>
        <v>0</v>
      </c>
      <c r="DB651">
        <f t="shared" si="2606"/>
        <v>0</v>
      </c>
      <c r="DC651">
        <f t="shared" si="2606"/>
        <v>0</v>
      </c>
      <c r="DD651">
        <f t="shared" si="2606"/>
        <v>0</v>
      </c>
      <c r="DE651">
        <f t="shared" si="2606"/>
        <v>0</v>
      </c>
      <c r="DF651">
        <f t="shared" si="2606"/>
        <v>0</v>
      </c>
      <c r="DG651">
        <f t="shared" si="2606"/>
        <v>0</v>
      </c>
      <c r="DH651">
        <f t="shared" si="2606"/>
        <v>0</v>
      </c>
      <c r="DI651">
        <f t="shared" si="2606"/>
        <v>0</v>
      </c>
      <c r="DJ651">
        <f t="shared" si="2606"/>
        <v>0</v>
      </c>
      <c r="DK651">
        <f t="shared" si="2606"/>
        <v>0</v>
      </c>
      <c r="DL651">
        <f t="shared" si="2606"/>
        <v>0</v>
      </c>
      <c r="DM651">
        <f t="shared" si="2606"/>
        <v>0</v>
      </c>
      <c r="DN651">
        <f t="shared" si="2606"/>
        <v>0</v>
      </c>
      <c r="DO651">
        <f t="shared" si="2606"/>
        <v>0</v>
      </c>
      <c r="DP651">
        <f t="shared" si="2606"/>
        <v>0</v>
      </c>
      <c r="DQ651">
        <f t="shared" si="2606"/>
        <v>0</v>
      </c>
      <c r="DR651">
        <f t="shared" si="2606"/>
        <v>0</v>
      </c>
      <c r="DS651">
        <f t="shared" si="2606"/>
        <v>0</v>
      </c>
      <c r="DT651">
        <f t="shared" si="2606"/>
        <v>0</v>
      </c>
      <c r="DU651">
        <f t="shared" si="2606"/>
        <v>0</v>
      </c>
      <c r="DV651">
        <f t="shared" si="2606"/>
        <v>0</v>
      </c>
      <c r="DW651">
        <f t="shared" si="2606"/>
        <v>0</v>
      </c>
      <c r="DX651">
        <f t="shared" si="2606"/>
        <v>0</v>
      </c>
    </row>
    <row r="652" spans="1:128">
      <c r="A652">
        <f t="shared" si="2459"/>
        <v>0.51000000000000023</v>
      </c>
      <c r="B652">
        <f t="shared" si="2455"/>
        <v>1.6022122533307952</v>
      </c>
      <c r="C652">
        <f t="shared" ref="C652:G652" si="2607">C221</f>
        <v>1.4135157333501003</v>
      </c>
      <c r="D652">
        <f t="shared" si="2607"/>
        <v>1.3247165290432907</v>
      </c>
      <c r="E652">
        <f t="shared" si="2607"/>
        <v>-8.3220703481188041E-2</v>
      </c>
      <c r="F652">
        <f t="shared" si="2607"/>
        <v>9.4027255241529467E-2</v>
      </c>
      <c r="G652">
        <f t="shared" si="2607"/>
        <v>1.4908295019089497</v>
      </c>
      <c r="I652">
        <f t="shared" ref="I652:BT652" si="2608">IF(AND($G652&gt;=I$166,$G652&lt;J$166)=TRUE,1,0)</f>
        <v>0</v>
      </c>
      <c r="J652">
        <f t="shared" si="2608"/>
        <v>0</v>
      </c>
      <c r="K652">
        <f t="shared" si="2608"/>
        <v>0</v>
      </c>
      <c r="L652">
        <f t="shared" si="2608"/>
        <v>0</v>
      </c>
      <c r="M652">
        <f t="shared" si="2608"/>
        <v>0</v>
      </c>
      <c r="N652">
        <f t="shared" si="2608"/>
        <v>0</v>
      </c>
      <c r="O652">
        <f t="shared" si="2608"/>
        <v>0</v>
      </c>
      <c r="P652">
        <f t="shared" si="2608"/>
        <v>0</v>
      </c>
      <c r="Q652">
        <f t="shared" si="2608"/>
        <v>0</v>
      </c>
      <c r="R652">
        <f t="shared" si="2608"/>
        <v>0</v>
      </c>
      <c r="S652">
        <f t="shared" si="2608"/>
        <v>0</v>
      </c>
      <c r="T652">
        <f t="shared" si="2608"/>
        <v>0</v>
      </c>
      <c r="U652">
        <f t="shared" si="2608"/>
        <v>0</v>
      </c>
      <c r="V652">
        <f t="shared" si="2608"/>
        <v>0</v>
      </c>
      <c r="W652">
        <f t="shared" si="2608"/>
        <v>0</v>
      </c>
      <c r="X652">
        <f t="shared" si="2608"/>
        <v>0</v>
      </c>
      <c r="Y652">
        <f t="shared" si="2608"/>
        <v>0</v>
      </c>
      <c r="Z652">
        <f t="shared" si="2608"/>
        <v>0</v>
      </c>
      <c r="AA652">
        <f t="shared" si="2608"/>
        <v>0</v>
      </c>
      <c r="AB652">
        <f t="shared" si="2608"/>
        <v>0</v>
      </c>
      <c r="AC652">
        <f t="shared" si="2608"/>
        <v>0</v>
      </c>
      <c r="AD652">
        <f t="shared" si="2608"/>
        <v>0</v>
      </c>
      <c r="AE652">
        <f t="shared" si="2608"/>
        <v>0</v>
      </c>
      <c r="AF652">
        <f t="shared" si="2608"/>
        <v>0</v>
      </c>
      <c r="AG652">
        <f t="shared" si="2608"/>
        <v>0</v>
      </c>
      <c r="AH652">
        <f t="shared" si="2608"/>
        <v>0</v>
      </c>
      <c r="AI652">
        <f t="shared" si="2608"/>
        <v>0</v>
      </c>
      <c r="AJ652">
        <f t="shared" si="2608"/>
        <v>0</v>
      </c>
      <c r="AK652">
        <f t="shared" si="2608"/>
        <v>0</v>
      </c>
      <c r="AL652">
        <f t="shared" si="2608"/>
        <v>0</v>
      </c>
      <c r="AM652">
        <f t="shared" si="2608"/>
        <v>0</v>
      </c>
      <c r="AN652">
        <f t="shared" si="2608"/>
        <v>0</v>
      </c>
      <c r="AO652">
        <f t="shared" si="2608"/>
        <v>0</v>
      </c>
      <c r="AP652">
        <f t="shared" si="2608"/>
        <v>0</v>
      </c>
      <c r="AQ652">
        <f t="shared" si="2608"/>
        <v>0</v>
      </c>
      <c r="AR652">
        <f t="shared" si="2608"/>
        <v>0</v>
      </c>
      <c r="AS652">
        <f t="shared" si="2608"/>
        <v>0</v>
      </c>
      <c r="AT652">
        <f t="shared" si="2608"/>
        <v>0</v>
      </c>
      <c r="AU652">
        <f t="shared" si="2608"/>
        <v>0</v>
      </c>
      <c r="AV652">
        <f t="shared" si="2608"/>
        <v>0</v>
      </c>
      <c r="AW652">
        <f t="shared" si="2608"/>
        <v>0</v>
      </c>
      <c r="AX652">
        <f t="shared" si="2608"/>
        <v>0</v>
      </c>
      <c r="AY652">
        <f t="shared" si="2608"/>
        <v>0</v>
      </c>
      <c r="AZ652">
        <f t="shared" si="2608"/>
        <v>0</v>
      </c>
      <c r="BA652">
        <f t="shared" si="2608"/>
        <v>0</v>
      </c>
      <c r="BB652">
        <f t="shared" si="2608"/>
        <v>0</v>
      </c>
      <c r="BC652">
        <f t="shared" si="2608"/>
        <v>0</v>
      </c>
      <c r="BD652">
        <f t="shared" si="2608"/>
        <v>0</v>
      </c>
      <c r="BE652">
        <f t="shared" si="2608"/>
        <v>0</v>
      </c>
      <c r="BF652">
        <f t="shared" si="2608"/>
        <v>0</v>
      </c>
      <c r="BG652">
        <f t="shared" si="2608"/>
        <v>0</v>
      </c>
      <c r="BH652">
        <f t="shared" si="2608"/>
        <v>0</v>
      </c>
      <c r="BI652">
        <f t="shared" si="2608"/>
        <v>0</v>
      </c>
      <c r="BJ652">
        <f t="shared" si="2608"/>
        <v>0</v>
      </c>
      <c r="BK652">
        <f t="shared" si="2608"/>
        <v>0</v>
      </c>
      <c r="BL652">
        <f t="shared" si="2608"/>
        <v>0</v>
      </c>
      <c r="BM652">
        <f t="shared" si="2608"/>
        <v>0</v>
      </c>
      <c r="BN652">
        <f t="shared" si="2608"/>
        <v>0</v>
      </c>
      <c r="BO652">
        <f t="shared" si="2608"/>
        <v>0</v>
      </c>
      <c r="BP652">
        <f t="shared" si="2608"/>
        <v>0</v>
      </c>
      <c r="BQ652">
        <f t="shared" si="2608"/>
        <v>0</v>
      </c>
      <c r="BR652">
        <f t="shared" si="2608"/>
        <v>0</v>
      </c>
      <c r="BS652">
        <f t="shared" si="2608"/>
        <v>0</v>
      </c>
      <c r="BT652">
        <f t="shared" si="2608"/>
        <v>0</v>
      </c>
      <c r="BU652">
        <f t="shared" ref="BU652:DX652" si="2609">IF(AND($G652&gt;=BU$166,$G652&lt;BV$166)=TRUE,1,0)</f>
        <v>0</v>
      </c>
      <c r="BV652">
        <f t="shared" si="2609"/>
        <v>0</v>
      </c>
      <c r="BW652">
        <f t="shared" si="2609"/>
        <v>0</v>
      </c>
      <c r="BX652">
        <f t="shared" si="2609"/>
        <v>0</v>
      </c>
      <c r="BY652">
        <f t="shared" si="2609"/>
        <v>0</v>
      </c>
      <c r="BZ652">
        <f t="shared" si="2609"/>
        <v>0</v>
      </c>
      <c r="CA652">
        <f t="shared" si="2609"/>
        <v>0</v>
      </c>
      <c r="CB652">
        <f t="shared" si="2609"/>
        <v>0</v>
      </c>
      <c r="CC652">
        <f t="shared" si="2609"/>
        <v>0</v>
      </c>
      <c r="CD652">
        <f t="shared" si="2609"/>
        <v>0</v>
      </c>
      <c r="CE652">
        <f t="shared" si="2609"/>
        <v>0</v>
      </c>
      <c r="CF652">
        <f t="shared" si="2609"/>
        <v>0</v>
      </c>
      <c r="CG652">
        <f t="shared" si="2609"/>
        <v>0</v>
      </c>
      <c r="CH652">
        <f t="shared" si="2609"/>
        <v>0</v>
      </c>
      <c r="CI652">
        <f t="shared" si="2609"/>
        <v>0</v>
      </c>
      <c r="CJ652">
        <f t="shared" si="2609"/>
        <v>0</v>
      </c>
      <c r="CK652">
        <f t="shared" si="2609"/>
        <v>0</v>
      </c>
      <c r="CL652">
        <f t="shared" si="2609"/>
        <v>0</v>
      </c>
      <c r="CM652">
        <f t="shared" si="2609"/>
        <v>0</v>
      </c>
      <c r="CN652">
        <f t="shared" si="2609"/>
        <v>0</v>
      </c>
      <c r="CO652">
        <f t="shared" si="2609"/>
        <v>0</v>
      </c>
      <c r="CP652">
        <f t="shared" si="2609"/>
        <v>1</v>
      </c>
      <c r="CQ652">
        <f t="shared" si="2609"/>
        <v>0</v>
      </c>
      <c r="CR652">
        <f t="shared" si="2609"/>
        <v>0</v>
      </c>
      <c r="CS652">
        <f t="shared" si="2609"/>
        <v>0</v>
      </c>
      <c r="CT652">
        <f t="shared" si="2609"/>
        <v>0</v>
      </c>
      <c r="CU652">
        <f t="shared" si="2609"/>
        <v>0</v>
      </c>
      <c r="CV652">
        <f t="shared" si="2609"/>
        <v>0</v>
      </c>
      <c r="CW652">
        <f t="shared" si="2609"/>
        <v>0</v>
      </c>
      <c r="CX652">
        <f t="shared" si="2609"/>
        <v>0</v>
      </c>
      <c r="CY652">
        <f t="shared" si="2609"/>
        <v>0</v>
      </c>
      <c r="CZ652">
        <f t="shared" si="2609"/>
        <v>0</v>
      </c>
      <c r="DA652">
        <f t="shared" si="2609"/>
        <v>0</v>
      </c>
      <c r="DB652">
        <f t="shared" si="2609"/>
        <v>0</v>
      </c>
      <c r="DC652">
        <f t="shared" si="2609"/>
        <v>0</v>
      </c>
      <c r="DD652">
        <f t="shared" si="2609"/>
        <v>0</v>
      </c>
      <c r="DE652">
        <f t="shared" si="2609"/>
        <v>0</v>
      </c>
      <c r="DF652">
        <f t="shared" si="2609"/>
        <v>0</v>
      </c>
      <c r="DG652">
        <f t="shared" si="2609"/>
        <v>0</v>
      </c>
      <c r="DH652">
        <f t="shared" si="2609"/>
        <v>0</v>
      </c>
      <c r="DI652">
        <f t="shared" si="2609"/>
        <v>0</v>
      </c>
      <c r="DJ652">
        <f t="shared" si="2609"/>
        <v>0</v>
      </c>
      <c r="DK652">
        <f t="shared" si="2609"/>
        <v>0</v>
      </c>
      <c r="DL652">
        <f t="shared" si="2609"/>
        <v>0</v>
      </c>
      <c r="DM652">
        <f t="shared" si="2609"/>
        <v>0</v>
      </c>
      <c r="DN652">
        <f t="shared" si="2609"/>
        <v>0</v>
      </c>
      <c r="DO652">
        <f t="shared" si="2609"/>
        <v>0</v>
      </c>
      <c r="DP652">
        <f t="shared" si="2609"/>
        <v>0</v>
      </c>
      <c r="DQ652">
        <f t="shared" si="2609"/>
        <v>0</v>
      </c>
      <c r="DR652">
        <f t="shared" si="2609"/>
        <v>0</v>
      </c>
      <c r="DS652">
        <f t="shared" si="2609"/>
        <v>0</v>
      </c>
      <c r="DT652">
        <f t="shared" si="2609"/>
        <v>0</v>
      </c>
      <c r="DU652">
        <f t="shared" si="2609"/>
        <v>0</v>
      </c>
      <c r="DV652">
        <f t="shared" si="2609"/>
        <v>0</v>
      </c>
      <c r="DW652">
        <f t="shared" si="2609"/>
        <v>0</v>
      </c>
      <c r="DX652">
        <f t="shared" si="2609"/>
        <v>0</v>
      </c>
    </row>
    <row r="653" spans="1:128">
      <c r="A653">
        <f t="shared" si="2459"/>
        <v>0.52000000000000024</v>
      </c>
      <c r="B653">
        <f t="shared" si="2455"/>
        <v>1.6336281798666932</v>
      </c>
      <c r="C653">
        <f t="shared" ref="C653:G653" si="2610">C222</f>
        <v>1.4114229349541114</v>
      </c>
      <c r="D653">
        <f t="shared" si="2610"/>
        <v>1.2341749762313956</v>
      </c>
      <c r="E653">
        <f t="shared" si="2610"/>
        <v>-0.15498897589529625</v>
      </c>
      <c r="F653">
        <f t="shared" si="2610"/>
        <v>0.1967116353582799</v>
      </c>
      <c r="G653">
        <f t="shared" si="2610"/>
        <v>1.5417086592861931</v>
      </c>
      <c r="I653">
        <f t="shared" ref="I653:BT653" si="2611">IF(AND($G653&gt;=I$166,$G653&lt;J$166)=TRUE,1,0)</f>
        <v>0</v>
      </c>
      <c r="J653">
        <f t="shared" si="2611"/>
        <v>0</v>
      </c>
      <c r="K653">
        <f t="shared" si="2611"/>
        <v>0</v>
      </c>
      <c r="L653">
        <f t="shared" si="2611"/>
        <v>0</v>
      </c>
      <c r="M653">
        <f t="shared" si="2611"/>
        <v>0</v>
      </c>
      <c r="N653">
        <f t="shared" si="2611"/>
        <v>0</v>
      </c>
      <c r="O653">
        <f t="shared" si="2611"/>
        <v>0</v>
      </c>
      <c r="P653">
        <f t="shared" si="2611"/>
        <v>0</v>
      </c>
      <c r="Q653">
        <f t="shared" si="2611"/>
        <v>0</v>
      </c>
      <c r="R653">
        <f t="shared" si="2611"/>
        <v>0</v>
      </c>
      <c r="S653">
        <f t="shared" si="2611"/>
        <v>0</v>
      </c>
      <c r="T653">
        <f t="shared" si="2611"/>
        <v>0</v>
      </c>
      <c r="U653">
        <f t="shared" si="2611"/>
        <v>0</v>
      </c>
      <c r="V653">
        <f t="shared" si="2611"/>
        <v>0</v>
      </c>
      <c r="W653">
        <f t="shared" si="2611"/>
        <v>0</v>
      </c>
      <c r="X653">
        <f t="shared" si="2611"/>
        <v>0</v>
      </c>
      <c r="Y653">
        <f t="shared" si="2611"/>
        <v>0</v>
      </c>
      <c r="Z653">
        <f t="shared" si="2611"/>
        <v>0</v>
      </c>
      <c r="AA653">
        <f t="shared" si="2611"/>
        <v>0</v>
      </c>
      <c r="AB653">
        <f t="shared" si="2611"/>
        <v>0</v>
      </c>
      <c r="AC653">
        <f t="shared" si="2611"/>
        <v>0</v>
      </c>
      <c r="AD653">
        <f t="shared" si="2611"/>
        <v>0</v>
      </c>
      <c r="AE653">
        <f t="shared" si="2611"/>
        <v>0</v>
      </c>
      <c r="AF653">
        <f t="shared" si="2611"/>
        <v>0</v>
      </c>
      <c r="AG653">
        <f t="shared" si="2611"/>
        <v>0</v>
      </c>
      <c r="AH653">
        <f t="shared" si="2611"/>
        <v>0</v>
      </c>
      <c r="AI653">
        <f t="shared" si="2611"/>
        <v>0</v>
      </c>
      <c r="AJ653">
        <f t="shared" si="2611"/>
        <v>0</v>
      </c>
      <c r="AK653">
        <f t="shared" si="2611"/>
        <v>0</v>
      </c>
      <c r="AL653">
        <f t="shared" si="2611"/>
        <v>0</v>
      </c>
      <c r="AM653">
        <f t="shared" si="2611"/>
        <v>0</v>
      </c>
      <c r="AN653">
        <f t="shared" si="2611"/>
        <v>0</v>
      </c>
      <c r="AO653">
        <f t="shared" si="2611"/>
        <v>0</v>
      </c>
      <c r="AP653">
        <f t="shared" si="2611"/>
        <v>0</v>
      </c>
      <c r="AQ653">
        <f t="shared" si="2611"/>
        <v>0</v>
      </c>
      <c r="AR653">
        <f t="shared" si="2611"/>
        <v>0</v>
      </c>
      <c r="AS653">
        <f t="shared" si="2611"/>
        <v>0</v>
      </c>
      <c r="AT653">
        <f t="shared" si="2611"/>
        <v>0</v>
      </c>
      <c r="AU653">
        <f t="shared" si="2611"/>
        <v>0</v>
      </c>
      <c r="AV653">
        <f t="shared" si="2611"/>
        <v>0</v>
      </c>
      <c r="AW653">
        <f t="shared" si="2611"/>
        <v>0</v>
      </c>
      <c r="AX653">
        <f t="shared" si="2611"/>
        <v>0</v>
      </c>
      <c r="AY653">
        <f t="shared" si="2611"/>
        <v>0</v>
      </c>
      <c r="AZ653">
        <f t="shared" si="2611"/>
        <v>0</v>
      </c>
      <c r="BA653">
        <f t="shared" si="2611"/>
        <v>0</v>
      </c>
      <c r="BB653">
        <f t="shared" si="2611"/>
        <v>0</v>
      </c>
      <c r="BC653">
        <f t="shared" si="2611"/>
        <v>0</v>
      </c>
      <c r="BD653">
        <f t="shared" si="2611"/>
        <v>0</v>
      </c>
      <c r="BE653">
        <f t="shared" si="2611"/>
        <v>0</v>
      </c>
      <c r="BF653">
        <f t="shared" si="2611"/>
        <v>0</v>
      </c>
      <c r="BG653">
        <f t="shared" si="2611"/>
        <v>0</v>
      </c>
      <c r="BH653">
        <f t="shared" si="2611"/>
        <v>0</v>
      </c>
      <c r="BI653">
        <f t="shared" si="2611"/>
        <v>0</v>
      </c>
      <c r="BJ653">
        <f t="shared" si="2611"/>
        <v>0</v>
      </c>
      <c r="BK653">
        <f t="shared" si="2611"/>
        <v>0</v>
      </c>
      <c r="BL653">
        <f t="shared" si="2611"/>
        <v>0</v>
      </c>
      <c r="BM653">
        <f t="shared" si="2611"/>
        <v>0</v>
      </c>
      <c r="BN653">
        <f t="shared" si="2611"/>
        <v>0</v>
      </c>
      <c r="BO653">
        <f t="shared" si="2611"/>
        <v>0</v>
      </c>
      <c r="BP653">
        <f t="shared" si="2611"/>
        <v>0</v>
      </c>
      <c r="BQ653">
        <f t="shared" si="2611"/>
        <v>0</v>
      </c>
      <c r="BR653">
        <f t="shared" si="2611"/>
        <v>0</v>
      </c>
      <c r="BS653">
        <f t="shared" si="2611"/>
        <v>0</v>
      </c>
      <c r="BT653">
        <f t="shared" si="2611"/>
        <v>0</v>
      </c>
      <c r="BU653">
        <f t="shared" ref="BU653:DX653" si="2612">IF(AND($G653&gt;=BU$166,$G653&lt;BV$166)=TRUE,1,0)</f>
        <v>0</v>
      </c>
      <c r="BV653">
        <f t="shared" si="2612"/>
        <v>0</v>
      </c>
      <c r="BW653">
        <f t="shared" si="2612"/>
        <v>0</v>
      </c>
      <c r="BX653">
        <f t="shared" si="2612"/>
        <v>0</v>
      </c>
      <c r="BY653">
        <f t="shared" si="2612"/>
        <v>0</v>
      </c>
      <c r="BZ653">
        <f t="shared" si="2612"/>
        <v>0</v>
      </c>
      <c r="CA653">
        <f t="shared" si="2612"/>
        <v>0</v>
      </c>
      <c r="CB653">
        <f t="shared" si="2612"/>
        <v>0</v>
      </c>
      <c r="CC653">
        <f t="shared" si="2612"/>
        <v>0</v>
      </c>
      <c r="CD653">
        <f t="shared" si="2612"/>
        <v>0</v>
      </c>
      <c r="CE653">
        <f t="shared" si="2612"/>
        <v>0</v>
      </c>
      <c r="CF653">
        <f t="shared" si="2612"/>
        <v>0</v>
      </c>
      <c r="CG653">
        <f t="shared" si="2612"/>
        <v>0</v>
      </c>
      <c r="CH653">
        <f t="shared" si="2612"/>
        <v>0</v>
      </c>
      <c r="CI653">
        <f t="shared" si="2612"/>
        <v>0</v>
      </c>
      <c r="CJ653">
        <f t="shared" si="2612"/>
        <v>0</v>
      </c>
      <c r="CK653">
        <f t="shared" si="2612"/>
        <v>0</v>
      </c>
      <c r="CL653">
        <f t="shared" si="2612"/>
        <v>0</v>
      </c>
      <c r="CM653">
        <f t="shared" si="2612"/>
        <v>0</v>
      </c>
      <c r="CN653">
        <f t="shared" si="2612"/>
        <v>0</v>
      </c>
      <c r="CO653">
        <f t="shared" si="2612"/>
        <v>0</v>
      </c>
      <c r="CP653">
        <f t="shared" si="2612"/>
        <v>1</v>
      </c>
      <c r="CQ653">
        <f t="shared" si="2612"/>
        <v>0</v>
      </c>
      <c r="CR653">
        <f t="shared" si="2612"/>
        <v>0</v>
      </c>
      <c r="CS653">
        <f t="shared" si="2612"/>
        <v>0</v>
      </c>
      <c r="CT653">
        <f t="shared" si="2612"/>
        <v>0</v>
      </c>
      <c r="CU653">
        <f t="shared" si="2612"/>
        <v>0</v>
      </c>
      <c r="CV653">
        <f t="shared" si="2612"/>
        <v>0</v>
      </c>
      <c r="CW653">
        <f t="shared" si="2612"/>
        <v>0</v>
      </c>
      <c r="CX653">
        <f t="shared" si="2612"/>
        <v>0</v>
      </c>
      <c r="CY653">
        <f t="shared" si="2612"/>
        <v>0</v>
      </c>
      <c r="CZ653">
        <f t="shared" si="2612"/>
        <v>0</v>
      </c>
      <c r="DA653">
        <f t="shared" si="2612"/>
        <v>0</v>
      </c>
      <c r="DB653">
        <f t="shared" si="2612"/>
        <v>0</v>
      </c>
      <c r="DC653">
        <f t="shared" si="2612"/>
        <v>0</v>
      </c>
      <c r="DD653">
        <f t="shared" si="2612"/>
        <v>0</v>
      </c>
      <c r="DE653">
        <f t="shared" si="2612"/>
        <v>0</v>
      </c>
      <c r="DF653">
        <f t="shared" si="2612"/>
        <v>0</v>
      </c>
      <c r="DG653">
        <f t="shared" si="2612"/>
        <v>0</v>
      </c>
      <c r="DH653">
        <f t="shared" si="2612"/>
        <v>0</v>
      </c>
      <c r="DI653">
        <f t="shared" si="2612"/>
        <v>0</v>
      </c>
      <c r="DJ653">
        <f t="shared" si="2612"/>
        <v>0</v>
      </c>
      <c r="DK653">
        <f t="shared" si="2612"/>
        <v>0</v>
      </c>
      <c r="DL653">
        <f t="shared" si="2612"/>
        <v>0</v>
      </c>
      <c r="DM653">
        <f t="shared" si="2612"/>
        <v>0</v>
      </c>
      <c r="DN653">
        <f t="shared" si="2612"/>
        <v>0</v>
      </c>
      <c r="DO653">
        <f t="shared" si="2612"/>
        <v>0</v>
      </c>
      <c r="DP653">
        <f t="shared" si="2612"/>
        <v>0</v>
      </c>
      <c r="DQ653">
        <f t="shared" si="2612"/>
        <v>0</v>
      </c>
      <c r="DR653">
        <f t="shared" si="2612"/>
        <v>0</v>
      </c>
      <c r="DS653">
        <f t="shared" si="2612"/>
        <v>0</v>
      </c>
      <c r="DT653">
        <f t="shared" si="2612"/>
        <v>0</v>
      </c>
      <c r="DU653">
        <f t="shared" si="2612"/>
        <v>0</v>
      </c>
      <c r="DV653">
        <f t="shared" si="2612"/>
        <v>0</v>
      </c>
      <c r="DW653">
        <f t="shared" si="2612"/>
        <v>0</v>
      </c>
      <c r="DX653">
        <f t="shared" si="2612"/>
        <v>0</v>
      </c>
    </row>
    <row r="654" spans="1:128">
      <c r="A654">
        <f t="shared" si="2459"/>
        <v>0.53000000000000025</v>
      </c>
      <c r="B654">
        <f t="shared" si="2455"/>
        <v>1.6650441064025912</v>
      </c>
      <c r="C654">
        <f t="shared" ref="C654:G654" si="2613">C223</f>
        <v>1.407937232524479</v>
      </c>
      <c r="D654">
        <f t="shared" si="2613"/>
        <v>1.1429400361020456</v>
      </c>
      <c r="E654">
        <f t="shared" si="2613"/>
        <v>-0.2151203180435326</v>
      </c>
      <c r="F654">
        <f t="shared" si="2613"/>
        <v>0.30548641700567181</v>
      </c>
      <c r="G654">
        <f t="shared" si="2613"/>
        <v>1.5655599276757703</v>
      </c>
      <c r="I654">
        <f t="shared" ref="I654:BT654" si="2614">IF(AND($G654&gt;=I$166,$G654&lt;J$166)=TRUE,1,0)</f>
        <v>0</v>
      </c>
      <c r="J654">
        <f t="shared" si="2614"/>
        <v>0</v>
      </c>
      <c r="K654">
        <f t="shared" si="2614"/>
        <v>0</v>
      </c>
      <c r="L654">
        <f t="shared" si="2614"/>
        <v>0</v>
      </c>
      <c r="M654">
        <f t="shared" si="2614"/>
        <v>0</v>
      </c>
      <c r="N654">
        <f t="shared" si="2614"/>
        <v>0</v>
      </c>
      <c r="O654">
        <f t="shared" si="2614"/>
        <v>0</v>
      </c>
      <c r="P654">
        <f t="shared" si="2614"/>
        <v>0</v>
      </c>
      <c r="Q654">
        <f t="shared" si="2614"/>
        <v>0</v>
      </c>
      <c r="R654">
        <f t="shared" si="2614"/>
        <v>0</v>
      </c>
      <c r="S654">
        <f t="shared" si="2614"/>
        <v>0</v>
      </c>
      <c r="T654">
        <f t="shared" si="2614"/>
        <v>0</v>
      </c>
      <c r="U654">
        <f t="shared" si="2614"/>
        <v>0</v>
      </c>
      <c r="V654">
        <f t="shared" si="2614"/>
        <v>0</v>
      </c>
      <c r="W654">
        <f t="shared" si="2614"/>
        <v>0</v>
      </c>
      <c r="X654">
        <f t="shared" si="2614"/>
        <v>0</v>
      </c>
      <c r="Y654">
        <f t="shared" si="2614"/>
        <v>0</v>
      </c>
      <c r="Z654">
        <f t="shared" si="2614"/>
        <v>0</v>
      </c>
      <c r="AA654">
        <f t="shared" si="2614"/>
        <v>0</v>
      </c>
      <c r="AB654">
        <f t="shared" si="2614"/>
        <v>0</v>
      </c>
      <c r="AC654">
        <f t="shared" si="2614"/>
        <v>0</v>
      </c>
      <c r="AD654">
        <f t="shared" si="2614"/>
        <v>0</v>
      </c>
      <c r="AE654">
        <f t="shared" si="2614"/>
        <v>0</v>
      </c>
      <c r="AF654">
        <f t="shared" si="2614"/>
        <v>0</v>
      </c>
      <c r="AG654">
        <f t="shared" si="2614"/>
        <v>0</v>
      </c>
      <c r="AH654">
        <f t="shared" si="2614"/>
        <v>0</v>
      </c>
      <c r="AI654">
        <f t="shared" si="2614"/>
        <v>0</v>
      </c>
      <c r="AJ654">
        <f t="shared" si="2614"/>
        <v>0</v>
      </c>
      <c r="AK654">
        <f t="shared" si="2614"/>
        <v>0</v>
      </c>
      <c r="AL654">
        <f t="shared" si="2614"/>
        <v>0</v>
      </c>
      <c r="AM654">
        <f t="shared" si="2614"/>
        <v>0</v>
      </c>
      <c r="AN654">
        <f t="shared" si="2614"/>
        <v>0</v>
      </c>
      <c r="AO654">
        <f t="shared" si="2614"/>
        <v>0</v>
      </c>
      <c r="AP654">
        <f t="shared" si="2614"/>
        <v>0</v>
      </c>
      <c r="AQ654">
        <f t="shared" si="2614"/>
        <v>0</v>
      </c>
      <c r="AR654">
        <f t="shared" si="2614"/>
        <v>0</v>
      </c>
      <c r="AS654">
        <f t="shared" si="2614"/>
        <v>0</v>
      </c>
      <c r="AT654">
        <f t="shared" si="2614"/>
        <v>0</v>
      </c>
      <c r="AU654">
        <f t="shared" si="2614"/>
        <v>0</v>
      </c>
      <c r="AV654">
        <f t="shared" si="2614"/>
        <v>0</v>
      </c>
      <c r="AW654">
        <f t="shared" si="2614"/>
        <v>0</v>
      </c>
      <c r="AX654">
        <f t="shared" si="2614"/>
        <v>0</v>
      </c>
      <c r="AY654">
        <f t="shared" si="2614"/>
        <v>0</v>
      </c>
      <c r="AZ654">
        <f t="shared" si="2614"/>
        <v>0</v>
      </c>
      <c r="BA654">
        <f t="shared" si="2614"/>
        <v>0</v>
      </c>
      <c r="BB654">
        <f t="shared" si="2614"/>
        <v>0</v>
      </c>
      <c r="BC654">
        <f t="shared" si="2614"/>
        <v>0</v>
      </c>
      <c r="BD654">
        <f t="shared" si="2614"/>
        <v>0</v>
      </c>
      <c r="BE654">
        <f t="shared" si="2614"/>
        <v>0</v>
      </c>
      <c r="BF654">
        <f t="shared" si="2614"/>
        <v>0</v>
      </c>
      <c r="BG654">
        <f t="shared" si="2614"/>
        <v>0</v>
      </c>
      <c r="BH654">
        <f t="shared" si="2614"/>
        <v>0</v>
      </c>
      <c r="BI654">
        <f t="shared" si="2614"/>
        <v>0</v>
      </c>
      <c r="BJ654">
        <f t="shared" si="2614"/>
        <v>0</v>
      </c>
      <c r="BK654">
        <f t="shared" si="2614"/>
        <v>0</v>
      </c>
      <c r="BL654">
        <f t="shared" si="2614"/>
        <v>0</v>
      </c>
      <c r="BM654">
        <f t="shared" si="2614"/>
        <v>0</v>
      </c>
      <c r="BN654">
        <f t="shared" si="2614"/>
        <v>0</v>
      </c>
      <c r="BO654">
        <f t="shared" si="2614"/>
        <v>0</v>
      </c>
      <c r="BP654">
        <f t="shared" si="2614"/>
        <v>0</v>
      </c>
      <c r="BQ654">
        <f t="shared" si="2614"/>
        <v>0</v>
      </c>
      <c r="BR654">
        <f t="shared" si="2614"/>
        <v>0</v>
      </c>
      <c r="BS654">
        <f t="shared" si="2614"/>
        <v>0</v>
      </c>
      <c r="BT654">
        <f t="shared" si="2614"/>
        <v>0</v>
      </c>
      <c r="BU654">
        <f t="shared" ref="BU654:DX654" si="2615">IF(AND($G654&gt;=BU$166,$G654&lt;BV$166)=TRUE,1,0)</f>
        <v>0</v>
      </c>
      <c r="BV654">
        <f t="shared" si="2615"/>
        <v>0</v>
      </c>
      <c r="BW654">
        <f t="shared" si="2615"/>
        <v>0</v>
      </c>
      <c r="BX654">
        <f t="shared" si="2615"/>
        <v>0</v>
      </c>
      <c r="BY654">
        <f t="shared" si="2615"/>
        <v>0</v>
      </c>
      <c r="BZ654">
        <f t="shared" si="2615"/>
        <v>0</v>
      </c>
      <c r="CA654">
        <f t="shared" si="2615"/>
        <v>0</v>
      </c>
      <c r="CB654">
        <f t="shared" si="2615"/>
        <v>0</v>
      </c>
      <c r="CC654">
        <f t="shared" si="2615"/>
        <v>0</v>
      </c>
      <c r="CD654">
        <f t="shared" si="2615"/>
        <v>0</v>
      </c>
      <c r="CE654">
        <f t="shared" si="2615"/>
        <v>0</v>
      </c>
      <c r="CF654">
        <f t="shared" si="2615"/>
        <v>0</v>
      </c>
      <c r="CG654">
        <f t="shared" si="2615"/>
        <v>0</v>
      </c>
      <c r="CH654">
        <f t="shared" si="2615"/>
        <v>0</v>
      </c>
      <c r="CI654">
        <f t="shared" si="2615"/>
        <v>0</v>
      </c>
      <c r="CJ654">
        <f t="shared" si="2615"/>
        <v>0</v>
      </c>
      <c r="CK654">
        <f t="shared" si="2615"/>
        <v>0</v>
      </c>
      <c r="CL654">
        <f t="shared" si="2615"/>
        <v>0</v>
      </c>
      <c r="CM654">
        <f t="shared" si="2615"/>
        <v>0</v>
      </c>
      <c r="CN654">
        <f t="shared" si="2615"/>
        <v>0</v>
      </c>
      <c r="CO654">
        <f t="shared" si="2615"/>
        <v>0</v>
      </c>
      <c r="CP654">
        <f t="shared" si="2615"/>
        <v>0</v>
      </c>
      <c r="CQ654">
        <f t="shared" si="2615"/>
        <v>1</v>
      </c>
      <c r="CR654">
        <f t="shared" si="2615"/>
        <v>0</v>
      </c>
      <c r="CS654">
        <f t="shared" si="2615"/>
        <v>0</v>
      </c>
      <c r="CT654">
        <f t="shared" si="2615"/>
        <v>0</v>
      </c>
      <c r="CU654">
        <f t="shared" si="2615"/>
        <v>0</v>
      </c>
      <c r="CV654">
        <f t="shared" si="2615"/>
        <v>0</v>
      </c>
      <c r="CW654">
        <f t="shared" si="2615"/>
        <v>0</v>
      </c>
      <c r="CX654">
        <f t="shared" si="2615"/>
        <v>0</v>
      </c>
      <c r="CY654">
        <f t="shared" si="2615"/>
        <v>0</v>
      </c>
      <c r="CZ654">
        <f t="shared" si="2615"/>
        <v>0</v>
      </c>
      <c r="DA654">
        <f t="shared" si="2615"/>
        <v>0</v>
      </c>
      <c r="DB654">
        <f t="shared" si="2615"/>
        <v>0</v>
      </c>
      <c r="DC654">
        <f t="shared" si="2615"/>
        <v>0</v>
      </c>
      <c r="DD654">
        <f t="shared" si="2615"/>
        <v>0</v>
      </c>
      <c r="DE654">
        <f t="shared" si="2615"/>
        <v>0</v>
      </c>
      <c r="DF654">
        <f t="shared" si="2615"/>
        <v>0</v>
      </c>
      <c r="DG654">
        <f t="shared" si="2615"/>
        <v>0</v>
      </c>
      <c r="DH654">
        <f t="shared" si="2615"/>
        <v>0</v>
      </c>
      <c r="DI654">
        <f t="shared" si="2615"/>
        <v>0</v>
      </c>
      <c r="DJ654">
        <f t="shared" si="2615"/>
        <v>0</v>
      </c>
      <c r="DK654">
        <f t="shared" si="2615"/>
        <v>0</v>
      </c>
      <c r="DL654">
        <f t="shared" si="2615"/>
        <v>0</v>
      </c>
      <c r="DM654">
        <f t="shared" si="2615"/>
        <v>0</v>
      </c>
      <c r="DN654">
        <f t="shared" si="2615"/>
        <v>0</v>
      </c>
      <c r="DO654">
        <f t="shared" si="2615"/>
        <v>0</v>
      </c>
      <c r="DP654">
        <f t="shared" si="2615"/>
        <v>0</v>
      </c>
      <c r="DQ654">
        <f t="shared" si="2615"/>
        <v>0</v>
      </c>
      <c r="DR654">
        <f t="shared" si="2615"/>
        <v>0</v>
      </c>
      <c r="DS654">
        <f t="shared" si="2615"/>
        <v>0</v>
      </c>
      <c r="DT654">
        <f t="shared" si="2615"/>
        <v>0</v>
      </c>
      <c r="DU654">
        <f t="shared" si="2615"/>
        <v>0</v>
      </c>
      <c r="DV654">
        <f t="shared" si="2615"/>
        <v>0</v>
      </c>
      <c r="DW654">
        <f t="shared" si="2615"/>
        <v>0</v>
      </c>
      <c r="DX654">
        <f t="shared" si="2615"/>
        <v>0</v>
      </c>
    </row>
    <row r="655" spans="1:128">
      <c r="A655">
        <f t="shared" si="2459"/>
        <v>0.54000000000000026</v>
      </c>
      <c r="B655">
        <f t="shared" si="2455"/>
        <v>1.6964600329384891</v>
      </c>
      <c r="C655">
        <f t="shared" ref="C655:G655" si="2616">C224</f>
        <v>1.4030620660286668</v>
      </c>
      <c r="D655">
        <f t="shared" si="2616"/>
        <v>1.0513614547750922</v>
      </c>
      <c r="E655">
        <f t="shared" si="2616"/>
        <v>-0.26354106154366863</v>
      </c>
      <c r="F655">
        <f t="shared" si="2616"/>
        <v>0.41776151809404904</v>
      </c>
      <c r="G655">
        <f t="shared" si="2616"/>
        <v>1.5618843237294151</v>
      </c>
      <c r="I655">
        <f t="shared" ref="I655:BT655" si="2617">IF(AND($G655&gt;=I$166,$G655&lt;J$166)=TRUE,1,0)</f>
        <v>0</v>
      </c>
      <c r="J655">
        <f t="shared" si="2617"/>
        <v>0</v>
      </c>
      <c r="K655">
        <f t="shared" si="2617"/>
        <v>0</v>
      </c>
      <c r="L655">
        <f t="shared" si="2617"/>
        <v>0</v>
      </c>
      <c r="M655">
        <f t="shared" si="2617"/>
        <v>0</v>
      </c>
      <c r="N655">
        <f t="shared" si="2617"/>
        <v>0</v>
      </c>
      <c r="O655">
        <f t="shared" si="2617"/>
        <v>0</v>
      </c>
      <c r="P655">
        <f t="shared" si="2617"/>
        <v>0</v>
      </c>
      <c r="Q655">
        <f t="shared" si="2617"/>
        <v>0</v>
      </c>
      <c r="R655">
        <f t="shared" si="2617"/>
        <v>0</v>
      </c>
      <c r="S655">
        <f t="shared" si="2617"/>
        <v>0</v>
      </c>
      <c r="T655">
        <f t="shared" si="2617"/>
        <v>0</v>
      </c>
      <c r="U655">
        <f t="shared" si="2617"/>
        <v>0</v>
      </c>
      <c r="V655">
        <f t="shared" si="2617"/>
        <v>0</v>
      </c>
      <c r="W655">
        <f t="shared" si="2617"/>
        <v>0</v>
      </c>
      <c r="X655">
        <f t="shared" si="2617"/>
        <v>0</v>
      </c>
      <c r="Y655">
        <f t="shared" si="2617"/>
        <v>0</v>
      </c>
      <c r="Z655">
        <f t="shared" si="2617"/>
        <v>0</v>
      </c>
      <c r="AA655">
        <f t="shared" si="2617"/>
        <v>0</v>
      </c>
      <c r="AB655">
        <f t="shared" si="2617"/>
        <v>0</v>
      </c>
      <c r="AC655">
        <f t="shared" si="2617"/>
        <v>0</v>
      </c>
      <c r="AD655">
        <f t="shared" si="2617"/>
        <v>0</v>
      </c>
      <c r="AE655">
        <f t="shared" si="2617"/>
        <v>0</v>
      </c>
      <c r="AF655">
        <f t="shared" si="2617"/>
        <v>0</v>
      </c>
      <c r="AG655">
        <f t="shared" si="2617"/>
        <v>0</v>
      </c>
      <c r="AH655">
        <f t="shared" si="2617"/>
        <v>0</v>
      </c>
      <c r="AI655">
        <f t="shared" si="2617"/>
        <v>0</v>
      </c>
      <c r="AJ655">
        <f t="shared" si="2617"/>
        <v>0</v>
      </c>
      <c r="AK655">
        <f t="shared" si="2617"/>
        <v>0</v>
      </c>
      <c r="AL655">
        <f t="shared" si="2617"/>
        <v>0</v>
      </c>
      <c r="AM655">
        <f t="shared" si="2617"/>
        <v>0</v>
      </c>
      <c r="AN655">
        <f t="shared" si="2617"/>
        <v>0</v>
      </c>
      <c r="AO655">
        <f t="shared" si="2617"/>
        <v>0</v>
      </c>
      <c r="AP655">
        <f t="shared" si="2617"/>
        <v>0</v>
      </c>
      <c r="AQ655">
        <f t="shared" si="2617"/>
        <v>0</v>
      </c>
      <c r="AR655">
        <f t="shared" si="2617"/>
        <v>0</v>
      </c>
      <c r="AS655">
        <f t="shared" si="2617"/>
        <v>0</v>
      </c>
      <c r="AT655">
        <f t="shared" si="2617"/>
        <v>0</v>
      </c>
      <c r="AU655">
        <f t="shared" si="2617"/>
        <v>0</v>
      </c>
      <c r="AV655">
        <f t="shared" si="2617"/>
        <v>0</v>
      </c>
      <c r="AW655">
        <f t="shared" si="2617"/>
        <v>0</v>
      </c>
      <c r="AX655">
        <f t="shared" si="2617"/>
        <v>0</v>
      </c>
      <c r="AY655">
        <f t="shared" si="2617"/>
        <v>0</v>
      </c>
      <c r="AZ655">
        <f t="shared" si="2617"/>
        <v>0</v>
      </c>
      <c r="BA655">
        <f t="shared" si="2617"/>
        <v>0</v>
      </c>
      <c r="BB655">
        <f t="shared" si="2617"/>
        <v>0</v>
      </c>
      <c r="BC655">
        <f t="shared" si="2617"/>
        <v>0</v>
      </c>
      <c r="BD655">
        <f t="shared" si="2617"/>
        <v>0</v>
      </c>
      <c r="BE655">
        <f t="shared" si="2617"/>
        <v>0</v>
      </c>
      <c r="BF655">
        <f t="shared" si="2617"/>
        <v>0</v>
      </c>
      <c r="BG655">
        <f t="shared" si="2617"/>
        <v>0</v>
      </c>
      <c r="BH655">
        <f t="shared" si="2617"/>
        <v>0</v>
      </c>
      <c r="BI655">
        <f t="shared" si="2617"/>
        <v>0</v>
      </c>
      <c r="BJ655">
        <f t="shared" si="2617"/>
        <v>0</v>
      </c>
      <c r="BK655">
        <f t="shared" si="2617"/>
        <v>0</v>
      </c>
      <c r="BL655">
        <f t="shared" si="2617"/>
        <v>0</v>
      </c>
      <c r="BM655">
        <f t="shared" si="2617"/>
        <v>0</v>
      </c>
      <c r="BN655">
        <f t="shared" si="2617"/>
        <v>0</v>
      </c>
      <c r="BO655">
        <f t="shared" si="2617"/>
        <v>0</v>
      </c>
      <c r="BP655">
        <f t="shared" si="2617"/>
        <v>0</v>
      </c>
      <c r="BQ655">
        <f t="shared" si="2617"/>
        <v>0</v>
      </c>
      <c r="BR655">
        <f t="shared" si="2617"/>
        <v>0</v>
      </c>
      <c r="BS655">
        <f t="shared" si="2617"/>
        <v>0</v>
      </c>
      <c r="BT655">
        <f t="shared" si="2617"/>
        <v>0</v>
      </c>
      <c r="BU655">
        <f t="shared" ref="BU655:DX655" si="2618">IF(AND($G655&gt;=BU$166,$G655&lt;BV$166)=TRUE,1,0)</f>
        <v>0</v>
      </c>
      <c r="BV655">
        <f t="shared" si="2618"/>
        <v>0</v>
      </c>
      <c r="BW655">
        <f t="shared" si="2618"/>
        <v>0</v>
      </c>
      <c r="BX655">
        <f t="shared" si="2618"/>
        <v>0</v>
      </c>
      <c r="BY655">
        <f t="shared" si="2618"/>
        <v>0</v>
      </c>
      <c r="BZ655">
        <f t="shared" si="2618"/>
        <v>0</v>
      </c>
      <c r="CA655">
        <f t="shared" si="2618"/>
        <v>0</v>
      </c>
      <c r="CB655">
        <f t="shared" si="2618"/>
        <v>0</v>
      </c>
      <c r="CC655">
        <f t="shared" si="2618"/>
        <v>0</v>
      </c>
      <c r="CD655">
        <f t="shared" si="2618"/>
        <v>0</v>
      </c>
      <c r="CE655">
        <f t="shared" si="2618"/>
        <v>0</v>
      </c>
      <c r="CF655">
        <f t="shared" si="2618"/>
        <v>0</v>
      </c>
      <c r="CG655">
        <f t="shared" si="2618"/>
        <v>0</v>
      </c>
      <c r="CH655">
        <f t="shared" si="2618"/>
        <v>0</v>
      </c>
      <c r="CI655">
        <f t="shared" si="2618"/>
        <v>0</v>
      </c>
      <c r="CJ655">
        <f t="shared" si="2618"/>
        <v>0</v>
      </c>
      <c r="CK655">
        <f t="shared" si="2618"/>
        <v>0</v>
      </c>
      <c r="CL655">
        <f t="shared" si="2618"/>
        <v>0</v>
      </c>
      <c r="CM655">
        <f t="shared" si="2618"/>
        <v>0</v>
      </c>
      <c r="CN655">
        <f t="shared" si="2618"/>
        <v>0</v>
      </c>
      <c r="CO655">
        <f t="shared" si="2618"/>
        <v>0</v>
      </c>
      <c r="CP655">
        <f t="shared" si="2618"/>
        <v>0</v>
      </c>
      <c r="CQ655">
        <f t="shared" si="2618"/>
        <v>1</v>
      </c>
      <c r="CR655">
        <f t="shared" si="2618"/>
        <v>0</v>
      </c>
      <c r="CS655">
        <f t="shared" si="2618"/>
        <v>0</v>
      </c>
      <c r="CT655">
        <f t="shared" si="2618"/>
        <v>0</v>
      </c>
      <c r="CU655">
        <f t="shared" si="2618"/>
        <v>0</v>
      </c>
      <c r="CV655">
        <f t="shared" si="2618"/>
        <v>0</v>
      </c>
      <c r="CW655">
        <f t="shared" si="2618"/>
        <v>0</v>
      </c>
      <c r="CX655">
        <f t="shared" si="2618"/>
        <v>0</v>
      </c>
      <c r="CY655">
        <f t="shared" si="2618"/>
        <v>0</v>
      </c>
      <c r="CZ655">
        <f t="shared" si="2618"/>
        <v>0</v>
      </c>
      <c r="DA655">
        <f t="shared" si="2618"/>
        <v>0</v>
      </c>
      <c r="DB655">
        <f t="shared" si="2618"/>
        <v>0</v>
      </c>
      <c r="DC655">
        <f t="shared" si="2618"/>
        <v>0</v>
      </c>
      <c r="DD655">
        <f t="shared" si="2618"/>
        <v>0</v>
      </c>
      <c r="DE655">
        <f t="shared" si="2618"/>
        <v>0</v>
      </c>
      <c r="DF655">
        <f t="shared" si="2618"/>
        <v>0</v>
      </c>
      <c r="DG655">
        <f t="shared" si="2618"/>
        <v>0</v>
      </c>
      <c r="DH655">
        <f t="shared" si="2618"/>
        <v>0</v>
      </c>
      <c r="DI655">
        <f t="shared" si="2618"/>
        <v>0</v>
      </c>
      <c r="DJ655">
        <f t="shared" si="2618"/>
        <v>0</v>
      </c>
      <c r="DK655">
        <f t="shared" si="2618"/>
        <v>0</v>
      </c>
      <c r="DL655">
        <f t="shared" si="2618"/>
        <v>0</v>
      </c>
      <c r="DM655">
        <f t="shared" si="2618"/>
        <v>0</v>
      </c>
      <c r="DN655">
        <f t="shared" si="2618"/>
        <v>0</v>
      </c>
      <c r="DO655">
        <f t="shared" si="2618"/>
        <v>0</v>
      </c>
      <c r="DP655">
        <f t="shared" si="2618"/>
        <v>0</v>
      </c>
      <c r="DQ655">
        <f t="shared" si="2618"/>
        <v>0</v>
      </c>
      <c r="DR655">
        <f t="shared" si="2618"/>
        <v>0</v>
      </c>
      <c r="DS655">
        <f t="shared" si="2618"/>
        <v>0</v>
      </c>
      <c r="DT655">
        <f t="shared" si="2618"/>
        <v>0</v>
      </c>
      <c r="DU655">
        <f t="shared" si="2618"/>
        <v>0</v>
      </c>
      <c r="DV655">
        <f t="shared" si="2618"/>
        <v>0</v>
      </c>
      <c r="DW655">
        <f t="shared" si="2618"/>
        <v>0</v>
      </c>
      <c r="DX655">
        <f t="shared" si="2618"/>
        <v>0</v>
      </c>
    </row>
    <row r="656" spans="1:128">
      <c r="A656">
        <f t="shared" si="2459"/>
        <v>0.55000000000000027</v>
      </c>
      <c r="B656">
        <f t="shared" si="2455"/>
        <v>1.7278759594743871</v>
      </c>
      <c r="C656">
        <f t="shared" ref="C656:G656" si="2619">C225</f>
        <v>1.3968022466674204</v>
      </c>
      <c r="D656">
        <f t="shared" si="2619"/>
        <v>0.95978622221859711</v>
      </c>
      <c r="E656">
        <f t="shared" si="2619"/>
        <v>-0.30028728845150243</v>
      </c>
      <c r="F656">
        <f t="shared" si="2619"/>
        <v>0.53096658710340827</v>
      </c>
      <c r="G656">
        <f t="shared" si="2619"/>
        <v>1.5309665871034042</v>
      </c>
      <c r="I656">
        <f t="shared" ref="I656:BT656" si="2620">IF(AND($G656&gt;=I$166,$G656&lt;J$166)=TRUE,1,0)</f>
        <v>0</v>
      </c>
      <c r="J656">
        <f t="shared" si="2620"/>
        <v>0</v>
      </c>
      <c r="K656">
        <f t="shared" si="2620"/>
        <v>0</v>
      </c>
      <c r="L656">
        <f t="shared" si="2620"/>
        <v>0</v>
      </c>
      <c r="M656">
        <f t="shared" si="2620"/>
        <v>0</v>
      </c>
      <c r="N656">
        <f t="shared" si="2620"/>
        <v>0</v>
      </c>
      <c r="O656">
        <f t="shared" si="2620"/>
        <v>0</v>
      </c>
      <c r="P656">
        <f t="shared" si="2620"/>
        <v>0</v>
      </c>
      <c r="Q656">
        <f t="shared" si="2620"/>
        <v>0</v>
      </c>
      <c r="R656">
        <f t="shared" si="2620"/>
        <v>0</v>
      </c>
      <c r="S656">
        <f t="shared" si="2620"/>
        <v>0</v>
      </c>
      <c r="T656">
        <f t="shared" si="2620"/>
        <v>0</v>
      </c>
      <c r="U656">
        <f t="shared" si="2620"/>
        <v>0</v>
      </c>
      <c r="V656">
        <f t="shared" si="2620"/>
        <v>0</v>
      </c>
      <c r="W656">
        <f t="shared" si="2620"/>
        <v>0</v>
      </c>
      <c r="X656">
        <f t="shared" si="2620"/>
        <v>0</v>
      </c>
      <c r="Y656">
        <f t="shared" si="2620"/>
        <v>0</v>
      </c>
      <c r="Z656">
        <f t="shared" si="2620"/>
        <v>0</v>
      </c>
      <c r="AA656">
        <f t="shared" si="2620"/>
        <v>0</v>
      </c>
      <c r="AB656">
        <f t="shared" si="2620"/>
        <v>0</v>
      </c>
      <c r="AC656">
        <f t="shared" si="2620"/>
        <v>0</v>
      </c>
      <c r="AD656">
        <f t="shared" si="2620"/>
        <v>0</v>
      </c>
      <c r="AE656">
        <f t="shared" si="2620"/>
        <v>0</v>
      </c>
      <c r="AF656">
        <f t="shared" si="2620"/>
        <v>0</v>
      </c>
      <c r="AG656">
        <f t="shared" si="2620"/>
        <v>0</v>
      </c>
      <c r="AH656">
        <f t="shared" si="2620"/>
        <v>0</v>
      </c>
      <c r="AI656">
        <f t="shared" si="2620"/>
        <v>0</v>
      </c>
      <c r="AJ656">
        <f t="shared" si="2620"/>
        <v>0</v>
      </c>
      <c r="AK656">
        <f t="shared" si="2620"/>
        <v>0</v>
      </c>
      <c r="AL656">
        <f t="shared" si="2620"/>
        <v>0</v>
      </c>
      <c r="AM656">
        <f t="shared" si="2620"/>
        <v>0</v>
      </c>
      <c r="AN656">
        <f t="shared" si="2620"/>
        <v>0</v>
      </c>
      <c r="AO656">
        <f t="shared" si="2620"/>
        <v>0</v>
      </c>
      <c r="AP656">
        <f t="shared" si="2620"/>
        <v>0</v>
      </c>
      <c r="AQ656">
        <f t="shared" si="2620"/>
        <v>0</v>
      </c>
      <c r="AR656">
        <f t="shared" si="2620"/>
        <v>0</v>
      </c>
      <c r="AS656">
        <f t="shared" si="2620"/>
        <v>0</v>
      </c>
      <c r="AT656">
        <f t="shared" si="2620"/>
        <v>0</v>
      </c>
      <c r="AU656">
        <f t="shared" si="2620"/>
        <v>0</v>
      </c>
      <c r="AV656">
        <f t="shared" si="2620"/>
        <v>0</v>
      </c>
      <c r="AW656">
        <f t="shared" si="2620"/>
        <v>0</v>
      </c>
      <c r="AX656">
        <f t="shared" si="2620"/>
        <v>0</v>
      </c>
      <c r="AY656">
        <f t="shared" si="2620"/>
        <v>0</v>
      </c>
      <c r="AZ656">
        <f t="shared" si="2620"/>
        <v>0</v>
      </c>
      <c r="BA656">
        <f t="shared" si="2620"/>
        <v>0</v>
      </c>
      <c r="BB656">
        <f t="shared" si="2620"/>
        <v>0</v>
      </c>
      <c r="BC656">
        <f t="shared" si="2620"/>
        <v>0</v>
      </c>
      <c r="BD656">
        <f t="shared" si="2620"/>
        <v>0</v>
      </c>
      <c r="BE656">
        <f t="shared" si="2620"/>
        <v>0</v>
      </c>
      <c r="BF656">
        <f t="shared" si="2620"/>
        <v>0</v>
      </c>
      <c r="BG656">
        <f t="shared" si="2620"/>
        <v>0</v>
      </c>
      <c r="BH656">
        <f t="shared" si="2620"/>
        <v>0</v>
      </c>
      <c r="BI656">
        <f t="shared" si="2620"/>
        <v>0</v>
      </c>
      <c r="BJ656">
        <f t="shared" si="2620"/>
        <v>0</v>
      </c>
      <c r="BK656">
        <f t="shared" si="2620"/>
        <v>0</v>
      </c>
      <c r="BL656">
        <f t="shared" si="2620"/>
        <v>0</v>
      </c>
      <c r="BM656">
        <f t="shared" si="2620"/>
        <v>0</v>
      </c>
      <c r="BN656">
        <f t="shared" si="2620"/>
        <v>0</v>
      </c>
      <c r="BO656">
        <f t="shared" si="2620"/>
        <v>0</v>
      </c>
      <c r="BP656">
        <f t="shared" si="2620"/>
        <v>0</v>
      </c>
      <c r="BQ656">
        <f t="shared" si="2620"/>
        <v>0</v>
      </c>
      <c r="BR656">
        <f t="shared" si="2620"/>
        <v>0</v>
      </c>
      <c r="BS656">
        <f t="shared" si="2620"/>
        <v>0</v>
      </c>
      <c r="BT656">
        <f t="shared" si="2620"/>
        <v>0</v>
      </c>
      <c r="BU656">
        <f t="shared" ref="BU656:DX656" si="2621">IF(AND($G656&gt;=BU$166,$G656&lt;BV$166)=TRUE,1,0)</f>
        <v>0</v>
      </c>
      <c r="BV656">
        <f t="shared" si="2621"/>
        <v>0</v>
      </c>
      <c r="BW656">
        <f t="shared" si="2621"/>
        <v>0</v>
      </c>
      <c r="BX656">
        <f t="shared" si="2621"/>
        <v>0</v>
      </c>
      <c r="BY656">
        <f t="shared" si="2621"/>
        <v>0</v>
      </c>
      <c r="BZ656">
        <f t="shared" si="2621"/>
        <v>0</v>
      </c>
      <c r="CA656">
        <f t="shared" si="2621"/>
        <v>0</v>
      </c>
      <c r="CB656">
        <f t="shared" si="2621"/>
        <v>0</v>
      </c>
      <c r="CC656">
        <f t="shared" si="2621"/>
        <v>0</v>
      </c>
      <c r="CD656">
        <f t="shared" si="2621"/>
        <v>0</v>
      </c>
      <c r="CE656">
        <f t="shared" si="2621"/>
        <v>0</v>
      </c>
      <c r="CF656">
        <f t="shared" si="2621"/>
        <v>0</v>
      </c>
      <c r="CG656">
        <f t="shared" si="2621"/>
        <v>0</v>
      </c>
      <c r="CH656">
        <f t="shared" si="2621"/>
        <v>0</v>
      </c>
      <c r="CI656">
        <f t="shared" si="2621"/>
        <v>0</v>
      </c>
      <c r="CJ656">
        <f t="shared" si="2621"/>
        <v>0</v>
      </c>
      <c r="CK656">
        <f t="shared" si="2621"/>
        <v>0</v>
      </c>
      <c r="CL656">
        <f t="shared" si="2621"/>
        <v>0</v>
      </c>
      <c r="CM656">
        <f t="shared" si="2621"/>
        <v>0</v>
      </c>
      <c r="CN656">
        <f t="shared" si="2621"/>
        <v>0</v>
      </c>
      <c r="CO656">
        <f t="shared" si="2621"/>
        <v>0</v>
      </c>
      <c r="CP656">
        <f t="shared" si="2621"/>
        <v>1</v>
      </c>
      <c r="CQ656">
        <f t="shared" si="2621"/>
        <v>0</v>
      </c>
      <c r="CR656">
        <f t="shared" si="2621"/>
        <v>0</v>
      </c>
      <c r="CS656">
        <f t="shared" si="2621"/>
        <v>0</v>
      </c>
      <c r="CT656">
        <f t="shared" si="2621"/>
        <v>0</v>
      </c>
      <c r="CU656">
        <f t="shared" si="2621"/>
        <v>0</v>
      </c>
      <c r="CV656">
        <f t="shared" si="2621"/>
        <v>0</v>
      </c>
      <c r="CW656">
        <f t="shared" si="2621"/>
        <v>0</v>
      </c>
      <c r="CX656">
        <f t="shared" si="2621"/>
        <v>0</v>
      </c>
      <c r="CY656">
        <f t="shared" si="2621"/>
        <v>0</v>
      </c>
      <c r="CZ656">
        <f t="shared" si="2621"/>
        <v>0</v>
      </c>
      <c r="DA656">
        <f t="shared" si="2621"/>
        <v>0</v>
      </c>
      <c r="DB656">
        <f t="shared" si="2621"/>
        <v>0</v>
      </c>
      <c r="DC656">
        <f t="shared" si="2621"/>
        <v>0</v>
      </c>
      <c r="DD656">
        <f t="shared" si="2621"/>
        <v>0</v>
      </c>
      <c r="DE656">
        <f t="shared" si="2621"/>
        <v>0</v>
      </c>
      <c r="DF656">
        <f t="shared" si="2621"/>
        <v>0</v>
      </c>
      <c r="DG656">
        <f t="shared" si="2621"/>
        <v>0</v>
      </c>
      <c r="DH656">
        <f t="shared" si="2621"/>
        <v>0</v>
      </c>
      <c r="DI656">
        <f t="shared" si="2621"/>
        <v>0</v>
      </c>
      <c r="DJ656">
        <f t="shared" si="2621"/>
        <v>0</v>
      </c>
      <c r="DK656">
        <f t="shared" si="2621"/>
        <v>0</v>
      </c>
      <c r="DL656">
        <f t="shared" si="2621"/>
        <v>0</v>
      </c>
      <c r="DM656">
        <f t="shared" si="2621"/>
        <v>0</v>
      </c>
      <c r="DN656">
        <f t="shared" si="2621"/>
        <v>0</v>
      </c>
      <c r="DO656">
        <f t="shared" si="2621"/>
        <v>0</v>
      </c>
      <c r="DP656">
        <f t="shared" si="2621"/>
        <v>0</v>
      </c>
      <c r="DQ656">
        <f t="shared" si="2621"/>
        <v>0</v>
      </c>
      <c r="DR656">
        <f t="shared" si="2621"/>
        <v>0</v>
      </c>
      <c r="DS656">
        <f t="shared" si="2621"/>
        <v>0</v>
      </c>
      <c r="DT656">
        <f t="shared" si="2621"/>
        <v>0</v>
      </c>
      <c r="DU656">
        <f t="shared" si="2621"/>
        <v>0</v>
      </c>
      <c r="DV656">
        <f t="shared" si="2621"/>
        <v>0</v>
      </c>
      <c r="DW656">
        <f t="shared" si="2621"/>
        <v>0</v>
      </c>
      <c r="DX656">
        <f t="shared" si="2621"/>
        <v>0</v>
      </c>
    </row>
    <row r="657" spans="1:128">
      <c r="A657">
        <f t="shared" si="2459"/>
        <v>0.56000000000000028</v>
      </c>
      <c r="B657">
        <f t="shared" si="2455"/>
        <v>1.7592918860102851</v>
      </c>
      <c r="C657">
        <f t="shared" ref="C657:G657" si="2622">C226</f>
        <v>1.3891639521266923</v>
      </c>
      <c r="D657">
        <f t="shared" si="2622"/>
        <v>0.86855721707748945</v>
      </c>
      <c r="E657">
        <f t="shared" si="2622"/>
        <v>-0.32550278625779827</v>
      </c>
      <c r="F657">
        <f t="shared" si="2622"/>
        <v>0.64259301502980859</v>
      </c>
      <c r="G657">
        <f t="shared" si="2622"/>
        <v>1.47384689058471</v>
      </c>
      <c r="I657">
        <f t="shared" ref="I657:BT657" si="2623">IF(AND($G657&gt;=I$166,$G657&lt;J$166)=TRUE,1,0)</f>
        <v>0</v>
      </c>
      <c r="J657">
        <f t="shared" si="2623"/>
        <v>0</v>
      </c>
      <c r="K657">
        <f t="shared" si="2623"/>
        <v>0</v>
      </c>
      <c r="L657">
        <f t="shared" si="2623"/>
        <v>0</v>
      </c>
      <c r="M657">
        <f t="shared" si="2623"/>
        <v>0</v>
      </c>
      <c r="N657">
        <f t="shared" si="2623"/>
        <v>0</v>
      </c>
      <c r="O657">
        <f t="shared" si="2623"/>
        <v>0</v>
      </c>
      <c r="P657">
        <f t="shared" si="2623"/>
        <v>0</v>
      </c>
      <c r="Q657">
        <f t="shared" si="2623"/>
        <v>0</v>
      </c>
      <c r="R657">
        <f t="shared" si="2623"/>
        <v>0</v>
      </c>
      <c r="S657">
        <f t="shared" si="2623"/>
        <v>0</v>
      </c>
      <c r="T657">
        <f t="shared" si="2623"/>
        <v>0</v>
      </c>
      <c r="U657">
        <f t="shared" si="2623"/>
        <v>0</v>
      </c>
      <c r="V657">
        <f t="shared" si="2623"/>
        <v>0</v>
      </c>
      <c r="W657">
        <f t="shared" si="2623"/>
        <v>0</v>
      </c>
      <c r="X657">
        <f t="shared" si="2623"/>
        <v>0</v>
      </c>
      <c r="Y657">
        <f t="shared" si="2623"/>
        <v>0</v>
      </c>
      <c r="Z657">
        <f t="shared" si="2623"/>
        <v>0</v>
      </c>
      <c r="AA657">
        <f t="shared" si="2623"/>
        <v>0</v>
      </c>
      <c r="AB657">
        <f t="shared" si="2623"/>
        <v>0</v>
      </c>
      <c r="AC657">
        <f t="shared" si="2623"/>
        <v>0</v>
      </c>
      <c r="AD657">
        <f t="shared" si="2623"/>
        <v>0</v>
      </c>
      <c r="AE657">
        <f t="shared" si="2623"/>
        <v>0</v>
      </c>
      <c r="AF657">
        <f t="shared" si="2623"/>
        <v>0</v>
      </c>
      <c r="AG657">
        <f t="shared" si="2623"/>
        <v>0</v>
      </c>
      <c r="AH657">
        <f t="shared" si="2623"/>
        <v>0</v>
      </c>
      <c r="AI657">
        <f t="shared" si="2623"/>
        <v>0</v>
      </c>
      <c r="AJ657">
        <f t="shared" si="2623"/>
        <v>0</v>
      </c>
      <c r="AK657">
        <f t="shared" si="2623"/>
        <v>0</v>
      </c>
      <c r="AL657">
        <f t="shared" si="2623"/>
        <v>0</v>
      </c>
      <c r="AM657">
        <f t="shared" si="2623"/>
        <v>0</v>
      </c>
      <c r="AN657">
        <f t="shared" si="2623"/>
        <v>0</v>
      </c>
      <c r="AO657">
        <f t="shared" si="2623"/>
        <v>0</v>
      </c>
      <c r="AP657">
        <f t="shared" si="2623"/>
        <v>0</v>
      </c>
      <c r="AQ657">
        <f t="shared" si="2623"/>
        <v>0</v>
      </c>
      <c r="AR657">
        <f t="shared" si="2623"/>
        <v>0</v>
      </c>
      <c r="AS657">
        <f t="shared" si="2623"/>
        <v>0</v>
      </c>
      <c r="AT657">
        <f t="shared" si="2623"/>
        <v>0</v>
      </c>
      <c r="AU657">
        <f t="shared" si="2623"/>
        <v>0</v>
      </c>
      <c r="AV657">
        <f t="shared" si="2623"/>
        <v>0</v>
      </c>
      <c r="AW657">
        <f t="shared" si="2623"/>
        <v>0</v>
      </c>
      <c r="AX657">
        <f t="shared" si="2623"/>
        <v>0</v>
      </c>
      <c r="AY657">
        <f t="shared" si="2623"/>
        <v>0</v>
      </c>
      <c r="AZ657">
        <f t="shared" si="2623"/>
        <v>0</v>
      </c>
      <c r="BA657">
        <f t="shared" si="2623"/>
        <v>0</v>
      </c>
      <c r="BB657">
        <f t="shared" si="2623"/>
        <v>0</v>
      </c>
      <c r="BC657">
        <f t="shared" si="2623"/>
        <v>0</v>
      </c>
      <c r="BD657">
        <f t="shared" si="2623"/>
        <v>0</v>
      </c>
      <c r="BE657">
        <f t="shared" si="2623"/>
        <v>0</v>
      </c>
      <c r="BF657">
        <f t="shared" si="2623"/>
        <v>0</v>
      </c>
      <c r="BG657">
        <f t="shared" si="2623"/>
        <v>0</v>
      </c>
      <c r="BH657">
        <f t="shared" si="2623"/>
        <v>0</v>
      </c>
      <c r="BI657">
        <f t="shared" si="2623"/>
        <v>0</v>
      </c>
      <c r="BJ657">
        <f t="shared" si="2623"/>
        <v>0</v>
      </c>
      <c r="BK657">
        <f t="shared" si="2623"/>
        <v>0</v>
      </c>
      <c r="BL657">
        <f t="shared" si="2623"/>
        <v>0</v>
      </c>
      <c r="BM657">
        <f t="shared" si="2623"/>
        <v>0</v>
      </c>
      <c r="BN657">
        <f t="shared" si="2623"/>
        <v>0</v>
      </c>
      <c r="BO657">
        <f t="shared" si="2623"/>
        <v>0</v>
      </c>
      <c r="BP657">
        <f t="shared" si="2623"/>
        <v>0</v>
      </c>
      <c r="BQ657">
        <f t="shared" si="2623"/>
        <v>0</v>
      </c>
      <c r="BR657">
        <f t="shared" si="2623"/>
        <v>0</v>
      </c>
      <c r="BS657">
        <f t="shared" si="2623"/>
        <v>0</v>
      </c>
      <c r="BT657">
        <f t="shared" si="2623"/>
        <v>0</v>
      </c>
      <c r="BU657">
        <f t="shared" ref="BU657:DX657" si="2624">IF(AND($G657&gt;=BU$166,$G657&lt;BV$166)=TRUE,1,0)</f>
        <v>0</v>
      </c>
      <c r="BV657">
        <f t="shared" si="2624"/>
        <v>0</v>
      </c>
      <c r="BW657">
        <f t="shared" si="2624"/>
        <v>0</v>
      </c>
      <c r="BX657">
        <f t="shared" si="2624"/>
        <v>0</v>
      </c>
      <c r="BY657">
        <f t="shared" si="2624"/>
        <v>0</v>
      </c>
      <c r="BZ657">
        <f t="shared" si="2624"/>
        <v>0</v>
      </c>
      <c r="CA657">
        <f t="shared" si="2624"/>
        <v>0</v>
      </c>
      <c r="CB657">
        <f t="shared" si="2624"/>
        <v>0</v>
      </c>
      <c r="CC657">
        <f t="shared" si="2624"/>
        <v>0</v>
      </c>
      <c r="CD657">
        <f t="shared" si="2624"/>
        <v>0</v>
      </c>
      <c r="CE657">
        <f t="shared" si="2624"/>
        <v>0</v>
      </c>
      <c r="CF657">
        <f t="shared" si="2624"/>
        <v>0</v>
      </c>
      <c r="CG657">
        <f t="shared" si="2624"/>
        <v>0</v>
      </c>
      <c r="CH657">
        <f t="shared" si="2624"/>
        <v>0</v>
      </c>
      <c r="CI657">
        <f t="shared" si="2624"/>
        <v>0</v>
      </c>
      <c r="CJ657">
        <f t="shared" si="2624"/>
        <v>0</v>
      </c>
      <c r="CK657">
        <f t="shared" si="2624"/>
        <v>0</v>
      </c>
      <c r="CL657">
        <f t="shared" si="2624"/>
        <v>0</v>
      </c>
      <c r="CM657">
        <f t="shared" si="2624"/>
        <v>0</v>
      </c>
      <c r="CN657">
        <f t="shared" si="2624"/>
        <v>0</v>
      </c>
      <c r="CO657">
        <f t="shared" si="2624"/>
        <v>0</v>
      </c>
      <c r="CP657">
        <f t="shared" si="2624"/>
        <v>1</v>
      </c>
      <c r="CQ657">
        <f t="shared" si="2624"/>
        <v>0</v>
      </c>
      <c r="CR657">
        <f t="shared" si="2624"/>
        <v>0</v>
      </c>
      <c r="CS657">
        <f t="shared" si="2624"/>
        <v>0</v>
      </c>
      <c r="CT657">
        <f t="shared" si="2624"/>
        <v>0</v>
      </c>
      <c r="CU657">
        <f t="shared" si="2624"/>
        <v>0</v>
      </c>
      <c r="CV657">
        <f t="shared" si="2624"/>
        <v>0</v>
      </c>
      <c r="CW657">
        <f t="shared" si="2624"/>
        <v>0</v>
      </c>
      <c r="CX657">
        <f t="shared" si="2624"/>
        <v>0</v>
      </c>
      <c r="CY657">
        <f t="shared" si="2624"/>
        <v>0</v>
      </c>
      <c r="CZ657">
        <f t="shared" si="2624"/>
        <v>0</v>
      </c>
      <c r="DA657">
        <f t="shared" si="2624"/>
        <v>0</v>
      </c>
      <c r="DB657">
        <f t="shared" si="2624"/>
        <v>0</v>
      </c>
      <c r="DC657">
        <f t="shared" si="2624"/>
        <v>0</v>
      </c>
      <c r="DD657">
        <f t="shared" si="2624"/>
        <v>0</v>
      </c>
      <c r="DE657">
        <f t="shared" si="2624"/>
        <v>0</v>
      </c>
      <c r="DF657">
        <f t="shared" si="2624"/>
        <v>0</v>
      </c>
      <c r="DG657">
        <f t="shared" si="2624"/>
        <v>0</v>
      </c>
      <c r="DH657">
        <f t="shared" si="2624"/>
        <v>0</v>
      </c>
      <c r="DI657">
        <f t="shared" si="2624"/>
        <v>0</v>
      </c>
      <c r="DJ657">
        <f t="shared" si="2624"/>
        <v>0</v>
      </c>
      <c r="DK657">
        <f t="shared" si="2624"/>
        <v>0</v>
      </c>
      <c r="DL657">
        <f t="shared" si="2624"/>
        <v>0</v>
      </c>
      <c r="DM657">
        <f t="shared" si="2624"/>
        <v>0</v>
      </c>
      <c r="DN657">
        <f t="shared" si="2624"/>
        <v>0</v>
      </c>
      <c r="DO657">
        <f t="shared" si="2624"/>
        <v>0</v>
      </c>
      <c r="DP657">
        <f t="shared" si="2624"/>
        <v>0</v>
      </c>
      <c r="DQ657">
        <f t="shared" si="2624"/>
        <v>0</v>
      </c>
      <c r="DR657">
        <f t="shared" si="2624"/>
        <v>0</v>
      </c>
      <c r="DS657">
        <f t="shared" si="2624"/>
        <v>0</v>
      </c>
      <c r="DT657">
        <f t="shared" si="2624"/>
        <v>0</v>
      </c>
      <c r="DU657">
        <f t="shared" si="2624"/>
        <v>0</v>
      </c>
      <c r="DV657">
        <f t="shared" si="2624"/>
        <v>0</v>
      </c>
      <c r="DW657">
        <f t="shared" si="2624"/>
        <v>0</v>
      </c>
      <c r="DX657">
        <f t="shared" si="2624"/>
        <v>0</v>
      </c>
    </row>
    <row r="658" spans="1:128">
      <c r="A658">
        <f t="shared" si="2459"/>
        <v>0.57000000000000028</v>
      </c>
      <c r="B658">
        <f t="shared" si="2455"/>
        <v>1.7907078125461831</v>
      </c>
      <c r="C658">
        <f t="shared" ref="C658:G658" si="2625">C227</f>
        <v>1.3801547204810116</v>
      </c>
      <c r="D658">
        <f t="shared" si="2625"/>
        <v>0.7780118717720752</v>
      </c>
      <c r="E658">
        <f t="shared" si="2625"/>
        <v>-0.33943606310670416</v>
      </c>
      <c r="F658">
        <f t="shared" si="2625"/>
        <v>0.7502342148148935</v>
      </c>
      <c r="G658">
        <f t="shared" si="2625"/>
        <v>1.3922737367350946</v>
      </c>
      <c r="I658">
        <f t="shared" ref="I658:BT658" si="2626">IF(AND($G658&gt;=I$166,$G658&lt;J$166)=TRUE,1,0)</f>
        <v>0</v>
      </c>
      <c r="J658">
        <f t="shared" si="2626"/>
        <v>0</v>
      </c>
      <c r="K658">
        <f t="shared" si="2626"/>
        <v>0</v>
      </c>
      <c r="L658">
        <f t="shared" si="2626"/>
        <v>0</v>
      </c>
      <c r="M658">
        <f t="shared" si="2626"/>
        <v>0</v>
      </c>
      <c r="N658">
        <f t="shared" si="2626"/>
        <v>0</v>
      </c>
      <c r="O658">
        <f t="shared" si="2626"/>
        <v>0</v>
      </c>
      <c r="P658">
        <f t="shared" si="2626"/>
        <v>0</v>
      </c>
      <c r="Q658">
        <f t="shared" si="2626"/>
        <v>0</v>
      </c>
      <c r="R658">
        <f t="shared" si="2626"/>
        <v>0</v>
      </c>
      <c r="S658">
        <f t="shared" si="2626"/>
        <v>0</v>
      </c>
      <c r="T658">
        <f t="shared" si="2626"/>
        <v>0</v>
      </c>
      <c r="U658">
        <f t="shared" si="2626"/>
        <v>0</v>
      </c>
      <c r="V658">
        <f t="shared" si="2626"/>
        <v>0</v>
      </c>
      <c r="W658">
        <f t="shared" si="2626"/>
        <v>0</v>
      </c>
      <c r="X658">
        <f t="shared" si="2626"/>
        <v>0</v>
      </c>
      <c r="Y658">
        <f t="shared" si="2626"/>
        <v>0</v>
      </c>
      <c r="Z658">
        <f t="shared" si="2626"/>
        <v>0</v>
      </c>
      <c r="AA658">
        <f t="shared" si="2626"/>
        <v>0</v>
      </c>
      <c r="AB658">
        <f t="shared" si="2626"/>
        <v>0</v>
      </c>
      <c r="AC658">
        <f t="shared" si="2626"/>
        <v>0</v>
      </c>
      <c r="AD658">
        <f t="shared" si="2626"/>
        <v>0</v>
      </c>
      <c r="AE658">
        <f t="shared" si="2626"/>
        <v>0</v>
      </c>
      <c r="AF658">
        <f t="shared" si="2626"/>
        <v>0</v>
      </c>
      <c r="AG658">
        <f t="shared" si="2626"/>
        <v>0</v>
      </c>
      <c r="AH658">
        <f t="shared" si="2626"/>
        <v>0</v>
      </c>
      <c r="AI658">
        <f t="shared" si="2626"/>
        <v>0</v>
      </c>
      <c r="AJ658">
        <f t="shared" si="2626"/>
        <v>0</v>
      </c>
      <c r="AK658">
        <f t="shared" si="2626"/>
        <v>0</v>
      </c>
      <c r="AL658">
        <f t="shared" si="2626"/>
        <v>0</v>
      </c>
      <c r="AM658">
        <f t="shared" si="2626"/>
        <v>0</v>
      </c>
      <c r="AN658">
        <f t="shared" si="2626"/>
        <v>0</v>
      </c>
      <c r="AO658">
        <f t="shared" si="2626"/>
        <v>0</v>
      </c>
      <c r="AP658">
        <f t="shared" si="2626"/>
        <v>0</v>
      </c>
      <c r="AQ658">
        <f t="shared" si="2626"/>
        <v>0</v>
      </c>
      <c r="AR658">
        <f t="shared" si="2626"/>
        <v>0</v>
      </c>
      <c r="AS658">
        <f t="shared" si="2626"/>
        <v>0</v>
      </c>
      <c r="AT658">
        <f t="shared" si="2626"/>
        <v>0</v>
      </c>
      <c r="AU658">
        <f t="shared" si="2626"/>
        <v>0</v>
      </c>
      <c r="AV658">
        <f t="shared" si="2626"/>
        <v>0</v>
      </c>
      <c r="AW658">
        <f t="shared" si="2626"/>
        <v>0</v>
      </c>
      <c r="AX658">
        <f t="shared" si="2626"/>
        <v>0</v>
      </c>
      <c r="AY658">
        <f t="shared" si="2626"/>
        <v>0</v>
      </c>
      <c r="AZ658">
        <f t="shared" si="2626"/>
        <v>0</v>
      </c>
      <c r="BA658">
        <f t="shared" si="2626"/>
        <v>0</v>
      </c>
      <c r="BB658">
        <f t="shared" si="2626"/>
        <v>0</v>
      </c>
      <c r="BC658">
        <f t="shared" si="2626"/>
        <v>0</v>
      </c>
      <c r="BD658">
        <f t="shared" si="2626"/>
        <v>0</v>
      </c>
      <c r="BE658">
        <f t="shared" si="2626"/>
        <v>0</v>
      </c>
      <c r="BF658">
        <f t="shared" si="2626"/>
        <v>0</v>
      </c>
      <c r="BG658">
        <f t="shared" si="2626"/>
        <v>0</v>
      </c>
      <c r="BH658">
        <f t="shared" si="2626"/>
        <v>0</v>
      </c>
      <c r="BI658">
        <f t="shared" si="2626"/>
        <v>0</v>
      </c>
      <c r="BJ658">
        <f t="shared" si="2626"/>
        <v>0</v>
      </c>
      <c r="BK658">
        <f t="shared" si="2626"/>
        <v>0</v>
      </c>
      <c r="BL658">
        <f t="shared" si="2626"/>
        <v>0</v>
      </c>
      <c r="BM658">
        <f t="shared" si="2626"/>
        <v>0</v>
      </c>
      <c r="BN658">
        <f t="shared" si="2626"/>
        <v>0</v>
      </c>
      <c r="BO658">
        <f t="shared" si="2626"/>
        <v>0</v>
      </c>
      <c r="BP658">
        <f t="shared" si="2626"/>
        <v>0</v>
      </c>
      <c r="BQ658">
        <f t="shared" si="2626"/>
        <v>0</v>
      </c>
      <c r="BR658">
        <f t="shared" si="2626"/>
        <v>0</v>
      </c>
      <c r="BS658">
        <f t="shared" si="2626"/>
        <v>0</v>
      </c>
      <c r="BT658">
        <f t="shared" si="2626"/>
        <v>0</v>
      </c>
      <c r="BU658">
        <f t="shared" ref="BU658:DX658" si="2627">IF(AND($G658&gt;=BU$166,$G658&lt;BV$166)=TRUE,1,0)</f>
        <v>0</v>
      </c>
      <c r="BV658">
        <f t="shared" si="2627"/>
        <v>0</v>
      </c>
      <c r="BW658">
        <f t="shared" si="2627"/>
        <v>0</v>
      </c>
      <c r="BX658">
        <f t="shared" si="2627"/>
        <v>0</v>
      </c>
      <c r="BY658">
        <f t="shared" si="2627"/>
        <v>0</v>
      </c>
      <c r="BZ658">
        <f t="shared" si="2627"/>
        <v>0</v>
      </c>
      <c r="CA658">
        <f t="shared" si="2627"/>
        <v>0</v>
      </c>
      <c r="CB658">
        <f t="shared" si="2627"/>
        <v>0</v>
      </c>
      <c r="CC658">
        <f t="shared" si="2627"/>
        <v>0</v>
      </c>
      <c r="CD658">
        <f t="shared" si="2627"/>
        <v>0</v>
      </c>
      <c r="CE658">
        <f t="shared" si="2627"/>
        <v>0</v>
      </c>
      <c r="CF658">
        <f t="shared" si="2627"/>
        <v>0</v>
      </c>
      <c r="CG658">
        <f t="shared" si="2627"/>
        <v>0</v>
      </c>
      <c r="CH658">
        <f t="shared" si="2627"/>
        <v>0</v>
      </c>
      <c r="CI658">
        <f t="shared" si="2627"/>
        <v>0</v>
      </c>
      <c r="CJ658">
        <f t="shared" si="2627"/>
        <v>0</v>
      </c>
      <c r="CK658">
        <f t="shared" si="2627"/>
        <v>0</v>
      </c>
      <c r="CL658">
        <f t="shared" si="2627"/>
        <v>0</v>
      </c>
      <c r="CM658">
        <f t="shared" si="2627"/>
        <v>0</v>
      </c>
      <c r="CN658">
        <f t="shared" si="2627"/>
        <v>0</v>
      </c>
      <c r="CO658">
        <f t="shared" si="2627"/>
        <v>1</v>
      </c>
      <c r="CP658">
        <f t="shared" si="2627"/>
        <v>0</v>
      </c>
      <c r="CQ658">
        <f t="shared" si="2627"/>
        <v>0</v>
      </c>
      <c r="CR658">
        <f t="shared" si="2627"/>
        <v>0</v>
      </c>
      <c r="CS658">
        <f t="shared" si="2627"/>
        <v>0</v>
      </c>
      <c r="CT658">
        <f t="shared" si="2627"/>
        <v>0</v>
      </c>
      <c r="CU658">
        <f t="shared" si="2627"/>
        <v>0</v>
      </c>
      <c r="CV658">
        <f t="shared" si="2627"/>
        <v>0</v>
      </c>
      <c r="CW658">
        <f t="shared" si="2627"/>
        <v>0</v>
      </c>
      <c r="CX658">
        <f t="shared" si="2627"/>
        <v>0</v>
      </c>
      <c r="CY658">
        <f t="shared" si="2627"/>
        <v>0</v>
      </c>
      <c r="CZ658">
        <f t="shared" si="2627"/>
        <v>0</v>
      </c>
      <c r="DA658">
        <f t="shared" si="2627"/>
        <v>0</v>
      </c>
      <c r="DB658">
        <f t="shared" si="2627"/>
        <v>0</v>
      </c>
      <c r="DC658">
        <f t="shared" si="2627"/>
        <v>0</v>
      </c>
      <c r="DD658">
        <f t="shared" si="2627"/>
        <v>0</v>
      </c>
      <c r="DE658">
        <f t="shared" si="2627"/>
        <v>0</v>
      </c>
      <c r="DF658">
        <f t="shared" si="2627"/>
        <v>0</v>
      </c>
      <c r="DG658">
        <f t="shared" si="2627"/>
        <v>0</v>
      </c>
      <c r="DH658">
        <f t="shared" si="2627"/>
        <v>0</v>
      </c>
      <c r="DI658">
        <f t="shared" si="2627"/>
        <v>0</v>
      </c>
      <c r="DJ658">
        <f t="shared" si="2627"/>
        <v>0</v>
      </c>
      <c r="DK658">
        <f t="shared" si="2627"/>
        <v>0</v>
      </c>
      <c r="DL658">
        <f t="shared" si="2627"/>
        <v>0</v>
      </c>
      <c r="DM658">
        <f t="shared" si="2627"/>
        <v>0</v>
      </c>
      <c r="DN658">
        <f t="shared" si="2627"/>
        <v>0</v>
      </c>
      <c r="DO658">
        <f t="shared" si="2627"/>
        <v>0</v>
      </c>
      <c r="DP658">
        <f t="shared" si="2627"/>
        <v>0</v>
      </c>
      <c r="DQ658">
        <f t="shared" si="2627"/>
        <v>0</v>
      </c>
      <c r="DR658">
        <f t="shared" si="2627"/>
        <v>0</v>
      </c>
      <c r="DS658">
        <f t="shared" si="2627"/>
        <v>0</v>
      </c>
      <c r="DT658">
        <f t="shared" si="2627"/>
        <v>0</v>
      </c>
      <c r="DU658">
        <f t="shared" si="2627"/>
        <v>0</v>
      </c>
      <c r="DV658">
        <f t="shared" si="2627"/>
        <v>0</v>
      </c>
      <c r="DW658">
        <f t="shared" si="2627"/>
        <v>0</v>
      </c>
      <c r="DX658">
        <f t="shared" si="2627"/>
        <v>0</v>
      </c>
    </row>
    <row r="659" spans="1:128">
      <c r="A659">
        <f t="shared" si="2459"/>
        <v>0.58000000000000029</v>
      </c>
      <c r="B659">
        <f t="shared" si="2455"/>
        <v>1.822123739082081</v>
      </c>
      <c r="C659">
        <f t="shared" ref="C659:G659" si="2628">C228</f>
        <v>1.3697834427543147</v>
      </c>
      <c r="D659">
        <f t="shared" si="2628"/>
        <v>0.68848086311659851</v>
      </c>
      <c r="E659">
        <f t="shared" si="2628"/>
        <v>-0.34243645632725894</v>
      </c>
      <c r="F659">
        <f t="shared" si="2628"/>
        <v>0.85162354700803389</v>
      </c>
      <c r="G659">
        <f t="shared" si="2628"/>
        <v>1.2886395714568484</v>
      </c>
      <c r="I659">
        <f t="shared" ref="I659:BT659" si="2629">IF(AND($G659&gt;=I$166,$G659&lt;J$166)=TRUE,1,0)</f>
        <v>0</v>
      </c>
      <c r="J659">
        <f t="shared" si="2629"/>
        <v>0</v>
      </c>
      <c r="K659">
        <f t="shared" si="2629"/>
        <v>0</v>
      </c>
      <c r="L659">
        <f t="shared" si="2629"/>
        <v>0</v>
      </c>
      <c r="M659">
        <f t="shared" si="2629"/>
        <v>0</v>
      </c>
      <c r="N659">
        <f t="shared" si="2629"/>
        <v>0</v>
      </c>
      <c r="O659">
        <f t="shared" si="2629"/>
        <v>0</v>
      </c>
      <c r="P659">
        <f t="shared" si="2629"/>
        <v>0</v>
      </c>
      <c r="Q659">
        <f t="shared" si="2629"/>
        <v>0</v>
      </c>
      <c r="R659">
        <f t="shared" si="2629"/>
        <v>0</v>
      </c>
      <c r="S659">
        <f t="shared" si="2629"/>
        <v>0</v>
      </c>
      <c r="T659">
        <f t="shared" si="2629"/>
        <v>0</v>
      </c>
      <c r="U659">
        <f t="shared" si="2629"/>
        <v>0</v>
      </c>
      <c r="V659">
        <f t="shared" si="2629"/>
        <v>0</v>
      </c>
      <c r="W659">
        <f t="shared" si="2629"/>
        <v>0</v>
      </c>
      <c r="X659">
        <f t="shared" si="2629"/>
        <v>0</v>
      </c>
      <c r="Y659">
        <f t="shared" si="2629"/>
        <v>0</v>
      </c>
      <c r="Z659">
        <f t="shared" si="2629"/>
        <v>0</v>
      </c>
      <c r="AA659">
        <f t="shared" si="2629"/>
        <v>0</v>
      </c>
      <c r="AB659">
        <f t="shared" si="2629"/>
        <v>0</v>
      </c>
      <c r="AC659">
        <f t="shared" si="2629"/>
        <v>0</v>
      </c>
      <c r="AD659">
        <f t="shared" si="2629"/>
        <v>0</v>
      </c>
      <c r="AE659">
        <f t="shared" si="2629"/>
        <v>0</v>
      </c>
      <c r="AF659">
        <f t="shared" si="2629"/>
        <v>0</v>
      </c>
      <c r="AG659">
        <f t="shared" si="2629"/>
        <v>0</v>
      </c>
      <c r="AH659">
        <f t="shared" si="2629"/>
        <v>0</v>
      </c>
      <c r="AI659">
        <f t="shared" si="2629"/>
        <v>0</v>
      </c>
      <c r="AJ659">
        <f t="shared" si="2629"/>
        <v>0</v>
      </c>
      <c r="AK659">
        <f t="shared" si="2629"/>
        <v>0</v>
      </c>
      <c r="AL659">
        <f t="shared" si="2629"/>
        <v>0</v>
      </c>
      <c r="AM659">
        <f t="shared" si="2629"/>
        <v>0</v>
      </c>
      <c r="AN659">
        <f t="shared" si="2629"/>
        <v>0</v>
      </c>
      <c r="AO659">
        <f t="shared" si="2629"/>
        <v>0</v>
      </c>
      <c r="AP659">
        <f t="shared" si="2629"/>
        <v>0</v>
      </c>
      <c r="AQ659">
        <f t="shared" si="2629"/>
        <v>0</v>
      </c>
      <c r="AR659">
        <f t="shared" si="2629"/>
        <v>0</v>
      </c>
      <c r="AS659">
        <f t="shared" si="2629"/>
        <v>0</v>
      </c>
      <c r="AT659">
        <f t="shared" si="2629"/>
        <v>0</v>
      </c>
      <c r="AU659">
        <f t="shared" si="2629"/>
        <v>0</v>
      </c>
      <c r="AV659">
        <f t="shared" si="2629"/>
        <v>0</v>
      </c>
      <c r="AW659">
        <f t="shared" si="2629"/>
        <v>0</v>
      </c>
      <c r="AX659">
        <f t="shared" si="2629"/>
        <v>0</v>
      </c>
      <c r="AY659">
        <f t="shared" si="2629"/>
        <v>0</v>
      </c>
      <c r="AZ659">
        <f t="shared" si="2629"/>
        <v>0</v>
      </c>
      <c r="BA659">
        <f t="shared" si="2629"/>
        <v>0</v>
      </c>
      <c r="BB659">
        <f t="shared" si="2629"/>
        <v>0</v>
      </c>
      <c r="BC659">
        <f t="shared" si="2629"/>
        <v>0</v>
      </c>
      <c r="BD659">
        <f t="shared" si="2629"/>
        <v>0</v>
      </c>
      <c r="BE659">
        <f t="shared" si="2629"/>
        <v>0</v>
      </c>
      <c r="BF659">
        <f t="shared" si="2629"/>
        <v>0</v>
      </c>
      <c r="BG659">
        <f t="shared" si="2629"/>
        <v>0</v>
      </c>
      <c r="BH659">
        <f t="shared" si="2629"/>
        <v>0</v>
      </c>
      <c r="BI659">
        <f t="shared" si="2629"/>
        <v>0</v>
      </c>
      <c r="BJ659">
        <f t="shared" si="2629"/>
        <v>0</v>
      </c>
      <c r="BK659">
        <f t="shared" si="2629"/>
        <v>0</v>
      </c>
      <c r="BL659">
        <f t="shared" si="2629"/>
        <v>0</v>
      </c>
      <c r="BM659">
        <f t="shared" si="2629"/>
        <v>0</v>
      </c>
      <c r="BN659">
        <f t="shared" si="2629"/>
        <v>0</v>
      </c>
      <c r="BO659">
        <f t="shared" si="2629"/>
        <v>0</v>
      </c>
      <c r="BP659">
        <f t="shared" si="2629"/>
        <v>0</v>
      </c>
      <c r="BQ659">
        <f t="shared" si="2629"/>
        <v>0</v>
      </c>
      <c r="BR659">
        <f t="shared" si="2629"/>
        <v>0</v>
      </c>
      <c r="BS659">
        <f t="shared" si="2629"/>
        <v>0</v>
      </c>
      <c r="BT659">
        <f t="shared" si="2629"/>
        <v>0</v>
      </c>
      <c r="BU659">
        <f t="shared" ref="BU659:DX659" si="2630">IF(AND($G659&gt;=BU$166,$G659&lt;BV$166)=TRUE,1,0)</f>
        <v>0</v>
      </c>
      <c r="BV659">
        <f t="shared" si="2630"/>
        <v>0</v>
      </c>
      <c r="BW659">
        <f t="shared" si="2630"/>
        <v>0</v>
      </c>
      <c r="BX659">
        <f t="shared" si="2630"/>
        <v>0</v>
      </c>
      <c r="BY659">
        <f t="shared" si="2630"/>
        <v>0</v>
      </c>
      <c r="BZ659">
        <f t="shared" si="2630"/>
        <v>0</v>
      </c>
      <c r="CA659">
        <f t="shared" si="2630"/>
        <v>0</v>
      </c>
      <c r="CB659">
        <f t="shared" si="2630"/>
        <v>0</v>
      </c>
      <c r="CC659">
        <f t="shared" si="2630"/>
        <v>0</v>
      </c>
      <c r="CD659">
        <f t="shared" si="2630"/>
        <v>0</v>
      </c>
      <c r="CE659">
        <f t="shared" si="2630"/>
        <v>0</v>
      </c>
      <c r="CF659">
        <f t="shared" si="2630"/>
        <v>0</v>
      </c>
      <c r="CG659">
        <f t="shared" si="2630"/>
        <v>0</v>
      </c>
      <c r="CH659">
        <f t="shared" si="2630"/>
        <v>0</v>
      </c>
      <c r="CI659">
        <f t="shared" si="2630"/>
        <v>0</v>
      </c>
      <c r="CJ659">
        <f t="shared" si="2630"/>
        <v>0</v>
      </c>
      <c r="CK659">
        <f t="shared" si="2630"/>
        <v>0</v>
      </c>
      <c r="CL659">
        <f t="shared" si="2630"/>
        <v>0</v>
      </c>
      <c r="CM659">
        <f t="shared" si="2630"/>
        <v>0</v>
      </c>
      <c r="CN659">
        <f t="shared" si="2630"/>
        <v>1</v>
      </c>
      <c r="CO659">
        <f t="shared" si="2630"/>
        <v>0</v>
      </c>
      <c r="CP659">
        <f t="shared" si="2630"/>
        <v>0</v>
      </c>
      <c r="CQ659">
        <f t="shared" si="2630"/>
        <v>0</v>
      </c>
      <c r="CR659">
        <f t="shared" si="2630"/>
        <v>0</v>
      </c>
      <c r="CS659">
        <f t="shared" si="2630"/>
        <v>0</v>
      </c>
      <c r="CT659">
        <f t="shared" si="2630"/>
        <v>0</v>
      </c>
      <c r="CU659">
        <f t="shared" si="2630"/>
        <v>0</v>
      </c>
      <c r="CV659">
        <f t="shared" si="2630"/>
        <v>0</v>
      </c>
      <c r="CW659">
        <f t="shared" si="2630"/>
        <v>0</v>
      </c>
      <c r="CX659">
        <f t="shared" si="2630"/>
        <v>0</v>
      </c>
      <c r="CY659">
        <f t="shared" si="2630"/>
        <v>0</v>
      </c>
      <c r="CZ659">
        <f t="shared" si="2630"/>
        <v>0</v>
      </c>
      <c r="DA659">
        <f t="shared" si="2630"/>
        <v>0</v>
      </c>
      <c r="DB659">
        <f t="shared" si="2630"/>
        <v>0</v>
      </c>
      <c r="DC659">
        <f t="shared" si="2630"/>
        <v>0</v>
      </c>
      <c r="DD659">
        <f t="shared" si="2630"/>
        <v>0</v>
      </c>
      <c r="DE659">
        <f t="shared" si="2630"/>
        <v>0</v>
      </c>
      <c r="DF659">
        <f t="shared" si="2630"/>
        <v>0</v>
      </c>
      <c r="DG659">
        <f t="shared" si="2630"/>
        <v>0</v>
      </c>
      <c r="DH659">
        <f t="shared" si="2630"/>
        <v>0</v>
      </c>
      <c r="DI659">
        <f t="shared" si="2630"/>
        <v>0</v>
      </c>
      <c r="DJ659">
        <f t="shared" si="2630"/>
        <v>0</v>
      </c>
      <c r="DK659">
        <f t="shared" si="2630"/>
        <v>0</v>
      </c>
      <c r="DL659">
        <f t="shared" si="2630"/>
        <v>0</v>
      </c>
      <c r="DM659">
        <f t="shared" si="2630"/>
        <v>0</v>
      </c>
      <c r="DN659">
        <f t="shared" si="2630"/>
        <v>0</v>
      </c>
      <c r="DO659">
        <f t="shared" si="2630"/>
        <v>0</v>
      </c>
      <c r="DP659">
        <f t="shared" si="2630"/>
        <v>0</v>
      </c>
      <c r="DQ659">
        <f t="shared" si="2630"/>
        <v>0</v>
      </c>
      <c r="DR659">
        <f t="shared" si="2630"/>
        <v>0</v>
      </c>
      <c r="DS659">
        <f t="shared" si="2630"/>
        <v>0</v>
      </c>
      <c r="DT659">
        <f t="shared" si="2630"/>
        <v>0</v>
      </c>
      <c r="DU659">
        <f t="shared" si="2630"/>
        <v>0</v>
      </c>
      <c r="DV659">
        <f t="shared" si="2630"/>
        <v>0</v>
      </c>
      <c r="DW659">
        <f t="shared" si="2630"/>
        <v>0</v>
      </c>
      <c r="DX659">
        <f t="shared" si="2630"/>
        <v>0</v>
      </c>
    </row>
    <row r="660" spans="1:128">
      <c r="A660">
        <f t="shared" si="2459"/>
        <v>0.5900000000000003</v>
      </c>
      <c r="B660">
        <f t="shared" si="2455"/>
        <v>1.8535396656179788</v>
      </c>
      <c r="C660">
        <f t="shared" ref="C660:G660" si="2631">C229</f>
        <v>1.3580603541455787</v>
      </c>
      <c r="D660">
        <f t="shared" si="2631"/>
        <v>0.60028683360337198</v>
      </c>
      <c r="E660">
        <f t="shared" si="2631"/>
        <v>-0.334949375295584</v>
      </c>
      <c r="F660">
        <f t="shared" si="2631"/>
        <v>0.94466931390393472</v>
      </c>
      <c r="G660">
        <f t="shared" si="2631"/>
        <v>1.1659010559864034</v>
      </c>
      <c r="I660">
        <f t="shared" ref="I660:BT660" si="2632">IF(AND($G660&gt;=I$166,$G660&lt;J$166)=TRUE,1,0)</f>
        <v>0</v>
      </c>
      <c r="J660">
        <f t="shared" si="2632"/>
        <v>0</v>
      </c>
      <c r="K660">
        <f t="shared" si="2632"/>
        <v>0</v>
      </c>
      <c r="L660">
        <f t="shared" si="2632"/>
        <v>0</v>
      </c>
      <c r="M660">
        <f t="shared" si="2632"/>
        <v>0</v>
      </c>
      <c r="N660">
        <f t="shared" si="2632"/>
        <v>0</v>
      </c>
      <c r="O660">
        <f t="shared" si="2632"/>
        <v>0</v>
      </c>
      <c r="P660">
        <f t="shared" si="2632"/>
        <v>0</v>
      </c>
      <c r="Q660">
        <f t="shared" si="2632"/>
        <v>0</v>
      </c>
      <c r="R660">
        <f t="shared" si="2632"/>
        <v>0</v>
      </c>
      <c r="S660">
        <f t="shared" si="2632"/>
        <v>0</v>
      </c>
      <c r="T660">
        <f t="shared" si="2632"/>
        <v>0</v>
      </c>
      <c r="U660">
        <f t="shared" si="2632"/>
        <v>0</v>
      </c>
      <c r="V660">
        <f t="shared" si="2632"/>
        <v>0</v>
      </c>
      <c r="W660">
        <f t="shared" si="2632"/>
        <v>0</v>
      </c>
      <c r="X660">
        <f t="shared" si="2632"/>
        <v>0</v>
      </c>
      <c r="Y660">
        <f t="shared" si="2632"/>
        <v>0</v>
      </c>
      <c r="Z660">
        <f t="shared" si="2632"/>
        <v>0</v>
      </c>
      <c r="AA660">
        <f t="shared" si="2632"/>
        <v>0</v>
      </c>
      <c r="AB660">
        <f t="shared" si="2632"/>
        <v>0</v>
      </c>
      <c r="AC660">
        <f t="shared" si="2632"/>
        <v>0</v>
      </c>
      <c r="AD660">
        <f t="shared" si="2632"/>
        <v>0</v>
      </c>
      <c r="AE660">
        <f t="shared" si="2632"/>
        <v>0</v>
      </c>
      <c r="AF660">
        <f t="shared" si="2632"/>
        <v>0</v>
      </c>
      <c r="AG660">
        <f t="shared" si="2632"/>
        <v>0</v>
      </c>
      <c r="AH660">
        <f t="shared" si="2632"/>
        <v>0</v>
      </c>
      <c r="AI660">
        <f t="shared" si="2632"/>
        <v>0</v>
      </c>
      <c r="AJ660">
        <f t="shared" si="2632"/>
        <v>0</v>
      </c>
      <c r="AK660">
        <f t="shared" si="2632"/>
        <v>0</v>
      </c>
      <c r="AL660">
        <f t="shared" si="2632"/>
        <v>0</v>
      </c>
      <c r="AM660">
        <f t="shared" si="2632"/>
        <v>0</v>
      </c>
      <c r="AN660">
        <f t="shared" si="2632"/>
        <v>0</v>
      </c>
      <c r="AO660">
        <f t="shared" si="2632"/>
        <v>0</v>
      </c>
      <c r="AP660">
        <f t="shared" si="2632"/>
        <v>0</v>
      </c>
      <c r="AQ660">
        <f t="shared" si="2632"/>
        <v>0</v>
      </c>
      <c r="AR660">
        <f t="shared" si="2632"/>
        <v>0</v>
      </c>
      <c r="AS660">
        <f t="shared" si="2632"/>
        <v>0</v>
      </c>
      <c r="AT660">
        <f t="shared" si="2632"/>
        <v>0</v>
      </c>
      <c r="AU660">
        <f t="shared" si="2632"/>
        <v>0</v>
      </c>
      <c r="AV660">
        <f t="shared" si="2632"/>
        <v>0</v>
      </c>
      <c r="AW660">
        <f t="shared" si="2632"/>
        <v>0</v>
      </c>
      <c r="AX660">
        <f t="shared" si="2632"/>
        <v>0</v>
      </c>
      <c r="AY660">
        <f t="shared" si="2632"/>
        <v>0</v>
      </c>
      <c r="AZ660">
        <f t="shared" si="2632"/>
        <v>0</v>
      </c>
      <c r="BA660">
        <f t="shared" si="2632"/>
        <v>0</v>
      </c>
      <c r="BB660">
        <f t="shared" si="2632"/>
        <v>0</v>
      </c>
      <c r="BC660">
        <f t="shared" si="2632"/>
        <v>0</v>
      </c>
      <c r="BD660">
        <f t="shared" si="2632"/>
        <v>0</v>
      </c>
      <c r="BE660">
        <f t="shared" si="2632"/>
        <v>0</v>
      </c>
      <c r="BF660">
        <f t="shared" si="2632"/>
        <v>0</v>
      </c>
      <c r="BG660">
        <f t="shared" si="2632"/>
        <v>0</v>
      </c>
      <c r="BH660">
        <f t="shared" si="2632"/>
        <v>0</v>
      </c>
      <c r="BI660">
        <f t="shared" si="2632"/>
        <v>0</v>
      </c>
      <c r="BJ660">
        <f t="shared" si="2632"/>
        <v>0</v>
      </c>
      <c r="BK660">
        <f t="shared" si="2632"/>
        <v>0</v>
      </c>
      <c r="BL660">
        <f t="shared" si="2632"/>
        <v>0</v>
      </c>
      <c r="BM660">
        <f t="shared" si="2632"/>
        <v>0</v>
      </c>
      <c r="BN660">
        <f t="shared" si="2632"/>
        <v>0</v>
      </c>
      <c r="BO660">
        <f t="shared" si="2632"/>
        <v>0</v>
      </c>
      <c r="BP660">
        <f t="shared" si="2632"/>
        <v>0</v>
      </c>
      <c r="BQ660">
        <f t="shared" si="2632"/>
        <v>0</v>
      </c>
      <c r="BR660">
        <f t="shared" si="2632"/>
        <v>0</v>
      </c>
      <c r="BS660">
        <f t="shared" si="2632"/>
        <v>0</v>
      </c>
      <c r="BT660">
        <f t="shared" si="2632"/>
        <v>0</v>
      </c>
      <c r="BU660">
        <f t="shared" ref="BU660:DX660" si="2633">IF(AND($G660&gt;=BU$166,$G660&lt;BV$166)=TRUE,1,0)</f>
        <v>0</v>
      </c>
      <c r="BV660">
        <f t="shared" si="2633"/>
        <v>0</v>
      </c>
      <c r="BW660">
        <f t="shared" si="2633"/>
        <v>0</v>
      </c>
      <c r="BX660">
        <f t="shared" si="2633"/>
        <v>0</v>
      </c>
      <c r="BY660">
        <f t="shared" si="2633"/>
        <v>0</v>
      </c>
      <c r="BZ660">
        <f t="shared" si="2633"/>
        <v>0</v>
      </c>
      <c r="CA660">
        <f t="shared" si="2633"/>
        <v>0</v>
      </c>
      <c r="CB660">
        <f t="shared" si="2633"/>
        <v>0</v>
      </c>
      <c r="CC660">
        <f t="shared" si="2633"/>
        <v>0</v>
      </c>
      <c r="CD660">
        <f t="shared" si="2633"/>
        <v>0</v>
      </c>
      <c r="CE660">
        <f t="shared" si="2633"/>
        <v>0</v>
      </c>
      <c r="CF660">
        <f t="shared" si="2633"/>
        <v>0</v>
      </c>
      <c r="CG660">
        <f t="shared" si="2633"/>
        <v>0</v>
      </c>
      <c r="CH660">
        <f t="shared" si="2633"/>
        <v>0</v>
      </c>
      <c r="CI660">
        <f t="shared" si="2633"/>
        <v>0</v>
      </c>
      <c r="CJ660">
        <f t="shared" si="2633"/>
        <v>0</v>
      </c>
      <c r="CK660">
        <f t="shared" si="2633"/>
        <v>0</v>
      </c>
      <c r="CL660">
        <f t="shared" si="2633"/>
        <v>0</v>
      </c>
      <c r="CM660">
        <f t="shared" si="2633"/>
        <v>1</v>
      </c>
      <c r="CN660">
        <f t="shared" si="2633"/>
        <v>0</v>
      </c>
      <c r="CO660">
        <f t="shared" si="2633"/>
        <v>0</v>
      </c>
      <c r="CP660">
        <f t="shared" si="2633"/>
        <v>0</v>
      </c>
      <c r="CQ660">
        <f t="shared" si="2633"/>
        <v>0</v>
      </c>
      <c r="CR660">
        <f t="shared" si="2633"/>
        <v>0</v>
      </c>
      <c r="CS660">
        <f t="shared" si="2633"/>
        <v>0</v>
      </c>
      <c r="CT660">
        <f t="shared" si="2633"/>
        <v>0</v>
      </c>
      <c r="CU660">
        <f t="shared" si="2633"/>
        <v>0</v>
      </c>
      <c r="CV660">
        <f t="shared" si="2633"/>
        <v>0</v>
      </c>
      <c r="CW660">
        <f t="shared" si="2633"/>
        <v>0</v>
      </c>
      <c r="CX660">
        <f t="shared" si="2633"/>
        <v>0</v>
      </c>
      <c r="CY660">
        <f t="shared" si="2633"/>
        <v>0</v>
      </c>
      <c r="CZ660">
        <f t="shared" si="2633"/>
        <v>0</v>
      </c>
      <c r="DA660">
        <f t="shared" si="2633"/>
        <v>0</v>
      </c>
      <c r="DB660">
        <f t="shared" si="2633"/>
        <v>0</v>
      </c>
      <c r="DC660">
        <f t="shared" si="2633"/>
        <v>0</v>
      </c>
      <c r="DD660">
        <f t="shared" si="2633"/>
        <v>0</v>
      </c>
      <c r="DE660">
        <f t="shared" si="2633"/>
        <v>0</v>
      </c>
      <c r="DF660">
        <f t="shared" si="2633"/>
        <v>0</v>
      </c>
      <c r="DG660">
        <f t="shared" si="2633"/>
        <v>0</v>
      </c>
      <c r="DH660">
        <f t="shared" si="2633"/>
        <v>0</v>
      </c>
      <c r="DI660">
        <f t="shared" si="2633"/>
        <v>0</v>
      </c>
      <c r="DJ660">
        <f t="shared" si="2633"/>
        <v>0</v>
      </c>
      <c r="DK660">
        <f t="shared" si="2633"/>
        <v>0</v>
      </c>
      <c r="DL660">
        <f t="shared" si="2633"/>
        <v>0</v>
      </c>
      <c r="DM660">
        <f t="shared" si="2633"/>
        <v>0</v>
      </c>
      <c r="DN660">
        <f t="shared" si="2633"/>
        <v>0</v>
      </c>
      <c r="DO660">
        <f t="shared" si="2633"/>
        <v>0</v>
      </c>
      <c r="DP660">
        <f t="shared" si="2633"/>
        <v>0</v>
      </c>
      <c r="DQ660">
        <f t="shared" si="2633"/>
        <v>0</v>
      </c>
      <c r="DR660">
        <f t="shared" si="2633"/>
        <v>0</v>
      </c>
      <c r="DS660">
        <f t="shared" si="2633"/>
        <v>0</v>
      </c>
      <c r="DT660">
        <f t="shared" si="2633"/>
        <v>0</v>
      </c>
      <c r="DU660">
        <f t="shared" si="2633"/>
        <v>0</v>
      </c>
      <c r="DV660">
        <f t="shared" si="2633"/>
        <v>0</v>
      </c>
      <c r="DW660">
        <f t="shared" si="2633"/>
        <v>0</v>
      </c>
      <c r="DX660">
        <f t="shared" si="2633"/>
        <v>0</v>
      </c>
    </row>
    <row r="661" spans="1:128">
      <c r="A661">
        <f t="shared" si="2459"/>
        <v>0.60000000000000031</v>
      </c>
      <c r="B661">
        <f t="shared" si="2455"/>
        <v>1.8849555921538768</v>
      </c>
      <c r="C661">
        <f t="shared" ref="C661:G661" si="2634">C230</f>
        <v>1.3449970239279143</v>
      </c>
      <c r="D661">
        <f t="shared" si="2634"/>
        <v>0.5137431483730055</v>
      </c>
      <c r="E661">
        <f t="shared" si="2634"/>
        <v>-0.31751072718189866</v>
      </c>
      <c r="F661">
        <f t="shared" si="2634"/>
        <v>1.0274862967460174</v>
      </c>
      <c r="G661">
        <f t="shared" si="2634"/>
        <v>1.027486296746013</v>
      </c>
      <c r="I661">
        <f t="shared" ref="I661:BT661" si="2635">IF(AND($G661&gt;=I$166,$G661&lt;J$166)=TRUE,1,0)</f>
        <v>0</v>
      </c>
      <c r="J661">
        <f t="shared" si="2635"/>
        <v>0</v>
      </c>
      <c r="K661">
        <f t="shared" si="2635"/>
        <v>0</v>
      </c>
      <c r="L661">
        <f t="shared" si="2635"/>
        <v>0</v>
      </c>
      <c r="M661">
        <f t="shared" si="2635"/>
        <v>0</v>
      </c>
      <c r="N661">
        <f t="shared" si="2635"/>
        <v>0</v>
      </c>
      <c r="O661">
        <f t="shared" si="2635"/>
        <v>0</v>
      </c>
      <c r="P661">
        <f t="shared" si="2635"/>
        <v>0</v>
      </c>
      <c r="Q661">
        <f t="shared" si="2635"/>
        <v>0</v>
      </c>
      <c r="R661">
        <f t="shared" si="2635"/>
        <v>0</v>
      </c>
      <c r="S661">
        <f t="shared" si="2635"/>
        <v>0</v>
      </c>
      <c r="T661">
        <f t="shared" si="2635"/>
        <v>0</v>
      </c>
      <c r="U661">
        <f t="shared" si="2635"/>
        <v>0</v>
      </c>
      <c r="V661">
        <f t="shared" si="2635"/>
        <v>0</v>
      </c>
      <c r="W661">
        <f t="shared" si="2635"/>
        <v>0</v>
      </c>
      <c r="X661">
        <f t="shared" si="2635"/>
        <v>0</v>
      </c>
      <c r="Y661">
        <f t="shared" si="2635"/>
        <v>0</v>
      </c>
      <c r="Z661">
        <f t="shared" si="2635"/>
        <v>0</v>
      </c>
      <c r="AA661">
        <f t="shared" si="2635"/>
        <v>0</v>
      </c>
      <c r="AB661">
        <f t="shared" si="2635"/>
        <v>0</v>
      </c>
      <c r="AC661">
        <f t="shared" si="2635"/>
        <v>0</v>
      </c>
      <c r="AD661">
        <f t="shared" si="2635"/>
        <v>0</v>
      </c>
      <c r="AE661">
        <f t="shared" si="2635"/>
        <v>0</v>
      </c>
      <c r="AF661">
        <f t="shared" si="2635"/>
        <v>0</v>
      </c>
      <c r="AG661">
        <f t="shared" si="2635"/>
        <v>0</v>
      </c>
      <c r="AH661">
        <f t="shared" si="2635"/>
        <v>0</v>
      </c>
      <c r="AI661">
        <f t="shared" si="2635"/>
        <v>0</v>
      </c>
      <c r="AJ661">
        <f t="shared" si="2635"/>
        <v>0</v>
      </c>
      <c r="AK661">
        <f t="shared" si="2635"/>
        <v>0</v>
      </c>
      <c r="AL661">
        <f t="shared" si="2635"/>
        <v>0</v>
      </c>
      <c r="AM661">
        <f t="shared" si="2635"/>
        <v>0</v>
      </c>
      <c r="AN661">
        <f t="shared" si="2635"/>
        <v>0</v>
      </c>
      <c r="AO661">
        <f t="shared" si="2635"/>
        <v>0</v>
      </c>
      <c r="AP661">
        <f t="shared" si="2635"/>
        <v>0</v>
      </c>
      <c r="AQ661">
        <f t="shared" si="2635"/>
        <v>0</v>
      </c>
      <c r="AR661">
        <f t="shared" si="2635"/>
        <v>0</v>
      </c>
      <c r="AS661">
        <f t="shared" si="2635"/>
        <v>0</v>
      </c>
      <c r="AT661">
        <f t="shared" si="2635"/>
        <v>0</v>
      </c>
      <c r="AU661">
        <f t="shared" si="2635"/>
        <v>0</v>
      </c>
      <c r="AV661">
        <f t="shared" si="2635"/>
        <v>0</v>
      </c>
      <c r="AW661">
        <f t="shared" si="2635"/>
        <v>0</v>
      </c>
      <c r="AX661">
        <f t="shared" si="2635"/>
        <v>0</v>
      </c>
      <c r="AY661">
        <f t="shared" si="2635"/>
        <v>0</v>
      </c>
      <c r="AZ661">
        <f t="shared" si="2635"/>
        <v>0</v>
      </c>
      <c r="BA661">
        <f t="shared" si="2635"/>
        <v>0</v>
      </c>
      <c r="BB661">
        <f t="shared" si="2635"/>
        <v>0</v>
      </c>
      <c r="BC661">
        <f t="shared" si="2635"/>
        <v>0</v>
      </c>
      <c r="BD661">
        <f t="shared" si="2635"/>
        <v>0</v>
      </c>
      <c r="BE661">
        <f t="shared" si="2635"/>
        <v>0</v>
      </c>
      <c r="BF661">
        <f t="shared" si="2635"/>
        <v>0</v>
      </c>
      <c r="BG661">
        <f t="shared" si="2635"/>
        <v>0</v>
      </c>
      <c r="BH661">
        <f t="shared" si="2635"/>
        <v>0</v>
      </c>
      <c r="BI661">
        <f t="shared" si="2635"/>
        <v>0</v>
      </c>
      <c r="BJ661">
        <f t="shared" si="2635"/>
        <v>0</v>
      </c>
      <c r="BK661">
        <f t="shared" si="2635"/>
        <v>0</v>
      </c>
      <c r="BL661">
        <f t="shared" si="2635"/>
        <v>0</v>
      </c>
      <c r="BM661">
        <f t="shared" si="2635"/>
        <v>0</v>
      </c>
      <c r="BN661">
        <f t="shared" si="2635"/>
        <v>0</v>
      </c>
      <c r="BO661">
        <f t="shared" si="2635"/>
        <v>0</v>
      </c>
      <c r="BP661">
        <f t="shared" si="2635"/>
        <v>0</v>
      </c>
      <c r="BQ661">
        <f t="shared" si="2635"/>
        <v>0</v>
      </c>
      <c r="BR661">
        <f t="shared" si="2635"/>
        <v>0</v>
      </c>
      <c r="BS661">
        <f t="shared" si="2635"/>
        <v>0</v>
      </c>
      <c r="BT661">
        <f t="shared" si="2635"/>
        <v>0</v>
      </c>
      <c r="BU661">
        <f t="shared" ref="BU661:DX661" si="2636">IF(AND($G661&gt;=BU$166,$G661&lt;BV$166)=TRUE,1,0)</f>
        <v>0</v>
      </c>
      <c r="BV661">
        <f t="shared" si="2636"/>
        <v>0</v>
      </c>
      <c r="BW661">
        <f t="shared" si="2636"/>
        <v>0</v>
      </c>
      <c r="BX661">
        <f t="shared" si="2636"/>
        <v>0</v>
      </c>
      <c r="BY661">
        <f t="shared" si="2636"/>
        <v>0</v>
      </c>
      <c r="BZ661">
        <f t="shared" si="2636"/>
        <v>0</v>
      </c>
      <c r="CA661">
        <f t="shared" si="2636"/>
        <v>0</v>
      </c>
      <c r="CB661">
        <f t="shared" si="2636"/>
        <v>0</v>
      </c>
      <c r="CC661">
        <f t="shared" si="2636"/>
        <v>0</v>
      </c>
      <c r="CD661">
        <f t="shared" si="2636"/>
        <v>0</v>
      </c>
      <c r="CE661">
        <f t="shared" si="2636"/>
        <v>0</v>
      </c>
      <c r="CF661">
        <f t="shared" si="2636"/>
        <v>0</v>
      </c>
      <c r="CG661">
        <f t="shared" si="2636"/>
        <v>0</v>
      </c>
      <c r="CH661">
        <f t="shared" si="2636"/>
        <v>0</v>
      </c>
      <c r="CI661">
        <f t="shared" si="2636"/>
        <v>0</v>
      </c>
      <c r="CJ661">
        <f t="shared" si="2636"/>
        <v>0</v>
      </c>
      <c r="CK661">
        <f t="shared" si="2636"/>
        <v>1</v>
      </c>
      <c r="CL661">
        <f t="shared" si="2636"/>
        <v>0</v>
      </c>
      <c r="CM661">
        <f t="shared" si="2636"/>
        <v>0</v>
      </c>
      <c r="CN661">
        <f t="shared" si="2636"/>
        <v>0</v>
      </c>
      <c r="CO661">
        <f t="shared" si="2636"/>
        <v>0</v>
      </c>
      <c r="CP661">
        <f t="shared" si="2636"/>
        <v>0</v>
      </c>
      <c r="CQ661">
        <f t="shared" si="2636"/>
        <v>0</v>
      </c>
      <c r="CR661">
        <f t="shared" si="2636"/>
        <v>0</v>
      </c>
      <c r="CS661">
        <f t="shared" si="2636"/>
        <v>0</v>
      </c>
      <c r="CT661">
        <f t="shared" si="2636"/>
        <v>0</v>
      </c>
      <c r="CU661">
        <f t="shared" si="2636"/>
        <v>0</v>
      </c>
      <c r="CV661">
        <f t="shared" si="2636"/>
        <v>0</v>
      </c>
      <c r="CW661">
        <f t="shared" si="2636"/>
        <v>0</v>
      </c>
      <c r="CX661">
        <f t="shared" si="2636"/>
        <v>0</v>
      </c>
      <c r="CY661">
        <f t="shared" si="2636"/>
        <v>0</v>
      </c>
      <c r="CZ661">
        <f t="shared" si="2636"/>
        <v>0</v>
      </c>
      <c r="DA661">
        <f t="shared" si="2636"/>
        <v>0</v>
      </c>
      <c r="DB661">
        <f t="shared" si="2636"/>
        <v>0</v>
      </c>
      <c r="DC661">
        <f t="shared" si="2636"/>
        <v>0</v>
      </c>
      <c r="DD661">
        <f t="shared" si="2636"/>
        <v>0</v>
      </c>
      <c r="DE661">
        <f t="shared" si="2636"/>
        <v>0</v>
      </c>
      <c r="DF661">
        <f t="shared" si="2636"/>
        <v>0</v>
      </c>
      <c r="DG661">
        <f t="shared" si="2636"/>
        <v>0</v>
      </c>
      <c r="DH661">
        <f t="shared" si="2636"/>
        <v>0</v>
      </c>
      <c r="DI661">
        <f t="shared" si="2636"/>
        <v>0</v>
      </c>
      <c r="DJ661">
        <f t="shared" si="2636"/>
        <v>0</v>
      </c>
      <c r="DK661">
        <f t="shared" si="2636"/>
        <v>0</v>
      </c>
      <c r="DL661">
        <f t="shared" si="2636"/>
        <v>0</v>
      </c>
      <c r="DM661">
        <f t="shared" si="2636"/>
        <v>0</v>
      </c>
      <c r="DN661">
        <f t="shared" si="2636"/>
        <v>0</v>
      </c>
      <c r="DO661">
        <f t="shared" si="2636"/>
        <v>0</v>
      </c>
      <c r="DP661">
        <f t="shared" si="2636"/>
        <v>0</v>
      </c>
      <c r="DQ661">
        <f t="shared" si="2636"/>
        <v>0</v>
      </c>
      <c r="DR661">
        <f t="shared" si="2636"/>
        <v>0</v>
      </c>
      <c r="DS661">
        <f t="shared" si="2636"/>
        <v>0</v>
      </c>
      <c r="DT661">
        <f t="shared" si="2636"/>
        <v>0</v>
      </c>
      <c r="DU661">
        <f t="shared" si="2636"/>
        <v>0</v>
      </c>
      <c r="DV661">
        <f t="shared" si="2636"/>
        <v>0</v>
      </c>
      <c r="DW661">
        <f t="shared" si="2636"/>
        <v>0</v>
      </c>
      <c r="DX661">
        <f t="shared" si="2636"/>
        <v>0</v>
      </c>
    </row>
    <row r="662" spans="1:128">
      <c r="A662">
        <f t="shared" si="2459"/>
        <v>0.61000000000000032</v>
      </c>
      <c r="B662">
        <f t="shared" si="2455"/>
        <v>1.9163715186897747</v>
      </c>
      <c r="C662">
        <f t="shared" ref="C662:G662" si="2637">C231</f>
        <v>1.330606344031092</v>
      </c>
      <c r="D662">
        <f t="shared" si="2637"/>
        <v>0.42915269274652434</v>
      </c>
      <c r="E662">
        <f t="shared" si="2637"/>
        <v>-0.29074058121724866</v>
      </c>
      <c r="F662">
        <f t="shared" si="2637"/>
        <v>1.0984233709094449</v>
      </c>
      <c r="G662">
        <f t="shared" si="2637"/>
        <v>0.87719162882696489</v>
      </c>
      <c r="I662">
        <f t="shared" ref="I662:BT662" si="2638">IF(AND($G662&gt;=I$166,$G662&lt;J$166)=TRUE,1,0)</f>
        <v>0</v>
      </c>
      <c r="J662">
        <f t="shared" si="2638"/>
        <v>0</v>
      </c>
      <c r="K662">
        <f t="shared" si="2638"/>
        <v>0</v>
      </c>
      <c r="L662">
        <f t="shared" si="2638"/>
        <v>0</v>
      </c>
      <c r="M662">
        <f t="shared" si="2638"/>
        <v>0</v>
      </c>
      <c r="N662">
        <f t="shared" si="2638"/>
        <v>0</v>
      </c>
      <c r="O662">
        <f t="shared" si="2638"/>
        <v>0</v>
      </c>
      <c r="P662">
        <f t="shared" si="2638"/>
        <v>0</v>
      </c>
      <c r="Q662">
        <f t="shared" si="2638"/>
        <v>0</v>
      </c>
      <c r="R662">
        <f t="shared" si="2638"/>
        <v>0</v>
      </c>
      <c r="S662">
        <f t="shared" si="2638"/>
        <v>0</v>
      </c>
      <c r="T662">
        <f t="shared" si="2638"/>
        <v>0</v>
      </c>
      <c r="U662">
        <f t="shared" si="2638"/>
        <v>0</v>
      </c>
      <c r="V662">
        <f t="shared" si="2638"/>
        <v>0</v>
      </c>
      <c r="W662">
        <f t="shared" si="2638"/>
        <v>0</v>
      </c>
      <c r="X662">
        <f t="shared" si="2638"/>
        <v>0</v>
      </c>
      <c r="Y662">
        <f t="shared" si="2638"/>
        <v>0</v>
      </c>
      <c r="Z662">
        <f t="shared" si="2638"/>
        <v>0</v>
      </c>
      <c r="AA662">
        <f t="shared" si="2638"/>
        <v>0</v>
      </c>
      <c r="AB662">
        <f t="shared" si="2638"/>
        <v>0</v>
      </c>
      <c r="AC662">
        <f t="shared" si="2638"/>
        <v>0</v>
      </c>
      <c r="AD662">
        <f t="shared" si="2638"/>
        <v>0</v>
      </c>
      <c r="AE662">
        <f t="shared" si="2638"/>
        <v>0</v>
      </c>
      <c r="AF662">
        <f t="shared" si="2638"/>
        <v>0</v>
      </c>
      <c r="AG662">
        <f t="shared" si="2638"/>
        <v>0</v>
      </c>
      <c r="AH662">
        <f t="shared" si="2638"/>
        <v>0</v>
      </c>
      <c r="AI662">
        <f t="shared" si="2638"/>
        <v>0</v>
      </c>
      <c r="AJ662">
        <f t="shared" si="2638"/>
        <v>0</v>
      </c>
      <c r="AK662">
        <f t="shared" si="2638"/>
        <v>0</v>
      </c>
      <c r="AL662">
        <f t="shared" si="2638"/>
        <v>0</v>
      </c>
      <c r="AM662">
        <f t="shared" si="2638"/>
        <v>0</v>
      </c>
      <c r="AN662">
        <f t="shared" si="2638"/>
        <v>0</v>
      </c>
      <c r="AO662">
        <f t="shared" si="2638"/>
        <v>0</v>
      </c>
      <c r="AP662">
        <f t="shared" si="2638"/>
        <v>0</v>
      </c>
      <c r="AQ662">
        <f t="shared" si="2638"/>
        <v>0</v>
      </c>
      <c r="AR662">
        <f t="shared" si="2638"/>
        <v>0</v>
      </c>
      <c r="AS662">
        <f t="shared" si="2638"/>
        <v>0</v>
      </c>
      <c r="AT662">
        <f t="shared" si="2638"/>
        <v>0</v>
      </c>
      <c r="AU662">
        <f t="shared" si="2638"/>
        <v>0</v>
      </c>
      <c r="AV662">
        <f t="shared" si="2638"/>
        <v>0</v>
      </c>
      <c r="AW662">
        <f t="shared" si="2638"/>
        <v>0</v>
      </c>
      <c r="AX662">
        <f t="shared" si="2638"/>
        <v>0</v>
      </c>
      <c r="AY662">
        <f t="shared" si="2638"/>
        <v>0</v>
      </c>
      <c r="AZ662">
        <f t="shared" si="2638"/>
        <v>0</v>
      </c>
      <c r="BA662">
        <f t="shared" si="2638"/>
        <v>0</v>
      </c>
      <c r="BB662">
        <f t="shared" si="2638"/>
        <v>0</v>
      </c>
      <c r="BC662">
        <f t="shared" si="2638"/>
        <v>0</v>
      </c>
      <c r="BD662">
        <f t="shared" si="2638"/>
        <v>0</v>
      </c>
      <c r="BE662">
        <f t="shared" si="2638"/>
        <v>0</v>
      </c>
      <c r="BF662">
        <f t="shared" si="2638"/>
        <v>0</v>
      </c>
      <c r="BG662">
        <f t="shared" si="2638"/>
        <v>0</v>
      </c>
      <c r="BH662">
        <f t="shared" si="2638"/>
        <v>0</v>
      </c>
      <c r="BI662">
        <f t="shared" si="2638"/>
        <v>0</v>
      </c>
      <c r="BJ662">
        <f t="shared" si="2638"/>
        <v>0</v>
      </c>
      <c r="BK662">
        <f t="shared" si="2638"/>
        <v>0</v>
      </c>
      <c r="BL662">
        <f t="shared" si="2638"/>
        <v>0</v>
      </c>
      <c r="BM662">
        <f t="shared" si="2638"/>
        <v>0</v>
      </c>
      <c r="BN662">
        <f t="shared" si="2638"/>
        <v>0</v>
      </c>
      <c r="BO662">
        <f t="shared" si="2638"/>
        <v>0</v>
      </c>
      <c r="BP662">
        <f t="shared" si="2638"/>
        <v>0</v>
      </c>
      <c r="BQ662">
        <f t="shared" si="2638"/>
        <v>0</v>
      </c>
      <c r="BR662">
        <f t="shared" si="2638"/>
        <v>0</v>
      </c>
      <c r="BS662">
        <f t="shared" si="2638"/>
        <v>0</v>
      </c>
      <c r="BT662">
        <f t="shared" si="2638"/>
        <v>0</v>
      </c>
      <c r="BU662">
        <f t="shared" ref="BU662:DX662" si="2639">IF(AND($G662&gt;=BU$166,$G662&lt;BV$166)=TRUE,1,0)</f>
        <v>0</v>
      </c>
      <c r="BV662">
        <f t="shared" si="2639"/>
        <v>0</v>
      </c>
      <c r="BW662">
        <f t="shared" si="2639"/>
        <v>0</v>
      </c>
      <c r="BX662">
        <f t="shared" si="2639"/>
        <v>0</v>
      </c>
      <c r="BY662">
        <f t="shared" si="2639"/>
        <v>0</v>
      </c>
      <c r="BZ662">
        <f t="shared" si="2639"/>
        <v>0</v>
      </c>
      <c r="CA662">
        <f t="shared" si="2639"/>
        <v>0</v>
      </c>
      <c r="CB662">
        <f t="shared" si="2639"/>
        <v>0</v>
      </c>
      <c r="CC662">
        <f t="shared" si="2639"/>
        <v>0</v>
      </c>
      <c r="CD662">
        <f t="shared" si="2639"/>
        <v>0</v>
      </c>
      <c r="CE662">
        <f t="shared" si="2639"/>
        <v>0</v>
      </c>
      <c r="CF662">
        <f t="shared" si="2639"/>
        <v>0</v>
      </c>
      <c r="CG662">
        <f t="shared" si="2639"/>
        <v>0</v>
      </c>
      <c r="CH662">
        <f t="shared" si="2639"/>
        <v>0</v>
      </c>
      <c r="CI662">
        <f t="shared" si="2639"/>
        <v>0</v>
      </c>
      <c r="CJ662">
        <f t="shared" si="2639"/>
        <v>1</v>
      </c>
      <c r="CK662">
        <f t="shared" si="2639"/>
        <v>0</v>
      </c>
      <c r="CL662">
        <f t="shared" si="2639"/>
        <v>0</v>
      </c>
      <c r="CM662">
        <f t="shared" si="2639"/>
        <v>0</v>
      </c>
      <c r="CN662">
        <f t="shared" si="2639"/>
        <v>0</v>
      </c>
      <c r="CO662">
        <f t="shared" si="2639"/>
        <v>0</v>
      </c>
      <c r="CP662">
        <f t="shared" si="2639"/>
        <v>0</v>
      </c>
      <c r="CQ662">
        <f t="shared" si="2639"/>
        <v>0</v>
      </c>
      <c r="CR662">
        <f t="shared" si="2639"/>
        <v>0</v>
      </c>
      <c r="CS662">
        <f t="shared" si="2639"/>
        <v>0</v>
      </c>
      <c r="CT662">
        <f t="shared" si="2639"/>
        <v>0</v>
      </c>
      <c r="CU662">
        <f t="shared" si="2639"/>
        <v>0</v>
      </c>
      <c r="CV662">
        <f t="shared" si="2639"/>
        <v>0</v>
      </c>
      <c r="CW662">
        <f t="shared" si="2639"/>
        <v>0</v>
      </c>
      <c r="CX662">
        <f t="shared" si="2639"/>
        <v>0</v>
      </c>
      <c r="CY662">
        <f t="shared" si="2639"/>
        <v>0</v>
      </c>
      <c r="CZ662">
        <f t="shared" si="2639"/>
        <v>0</v>
      </c>
      <c r="DA662">
        <f t="shared" si="2639"/>
        <v>0</v>
      </c>
      <c r="DB662">
        <f t="shared" si="2639"/>
        <v>0</v>
      </c>
      <c r="DC662">
        <f t="shared" si="2639"/>
        <v>0</v>
      </c>
      <c r="DD662">
        <f t="shared" si="2639"/>
        <v>0</v>
      </c>
      <c r="DE662">
        <f t="shared" si="2639"/>
        <v>0</v>
      </c>
      <c r="DF662">
        <f t="shared" si="2639"/>
        <v>0</v>
      </c>
      <c r="DG662">
        <f t="shared" si="2639"/>
        <v>0</v>
      </c>
      <c r="DH662">
        <f t="shared" si="2639"/>
        <v>0</v>
      </c>
      <c r="DI662">
        <f t="shared" si="2639"/>
        <v>0</v>
      </c>
      <c r="DJ662">
        <f t="shared" si="2639"/>
        <v>0</v>
      </c>
      <c r="DK662">
        <f t="shared" si="2639"/>
        <v>0</v>
      </c>
      <c r="DL662">
        <f t="shared" si="2639"/>
        <v>0</v>
      </c>
      <c r="DM662">
        <f t="shared" si="2639"/>
        <v>0</v>
      </c>
      <c r="DN662">
        <f t="shared" si="2639"/>
        <v>0</v>
      </c>
      <c r="DO662">
        <f t="shared" si="2639"/>
        <v>0</v>
      </c>
      <c r="DP662">
        <f t="shared" si="2639"/>
        <v>0</v>
      </c>
      <c r="DQ662">
        <f t="shared" si="2639"/>
        <v>0</v>
      </c>
      <c r="DR662">
        <f t="shared" si="2639"/>
        <v>0</v>
      </c>
      <c r="DS662">
        <f t="shared" si="2639"/>
        <v>0</v>
      </c>
      <c r="DT662">
        <f t="shared" si="2639"/>
        <v>0</v>
      </c>
      <c r="DU662">
        <f t="shared" si="2639"/>
        <v>0</v>
      </c>
      <c r="DV662">
        <f t="shared" si="2639"/>
        <v>0</v>
      </c>
      <c r="DW662">
        <f t="shared" si="2639"/>
        <v>0</v>
      </c>
      <c r="DX662">
        <f t="shared" si="2639"/>
        <v>0</v>
      </c>
    </row>
    <row r="663" spans="1:128">
      <c r="A663">
        <f t="shared" si="2459"/>
        <v>0.62000000000000033</v>
      </c>
      <c r="B663">
        <f t="shared" si="2455"/>
        <v>1.9477874452256727</v>
      </c>
      <c r="C663">
        <f t="shared" ref="C663:G663" si="2640">C232</f>
        <v>1.3149025163187615</v>
      </c>
      <c r="D663">
        <f t="shared" si="2640"/>
        <v>0.34680671503115645</v>
      </c>
      <c r="E663">
        <f t="shared" si="2640"/>
        <v>-0.25533613367777475</v>
      </c>
      <c r="F663">
        <f t="shared" si="2640"/>
        <v>1.156086801276337</v>
      </c>
      <c r="G663">
        <f t="shared" si="2640"/>
        <v>0.71907077682750931</v>
      </c>
      <c r="I663">
        <f t="shared" ref="I663:BT663" si="2641">IF(AND($G663&gt;=I$166,$G663&lt;J$166)=TRUE,1,0)</f>
        <v>0</v>
      </c>
      <c r="J663">
        <f t="shared" si="2641"/>
        <v>0</v>
      </c>
      <c r="K663">
        <f t="shared" si="2641"/>
        <v>0</v>
      </c>
      <c r="L663">
        <f t="shared" si="2641"/>
        <v>0</v>
      </c>
      <c r="M663">
        <f t="shared" si="2641"/>
        <v>0</v>
      </c>
      <c r="N663">
        <f t="shared" si="2641"/>
        <v>0</v>
      </c>
      <c r="O663">
        <f t="shared" si="2641"/>
        <v>0</v>
      </c>
      <c r="P663">
        <f t="shared" si="2641"/>
        <v>0</v>
      </c>
      <c r="Q663">
        <f t="shared" si="2641"/>
        <v>0</v>
      </c>
      <c r="R663">
        <f t="shared" si="2641"/>
        <v>0</v>
      </c>
      <c r="S663">
        <f t="shared" si="2641"/>
        <v>0</v>
      </c>
      <c r="T663">
        <f t="shared" si="2641"/>
        <v>0</v>
      </c>
      <c r="U663">
        <f t="shared" si="2641"/>
        <v>0</v>
      </c>
      <c r="V663">
        <f t="shared" si="2641"/>
        <v>0</v>
      </c>
      <c r="W663">
        <f t="shared" si="2641"/>
        <v>0</v>
      </c>
      <c r="X663">
        <f t="shared" si="2641"/>
        <v>0</v>
      </c>
      <c r="Y663">
        <f t="shared" si="2641"/>
        <v>0</v>
      </c>
      <c r="Z663">
        <f t="shared" si="2641"/>
        <v>0</v>
      </c>
      <c r="AA663">
        <f t="shared" si="2641"/>
        <v>0</v>
      </c>
      <c r="AB663">
        <f t="shared" si="2641"/>
        <v>0</v>
      </c>
      <c r="AC663">
        <f t="shared" si="2641"/>
        <v>0</v>
      </c>
      <c r="AD663">
        <f t="shared" si="2641"/>
        <v>0</v>
      </c>
      <c r="AE663">
        <f t="shared" si="2641"/>
        <v>0</v>
      </c>
      <c r="AF663">
        <f t="shared" si="2641"/>
        <v>0</v>
      </c>
      <c r="AG663">
        <f t="shared" si="2641"/>
        <v>0</v>
      </c>
      <c r="AH663">
        <f t="shared" si="2641"/>
        <v>0</v>
      </c>
      <c r="AI663">
        <f t="shared" si="2641"/>
        <v>0</v>
      </c>
      <c r="AJ663">
        <f t="shared" si="2641"/>
        <v>0</v>
      </c>
      <c r="AK663">
        <f t="shared" si="2641"/>
        <v>0</v>
      </c>
      <c r="AL663">
        <f t="shared" si="2641"/>
        <v>0</v>
      </c>
      <c r="AM663">
        <f t="shared" si="2641"/>
        <v>0</v>
      </c>
      <c r="AN663">
        <f t="shared" si="2641"/>
        <v>0</v>
      </c>
      <c r="AO663">
        <f t="shared" si="2641"/>
        <v>0</v>
      </c>
      <c r="AP663">
        <f t="shared" si="2641"/>
        <v>0</v>
      </c>
      <c r="AQ663">
        <f t="shared" si="2641"/>
        <v>0</v>
      </c>
      <c r="AR663">
        <f t="shared" si="2641"/>
        <v>0</v>
      </c>
      <c r="AS663">
        <f t="shared" si="2641"/>
        <v>0</v>
      </c>
      <c r="AT663">
        <f t="shared" si="2641"/>
        <v>0</v>
      </c>
      <c r="AU663">
        <f t="shared" si="2641"/>
        <v>0</v>
      </c>
      <c r="AV663">
        <f t="shared" si="2641"/>
        <v>0</v>
      </c>
      <c r="AW663">
        <f t="shared" si="2641"/>
        <v>0</v>
      </c>
      <c r="AX663">
        <f t="shared" si="2641"/>
        <v>0</v>
      </c>
      <c r="AY663">
        <f t="shared" si="2641"/>
        <v>0</v>
      </c>
      <c r="AZ663">
        <f t="shared" si="2641"/>
        <v>0</v>
      </c>
      <c r="BA663">
        <f t="shared" si="2641"/>
        <v>0</v>
      </c>
      <c r="BB663">
        <f t="shared" si="2641"/>
        <v>0</v>
      </c>
      <c r="BC663">
        <f t="shared" si="2641"/>
        <v>0</v>
      </c>
      <c r="BD663">
        <f t="shared" si="2641"/>
        <v>0</v>
      </c>
      <c r="BE663">
        <f t="shared" si="2641"/>
        <v>0</v>
      </c>
      <c r="BF663">
        <f t="shared" si="2641"/>
        <v>0</v>
      </c>
      <c r="BG663">
        <f t="shared" si="2641"/>
        <v>0</v>
      </c>
      <c r="BH663">
        <f t="shared" si="2641"/>
        <v>0</v>
      </c>
      <c r="BI663">
        <f t="shared" si="2641"/>
        <v>0</v>
      </c>
      <c r="BJ663">
        <f t="shared" si="2641"/>
        <v>0</v>
      </c>
      <c r="BK663">
        <f t="shared" si="2641"/>
        <v>0</v>
      </c>
      <c r="BL663">
        <f t="shared" si="2641"/>
        <v>0</v>
      </c>
      <c r="BM663">
        <f t="shared" si="2641"/>
        <v>0</v>
      </c>
      <c r="BN663">
        <f t="shared" si="2641"/>
        <v>0</v>
      </c>
      <c r="BO663">
        <f t="shared" si="2641"/>
        <v>0</v>
      </c>
      <c r="BP663">
        <f t="shared" si="2641"/>
        <v>0</v>
      </c>
      <c r="BQ663">
        <f t="shared" si="2641"/>
        <v>0</v>
      </c>
      <c r="BR663">
        <f t="shared" si="2641"/>
        <v>0</v>
      </c>
      <c r="BS663">
        <f t="shared" si="2641"/>
        <v>0</v>
      </c>
      <c r="BT663">
        <f t="shared" si="2641"/>
        <v>0</v>
      </c>
      <c r="BU663">
        <f t="shared" ref="BU663:DX663" si="2642">IF(AND($G663&gt;=BU$166,$G663&lt;BV$166)=TRUE,1,0)</f>
        <v>0</v>
      </c>
      <c r="BV663">
        <f t="shared" si="2642"/>
        <v>0</v>
      </c>
      <c r="BW663">
        <f t="shared" si="2642"/>
        <v>0</v>
      </c>
      <c r="BX663">
        <f t="shared" si="2642"/>
        <v>0</v>
      </c>
      <c r="BY663">
        <f t="shared" si="2642"/>
        <v>0</v>
      </c>
      <c r="BZ663">
        <f t="shared" si="2642"/>
        <v>0</v>
      </c>
      <c r="CA663">
        <f t="shared" si="2642"/>
        <v>0</v>
      </c>
      <c r="CB663">
        <f t="shared" si="2642"/>
        <v>0</v>
      </c>
      <c r="CC663">
        <f t="shared" si="2642"/>
        <v>0</v>
      </c>
      <c r="CD663">
        <f t="shared" si="2642"/>
        <v>0</v>
      </c>
      <c r="CE663">
        <f t="shared" si="2642"/>
        <v>0</v>
      </c>
      <c r="CF663">
        <f t="shared" si="2642"/>
        <v>0</v>
      </c>
      <c r="CG663">
        <f t="shared" si="2642"/>
        <v>0</v>
      </c>
      <c r="CH663">
        <f t="shared" si="2642"/>
        <v>1</v>
      </c>
      <c r="CI663">
        <f t="shared" si="2642"/>
        <v>0</v>
      </c>
      <c r="CJ663">
        <f t="shared" si="2642"/>
        <v>0</v>
      </c>
      <c r="CK663">
        <f t="shared" si="2642"/>
        <v>0</v>
      </c>
      <c r="CL663">
        <f t="shared" si="2642"/>
        <v>0</v>
      </c>
      <c r="CM663">
        <f t="shared" si="2642"/>
        <v>0</v>
      </c>
      <c r="CN663">
        <f t="shared" si="2642"/>
        <v>0</v>
      </c>
      <c r="CO663">
        <f t="shared" si="2642"/>
        <v>0</v>
      </c>
      <c r="CP663">
        <f t="shared" si="2642"/>
        <v>0</v>
      </c>
      <c r="CQ663">
        <f t="shared" si="2642"/>
        <v>0</v>
      </c>
      <c r="CR663">
        <f t="shared" si="2642"/>
        <v>0</v>
      </c>
      <c r="CS663">
        <f t="shared" si="2642"/>
        <v>0</v>
      </c>
      <c r="CT663">
        <f t="shared" si="2642"/>
        <v>0</v>
      </c>
      <c r="CU663">
        <f t="shared" si="2642"/>
        <v>0</v>
      </c>
      <c r="CV663">
        <f t="shared" si="2642"/>
        <v>0</v>
      </c>
      <c r="CW663">
        <f t="shared" si="2642"/>
        <v>0</v>
      </c>
      <c r="CX663">
        <f t="shared" si="2642"/>
        <v>0</v>
      </c>
      <c r="CY663">
        <f t="shared" si="2642"/>
        <v>0</v>
      </c>
      <c r="CZ663">
        <f t="shared" si="2642"/>
        <v>0</v>
      </c>
      <c r="DA663">
        <f t="shared" si="2642"/>
        <v>0</v>
      </c>
      <c r="DB663">
        <f t="shared" si="2642"/>
        <v>0</v>
      </c>
      <c r="DC663">
        <f t="shared" si="2642"/>
        <v>0</v>
      </c>
      <c r="DD663">
        <f t="shared" si="2642"/>
        <v>0</v>
      </c>
      <c r="DE663">
        <f t="shared" si="2642"/>
        <v>0</v>
      </c>
      <c r="DF663">
        <f t="shared" si="2642"/>
        <v>0</v>
      </c>
      <c r="DG663">
        <f t="shared" si="2642"/>
        <v>0</v>
      </c>
      <c r="DH663">
        <f t="shared" si="2642"/>
        <v>0</v>
      </c>
      <c r="DI663">
        <f t="shared" si="2642"/>
        <v>0</v>
      </c>
      <c r="DJ663">
        <f t="shared" si="2642"/>
        <v>0</v>
      </c>
      <c r="DK663">
        <f t="shared" si="2642"/>
        <v>0</v>
      </c>
      <c r="DL663">
        <f t="shared" si="2642"/>
        <v>0</v>
      </c>
      <c r="DM663">
        <f t="shared" si="2642"/>
        <v>0</v>
      </c>
      <c r="DN663">
        <f t="shared" si="2642"/>
        <v>0</v>
      </c>
      <c r="DO663">
        <f t="shared" si="2642"/>
        <v>0</v>
      </c>
      <c r="DP663">
        <f t="shared" si="2642"/>
        <v>0</v>
      </c>
      <c r="DQ663">
        <f t="shared" si="2642"/>
        <v>0</v>
      </c>
      <c r="DR663">
        <f t="shared" si="2642"/>
        <v>0</v>
      </c>
      <c r="DS663">
        <f t="shared" si="2642"/>
        <v>0</v>
      </c>
      <c r="DT663">
        <f t="shared" si="2642"/>
        <v>0</v>
      </c>
      <c r="DU663">
        <f t="shared" si="2642"/>
        <v>0</v>
      </c>
      <c r="DV663">
        <f t="shared" si="2642"/>
        <v>0</v>
      </c>
      <c r="DW663">
        <f t="shared" si="2642"/>
        <v>0</v>
      </c>
      <c r="DX663">
        <f t="shared" si="2642"/>
        <v>0</v>
      </c>
    </row>
    <row r="664" spans="1:128">
      <c r="A664">
        <f t="shared" si="2459"/>
        <v>0.63000000000000034</v>
      </c>
      <c r="B664">
        <f t="shared" si="2455"/>
        <v>1.9792033717615707</v>
      </c>
      <c r="C664">
        <f t="shared" ref="C664:G664" si="2643">C233</f>
        <v>1.297901038572929</v>
      </c>
      <c r="D664">
        <f t="shared" si="2643"/>
        <v>0.26698371912906738</v>
      </c>
      <c r="E664">
        <f t="shared" si="2643"/>
        <v>-0.21206404177187604</v>
      </c>
      <c r="F664">
        <f t="shared" si="2643"/>
        <v>1.1993588931822352</v>
      </c>
      <c r="G664">
        <f t="shared" si="2643"/>
        <v>0.55731937126202391</v>
      </c>
      <c r="I664">
        <f t="shared" ref="I664:BT664" si="2644">IF(AND($G664&gt;=I$166,$G664&lt;J$166)=TRUE,1,0)</f>
        <v>0</v>
      </c>
      <c r="J664">
        <f t="shared" si="2644"/>
        <v>0</v>
      </c>
      <c r="K664">
        <f t="shared" si="2644"/>
        <v>0</v>
      </c>
      <c r="L664">
        <f t="shared" si="2644"/>
        <v>0</v>
      </c>
      <c r="M664">
        <f t="shared" si="2644"/>
        <v>0</v>
      </c>
      <c r="N664">
        <f t="shared" si="2644"/>
        <v>0</v>
      </c>
      <c r="O664">
        <f t="shared" si="2644"/>
        <v>0</v>
      </c>
      <c r="P664">
        <f t="shared" si="2644"/>
        <v>0</v>
      </c>
      <c r="Q664">
        <f t="shared" si="2644"/>
        <v>0</v>
      </c>
      <c r="R664">
        <f t="shared" si="2644"/>
        <v>0</v>
      </c>
      <c r="S664">
        <f t="shared" si="2644"/>
        <v>0</v>
      </c>
      <c r="T664">
        <f t="shared" si="2644"/>
        <v>0</v>
      </c>
      <c r="U664">
        <f t="shared" si="2644"/>
        <v>0</v>
      </c>
      <c r="V664">
        <f t="shared" si="2644"/>
        <v>0</v>
      </c>
      <c r="W664">
        <f t="shared" si="2644"/>
        <v>0</v>
      </c>
      <c r="X664">
        <f t="shared" si="2644"/>
        <v>0</v>
      </c>
      <c r="Y664">
        <f t="shared" si="2644"/>
        <v>0</v>
      </c>
      <c r="Z664">
        <f t="shared" si="2644"/>
        <v>0</v>
      </c>
      <c r="AA664">
        <f t="shared" si="2644"/>
        <v>0</v>
      </c>
      <c r="AB664">
        <f t="shared" si="2644"/>
        <v>0</v>
      </c>
      <c r="AC664">
        <f t="shared" si="2644"/>
        <v>0</v>
      </c>
      <c r="AD664">
        <f t="shared" si="2644"/>
        <v>0</v>
      </c>
      <c r="AE664">
        <f t="shared" si="2644"/>
        <v>0</v>
      </c>
      <c r="AF664">
        <f t="shared" si="2644"/>
        <v>0</v>
      </c>
      <c r="AG664">
        <f t="shared" si="2644"/>
        <v>0</v>
      </c>
      <c r="AH664">
        <f t="shared" si="2644"/>
        <v>0</v>
      </c>
      <c r="AI664">
        <f t="shared" si="2644"/>
        <v>0</v>
      </c>
      <c r="AJ664">
        <f t="shared" si="2644"/>
        <v>0</v>
      </c>
      <c r="AK664">
        <f t="shared" si="2644"/>
        <v>0</v>
      </c>
      <c r="AL664">
        <f t="shared" si="2644"/>
        <v>0</v>
      </c>
      <c r="AM664">
        <f t="shared" si="2644"/>
        <v>0</v>
      </c>
      <c r="AN664">
        <f t="shared" si="2644"/>
        <v>0</v>
      </c>
      <c r="AO664">
        <f t="shared" si="2644"/>
        <v>0</v>
      </c>
      <c r="AP664">
        <f t="shared" si="2644"/>
        <v>0</v>
      </c>
      <c r="AQ664">
        <f t="shared" si="2644"/>
        <v>0</v>
      </c>
      <c r="AR664">
        <f t="shared" si="2644"/>
        <v>0</v>
      </c>
      <c r="AS664">
        <f t="shared" si="2644"/>
        <v>0</v>
      </c>
      <c r="AT664">
        <f t="shared" si="2644"/>
        <v>0</v>
      </c>
      <c r="AU664">
        <f t="shared" si="2644"/>
        <v>0</v>
      </c>
      <c r="AV664">
        <f t="shared" si="2644"/>
        <v>0</v>
      </c>
      <c r="AW664">
        <f t="shared" si="2644"/>
        <v>0</v>
      </c>
      <c r="AX664">
        <f t="shared" si="2644"/>
        <v>0</v>
      </c>
      <c r="AY664">
        <f t="shared" si="2644"/>
        <v>0</v>
      </c>
      <c r="AZ664">
        <f t="shared" si="2644"/>
        <v>0</v>
      </c>
      <c r="BA664">
        <f t="shared" si="2644"/>
        <v>0</v>
      </c>
      <c r="BB664">
        <f t="shared" si="2644"/>
        <v>0</v>
      </c>
      <c r="BC664">
        <f t="shared" si="2644"/>
        <v>0</v>
      </c>
      <c r="BD664">
        <f t="shared" si="2644"/>
        <v>0</v>
      </c>
      <c r="BE664">
        <f t="shared" si="2644"/>
        <v>0</v>
      </c>
      <c r="BF664">
        <f t="shared" si="2644"/>
        <v>0</v>
      </c>
      <c r="BG664">
        <f t="shared" si="2644"/>
        <v>0</v>
      </c>
      <c r="BH664">
        <f t="shared" si="2644"/>
        <v>0</v>
      </c>
      <c r="BI664">
        <f t="shared" si="2644"/>
        <v>0</v>
      </c>
      <c r="BJ664">
        <f t="shared" si="2644"/>
        <v>0</v>
      </c>
      <c r="BK664">
        <f t="shared" si="2644"/>
        <v>0</v>
      </c>
      <c r="BL664">
        <f t="shared" si="2644"/>
        <v>0</v>
      </c>
      <c r="BM664">
        <f t="shared" si="2644"/>
        <v>0</v>
      </c>
      <c r="BN664">
        <f t="shared" si="2644"/>
        <v>0</v>
      </c>
      <c r="BO664">
        <f t="shared" si="2644"/>
        <v>0</v>
      </c>
      <c r="BP664">
        <f t="shared" si="2644"/>
        <v>0</v>
      </c>
      <c r="BQ664">
        <f t="shared" si="2644"/>
        <v>0</v>
      </c>
      <c r="BR664">
        <f t="shared" si="2644"/>
        <v>0</v>
      </c>
      <c r="BS664">
        <f t="shared" si="2644"/>
        <v>0</v>
      </c>
      <c r="BT664">
        <f t="shared" si="2644"/>
        <v>0</v>
      </c>
      <c r="BU664">
        <f t="shared" ref="BU664:DX664" si="2645">IF(AND($G664&gt;=BU$166,$G664&lt;BV$166)=TRUE,1,0)</f>
        <v>0</v>
      </c>
      <c r="BV664">
        <f t="shared" si="2645"/>
        <v>0</v>
      </c>
      <c r="BW664">
        <f t="shared" si="2645"/>
        <v>0</v>
      </c>
      <c r="BX664">
        <f t="shared" si="2645"/>
        <v>0</v>
      </c>
      <c r="BY664">
        <f t="shared" si="2645"/>
        <v>0</v>
      </c>
      <c r="BZ664">
        <f t="shared" si="2645"/>
        <v>0</v>
      </c>
      <c r="CA664">
        <f t="shared" si="2645"/>
        <v>0</v>
      </c>
      <c r="CB664">
        <f t="shared" si="2645"/>
        <v>0</v>
      </c>
      <c r="CC664">
        <f t="shared" si="2645"/>
        <v>0</v>
      </c>
      <c r="CD664">
        <f t="shared" si="2645"/>
        <v>0</v>
      </c>
      <c r="CE664">
        <f t="shared" si="2645"/>
        <v>0</v>
      </c>
      <c r="CF664">
        <f t="shared" si="2645"/>
        <v>0</v>
      </c>
      <c r="CG664">
        <f t="shared" si="2645"/>
        <v>1</v>
      </c>
      <c r="CH664">
        <f t="shared" si="2645"/>
        <v>0</v>
      </c>
      <c r="CI664">
        <f t="shared" si="2645"/>
        <v>0</v>
      </c>
      <c r="CJ664">
        <f t="shared" si="2645"/>
        <v>0</v>
      </c>
      <c r="CK664">
        <f t="shared" si="2645"/>
        <v>0</v>
      </c>
      <c r="CL664">
        <f t="shared" si="2645"/>
        <v>0</v>
      </c>
      <c r="CM664">
        <f t="shared" si="2645"/>
        <v>0</v>
      </c>
      <c r="CN664">
        <f t="shared" si="2645"/>
        <v>0</v>
      </c>
      <c r="CO664">
        <f t="shared" si="2645"/>
        <v>0</v>
      </c>
      <c r="CP664">
        <f t="shared" si="2645"/>
        <v>0</v>
      </c>
      <c r="CQ664">
        <f t="shared" si="2645"/>
        <v>0</v>
      </c>
      <c r="CR664">
        <f t="shared" si="2645"/>
        <v>0</v>
      </c>
      <c r="CS664">
        <f t="shared" si="2645"/>
        <v>0</v>
      </c>
      <c r="CT664">
        <f t="shared" si="2645"/>
        <v>0</v>
      </c>
      <c r="CU664">
        <f t="shared" si="2645"/>
        <v>0</v>
      </c>
      <c r="CV664">
        <f t="shared" si="2645"/>
        <v>0</v>
      </c>
      <c r="CW664">
        <f t="shared" si="2645"/>
        <v>0</v>
      </c>
      <c r="CX664">
        <f t="shared" si="2645"/>
        <v>0</v>
      </c>
      <c r="CY664">
        <f t="shared" si="2645"/>
        <v>0</v>
      </c>
      <c r="CZ664">
        <f t="shared" si="2645"/>
        <v>0</v>
      </c>
      <c r="DA664">
        <f t="shared" si="2645"/>
        <v>0</v>
      </c>
      <c r="DB664">
        <f t="shared" si="2645"/>
        <v>0</v>
      </c>
      <c r="DC664">
        <f t="shared" si="2645"/>
        <v>0</v>
      </c>
      <c r="DD664">
        <f t="shared" si="2645"/>
        <v>0</v>
      </c>
      <c r="DE664">
        <f t="shared" si="2645"/>
        <v>0</v>
      </c>
      <c r="DF664">
        <f t="shared" si="2645"/>
        <v>0</v>
      </c>
      <c r="DG664">
        <f t="shared" si="2645"/>
        <v>0</v>
      </c>
      <c r="DH664">
        <f t="shared" si="2645"/>
        <v>0</v>
      </c>
      <c r="DI664">
        <f t="shared" si="2645"/>
        <v>0</v>
      </c>
      <c r="DJ664">
        <f t="shared" si="2645"/>
        <v>0</v>
      </c>
      <c r="DK664">
        <f t="shared" si="2645"/>
        <v>0</v>
      </c>
      <c r="DL664">
        <f t="shared" si="2645"/>
        <v>0</v>
      </c>
      <c r="DM664">
        <f t="shared" si="2645"/>
        <v>0</v>
      </c>
      <c r="DN664">
        <f t="shared" si="2645"/>
        <v>0</v>
      </c>
      <c r="DO664">
        <f t="shared" si="2645"/>
        <v>0</v>
      </c>
      <c r="DP664">
        <f t="shared" si="2645"/>
        <v>0</v>
      </c>
      <c r="DQ664">
        <f t="shared" si="2645"/>
        <v>0</v>
      </c>
      <c r="DR664">
        <f t="shared" si="2645"/>
        <v>0</v>
      </c>
      <c r="DS664">
        <f t="shared" si="2645"/>
        <v>0</v>
      </c>
      <c r="DT664">
        <f t="shared" si="2645"/>
        <v>0</v>
      </c>
      <c r="DU664">
        <f t="shared" si="2645"/>
        <v>0</v>
      </c>
      <c r="DV664">
        <f t="shared" si="2645"/>
        <v>0</v>
      </c>
      <c r="DW664">
        <f t="shared" si="2645"/>
        <v>0</v>
      </c>
      <c r="DX664">
        <f t="shared" si="2645"/>
        <v>0</v>
      </c>
    </row>
    <row r="665" spans="1:128">
      <c r="A665">
        <f t="shared" si="2459"/>
        <v>0.64000000000000035</v>
      </c>
      <c r="B665">
        <f t="shared" si="2455"/>
        <v>2.0106192982974687</v>
      </c>
      <c r="C665">
        <f t="shared" ref="C665:G665" si="2646">C234</f>
        <v>1.2796186891995165</v>
      </c>
      <c r="D665">
        <f t="shared" si="2646"/>
        <v>0.18994841127792039</v>
      </c>
      <c r="E665">
        <f t="shared" si="2646"/>
        <v>-0.16175219997564788</v>
      </c>
      <c r="F665">
        <f t="shared" si="2646"/>
        <v>1.2274117521510435</v>
      </c>
      <c r="G665">
        <f t="shared" si="2646"/>
        <v>0.39615787659613089</v>
      </c>
      <c r="I665">
        <f t="shared" ref="I665:BT665" si="2647">IF(AND($G665&gt;=I$166,$G665&lt;J$166)=TRUE,1,0)</f>
        <v>0</v>
      </c>
      <c r="J665">
        <f t="shared" si="2647"/>
        <v>0</v>
      </c>
      <c r="K665">
        <f t="shared" si="2647"/>
        <v>0</v>
      </c>
      <c r="L665">
        <f t="shared" si="2647"/>
        <v>0</v>
      </c>
      <c r="M665">
        <f t="shared" si="2647"/>
        <v>0</v>
      </c>
      <c r="N665">
        <f t="shared" si="2647"/>
        <v>0</v>
      </c>
      <c r="O665">
        <f t="shared" si="2647"/>
        <v>0</v>
      </c>
      <c r="P665">
        <f t="shared" si="2647"/>
        <v>0</v>
      </c>
      <c r="Q665">
        <f t="shared" si="2647"/>
        <v>0</v>
      </c>
      <c r="R665">
        <f t="shared" si="2647"/>
        <v>0</v>
      </c>
      <c r="S665">
        <f t="shared" si="2647"/>
        <v>0</v>
      </c>
      <c r="T665">
        <f t="shared" si="2647"/>
        <v>0</v>
      </c>
      <c r="U665">
        <f t="shared" si="2647"/>
        <v>0</v>
      </c>
      <c r="V665">
        <f t="shared" si="2647"/>
        <v>0</v>
      </c>
      <c r="W665">
        <f t="shared" si="2647"/>
        <v>0</v>
      </c>
      <c r="X665">
        <f t="shared" si="2647"/>
        <v>0</v>
      </c>
      <c r="Y665">
        <f t="shared" si="2647"/>
        <v>0</v>
      </c>
      <c r="Z665">
        <f t="shared" si="2647"/>
        <v>0</v>
      </c>
      <c r="AA665">
        <f t="shared" si="2647"/>
        <v>0</v>
      </c>
      <c r="AB665">
        <f t="shared" si="2647"/>
        <v>0</v>
      </c>
      <c r="AC665">
        <f t="shared" si="2647"/>
        <v>0</v>
      </c>
      <c r="AD665">
        <f t="shared" si="2647"/>
        <v>0</v>
      </c>
      <c r="AE665">
        <f t="shared" si="2647"/>
        <v>0</v>
      </c>
      <c r="AF665">
        <f t="shared" si="2647"/>
        <v>0</v>
      </c>
      <c r="AG665">
        <f t="shared" si="2647"/>
        <v>0</v>
      </c>
      <c r="AH665">
        <f t="shared" si="2647"/>
        <v>0</v>
      </c>
      <c r="AI665">
        <f t="shared" si="2647"/>
        <v>0</v>
      </c>
      <c r="AJ665">
        <f t="shared" si="2647"/>
        <v>0</v>
      </c>
      <c r="AK665">
        <f t="shared" si="2647"/>
        <v>0</v>
      </c>
      <c r="AL665">
        <f t="shared" si="2647"/>
        <v>0</v>
      </c>
      <c r="AM665">
        <f t="shared" si="2647"/>
        <v>0</v>
      </c>
      <c r="AN665">
        <f t="shared" si="2647"/>
        <v>0</v>
      </c>
      <c r="AO665">
        <f t="shared" si="2647"/>
        <v>0</v>
      </c>
      <c r="AP665">
        <f t="shared" si="2647"/>
        <v>0</v>
      </c>
      <c r="AQ665">
        <f t="shared" si="2647"/>
        <v>0</v>
      </c>
      <c r="AR665">
        <f t="shared" si="2647"/>
        <v>0</v>
      </c>
      <c r="AS665">
        <f t="shared" si="2647"/>
        <v>0</v>
      </c>
      <c r="AT665">
        <f t="shared" si="2647"/>
        <v>0</v>
      </c>
      <c r="AU665">
        <f t="shared" si="2647"/>
        <v>0</v>
      </c>
      <c r="AV665">
        <f t="shared" si="2647"/>
        <v>0</v>
      </c>
      <c r="AW665">
        <f t="shared" si="2647"/>
        <v>0</v>
      </c>
      <c r="AX665">
        <f t="shared" si="2647"/>
        <v>0</v>
      </c>
      <c r="AY665">
        <f t="shared" si="2647"/>
        <v>0</v>
      </c>
      <c r="AZ665">
        <f t="shared" si="2647"/>
        <v>0</v>
      </c>
      <c r="BA665">
        <f t="shared" si="2647"/>
        <v>0</v>
      </c>
      <c r="BB665">
        <f t="shared" si="2647"/>
        <v>0</v>
      </c>
      <c r="BC665">
        <f t="shared" si="2647"/>
        <v>0</v>
      </c>
      <c r="BD665">
        <f t="shared" si="2647"/>
        <v>0</v>
      </c>
      <c r="BE665">
        <f t="shared" si="2647"/>
        <v>0</v>
      </c>
      <c r="BF665">
        <f t="shared" si="2647"/>
        <v>0</v>
      </c>
      <c r="BG665">
        <f t="shared" si="2647"/>
        <v>0</v>
      </c>
      <c r="BH665">
        <f t="shared" si="2647"/>
        <v>0</v>
      </c>
      <c r="BI665">
        <f t="shared" si="2647"/>
        <v>0</v>
      </c>
      <c r="BJ665">
        <f t="shared" si="2647"/>
        <v>0</v>
      </c>
      <c r="BK665">
        <f t="shared" si="2647"/>
        <v>0</v>
      </c>
      <c r="BL665">
        <f t="shared" si="2647"/>
        <v>0</v>
      </c>
      <c r="BM665">
        <f t="shared" si="2647"/>
        <v>0</v>
      </c>
      <c r="BN665">
        <f t="shared" si="2647"/>
        <v>0</v>
      </c>
      <c r="BO665">
        <f t="shared" si="2647"/>
        <v>0</v>
      </c>
      <c r="BP665">
        <f t="shared" si="2647"/>
        <v>0</v>
      </c>
      <c r="BQ665">
        <f t="shared" si="2647"/>
        <v>0</v>
      </c>
      <c r="BR665">
        <f t="shared" si="2647"/>
        <v>0</v>
      </c>
      <c r="BS665">
        <f t="shared" si="2647"/>
        <v>0</v>
      </c>
      <c r="BT665">
        <f t="shared" si="2647"/>
        <v>0</v>
      </c>
      <c r="BU665">
        <f t="shared" ref="BU665:DX665" si="2648">IF(AND($G665&gt;=BU$166,$G665&lt;BV$166)=TRUE,1,0)</f>
        <v>0</v>
      </c>
      <c r="BV665">
        <f t="shared" si="2648"/>
        <v>0</v>
      </c>
      <c r="BW665">
        <f t="shared" si="2648"/>
        <v>0</v>
      </c>
      <c r="BX665">
        <f t="shared" si="2648"/>
        <v>0</v>
      </c>
      <c r="BY665">
        <f t="shared" si="2648"/>
        <v>0</v>
      </c>
      <c r="BZ665">
        <f t="shared" si="2648"/>
        <v>0</v>
      </c>
      <c r="CA665">
        <f t="shared" si="2648"/>
        <v>0</v>
      </c>
      <c r="CB665">
        <f t="shared" si="2648"/>
        <v>0</v>
      </c>
      <c r="CC665">
        <f t="shared" si="2648"/>
        <v>0</v>
      </c>
      <c r="CD665">
        <f t="shared" si="2648"/>
        <v>0</v>
      </c>
      <c r="CE665">
        <f t="shared" si="2648"/>
        <v>1</v>
      </c>
      <c r="CF665">
        <f t="shared" si="2648"/>
        <v>0</v>
      </c>
      <c r="CG665">
        <f t="shared" si="2648"/>
        <v>0</v>
      </c>
      <c r="CH665">
        <f t="shared" si="2648"/>
        <v>0</v>
      </c>
      <c r="CI665">
        <f t="shared" si="2648"/>
        <v>0</v>
      </c>
      <c r="CJ665">
        <f t="shared" si="2648"/>
        <v>0</v>
      </c>
      <c r="CK665">
        <f t="shared" si="2648"/>
        <v>0</v>
      </c>
      <c r="CL665">
        <f t="shared" si="2648"/>
        <v>0</v>
      </c>
      <c r="CM665">
        <f t="shared" si="2648"/>
        <v>0</v>
      </c>
      <c r="CN665">
        <f t="shared" si="2648"/>
        <v>0</v>
      </c>
      <c r="CO665">
        <f t="shared" si="2648"/>
        <v>0</v>
      </c>
      <c r="CP665">
        <f t="shared" si="2648"/>
        <v>0</v>
      </c>
      <c r="CQ665">
        <f t="shared" si="2648"/>
        <v>0</v>
      </c>
      <c r="CR665">
        <f t="shared" si="2648"/>
        <v>0</v>
      </c>
      <c r="CS665">
        <f t="shared" si="2648"/>
        <v>0</v>
      </c>
      <c r="CT665">
        <f t="shared" si="2648"/>
        <v>0</v>
      </c>
      <c r="CU665">
        <f t="shared" si="2648"/>
        <v>0</v>
      </c>
      <c r="CV665">
        <f t="shared" si="2648"/>
        <v>0</v>
      </c>
      <c r="CW665">
        <f t="shared" si="2648"/>
        <v>0</v>
      </c>
      <c r="CX665">
        <f t="shared" si="2648"/>
        <v>0</v>
      </c>
      <c r="CY665">
        <f t="shared" si="2648"/>
        <v>0</v>
      </c>
      <c r="CZ665">
        <f t="shared" si="2648"/>
        <v>0</v>
      </c>
      <c r="DA665">
        <f t="shared" si="2648"/>
        <v>0</v>
      </c>
      <c r="DB665">
        <f t="shared" si="2648"/>
        <v>0</v>
      </c>
      <c r="DC665">
        <f t="shared" si="2648"/>
        <v>0</v>
      </c>
      <c r="DD665">
        <f t="shared" si="2648"/>
        <v>0</v>
      </c>
      <c r="DE665">
        <f t="shared" si="2648"/>
        <v>0</v>
      </c>
      <c r="DF665">
        <f t="shared" si="2648"/>
        <v>0</v>
      </c>
      <c r="DG665">
        <f t="shared" si="2648"/>
        <v>0</v>
      </c>
      <c r="DH665">
        <f t="shared" si="2648"/>
        <v>0</v>
      </c>
      <c r="DI665">
        <f t="shared" si="2648"/>
        <v>0</v>
      </c>
      <c r="DJ665">
        <f t="shared" si="2648"/>
        <v>0</v>
      </c>
      <c r="DK665">
        <f t="shared" si="2648"/>
        <v>0</v>
      </c>
      <c r="DL665">
        <f t="shared" si="2648"/>
        <v>0</v>
      </c>
      <c r="DM665">
        <f t="shared" si="2648"/>
        <v>0</v>
      </c>
      <c r="DN665">
        <f t="shared" si="2648"/>
        <v>0</v>
      </c>
      <c r="DO665">
        <f t="shared" si="2648"/>
        <v>0</v>
      </c>
      <c r="DP665">
        <f t="shared" si="2648"/>
        <v>0</v>
      </c>
      <c r="DQ665">
        <f t="shared" si="2648"/>
        <v>0</v>
      </c>
      <c r="DR665">
        <f t="shared" si="2648"/>
        <v>0</v>
      </c>
      <c r="DS665">
        <f t="shared" si="2648"/>
        <v>0</v>
      </c>
      <c r="DT665">
        <f t="shared" si="2648"/>
        <v>0</v>
      </c>
      <c r="DU665">
        <f t="shared" si="2648"/>
        <v>0</v>
      </c>
      <c r="DV665">
        <f t="shared" si="2648"/>
        <v>0</v>
      </c>
      <c r="DW665">
        <f t="shared" si="2648"/>
        <v>0</v>
      </c>
      <c r="DX665">
        <f t="shared" si="2648"/>
        <v>0</v>
      </c>
    </row>
    <row r="666" spans="1:128">
      <c r="A666">
        <f t="shared" si="2459"/>
        <v>0.65000000000000036</v>
      </c>
      <c r="B666">
        <f t="shared" ref="B666:B701" si="2649">PI()*A666</f>
        <v>2.0420352248333669</v>
      </c>
      <c r="C666">
        <f t="shared" ref="C666:G666" si="2650">C235</f>
        <v>1.2600735106701004</v>
      </c>
      <c r="D666">
        <f t="shared" si="2650"/>
        <v>0.11595070503472971</v>
      </c>
      <c r="E666">
        <f t="shared" si="2650"/>
        <v>-0.10528103704773872</v>
      </c>
      <c r="F666">
        <f t="shared" si="2650"/>
        <v>1.2397159868801739</v>
      </c>
      <c r="G666">
        <f t="shared" si="2650"/>
        <v>0.23971598688016793</v>
      </c>
      <c r="I666">
        <f t="shared" ref="I666:BT666" si="2651">IF(AND($G666&gt;=I$166,$G666&lt;J$166)=TRUE,1,0)</f>
        <v>0</v>
      </c>
      <c r="J666">
        <f t="shared" si="2651"/>
        <v>0</v>
      </c>
      <c r="K666">
        <f t="shared" si="2651"/>
        <v>0</v>
      </c>
      <c r="L666">
        <f t="shared" si="2651"/>
        <v>0</v>
      </c>
      <c r="M666">
        <f t="shared" si="2651"/>
        <v>0</v>
      </c>
      <c r="N666">
        <f t="shared" si="2651"/>
        <v>0</v>
      </c>
      <c r="O666">
        <f t="shared" si="2651"/>
        <v>0</v>
      </c>
      <c r="P666">
        <f t="shared" si="2651"/>
        <v>0</v>
      </c>
      <c r="Q666">
        <f t="shared" si="2651"/>
        <v>0</v>
      </c>
      <c r="R666">
        <f t="shared" si="2651"/>
        <v>0</v>
      </c>
      <c r="S666">
        <f t="shared" si="2651"/>
        <v>0</v>
      </c>
      <c r="T666">
        <f t="shared" si="2651"/>
        <v>0</v>
      </c>
      <c r="U666">
        <f t="shared" si="2651"/>
        <v>0</v>
      </c>
      <c r="V666">
        <f t="shared" si="2651"/>
        <v>0</v>
      </c>
      <c r="W666">
        <f t="shared" si="2651"/>
        <v>0</v>
      </c>
      <c r="X666">
        <f t="shared" si="2651"/>
        <v>0</v>
      </c>
      <c r="Y666">
        <f t="shared" si="2651"/>
        <v>0</v>
      </c>
      <c r="Z666">
        <f t="shared" si="2651"/>
        <v>0</v>
      </c>
      <c r="AA666">
        <f t="shared" si="2651"/>
        <v>0</v>
      </c>
      <c r="AB666">
        <f t="shared" si="2651"/>
        <v>0</v>
      </c>
      <c r="AC666">
        <f t="shared" si="2651"/>
        <v>0</v>
      </c>
      <c r="AD666">
        <f t="shared" si="2651"/>
        <v>0</v>
      </c>
      <c r="AE666">
        <f t="shared" si="2651"/>
        <v>0</v>
      </c>
      <c r="AF666">
        <f t="shared" si="2651"/>
        <v>0</v>
      </c>
      <c r="AG666">
        <f t="shared" si="2651"/>
        <v>0</v>
      </c>
      <c r="AH666">
        <f t="shared" si="2651"/>
        <v>0</v>
      </c>
      <c r="AI666">
        <f t="shared" si="2651"/>
        <v>0</v>
      </c>
      <c r="AJ666">
        <f t="shared" si="2651"/>
        <v>0</v>
      </c>
      <c r="AK666">
        <f t="shared" si="2651"/>
        <v>0</v>
      </c>
      <c r="AL666">
        <f t="shared" si="2651"/>
        <v>0</v>
      </c>
      <c r="AM666">
        <f t="shared" si="2651"/>
        <v>0</v>
      </c>
      <c r="AN666">
        <f t="shared" si="2651"/>
        <v>0</v>
      </c>
      <c r="AO666">
        <f t="shared" si="2651"/>
        <v>0</v>
      </c>
      <c r="AP666">
        <f t="shared" si="2651"/>
        <v>0</v>
      </c>
      <c r="AQ666">
        <f t="shared" si="2651"/>
        <v>0</v>
      </c>
      <c r="AR666">
        <f t="shared" si="2651"/>
        <v>0</v>
      </c>
      <c r="AS666">
        <f t="shared" si="2651"/>
        <v>0</v>
      </c>
      <c r="AT666">
        <f t="shared" si="2651"/>
        <v>0</v>
      </c>
      <c r="AU666">
        <f t="shared" si="2651"/>
        <v>0</v>
      </c>
      <c r="AV666">
        <f t="shared" si="2651"/>
        <v>0</v>
      </c>
      <c r="AW666">
        <f t="shared" si="2651"/>
        <v>0</v>
      </c>
      <c r="AX666">
        <f t="shared" si="2651"/>
        <v>0</v>
      </c>
      <c r="AY666">
        <f t="shared" si="2651"/>
        <v>0</v>
      </c>
      <c r="AZ666">
        <f t="shared" si="2651"/>
        <v>0</v>
      </c>
      <c r="BA666">
        <f t="shared" si="2651"/>
        <v>0</v>
      </c>
      <c r="BB666">
        <f t="shared" si="2651"/>
        <v>0</v>
      </c>
      <c r="BC666">
        <f t="shared" si="2651"/>
        <v>0</v>
      </c>
      <c r="BD666">
        <f t="shared" si="2651"/>
        <v>0</v>
      </c>
      <c r="BE666">
        <f t="shared" si="2651"/>
        <v>0</v>
      </c>
      <c r="BF666">
        <f t="shared" si="2651"/>
        <v>0</v>
      </c>
      <c r="BG666">
        <f t="shared" si="2651"/>
        <v>0</v>
      </c>
      <c r="BH666">
        <f t="shared" si="2651"/>
        <v>0</v>
      </c>
      <c r="BI666">
        <f t="shared" si="2651"/>
        <v>0</v>
      </c>
      <c r="BJ666">
        <f t="shared" si="2651"/>
        <v>0</v>
      </c>
      <c r="BK666">
        <f t="shared" si="2651"/>
        <v>0</v>
      </c>
      <c r="BL666">
        <f t="shared" si="2651"/>
        <v>0</v>
      </c>
      <c r="BM666">
        <f t="shared" si="2651"/>
        <v>0</v>
      </c>
      <c r="BN666">
        <f t="shared" si="2651"/>
        <v>0</v>
      </c>
      <c r="BO666">
        <f t="shared" si="2651"/>
        <v>0</v>
      </c>
      <c r="BP666">
        <f t="shared" si="2651"/>
        <v>0</v>
      </c>
      <c r="BQ666">
        <f t="shared" si="2651"/>
        <v>0</v>
      </c>
      <c r="BR666">
        <f t="shared" si="2651"/>
        <v>0</v>
      </c>
      <c r="BS666">
        <f t="shared" si="2651"/>
        <v>0</v>
      </c>
      <c r="BT666">
        <f t="shared" si="2651"/>
        <v>0</v>
      </c>
      <c r="BU666">
        <f t="shared" ref="BU666:DX666" si="2652">IF(AND($G666&gt;=BU$166,$G666&lt;BV$166)=TRUE,1,0)</f>
        <v>0</v>
      </c>
      <c r="BV666">
        <f t="shared" si="2652"/>
        <v>0</v>
      </c>
      <c r="BW666">
        <f t="shared" si="2652"/>
        <v>0</v>
      </c>
      <c r="BX666">
        <f t="shared" si="2652"/>
        <v>0</v>
      </c>
      <c r="BY666">
        <f t="shared" si="2652"/>
        <v>0</v>
      </c>
      <c r="BZ666">
        <f t="shared" si="2652"/>
        <v>0</v>
      </c>
      <c r="CA666">
        <f t="shared" si="2652"/>
        <v>0</v>
      </c>
      <c r="CB666">
        <f t="shared" si="2652"/>
        <v>0</v>
      </c>
      <c r="CC666">
        <f t="shared" si="2652"/>
        <v>1</v>
      </c>
      <c r="CD666">
        <f t="shared" si="2652"/>
        <v>0</v>
      </c>
      <c r="CE666">
        <f t="shared" si="2652"/>
        <v>0</v>
      </c>
      <c r="CF666">
        <f t="shared" si="2652"/>
        <v>0</v>
      </c>
      <c r="CG666">
        <f t="shared" si="2652"/>
        <v>0</v>
      </c>
      <c r="CH666">
        <f t="shared" si="2652"/>
        <v>0</v>
      </c>
      <c r="CI666">
        <f t="shared" si="2652"/>
        <v>0</v>
      </c>
      <c r="CJ666">
        <f t="shared" si="2652"/>
        <v>0</v>
      </c>
      <c r="CK666">
        <f t="shared" si="2652"/>
        <v>0</v>
      </c>
      <c r="CL666">
        <f t="shared" si="2652"/>
        <v>0</v>
      </c>
      <c r="CM666">
        <f t="shared" si="2652"/>
        <v>0</v>
      </c>
      <c r="CN666">
        <f t="shared" si="2652"/>
        <v>0</v>
      </c>
      <c r="CO666">
        <f t="shared" si="2652"/>
        <v>0</v>
      </c>
      <c r="CP666">
        <f t="shared" si="2652"/>
        <v>0</v>
      </c>
      <c r="CQ666">
        <f t="shared" si="2652"/>
        <v>0</v>
      </c>
      <c r="CR666">
        <f t="shared" si="2652"/>
        <v>0</v>
      </c>
      <c r="CS666">
        <f t="shared" si="2652"/>
        <v>0</v>
      </c>
      <c r="CT666">
        <f t="shared" si="2652"/>
        <v>0</v>
      </c>
      <c r="CU666">
        <f t="shared" si="2652"/>
        <v>0</v>
      </c>
      <c r="CV666">
        <f t="shared" si="2652"/>
        <v>0</v>
      </c>
      <c r="CW666">
        <f t="shared" si="2652"/>
        <v>0</v>
      </c>
      <c r="CX666">
        <f t="shared" si="2652"/>
        <v>0</v>
      </c>
      <c r="CY666">
        <f t="shared" si="2652"/>
        <v>0</v>
      </c>
      <c r="CZ666">
        <f t="shared" si="2652"/>
        <v>0</v>
      </c>
      <c r="DA666">
        <f t="shared" si="2652"/>
        <v>0</v>
      </c>
      <c r="DB666">
        <f t="shared" si="2652"/>
        <v>0</v>
      </c>
      <c r="DC666">
        <f t="shared" si="2652"/>
        <v>0</v>
      </c>
      <c r="DD666">
        <f t="shared" si="2652"/>
        <v>0</v>
      </c>
      <c r="DE666">
        <f t="shared" si="2652"/>
        <v>0</v>
      </c>
      <c r="DF666">
        <f t="shared" si="2652"/>
        <v>0</v>
      </c>
      <c r="DG666">
        <f t="shared" si="2652"/>
        <v>0</v>
      </c>
      <c r="DH666">
        <f t="shared" si="2652"/>
        <v>0</v>
      </c>
      <c r="DI666">
        <f t="shared" si="2652"/>
        <v>0</v>
      </c>
      <c r="DJ666">
        <f t="shared" si="2652"/>
        <v>0</v>
      </c>
      <c r="DK666">
        <f t="shared" si="2652"/>
        <v>0</v>
      </c>
      <c r="DL666">
        <f t="shared" si="2652"/>
        <v>0</v>
      </c>
      <c r="DM666">
        <f t="shared" si="2652"/>
        <v>0</v>
      </c>
      <c r="DN666">
        <f t="shared" si="2652"/>
        <v>0</v>
      </c>
      <c r="DO666">
        <f t="shared" si="2652"/>
        <v>0</v>
      </c>
      <c r="DP666">
        <f t="shared" si="2652"/>
        <v>0</v>
      </c>
      <c r="DQ666">
        <f t="shared" si="2652"/>
        <v>0</v>
      </c>
      <c r="DR666">
        <f t="shared" si="2652"/>
        <v>0</v>
      </c>
      <c r="DS666">
        <f t="shared" si="2652"/>
        <v>0</v>
      </c>
      <c r="DT666">
        <f t="shared" si="2652"/>
        <v>0</v>
      </c>
      <c r="DU666">
        <f t="shared" si="2652"/>
        <v>0</v>
      </c>
      <c r="DV666">
        <f t="shared" si="2652"/>
        <v>0</v>
      </c>
      <c r="DW666">
        <f t="shared" si="2652"/>
        <v>0</v>
      </c>
      <c r="DX666">
        <f t="shared" si="2652"/>
        <v>0</v>
      </c>
    </row>
    <row r="667" spans="1:128">
      <c r="A667">
        <f t="shared" ref="A667:A701" si="2653">A666+0.01</f>
        <v>0.66000000000000036</v>
      </c>
      <c r="B667">
        <f t="shared" si="2649"/>
        <v>2.0734511513692646</v>
      </c>
      <c r="C667">
        <f t="shared" ref="C667:G667" si="2654">C236</f>
        <v>1.2392847917161716</v>
      </c>
      <c r="D667">
        <f t="shared" si="2654"/>
        <v>4.5224788380880065E-2</v>
      </c>
      <c r="E667">
        <f t="shared" si="2654"/>
        <v>-4.3574415925922441E-2</v>
      </c>
      <c r="F667">
        <f t="shared" si="2654"/>
        <v>1.2360442732735919</v>
      </c>
      <c r="G667">
        <f t="shared" si="2654"/>
        <v>9.1921467638219179E-2</v>
      </c>
      <c r="I667">
        <f t="shared" ref="I667:BT667" si="2655">IF(AND($G667&gt;=I$166,$G667&lt;J$166)=TRUE,1,0)</f>
        <v>0</v>
      </c>
      <c r="J667">
        <f t="shared" si="2655"/>
        <v>0</v>
      </c>
      <c r="K667">
        <f t="shared" si="2655"/>
        <v>0</v>
      </c>
      <c r="L667">
        <f t="shared" si="2655"/>
        <v>0</v>
      </c>
      <c r="M667">
        <f t="shared" si="2655"/>
        <v>0</v>
      </c>
      <c r="N667">
        <f t="shared" si="2655"/>
        <v>0</v>
      </c>
      <c r="O667">
        <f t="shared" si="2655"/>
        <v>0</v>
      </c>
      <c r="P667">
        <f t="shared" si="2655"/>
        <v>0</v>
      </c>
      <c r="Q667">
        <f t="shared" si="2655"/>
        <v>0</v>
      </c>
      <c r="R667">
        <f t="shared" si="2655"/>
        <v>0</v>
      </c>
      <c r="S667">
        <f t="shared" si="2655"/>
        <v>0</v>
      </c>
      <c r="T667">
        <f t="shared" si="2655"/>
        <v>0</v>
      </c>
      <c r="U667">
        <f t="shared" si="2655"/>
        <v>0</v>
      </c>
      <c r="V667">
        <f t="shared" si="2655"/>
        <v>0</v>
      </c>
      <c r="W667">
        <f t="shared" si="2655"/>
        <v>0</v>
      </c>
      <c r="X667">
        <f t="shared" si="2655"/>
        <v>0</v>
      </c>
      <c r="Y667">
        <f t="shared" si="2655"/>
        <v>0</v>
      </c>
      <c r="Z667">
        <f t="shared" si="2655"/>
        <v>0</v>
      </c>
      <c r="AA667">
        <f t="shared" si="2655"/>
        <v>0</v>
      </c>
      <c r="AB667">
        <f t="shared" si="2655"/>
        <v>0</v>
      </c>
      <c r="AC667">
        <f t="shared" si="2655"/>
        <v>0</v>
      </c>
      <c r="AD667">
        <f t="shared" si="2655"/>
        <v>0</v>
      </c>
      <c r="AE667">
        <f t="shared" si="2655"/>
        <v>0</v>
      </c>
      <c r="AF667">
        <f t="shared" si="2655"/>
        <v>0</v>
      </c>
      <c r="AG667">
        <f t="shared" si="2655"/>
        <v>0</v>
      </c>
      <c r="AH667">
        <f t="shared" si="2655"/>
        <v>0</v>
      </c>
      <c r="AI667">
        <f t="shared" si="2655"/>
        <v>0</v>
      </c>
      <c r="AJ667">
        <f t="shared" si="2655"/>
        <v>0</v>
      </c>
      <c r="AK667">
        <f t="shared" si="2655"/>
        <v>0</v>
      </c>
      <c r="AL667">
        <f t="shared" si="2655"/>
        <v>0</v>
      </c>
      <c r="AM667">
        <f t="shared" si="2655"/>
        <v>0</v>
      </c>
      <c r="AN667">
        <f t="shared" si="2655"/>
        <v>0</v>
      </c>
      <c r="AO667">
        <f t="shared" si="2655"/>
        <v>0</v>
      </c>
      <c r="AP667">
        <f t="shared" si="2655"/>
        <v>0</v>
      </c>
      <c r="AQ667">
        <f t="shared" si="2655"/>
        <v>0</v>
      </c>
      <c r="AR667">
        <f t="shared" si="2655"/>
        <v>0</v>
      </c>
      <c r="AS667">
        <f t="shared" si="2655"/>
        <v>0</v>
      </c>
      <c r="AT667">
        <f t="shared" si="2655"/>
        <v>0</v>
      </c>
      <c r="AU667">
        <f t="shared" si="2655"/>
        <v>0</v>
      </c>
      <c r="AV667">
        <f t="shared" si="2655"/>
        <v>0</v>
      </c>
      <c r="AW667">
        <f t="shared" si="2655"/>
        <v>0</v>
      </c>
      <c r="AX667">
        <f t="shared" si="2655"/>
        <v>0</v>
      </c>
      <c r="AY667">
        <f t="shared" si="2655"/>
        <v>0</v>
      </c>
      <c r="AZ667">
        <f t="shared" si="2655"/>
        <v>0</v>
      </c>
      <c r="BA667">
        <f t="shared" si="2655"/>
        <v>0</v>
      </c>
      <c r="BB667">
        <f t="shared" si="2655"/>
        <v>0</v>
      </c>
      <c r="BC667">
        <f t="shared" si="2655"/>
        <v>0</v>
      </c>
      <c r="BD667">
        <f t="shared" si="2655"/>
        <v>0</v>
      </c>
      <c r="BE667">
        <f t="shared" si="2655"/>
        <v>0</v>
      </c>
      <c r="BF667">
        <f t="shared" si="2655"/>
        <v>0</v>
      </c>
      <c r="BG667">
        <f t="shared" si="2655"/>
        <v>0</v>
      </c>
      <c r="BH667">
        <f t="shared" si="2655"/>
        <v>0</v>
      </c>
      <c r="BI667">
        <f t="shared" si="2655"/>
        <v>0</v>
      </c>
      <c r="BJ667">
        <f t="shared" si="2655"/>
        <v>0</v>
      </c>
      <c r="BK667">
        <f t="shared" si="2655"/>
        <v>0</v>
      </c>
      <c r="BL667">
        <f t="shared" si="2655"/>
        <v>0</v>
      </c>
      <c r="BM667">
        <f t="shared" si="2655"/>
        <v>0</v>
      </c>
      <c r="BN667">
        <f t="shared" si="2655"/>
        <v>0</v>
      </c>
      <c r="BO667">
        <f t="shared" si="2655"/>
        <v>0</v>
      </c>
      <c r="BP667">
        <f t="shared" si="2655"/>
        <v>0</v>
      </c>
      <c r="BQ667">
        <f t="shared" si="2655"/>
        <v>0</v>
      </c>
      <c r="BR667">
        <f t="shared" si="2655"/>
        <v>0</v>
      </c>
      <c r="BS667">
        <f t="shared" si="2655"/>
        <v>0</v>
      </c>
      <c r="BT667">
        <f t="shared" si="2655"/>
        <v>0</v>
      </c>
      <c r="BU667">
        <f t="shared" ref="BU667:DX667" si="2656">IF(AND($G667&gt;=BU$166,$G667&lt;BV$166)=TRUE,1,0)</f>
        <v>0</v>
      </c>
      <c r="BV667">
        <f t="shared" si="2656"/>
        <v>0</v>
      </c>
      <c r="BW667">
        <f t="shared" si="2656"/>
        <v>0</v>
      </c>
      <c r="BX667">
        <f t="shared" si="2656"/>
        <v>0</v>
      </c>
      <c r="BY667">
        <f t="shared" si="2656"/>
        <v>0</v>
      </c>
      <c r="BZ667">
        <f t="shared" si="2656"/>
        <v>0</v>
      </c>
      <c r="CA667">
        <f t="shared" si="2656"/>
        <v>0</v>
      </c>
      <c r="CB667">
        <f t="shared" si="2656"/>
        <v>1</v>
      </c>
      <c r="CC667">
        <f t="shared" si="2656"/>
        <v>0</v>
      </c>
      <c r="CD667">
        <f t="shared" si="2656"/>
        <v>0</v>
      </c>
      <c r="CE667">
        <f t="shared" si="2656"/>
        <v>0</v>
      </c>
      <c r="CF667">
        <f t="shared" si="2656"/>
        <v>0</v>
      </c>
      <c r="CG667">
        <f t="shared" si="2656"/>
        <v>0</v>
      </c>
      <c r="CH667">
        <f t="shared" si="2656"/>
        <v>0</v>
      </c>
      <c r="CI667">
        <f t="shared" si="2656"/>
        <v>0</v>
      </c>
      <c r="CJ667">
        <f t="shared" si="2656"/>
        <v>0</v>
      </c>
      <c r="CK667">
        <f t="shared" si="2656"/>
        <v>0</v>
      </c>
      <c r="CL667">
        <f t="shared" si="2656"/>
        <v>0</v>
      </c>
      <c r="CM667">
        <f t="shared" si="2656"/>
        <v>0</v>
      </c>
      <c r="CN667">
        <f t="shared" si="2656"/>
        <v>0</v>
      </c>
      <c r="CO667">
        <f t="shared" si="2656"/>
        <v>0</v>
      </c>
      <c r="CP667">
        <f t="shared" si="2656"/>
        <v>0</v>
      </c>
      <c r="CQ667">
        <f t="shared" si="2656"/>
        <v>0</v>
      </c>
      <c r="CR667">
        <f t="shared" si="2656"/>
        <v>0</v>
      </c>
      <c r="CS667">
        <f t="shared" si="2656"/>
        <v>0</v>
      </c>
      <c r="CT667">
        <f t="shared" si="2656"/>
        <v>0</v>
      </c>
      <c r="CU667">
        <f t="shared" si="2656"/>
        <v>0</v>
      </c>
      <c r="CV667">
        <f t="shared" si="2656"/>
        <v>0</v>
      </c>
      <c r="CW667">
        <f t="shared" si="2656"/>
        <v>0</v>
      </c>
      <c r="CX667">
        <f t="shared" si="2656"/>
        <v>0</v>
      </c>
      <c r="CY667">
        <f t="shared" si="2656"/>
        <v>0</v>
      </c>
      <c r="CZ667">
        <f t="shared" si="2656"/>
        <v>0</v>
      </c>
      <c r="DA667">
        <f t="shared" si="2656"/>
        <v>0</v>
      </c>
      <c r="DB667">
        <f t="shared" si="2656"/>
        <v>0</v>
      </c>
      <c r="DC667">
        <f t="shared" si="2656"/>
        <v>0</v>
      </c>
      <c r="DD667">
        <f t="shared" si="2656"/>
        <v>0</v>
      </c>
      <c r="DE667">
        <f t="shared" si="2656"/>
        <v>0</v>
      </c>
      <c r="DF667">
        <f t="shared" si="2656"/>
        <v>0</v>
      </c>
      <c r="DG667">
        <f t="shared" si="2656"/>
        <v>0</v>
      </c>
      <c r="DH667">
        <f t="shared" si="2656"/>
        <v>0</v>
      </c>
      <c r="DI667">
        <f t="shared" si="2656"/>
        <v>0</v>
      </c>
      <c r="DJ667">
        <f t="shared" si="2656"/>
        <v>0</v>
      </c>
      <c r="DK667">
        <f t="shared" si="2656"/>
        <v>0</v>
      </c>
      <c r="DL667">
        <f t="shared" si="2656"/>
        <v>0</v>
      </c>
      <c r="DM667">
        <f t="shared" si="2656"/>
        <v>0</v>
      </c>
      <c r="DN667">
        <f t="shared" si="2656"/>
        <v>0</v>
      </c>
      <c r="DO667">
        <f t="shared" si="2656"/>
        <v>0</v>
      </c>
      <c r="DP667">
        <f t="shared" si="2656"/>
        <v>0</v>
      </c>
      <c r="DQ667">
        <f t="shared" si="2656"/>
        <v>0</v>
      </c>
      <c r="DR667">
        <f t="shared" si="2656"/>
        <v>0</v>
      </c>
      <c r="DS667">
        <f t="shared" si="2656"/>
        <v>0</v>
      </c>
      <c r="DT667">
        <f t="shared" si="2656"/>
        <v>0</v>
      </c>
      <c r="DU667">
        <f t="shared" si="2656"/>
        <v>0</v>
      </c>
      <c r="DV667">
        <f t="shared" si="2656"/>
        <v>0</v>
      </c>
      <c r="DW667">
        <f t="shared" si="2656"/>
        <v>0</v>
      </c>
      <c r="DX667">
        <f t="shared" si="2656"/>
        <v>0</v>
      </c>
    </row>
    <row r="668" spans="1:128">
      <c r="A668">
        <f t="shared" si="2653"/>
        <v>0.67000000000000037</v>
      </c>
      <c r="B668">
        <f t="shared" si="2649"/>
        <v>2.1048670779051624</v>
      </c>
      <c r="C668">
        <f t="shared" ref="C668:G668" si="2657">C237</f>
        <v>1.2172730482934855</v>
      </c>
      <c r="D668">
        <f t="shared" si="2657"/>
        <v>-2.2011743422688079E-2</v>
      </c>
      <c r="E668">
        <f t="shared" si="2657"/>
        <v>2.2409778070039195E-2</v>
      </c>
      <c r="F668">
        <f t="shared" si="2657"/>
        <v>1.2164697814053265</v>
      </c>
      <c r="G668">
        <f t="shared" si="2657"/>
        <v>-4.3603729264777069E-2</v>
      </c>
      <c r="I668">
        <f t="shared" ref="I668:BT668" si="2658">IF(AND($G668&gt;=I$166,$G668&lt;J$166)=TRUE,1,0)</f>
        <v>0</v>
      </c>
      <c r="J668">
        <f t="shared" si="2658"/>
        <v>0</v>
      </c>
      <c r="K668">
        <f t="shared" si="2658"/>
        <v>0</v>
      </c>
      <c r="L668">
        <f t="shared" si="2658"/>
        <v>0</v>
      </c>
      <c r="M668">
        <f t="shared" si="2658"/>
        <v>0</v>
      </c>
      <c r="N668">
        <f t="shared" si="2658"/>
        <v>0</v>
      </c>
      <c r="O668">
        <f t="shared" si="2658"/>
        <v>0</v>
      </c>
      <c r="P668">
        <f t="shared" si="2658"/>
        <v>0</v>
      </c>
      <c r="Q668">
        <f t="shared" si="2658"/>
        <v>0</v>
      </c>
      <c r="R668">
        <f t="shared" si="2658"/>
        <v>0</v>
      </c>
      <c r="S668">
        <f t="shared" si="2658"/>
        <v>0</v>
      </c>
      <c r="T668">
        <f t="shared" si="2658"/>
        <v>0</v>
      </c>
      <c r="U668">
        <f t="shared" si="2658"/>
        <v>0</v>
      </c>
      <c r="V668">
        <f t="shared" si="2658"/>
        <v>0</v>
      </c>
      <c r="W668">
        <f t="shared" si="2658"/>
        <v>0</v>
      </c>
      <c r="X668">
        <f t="shared" si="2658"/>
        <v>0</v>
      </c>
      <c r="Y668">
        <f t="shared" si="2658"/>
        <v>0</v>
      </c>
      <c r="Z668">
        <f t="shared" si="2658"/>
        <v>0</v>
      </c>
      <c r="AA668">
        <f t="shared" si="2658"/>
        <v>0</v>
      </c>
      <c r="AB668">
        <f t="shared" si="2658"/>
        <v>0</v>
      </c>
      <c r="AC668">
        <f t="shared" si="2658"/>
        <v>0</v>
      </c>
      <c r="AD668">
        <f t="shared" si="2658"/>
        <v>0</v>
      </c>
      <c r="AE668">
        <f t="shared" si="2658"/>
        <v>0</v>
      </c>
      <c r="AF668">
        <f t="shared" si="2658"/>
        <v>0</v>
      </c>
      <c r="AG668">
        <f t="shared" si="2658"/>
        <v>0</v>
      </c>
      <c r="AH668">
        <f t="shared" si="2658"/>
        <v>0</v>
      </c>
      <c r="AI668">
        <f t="shared" si="2658"/>
        <v>0</v>
      </c>
      <c r="AJ668">
        <f t="shared" si="2658"/>
        <v>0</v>
      </c>
      <c r="AK668">
        <f t="shared" si="2658"/>
        <v>0</v>
      </c>
      <c r="AL668">
        <f t="shared" si="2658"/>
        <v>0</v>
      </c>
      <c r="AM668">
        <f t="shared" si="2658"/>
        <v>0</v>
      </c>
      <c r="AN668">
        <f t="shared" si="2658"/>
        <v>0</v>
      </c>
      <c r="AO668">
        <f t="shared" si="2658"/>
        <v>0</v>
      </c>
      <c r="AP668">
        <f t="shared" si="2658"/>
        <v>0</v>
      </c>
      <c r="AQ668">
        <f t="shared" si="2658"/>
        <v>0</v>
      </c>
      <c r="AR668">
        <f t="shared" si="2658"/>
        <v>0</v>
      </c>
      <c r="AS668">
        <f t="shared" si="2658"/>
        <v>0</v>
      </c>
      <c r="AT668">
        <f t="shared" si="2658"/>
        <v>0</v>
      </c>
      <c r="AU668">
        <f t="shared" si="2658"/>
        <v>0</v>
      </c>
      <c r="AV668">
        <f t="shared" si="2658"/>
        <v>0</v>
      </c>
      <c r="AW668">
        <f t="shared" si="2658"/>
        <v>0</v>
      </c>
      <c r="AX668">
        <f t="shared" si="2658"/>
        <v>0</v>
      </c>
      <c r="AY668">
        <f t="shared" si="2658"/>
        <v>0</v>
      </c>
      <c r="AZ668">
        <f t="shared" si="2658"/>
        <v>0</v>
      </c>
      <c r="BA668">
        <f t="shared" si="2658"/>
        <v>0</v>
      </c>
      <c r="BB668">
        <f t="shared" si="2658"/>
        <v>0</v>
      </c>
      <c r="BC668">
        <f t="shared" si="2658"/>
        <v>0</v>
      </c>
      <c r="BD668">
        <f t="shared" si="2658"/>
        <v>0</v>
      </c>
      <c r="BE668">
        <f t="shared" si="2658"/>
        <v>0</v>
      </c>
      <c r="BF668">
        <f t="shared" si="2658"/>
        <v>0</v>
      </c>
      <c r="BG668">
        <f t="shared" si="2658"/>
        <v>0</v>
      </c>
      <c r="BH668">
        <f t="shared" si="2658"/>
        <v>0</v>
      </c>
      <c r="BI668">
        <f t="shared" si="2658"/>
        <v>0</v>
      </c>
      <c r="BJ668">
        <f t="shared" si="2658"/>
        <v>0</v>
      </c>
      <c r="BK668">
        <f t="shared" si="2658"/>
        <v>0</v>
      </c>
      <c r="BL668">
        <f t="shared" si="2658"/>
        <v>0</v>
      </c>
      <c r="BM668">
        <f t="shared" si="2658"/>
        <v>0</v>
      </c>
      <c r="BN668">
        <f t="shared" si="2658"/>
        <v>0</v>
      </c>
      <c r="BO668">
        <f t="shared" si="2658"/>
        <v>0</v>
      </c>
      <c r="BP668">
        <f t="shared" si="2658"/>
        <v>0</v>
      </c>
      <c r="BQ668">
        <f t="shared" si="2658"/>
        <v>0</v>
      </c>
      <c r="BR668">
        <f t="shared" si="2658"/>
        <v>0</v>
      </c>
      <c r="BS668">
        <f t="shared" si="2658"/>
        <v>0</v>
      </c>
      <c r="BT668">
        <f t="shared" si="2658"/>
        <v>0</v>
      </c>
      <c r="BU668">
        <f t="shared" ref="BU668:DX668" si="2659">IF(AND($G668&gt;=BU$166,$G668&lt;BV$166)=TRUE,1,0)</f>
        <v>0</v>
      </c>
      <c r="BV668">
        <f t="shared" si="2659"/>
        <v>0</v>
      </c>
      <c r="BW668">
        <f t="shared" si="2659"/>
        <v>0</v>
      </c>
      <c r="BX668">
        <f t="shared" si="2659"/>
        <v>0</v>
      </c>
      <c r="BY668">
        <f t="shared" si="2659"/>
        <v>0</v>
      </c>
      <c r="BZ668">
        <f t="shared" si="2659"/>
        <v>0</v>
      </c>
      <c r="CA668">
        <f t="shared" si="2659"/>
        <v>1</v>
      </c>
      <c r="CB668">
        <f t="shared" si="2659"/>
        <v>0</v>
      </c>
      <c r="CC668">
        <f t="shared" si="2659"/>
        <v>0</v>
      </c>
      <c r="CD668">
        <f t="shared" si="2659"/>
        <v>0</v>
      </c>
      <c r="CE668">
        <f t="shared" si="2659"/>
        <v>0</v>
      </c>
      <c r="CF668">
        <f t="shared" si="2659"/>
        <v>0</v>
      </c>
      <c r="CG668">
        <f t="shared" si="2659"/>
        <v>0</v>
      </c>
      <c r="CH668">
        <f t="shared" si="2659"/>
        <v>0</v>
      </c>
      <c r="CI668">
        <f t="shared" si="2659"/>
        <v>0</v>
      </c>
      <c r="CJ668">
        <f t="shared" si="2659"/>
        <v>0</v>
      </c>
      <c r="CK668">
        <f t="shared" si="2659"/>
        <v>0</v>
      </c>
      <c r="CL668">
        <f t="shared" si="2659"/>
        <v>0</v>
      </c>
      <c r="CM668">
        <f t="shared" si="2659"/>
        <v>0</v>
      </c>
      <c r="CN668">
        <f t="shared" si="2659"/>
        <v>0</v>
      </c>
      <c r="CO668">
        <f t="shared" si="2659"/>
        <v>0</v>
      </c>
      <c r="CP668">
        <f t="shared" si="2659"/>
        <v>0</v>
      </c>
      <c r="CQ668">
        <f t="shared" si="2659"/>
        <v>0</v>
      </c>
      <c r="CR668">
        <f t="shared" si="2659"/>
        <v>0</v>
      </c>
      <c r="CS668">
        <f t="shared" si="2659"/>
        <v>0</v>
      </c>
      <c r="CT668">
        <f t="shared" si="2659"/>
        <v>0</v>
      </c>
      <c r="CU668">
        <f t="shared" si="2659"/>
        <v>0</v>
      </c>
      <c r="CV668">
        <f t="shared" si="2659"/>
        <v>0</v>
      </c>
      <c r="CW668">
        <f t="shared" si="2659"/>
        <v>0</v>
      </c>
      <c r="CX668">
        <f t="shared" si="2659"/>
        <v>0</v>
      </c>
      <c r="CY668">
        <f t="shared" si="2659"/>
        <v>0</v>
      </c>
      <c r="CZ668">
        <f t="shared" si="2659"/>
        <v>0</v>
      </c>
      <c r="DA668">
        <f t="shared" si="2659"/>
        <v>0</v>
      </c>
      <c r="DB668">
        <f t="shared" si="2659"/>
        <v>0</v>
      </c>
      <c r="DC668">
        <f t="shared" si="2659"/>
        <v>0</v>
      </c>
      <c r="DD668">
        <f t="shared" si="2659"/>
        <v>0</v>
      </c>
      <c r="DE668">
        <f t="shared" si="2659"/>
        <v>0</v>
      </c>
      <c r="DF668">
        <f t="shared" si="2659"/>
        <v>0</v>
      </c>
      <c r="DG668">
        <f t="shared" si="2659"/>
        <v>0</v>
      </c>
      <c r="DH668">
        <f t="shared" si="2659"/>
        <v>0</v>
      </c>
      <c r="DI668">
        <f t="shared" si="2659"/>
        <v>0</v>
      </c>
      <c r="DJ668">
        <f t="shared" si="2659"/>
        <v>0</v>
      </c>
      <c r="DK668">
        <f t="shared" si="2659"/>
        <v>0</v>
      </c>
      <c r="DL668">
        <f t="shared" si="2659"/>
        <v>0</v>
      </c>
      <c r="DM668">
        <f t="shared" si="2659"/>
        <v>0</v>
      </c>
      <c r="DN668">
        <f t="shared" si="2659"/>
        <v>0</v>
      </c>
      <c r="DO668">
        <f t="shared" si="2659"/>
        <v>0</v>
      </c>
      <c r="DP668">
        <f t="shared" si="2659"/>
        <v>0</v>
      </c>
      <c r="DQ668">
        <f t="shared" si="2659"/>
        <v>0</v>
      </c>
      <c r="DR668">
        <f t="shared" si="2659"/>
        <v>0</v>
      </c>
      <c r="DS668">
        <f t="shared" si="2659"/>
        <v>0</v>
      </c>
      <c r="DT668">
        <f t="shared" si="2659"/>
        <v>0</v>
      </c>
      <c r="DU668">
        <f t="shared" si="2659"/>
        <v>0</v>
      </c>
      <c r="DV668">
        <f t="shared" si="2659"/>
        <v>0</v>
      </c>
      <c r="DW668">
        <f t="shared" si="2659"/>
        <v>0</v>
      </c>
      <c r="DX668">
        <f t="shared" si="2659"/>
        <v>0</v>
      </c>
    </row>
    <row r="669" spans="1:128">
      <c r="A669">
        <f t="shared" si="2653"/>
        <v>0.68000000000000038</v>
      </c>
      <c r="B669">
        <f t="shared" si="2649"/>
        <v>2.1362830044410606</v>
      </c>
      <c r="C669">
        <f t="shared" ref="C669:G669" si="2660">C238</f>
        <v>1.1940600033352891</v>
      </c>
      <c r="D669">
        <f t="shared" si="2660"/>
        <v>-8.5558685864229211E-2</v>
      </c>
      <c r="E669">
        <f t="shared" si="2660"/>
        <v>9.1689272858489546E-2</v>
      </c>
      <c r="F669">
        <f t="shared" si="2660"/>
        <v>1.1813595507800796</v>
      </c>
      <c r="G669">
        <f t="shared" si="2660"/>
        <v>-0.16363747314783805</v>
      </c>
      <c r="I669">
        <f t="shared" ref="I669:BT669" si="2661">IF(AND($G669&gt;=I$166,$G669&lt;J$166)=TRUE,1,0)</f>
        <v>0</v>
      </c>
      <c r="J669">
        <f t="shared" si="2661"/>
        <v>0</v>
      </c>
      <c r="K669">
        <f t="shared" si="2661"/>
        <v>0</v>
      </c>
      <c r="L669">
        <f t="shared" si="2661"/>
        <v>0</v>
      </c>
      <c r="M669">
        <f t="shared" si="2661"/>
        <v>0</v>
      </c>
      <c r="N669">
        <f t="shared" si="2661"/>
        <v>0</v>
      </c>
      <c r="O669">
        <f t="shared" si="2661"/>
        <v>0</v>
      </c>
      <c r="P669">
        <f t="shared" si="2661"/>
        <v>0</v>
      </c>
      <c r="Q669">
        <f t="shared" si="2661"/>
        <v>0</v>
      </c>
      <c r="R669">
        <f t="shared" si="2661"/>
        <v>0</v>
      </c>
      <c r="S669">
        <f t="shared" si="2661"/>
        <v>0</v>
      </c>
      <c r="T669">
        <f t="shared" si="2661"/>
        <v>0</v>
      </c>
      <c r="U669">
        <f t="shared" si="2661"/>
        <v>0</v>
      </c>
      <c r="V669">
        <f t="shared" si="2661"/>
        <v>0</v>
      </c>
      <c r="W669">
        <f t="shared" si="2661"/>
        <v>0</v>
      </c>
      <c r="X669">
        <f t="shared" si="2661"/>
        <v>0</v>
      </c>
      <c r="Y669">
        <f t="shared" si="2661"/>
        <v>0</v>
      </c>
      <c r="Z669">
        <f t="shared" si="2661"/>
        <v>0</v>
      </c>
      <c r="AA669">
        <f t="shared" si="2661"/>
        <v>0</v>
      </c>
      <c r="AB669">
        <f t="shared" si="2661"/>
        <v>0</v>
      </c>
      <c r="AC669">
        <f t="shared" si="2661"/>
        <v>0</v>
      </c>
      <c r="AD669">
        <f t="shared" si="2661"/>
        <v>0</v>
      </c>
      <c r="AE669">
        <f t="shared" si="2661"/>
        <v>0</v>
      </c>
      <c r="AF669">
        <f t="shared" si="2661"/>
        <v>0</v>
      </c>
      <c r="AG669">
        <f t="shared" si="2661"/>
        <v>0</v>
      </c>
      <c r="AH669">
        <f t="shared" si="2661"/>
        <v>0</v>
      </c>
      <c r="AI669">
        <f t="shared" si="2661"/>
        <v>0</v>
      </c>
      <c r="AJ669">
        <f t="shared" si="2661"/>
        <v>0</v>
      </c>
      <c r="AK669">
        <f t="shared" si="2661"/>
        <v>0</v>
      </c>
      <c r="AL669">
        <f t="shared" si="2661"/>
        <v>0</v>
      </c>
      <c r="AM669">
        <f t="shared" si="2661"/>
        <v>0</v>
      </c>
      <c r="AN669">
        <f t="shared" si="2661"/>
        <v>0</v>
      </c>
      <c r="AO669">
        <f t="shared" si="2661"/>
        <v>0</v>
      </c>
      <c r="AP669">
        <f t="shared" si="2661"/>
        <v>0</v>
      </c>
      <c r="AQ669">
        <f t="shared" si="2661"/>
        <v>0</v>
      </c>
      <c r="AR669">
        <f t="shared" si="2661"/>
        <v>0</v>
      </c>
      <c r="AS669">
        <f t="shared" si="2661"/>
        <v>0</v>
      </c>
      <c r="AT669">
        <f t="shared" si="2661"/>
        <v>0</v>
      </c>
      <c r="AU669">
        <f t="shared" si="2661"/>
        <v>0</v>
      </c>
      <c r="AV669">
        <f t="shared" si="2661"/>
        <v>0</v>
      </c>
      <c r="AW669">
        <f t="shared" si="2661"/>
        <v>0</v>
      </c>
      <c r="AX669">
        <f t="shared" si="2661"/>
        <v>0</v>
      </c>
      <c r="AY669">
        <f t="shared" si="2661"/>
        <v>0</v>
      </c>
      <c r="AZ669">
        <f t="shared" si="2661"/>
        <v>0</v>
      </c>
      <c r="BA669">
        <f t="shared" si="2661"/>
        <v>0</v>
      </c>
      <c r="BB669">
        <f t="shared" si="2661"/>
        <v>0</v>
      </c>
      <c r="BC669">
        <f t="shared" si="2661"/>
        <v>0</v>
      </c>
      <c r="BD669">
        <f t="shared" si="2661"/>
        <v>0</v>
      </c>
      <c r="BE669">
        <f t="shared" si="2661"/>
        <v>0</v>
      </c>
      <c r="BF669">
        <f t="shared" si="2661"/>
        <v>0</v>
      </c>
      <c r="BG669">
        <f t="shared" si="2661"/>
        <v>0</v>
      </c>
      <c r="BH669">
        <f t="shared" si="2661"/>
        <v>0</v>
      </c>
      <c r="BI669">
        <f t="shared" si="2661"/>
        <v>0</v>
      </c>
      <c r="BJ669">
        <f t="shared" si="2661"/>
        <v>0</v>
      </c>
      <c r="BK669">
        <f t="shared" si="2661"/>
        <v>0</v>
      </c>
      <c r="BL669">
        <f t="shared" si="2661"/>
        <v>0</v>
      </c>
      <c r="BM669">
        <f t="shared" si="2661"/>
        <v>0</v>
      </c>
      <c r="BN669">
        <f t="shared" si="2661"/>
        <v>0</v>
      </c>
      <c r="BO669">
        <f t="shared" si="2661"/>
        <v>0</v>
      </c>
      <c r="BP669">
        <f t="shared" si="2661"/>
        <v>0</v>
      </c>
      <c r="BQ669">
        <f t="shared" si="2661"/>
        <v>0</v>
      </c>
      <c r="BR669">
        <f t="shared" si="2661"/>
        <v>0</v>
      </c>
      <c r="BS669">
        <f t="shared" si="2661"/>
        <v>0</v>
      </c>
      <c r="BT669">
        <f t="shared" si="2661"/>
        <v>0</v>
      </c>
      <c r="BU669">
        <f t="shared" ref="BU669:DX669" si="2662">IF(AND($G669&gt;=BU$166,$G669&lt;BV$166)=TRUE,1,0)</f>
        <v>0</v>
      </c>
      <c r="BV669">
        <f t="shared" si="2662"/>
        <v>0</v>
      </c>
      <c r="BW669">
        <f t="shared" si="2662"/>
        <v>0</v>
      </c>
      <c r="BX669">
        <f t="shared" si="2662"/>
        <v>0</v>
      </c>
      <c r="BY669">
        <f t="shared" si="2662"/>
        <v>1</v>
      </c>
      <c r="BZ669">
        <f t="shared" si="2662"/>
        <v>0</v>
      </c>
      <c r="CA669">
        <f t="shared" si="2662"/>
        <v>0</v>
      </c>
      <c r="CB669">
        <f t="shared" si="2662"/>
        <v>0</v>
      </c>
      <c r="CC669">
        <f t="shared" si="2662"/>
        <v>0</v>
      </c>
      <c r="CD669">
        <f t="shared" si="2662"/>
        <v>0</v>
      </c>
      <c r="CE669">
        <f t="shared" si="2662"/>
        <v>0</v>
      </c>
      <c r="CF669">
        <f t="shared" si="2662"/>
        <v>0</v>
      </c>
      <c r="CG669">
        <f t="shared" si="2662"/>
        <v>0</v>
      </c>
      <c r="CH669">
        <f t="shared" si="2662"/>
        <v>0</v>
      </c>
      <c r="CI669">
        <f t="shared" si="2662"/>
        <v>0</v>
      </c>
      <c r="CJ669">
        <f t="shared" si="2662"/>
        <v>0</v>
      </c>
      <c r="CK669">
        <f t="shared" si="2662"/>
        <v>0</v>
      </c>
      <c r="CL669">
        <f t="shared" si="2662"/>
        <v>0</v>
      </c>
      <c r="CM669">
        <f t="shared" si="2662"/>
        <v>0</v>
      </c>
      <c r="CN669">
        <f t="shared" si="2662"/>
        <v>0</v>
      </c>
      <c r="CO669">
        <f t="shared" si="2662"/>
        <v>0</v>
      </c>
      <c r="CP669">
        <f t="shared" si="2662"/>
        <v>0</v>
      </c>
      <c r="CQ669">
        <f t="shared" si="2662"/>
        <v>0</v>
      </c>
      <c r="CR669">
        <f t="shared" si="2662"/>
        <v>0</v>
      </c>
      <c r="CS669">
        <f t="shared" si="2662"/>
        <v>0</v>
      </c>
      <c r="CT669">
        <f t="shared" si="2662"/>
        <v>0</v>
      </c>
      <c r="CU669">
        <f t="shared" si="2662"/>
        <v>0</v>
      </c>
      <c r="CV669">
        <f t="shared" si="2662"/>
        <v>0</v>
      </c>
      <c r="CW669">
        <f t="shared" si="2662"/>
        <v>0</v>
      </c>
      <c r="CX669">
        <f t="shared" si="2662"/>
        <v>0</v>
      </c>
      <c r="CY669">
        <f t="shared" si="2662"/>
        <v>0</v>
      </c>
      <c r="CZ669">
        <f t="shared" si="2662"/>
        <v>0</v>
      </c>
      <c r="DA669">
        <f t="shared" si="2662"/>
        <v>0</v>
      </c>
      <c r="DB669">
        <f t="shared" si="2662"/>
        <v>0</v>
      </c>
      <c r="DC669">
        <f t="shared" si="2662"/>
        <v>0</v>
      </c>
      <c r="DD669">
        <f t="shared" si="2662"/>
        <v>0</v>
      </c>
      <c r="DE669">
        <f t="shared" si="2662"/>
        <v>0</v>
      </c>
      <c r="DF669">
        <f t="shared" si="2662"/>
        <v>0</v>
      </c>
      <c r="DG669">
        <f t="shared" si="2662"/>
        <v>0</v>
      </c>
      <c r="DH669">
        <f t="shared" si="2662"/>
        <v>0</v>
      </c>
      <c r="DI669">
        <f t="shared" si="2662"/>
        <v>0</v>
      </c>
      <c r="DJ669">
        <f t="shared" si="2662"/>
        <v>0</v>
      </c>
      <c r="DK669">
        <f t="shared" si="2662"/>
        <v>0</v>
      </c>
      <c r="DL669">
        <f t="shared" si="2662"/>
        <v>0</v>
      </c>
      <c r="DM669">
        <f t="shared" si="2662"/>
        <v>0</v>
      </c>
      <c r="DN669">
        <f t="shared" si="2662"/>
        <v>0</v>
      </c>
      <c r="DO669">
        <f t="shared" si="2662"/>
        <v>0</v>
      </c>
      <c r="DP669">
        <f t="shared" si="2662"/>
        <v>0</v>
      </c>
      <c r="DQ669">
        <f t="shared" si="2662"/>
        <v>0</v>
      </c>
      <c r="DR669">
        <f t="shared" si="2662"/>
        <v>0</v>
      </c>
      <c r="DS669">
        <f t="shared" si="2662"/>
        <v>0</v>
      </c>
      <c r="DT669">
        <f t="shared" si="2662"/>
        <v>0</v>
      </c>
      <c r="DU669">
        <f t="shared" si="2662"/>
        <v>0</v>
      </c>
      <c r="DV669">
        <f t="shared" si="2662"/>
        <v>0</v>
      </c>
      <c r="DW669">
        <f t="shared" si="2662"/>
        <v>0</v>
      </c>
      <c r="DX669">
        <f t="shared" si="2662"/>
        <v>0</v>
      </c>
    </row>
    <row r="670" spans="1:128">
      <c r="A670">
        <f t="shared" si="2653"/>
        <v>0.69000000000000039</v>
      </c>
      <c r="B670">
        <f t="shared" si="2649"/>
        <v>2.1676989309769583</v>
      </c>
      <c r="C670">
        <f t="shared" ref="C670:G670" si="2663">C239</f>
        <v>1.1696685653144125</v>
      </c>
      <c r="D670">
        <f t="shared" si="2663"/>
        <v>-0.14523395100435033</v>
      </c>
      <c r="E670">
        <f t="shared" si="2663"/>
        <v>0.1632671795186722</v>
      </c>
      <c r="F670">
        <f t="shared" si="2663"/>
        <v>1.1313629808062715</v>
      </c>
      <c r="G670">
        <f t="shared" si="2663"/>
        <v>-0.26543926586114996</v>
      </c>
      <c r="I670">
        <f t="shared" ref="I670:BT670" si="2664">IF(AND($G670&gt;=I$166,$G670&lt;J$166)=TRUE,1,0)</f>
        <v>0</v>
      </c>
      <c r="J670">
        <f t="shared" si="2664"/>
        <v>0</v>
      </c>
      <c r="K670">
        <f t="shared" si="2664"/>
        <v>0</v>
      </c>
      <c r="L670">
        <f t="shared" si="2664"/>
        <v>0</v>
      </c>
      <c r="M670">
        <f t="shared" si="2664"/>
        <v>0</v>
      </c>
      <c r="N670">
        <f t="shared" si="2664"/>
        <v>0</v>
      </c>
      <c r="O670">
        <f t="shared" si="2664"/>
        <v>0</v>
      </c>
      <c r="P670">
        <f t="shared" si="2664"/>
        <v>0</v>
      </c>
      <c r="Q670">
        <f t="shared" si="2664"/>
        <v>0</v>
      </c>
      <c r="R670">
        <f t="shared" si="2664"/>
        <v>0</v>
      </c>
      <c r="S670">
        <f t="shared" si="2664"/>
        <v>0</v>
      </c>
      <c r="T670">
        <f t="shared" si="2664"/>
        <v>0</v>
      </c>
      <c r="U670">
        <f t="shared" si="2664"/>
        <v>0</v>
      </c>
      <c r="V670">
        <f t="shared" si="2664"/>
        <v>0</v>
      </c>
      <c r="W670">
        <f t="shared" si="2664"/>
        <v>0</v>
      </c>
      <c r="X670">
        <f t="shared" si="2664"/>
        <v>0</v>
      </c>
      <c r="Y670">
        <f t="shared" si="2664"/>
        <v>0</v>
      </c>
      <c r="Z670">
        <f t="shared" si="2664"/>
        <v>0</v>
      </c>
      <c r="AA670">
        <f t="shared" si="2664"/>
        <v>0</v>
      </c>
      <c r="AB670">
        <f t="shared" si="2664"/>
        <v>0</v>
      </c>
      <c r="AC670">
        <f t="shared" si="2664"/>
        <v>0</v>
      </c>
      <c r="AD670">
        <f t="shared" si="2664"/>
        <v>0</v>
      </c>
      <c r="AE670">
        <f t="shared" si="2664"/>
        <v>0</v>
      </c>
      <c r="AF670">
        <f t="shared" si="2664"/>
        <v>0</v>
      </c>
      <c r="AG670">
        <f t="shared" si="2664"/>
        <v>0</v>
      </c>
      <c r="AH670">
        <f t="shared" si="2664"/>
        <v>0</v>
      </c>
      <c r="AI670">
        <f t="shared" si="2664"/>
        <v>0</v>
      </c>
      <c r="AJ670">
        <f t="shared" si="2664"/>
        <v>0</v>
      </c>
      <c r="AK670">
        <f t="shared" si="2664"/>
        <v>0</v>
      </c>
      <c r="AL670">
        <f t="shared" si="2664"/>
        <v>0</v>
      </c>
      <c r="AM670">
        <f t="shared" si="2664"/>
        <v>0</v>
      </c>
      <c r="AN670">
        <f t="shared" si="2664"/>
        <v>0</v>
      </c>
      <c r="AO670">
        <f t="shared" si="2664"/>
        <v>0</v>
      </c>
      <c r="AP670">
        <f t="shared" si="2664"/>
        <v>0</v>
      </c>
      <c r="AQ670">
        <f t="shared" si="2664"/>
        <v>0</v>
      </c>
      <c r="AR670">
        <f t="shared" si="2664"/>
        <v>0</v>
      </c>
      <c r="AS670">
        <f t="shared" si="2664"/>
        <v>0</v>
      </c>
      <c r="AT670">
        <f t="shared" si="2664"/>
        <v>0</v>
      </c>
      <c r="AU670">
        <f t="shared" si="2664"/>
        <v>0</v>
      </c>
      <c r="AV670">
        <f t="shared" si="2664"/>
        <v>0</v>
      </c>
      <c r="AW670">
        <f t="shared" si="2664"/>
        <v>0</v>
      </c>
      <c r="AX670">
        <f t="shared" si="2664"/>
        <v>0</v>
      </c>
      <c r="AY670">
        <f t="shared" si="2664"/>
        <v>0</v>
      </c>
      <c r="AZ670">
        <f t="shared" si="2664"/>
        <v>0</v>
      </c>
      <c r="BA670">
        <f t="shared" si="2664"/>
        <v>0</v>
      </c>
      <c r="BB670">
        <f t="shared" si="2664"/>
        <v>0</v>
      </c>
      <c r="BC670">
        <f t="shared" si="2664"/>
        <v>0</v>
      </c>
      <c r="BD670">
        <f t="shared" si="2664"/>
        <v>0</v>
      </c>
      <c r="BE670">
        <f t="shared" si="2664"/>
        <v>0</v>
      </c>
      <c r="BF670">
        <f t="shared" si="2664"/>
        <v>0</v>
      </c>
      <c r="BG670">
        <f t="shared" si="2664"/>
        <v>0</v>
      </c>
      <c r="BH670">
        <f t="shared" si="2664"/>
        <v>0</v>
      </c>
      <c r="BI670">
        <f t="shared" si="2664"/>
        <v>0</v>
      </c>
      <c r="BJ670">
        <f t="shared" si="2664"/>
        <v>0</v>
      </c>
      <c r="BK670">
        <f t="shared" si="2664"/>
        <v>0</v>
      </c>
      <c r="BL670">
        <f t="shared" si="2664"/>
        <v>0</v>
      </c>
      <c r="BM670">
        <f t="shared" si="2664"/>
        <v>0</v>
      </c>
      <c r="BN670">
        <f t="shared" si="2664"/>
        <v>0</v>
      </c>
      <c r="BO670">
        <f t="shared" si="2664"/>
        <v>0</v>
      </c>
      <c r="BP670">
        <f t="shared" si="2664"/>
        <v>0</v>
      </c>
      <c r="BQ670">
        <f t="shared" si="2664"/>
        <v>0</v>
      </c>
      <c r="BR670">
        <f t="shared" si="2664"/>
        <v>0</v>
      </c>
      <c r="BS670">
        <f t="shared" si="2664"/>
        <v>0</v>
      </c>
      <c r="BT670">
        <f t="shared" si="2664"/>
        <v>0</v>
      </c>
      <c r="BU670">
        <f t="shared" ref="BU670:DX670" si="2665">IF(AND($G670&gt;=BU$166,$G670&lt;BV$166)=TRUE,1,0)</f>
        <v>0</v>
      </c>
      <c r="BV670">
        <f t="shared" si="2665"/>
        <v>0</v>
      </c>
      <c r="BW670">
        <f t="shared" si="2665"/>
        <v>0</v>
      </c>
      <c r="BX670">
        <f t="shared" si="2665"/>
        <v>1</v>
      </c>
      <c r="BY670">
        <f t="shared" si="2665"/>
        <v>0</v>
      </c>
      <c r="BZ670">
        <f t="shared" si="2665"/>
        <v>0</v>
      </c>
      <c r="CA670">
        <f t="shared" si="2665"/>
        <v>0</v>
      </c>
      <c r="CB670">
        <f t="shared" si="2665"/>
        <v>0</v>
      </c>
      <c r="CC670">
        <f t="shared" si="2665"/>
        <v>0</v>
      </c>
      <c r="CD670">
        <f t="shared" si="2665"/>
        <v>0</v>
      </c>
      <c r="CE670">
        <f t="shared" si="2665"/>
        <v>0</v>
      </c>
      <c r="CF670">
        <f t="shared" si="2665"/>
        <v>0</v>
      </c>
      <c r="CG670">
        <f t="shared" si="2665"/>
        <v>0</v>
      </c>
      <c r="CH670">
        <f t="shared" si="2665"/>
        <v>0</v>
      </c>
      <c r="CI670">
        <f t="shared" si="2665"/>
        <v>0</v>
      </c>
      <c r="CJ670">
        <f t="shared" si="2665"/>
        <v>0</v>
      </c>
      <c r="CK670">
        <f t="shared" si="2665"/>
        <v>0</v>
      </c>
      <c r="CL670">
        <f t="shared" si="2665"/>
        <v>0</v>
      </c>
      <c r="CM670">
        <f t="shared" si="2665"/>
        <v>0</v>
      </c>
      <c r="CN670">
        <f t="shared" si="2665"/>
        <v>0</v>
      </c>
      <c r="CO670">
        <f t="shared" si="2665"/>
        <v>0</v>
      </c>
      <c r="CP670">
        <f t="shared" si="2665"/>
        <v>0</v>
      </c>
      <c r="CQ670">
        <f t="shared" si="2665"/>
        <v>0</v>
      </c>
      <c r="CR670">
        <f t="shared" si="2665"/>
        <v>0</v>
      </c>
      <c r="CS670">
        <f t="shared" si="2665"/>
        <v>0</v>
      </c>
      <c r="CT670">
        <f t="shared" si="2665"/>
        <v>0</v>
      </c>
      <c r="CU670">
        <f t="shared" si="2665"/>
        <v>0</v>
      </c>
      <c r="CV670">
        <f t="shared" si="2665"/>
        <v>0</v>
      </c>
      <c r="CW670">
        <f t="shared" si="2665"/>
        <v>0</v>
      </c>
      <c r="CX670">
        <f t="shared" si="2665"/>
        <v>0</v>
      </c>
      <c r="CY670">
        <f t="shared" si="2665"/>
        <v>0</v>
      </c>
      <c r="CZ670">
        <f t="shared" si="2665"/>
        <v>0</v>
      </c>
      <c r="DA670">
        <f t="shared" si="2665"/>
        <v>0</v>
      </c>
      <c r="DB670">
        <f t="shared" si="2665"/>
        <v>0</v>
      </c>
      <c r="DC670">
        <f t="shared" si="2665"/>
        <v>0</v>
      </c>
      <c r="DD670">
        <f t="shared" si="2665"/>
        <v>0</v>
      </c>
      <c r="DE670">
        <f t="shared" si="2665"/>
        <v>0</v>
      </c>
      <c r="DF670">
        <f t="shared" si="2665"/>
        <v>0</v>
      </c>
      <c r="DG670">
        <f t="shared" si="2665"/>
        <v>0</v>
      </c>
      <c r="DH670">
        <f t="shared" si="2665"/>
        <v>0</v>
      </c>
      <c r="DI670">
        <f t="shared" si="2665"/>
        <v>0</v>
      </c>
      <c r="DJ670">
        <f t="shared" si="2665"/>
        <v>0</v>
      </c>
      <c r="DK670">
        <f t="shared" si="2665"/>
        <v>0</v>
      </c>
      <c r="DL670">
        <f t="shared" si="2665"/>
        <v>0</v>
      </c>
      <c r="DM670">
        <f t="shared" si="2665"/>
        <v>0</v>
      </c>
      <c r="DN670">
        <f t="shared" si="2665"/>
        <v>0</v>
      </c>
      <c r="DO670">
        <f t="shared" si="2665"/>
        <v>0</v>
      </c>
      <c r="DP670">
        <f t="shared" si="2665"/>
        <v>0</v>
      </c>
      <c r="DQ670">
        <f t="shared" si="2665"/>
        <v>0</v>
      </c>
      <c r="DR670">
        <f t="shared" si="2665"/>
        <v>0</v>
      </c>
      <c r="DS670">
        <f t="shared" si="2665"/>
        <v>0</v>
      </c>
      <c r="DT670">
        <f t="shared" si="2665"/>
        <v>0</v>
      </c>
      <c r="DU670">
        <f t="shared" si="2665"/>
        <v>0</v>
      </c>
      <c r="DV670">
        <f t="shared" si="2665"/>
        <v>0</v>
      </c>
      <c r="DW670">
        <f t="shared" si="2665"/>
        <v>0</v>
      </c>
      <c r="DX670">
        <f t="shared" si="2665"/>
        <v>0</v>
      </c>
    </row>
    <row r="671" spans="1:128">
      <c r="A671">
        <f t="shared" si="2653"/>
        <v>0.7000000000000004</v>
      </c>
      <c r="B671">
        <f t="shared" si="2649"/>
        <v>2.1991148575128565</v>
      </c>
      <c r="C671">
        <f t="shared" ref="C671:G671" si="2666">C240</f>
        <v>1.1441228056353676</v>
      </c>
      <c r="D671">
        <f t="shared" si="2666"/>
        <v>-0.20087421829254826</v>
      </c>
      <c r="E671">
        <f t="shared" si="2666"/>
        <v>0.23614180615627728</v>
      </c>
      <c r="F671">
        <f t="shared" si="2666"/>
        <v>1.0673956817111785</v>
      </c>
      <c r="G671">
        <f t="shared" si="2666"/>
        <v>-0.34681788066191666</v>
      </c>
      <c r="I671">
        <f t="shared" ref="I671:BT671" si="2667">IF(AND($G671&gt;=I$166,$G671&lt;J$166)=TRUE,1,0)</f>
        <v>0</v>
      </c>
      <c r="J671">
        <f t="shared" si="2667"/>
        <v>0</v>
      </c>
      <c r="K671">
        <f t="shared" si="2667"/>
        <v>0</v>
      </c>
      <c r="L671">
        <f t="shared" si="2667"/>
        <v>0</v>
      </c>
      <c r="M671">
        <f t="shared" si="2667"/>
        <v>0</v>
      </c>
      <c r="N671">
        <f t="shared" si="2667"/>
        <v>0</v>
      </c>
      <c r="O671">
        <f t="shared" si="2667"/>
        <v>0</v>
      </c>
      <c r="P671">
        <f t="shared" si="2667"/>
        <v>0</v>
      </c>
      <c r="Q671">
        <f t="shared" si="2667"/>
        <v>0</v>
      </c>
      <c r="R671">
        <f t="shared" si="2667"/>
        <v>0</v>
      </c>
      <c r="S671">
        <f t="shared" si="2667"/>
        <v>0</v>
      </c>
      <c r="T671">
        <f t="shared" si="2667"/>
        <v>0</v>
      </c>
      <c r="U671">
        <f t="shared" si="2667"/>
        <v>0</v>
      </c>
      <c r="V671">
        <f t="shared" si="2667"/>
        <v>0</v>
      </c>
      <c r="W671">
        <f t="shared" si="2667"/>
        <v>0</v>
      </c>
      <c r="X671">
        <f t="shared" si="2667"/>
        <v>0</v>
      </c>
      <c r="Y671">
        <f t="shared" si="2667"/>
        <v>0</v>
      </c>
      <c r="Z671">
        <f t="shared" si="2667"/>
        <v>0</v>
      </c>
      <c r="AA671">
        <f t="shared" si="2667"/>
        <v>0</v>
      </c>
      <c r="AB671">
        <f t="shared" si="2667"/>
        <v>0</v>
      </c>
      <c r="AC671">
        <f t="shared" si="2667"/>
        <v>0</v>
      </c>
      <c r="AD671">
        <f t="shared" si="2667"/>
        <v>0</v>
      </c>
      <c r="AE671">
        <f t="shared" si="2667"/>
        <v>0</v>
      </c>
      <c r="AF671">
        <f t="shared" si="2667"/>
        <v>0</v>
      </c>
      <c r="AG671">
        <f t="shared" si="2667"/>
        <v>0</v>
      </c>
      <c r="AH671">
        <f t="shared" si="2667"/>
        <v>0</v>
      </c>
      <c r="AI671">
        <f t="shared" si="2667"/>
        <v>0</v>
      </c>
      <c r="AJ671">
        <f t="shared" si="2667"/>
        <v>0</v>
      </c>
      <c r="AK671">
        <f t="shared" si="2667"/>
        <v>0</v>
      </c>
      <c r="AL671">
        <f t="shared" si="2667"/>
        <v>0</v>
      </c>
      <c r="AM671">
        <f t="shared" si="2667"/>
        <v>0</v>
      </c>
      <c r="AN671">
        <f t="shared" si="2667"/>
        <v>0</v>
      </c>
      <c r="AO671">
        <f t="shared" si="2667"/>
        <v>0</v>
      </c>
      <c r="AP671">
        <f t="shared" si="2667"/>
        <v>0</v>
      </c>
      <c r="AQ671">
        <f t="shared" si="2667"/>
        <v>0</v>
      </c>
      <c r="AR671">
        <f t="shared" si="2667"/>
        <v>0</v>
      </c>
      <c r="AS671">
        <f t="shared" si="2667"/>
        <v>0</v>
      </c>
      <c r="AT671">
        <f t="shared" si="2667"/>
        <v>0</v>
      </c>
      <c r="AU671">
        <f t="shared" si="2667"/>
        <v>0</v>
      </c>
      <c r="AV671">
        <f t="shared" si="2667"/>
        <v>0</v>
      </c>
      <c r="AW671">
        <f t="shared" si="2667"/>
        <v>0</v>
      </c>
      <c r="AX671">
        <f t="shared" si="2667"/>
        <v>0</v>
      </c>
      <c r="AY671">
        <f t="shared" si="2667"/>
        <v>0</v>
      </c>
      <c r="AZ671">
        <f t="shared" si="2667"/>
        <v>0</v>
      </c>
      <c r="BA671">
        <f t="shared" si="2667"/>
        <v>0</v>
      </c>
      <c r="BB671">
        <f t="shared" si="2667"/>
        <v>0</v>
      </c>
      <c r="BC671">
        <f t="shared" si="2667"/>
        <v>0</v>
      </c>
      <c r="BD671">
        <f t="shared" si="2667"/>
        <v>0</v>
      </c>
      <c r="BE671">
        <f t="shared" si="2667"/>
        <v>0</v>
      </c>
      <c r="BF671">
        <f t="shared" si="2667"/>
        <v>0</v>
      </c>
      <c r="BG671">
        <f t="shared" si="2667"/>
        <v>0</v>
      </c>
      <c r="BH671">
        <f t="shared" si="2667"/>
        <v>0</v>
      </c>
      <c r="BI671">
        <f t="shared" si="2667"/>
        <v>0</v>
      </c>
      <c r="BJ671">
        <f t="shared" si="2667"/>
        <v>0</v>
      </c>
      <c r="BK671">
        <f t="shared" si="2667"/>
        <v>0</v>
      </c>
      <c r="BL671">
        <f t="shared" si="2667"/>
        <v>0</v>
      </c>
      <c r="BM671">
        <f t="shared" si="2667"/>
        <v>0</v>
      </c>
      <c r="BN671">
        <f t="shared" si="2667"/>
        <v>0</v>
      </c>
      <c r="BO671">
        <f t="shared" si="2667"/>
        <v>0</v>
      </c>
      <c r="BP671">
        <f t="shared" si="2667"/>
        <v>0</v>
      </c>
      <c r="BQ671">
        <f t="shared" si="2667"/>
        <v>0</v>
      </c>
      <c r="BR671">
        <f t="shared" si="2667"/>
        <v>0</v>
      </c>
      <c r="BS671">
        <f t="shared" si="2667"/>
        <v>0</v>
      </c>
      <c r="BT671">
        <f t="shared" si="2667"/>
        <v>0</v>
      </c>
      <c r="BU671">
        <f t="shared" ref="BU671:DX671" si="2668">IF(AND($G671&gt;=BU$166,$G671&lt;BV$166)=TRUE,1,0)</f>
        <v>0</v>
      </c>
      <c r="BV671">
        <f t="shared" si="2668"/>
        <v>0</v>
      </c>
      <c r="BW671">
        <f t="shared" si="2668"/>
        <v>0</v>
      </c>
      <c r="BX671">
        <f t="shared" si="2668"/>
        <v>1</v>
      </c>
      <c r="BY671">
        <f t="shared" si="2668"/>
        <v>0</v>
      </c>
      <c r="BZ671">
        <f t="shared" si="2668"/>
        <v>0</v>
      </c>
      <c r="CA671">
        <f t="shared" si="2668"/>
        <v>0</v>
      </c>
      <c r="CB671">
        <f t="shared" si="2668"/>
        <v>0</v>
      </c>
      <c r="CC671">
        <f t="shared" si="2668"/>
        <v>0</v>
      </c>
      <c r="CD671">
        <f t="shared" si="2668"/>
        <v>0</v>
      </c>
      <c r="CE671">
        <f t="shared" si="2668"/>
        <v>0</v>
      </c>
      <c r="CF671">
        <f t="shared" si="2668"/>
        <v>0</v>
      </c>
      <c r="CG671">
        <f t="shared" si="2668"/>
        <v>0</v>
      </c>
      <c r="CH671">
        <f t="shared" si="2668"/>
        <v>0</v>
      </c>
      <c r="CI671">
        <f t="shared" si="2668"/>
        <v>0</v>
      </c>
      <c r="CJ671">
        <f t="shared" si="2668"/>
        <v>0</v>
      </c>
      <c r="CK671">
        <f t="shared" si="2668"/>
        <v>0</v>
      </c>
      <c r="CL671">
        <f t="shared" si="2668"/>
        <v>0</v>
      </c>
      <c r="CM671">
        <f t="shared" si="2668"/>
        <v>0</v>
      </c>
      <c r="CN671">
        <f t="shared" si="2668"/>
        <v>0</v>
      </c>
      <c r="CO671">
        <f t="shared" si="2668"/>
        <v>0</v>
      </c>
      <c r="CP671">
        <f t="shared" si="2668"/>
        <v>0</v>
      </c>
      <c r="CQ671">
        <f t="shared" si="2668"/>
        <v>0</v>
      </c>
      <c r="CR671">
        <f t="shared" si="2668"/>
        <v>0</v>
      </c>
      <c r="CS671">
        <f t="shared" si="2668"/>
        <v>0</v>
      </c>
      <c r="CT671">
        <f t="shared" si="2668"/>
        <v>0</v>
      </c>
      <c r="CU671">
        <f t="shared" si="2668"/>
        <v>0</v>
      </c>
      <c r="CV671">
        <f t="shared" si="2668"/>
        <v>0</v>
      </c>
      <c r="CW671">
        <f t="shared" si="2668"/>
        <v>0</v>
      </c>
      <c r="CX671">
        <f t="shared" si="2668"/>
        <v>0</v>
      </c>
      <c r="CY671">
        <f t="shared" si="2668"/>
        <v>0</v>
      </c>
      <c r="CZ671">
        <f t="shared" si="2668"/>
        <v>0</v>
      </c>
      <c r="DA671">
        <f t="shared" si="2668"/>
        <v>0</v>
      </c>
      <c r="DB671">
        <f t="shared" si="2668"/>
        <v>0</v>
      </c>
      <c r="DC671">
        <f t="shared" si="2668"/>
        <v>0</v>
      </c>
      <c r="DD671">
        <f t="shared" si="2668"/>
        <v>0</v>
      </c>
      <c r="DE671">
        <f t="shared" si="2668"/>
        <v>0</v>
      </c>
      <c r="DF671">
        <f t="shared" si="2668"/>
        <v>0</v>
      </c>
      <c r="DG671">
        <f t="shared" si="2668"/>
        <v>0</v>
      </c>
      <c r="DH671">
        <f t="shared" si="2668"/>
        <v>0</v>
      </c>
      <c r="DI671">
        <f t="shared" si="2668"/>
        <v>0</v>
      </c>
      <c r="DJ671">
        <f t="shared" si="2668"/>
        <v>0</v>
      </c>
      <c r="DK671">
        <f t="shared" si="2668"/>
        <v>0</v>
      </c>
      <c r="DL671">
        <f t="shared" si="2668"/>
        <v>0</v>
      </c>
      <c r="DM671">
        <f t="shared" si="2668"/>
        <v>0</v>
      </c>
      <c r="DN671">
        <f t="shared" si="2668"/>
        <v>0</v>
      </c>
      <c r="DO671">
        <f t="shared" si="2668"/>
        <v>0</v>
      </c>
      <c r="DP671">
        <f t="shared" si="2668"/>
        <v>0</v>
      </c>
      <c r="DQ671">
        <f t="shared" si="2668"/>
        <v>0</v>
      </c>
      <c r="DR671">
        <f t="shared" si="2668"/>
        <v>0</v>
      </c>
      <c r="DS671">
        <f t="shared" si="2668"/>
        <v>0</v>
      </c>
      <c r="DT671">
        <f t="shared" si="2668"/>
        <v>0</v>
      </c>
      <c r="DU671">
        <f t="shared" si="2668"/>
        <v>0</v>
      </c>
      <c r="DV671">
        <f t="shared" si="2668"/>
        <v>0</v>
      </c>
      <c r="DW671">
        <f t="shared" si="2668"/>
        <v>0</v>
      </c>
      <c r="DX671">
        <f t="shared" si="2668"/>
        <v>0</v>
      </c>
    </row>
    <row r="672" spans="1:128">
      <c r="A672">
        <f t="shared" si="2653"/>
        <v>0.71000000000000041</v>
      </c>
      <c r="B672">
        <f t="shared" si="2649"/>
        <v>2.2305307840487543</v>
      </c>
      <c r="C672">
        <f t="shared" ref="C672:G672" si="2669">C241</f>
        <v>1.1174479348787814</v>
      </c>
      <c r="D672">
        <f t="shared" si="2669"/>
        <v>-0.25233550787553449</v>
      </c>
      <c r="E672">
        <f t="shared" si="2669"/>
        <v>0.30931642532804249</v>
      </c>
      <c r="F672">
        <f t="shared" si="2669"/>
        <v>0.99061900496575106</v>
      </c>
      <c r="G672">
        <f t="shared" si="2669"/>
        <v>-0.4061832417016682</v>
      </c>
      <c r="I672">
        <f t="shared" ref="I672:BT672" si="2670">IF(AND($G672&gt;=I$166,$G672&lt;J$166)=TRUE,1,0)</f>
        <v>0</v>
      </c>
      <c r="J672">
        <f t="shared" si="2670"/>
        <v>0</v>
      </c>
      <c r="K672">
        <f t="shared" si="2670"/>
        <v>0</v>
      </c>
      <c r="L672">
        <f t="shared" si="2670"/>
        <v>0</v>
      </c>
      <c r="M672">
        <f t="shared" si="2670"/>
        <v>0</v>
      </c>
      <c r="N672">
        <f t="shared" si="2670"/>
        <v>0</v>
      </c>
      <c r="O672">
        <f t="shared" si="2670"/>
        <v>0</v>
      </c>
      <c r="P672">
        <f t="shared" si="2670"/>
        <v>0</v>
      </c>
      <c r="Q672">
        <f t="shared" si="2670"/>
        <v>0</v>
      </c>
      <c r="R672">
        <f t="shared" si="2670"/>
        <v>0</v>
      </c>
      <c r="S672">
        <f t="shared" si="2670"/>
        <v>0</v>
      </c>
      <c r="T672">
        <f t="shared" si="2670"/>
        <v>0</v>
      </c>
      <c r="U672">
        <f t="shared" si="2670"/>
        <v>0</v>
      </c>
      <c r="V672">
        <f t="shared" si="2670"/>
        <v>0</v>
      </c>
      <c r="W672">
        <f t="shared" si="2670"/>
        <v>0</v>
      </c>
      <c r="X672">
        <f t="shared" si="2670"/>
        <v>0</v>
      </c>
      <c r="Y672">
        <f t="shared" si="2670"/>
        <v>0</v>
      </c>
      <c r="Z672">
        <f t="shared" si="2670"/>
        <v>0</v>
      </c>
      <c r="AA672">
        <f t="shared" si="2670"/>
        <v>0</v>
      </c>
      <c r="AB672">
        <f t="shared" si="2670"/>
        <v>0</v>
      </c>
      <c r="AC672">
        <f t="shared" si="2670"/>
        <v>0</v>
      </c>
      <c r="AD672">
        <f t="shared" si="2670"/>
        <v>0</v>
      </c>
      <c r="AE672">
        <f t="shared" si="2670"/>
        <v>0</v>
      </c>
      <c r="AF672">
        <f t="shared" si="2670"/>
        <v>0</v>
      </c>
      <c r="AG672">
        <f t="shared" si="2670"/>
        <v>0</v>
      </c>
      <c r="AH672">
        <f t="shared" si="2670"/>
        <v>0</v>
      </c>
      <c r="AI672">
        <f t="shared" si="2670"/>
        <v>0</v>
      </c>
      <c r="AJ672">
        <f t="shared" si="2670"/>
        <v>0</v>
      </c>
      <c r="AK672">
        <f t="shared" si="2670"/>
        <v>0</v>
      </c>
      <c r="AL672">
        <f t="shared" si="2670"/>
        <v>0</v>
      </c>
      <c r="AM672">
        <f t="shared" si="2670"/>
        <v>0</v>
      </c>
      <c r="AN672">
        <f t="shared" si="2670"/>
        <v>0</v>
      </c>
      <c r="AO672">
        <f t="shared" si="2670"/>
        <v>0</v>
      </c>
      <c r="AP672">
        <f t="shared" si="2670"/>
        <v>0</v>
      </c>
      <c r="AQ672">
        <f t="shared" si="2670"/>
        <v>0</v>
      </c>
      <c r="AR672">
        <f t="shared" si="2670"/>
        <v>0</v>
      </c>
      <c r="AS672">
        <f t="shared" si="2670"/>
        <v>0</v>
      </c>
      <c r="AT672">
        <f t="shared" si="2670"/>
        <v>0</v>
      </c>
      <c r="AU672">
        <f t="shared" si="2670"/>
        <v>0</v>
      </c>
      <c r="AV672">
        <f t="shared" si="2670"/>
        <v>0</v>
      </c>
      <c r="AW672">
        <f t="shared" si="2670"/>
        <v>0</v>
      </c>
      <c r="AX672">
        <f t="shared" si="2670"/>
        <v>0</v>
      </c>
      <c r="AY672">
        <f t="shared" si="2670"/>
        <v>0</v>
      </c>
      <c r="AZ672">
        <f t="shared" si="2670"/>
        <v>0</v>
      </c>
      <c r="BA672">
        <f t="shared" si="2670"/>
        <v>0</v>
      </c>
      <c r="BB672">
        <f t="shared" si="2670"/>
        <v>0</v>
      </c>
      <c r="BC672">
        <f t="shared" si="2670"/>
        <v>0</v>
      </c>
      <c r="BD672">
        <f t="shared" si="2670"/>
        <v>0</v>
      </c>
      <c r="BE672">
        <f t="shared" si="2670"/>
        <v>0</v>
      </c>
      <c r="BF672">
        <f t="shared" si="2670"/>
        <v>0</v>
      </c>
      <c r="BG672">
        <f t="shared" si="2670"/>
        <v>0</v>
      </c>
      <c r="BH672">
        <f t="shared" si="2670"/>
        <v>0</v>
      </c>
      <c r="BI672">
        <f t="shared" si="2670"/>
        <v>0</v>
      </c>
      <c r="BJ672">
        <f t="shared" si="2670"/>
        <v>0</v>
      </c>
      <c r="BK672">
        <f t="shared" si="2670"/>
        <v>0</v>
      </c>
      <c r="BL672">
        <f t="shared" si="2670"/>
        <v>0</v>
      </c>
      <c r="BM672">
        <f t="shared" si="2670"/>
        <v>0</v>
      </c>
      <c r="BN672">
        <f t="shared" si="2670"/>
        <v>0</v>
      </c>
      <c r="BO672">
        <f t="shared" si="2670"/>
        <v>0</v>
      </c>
      <c r="BP672">
        <f t="shared" si="2670"/>
        <v>0</v>
      </c>
      <c r="BQ672">
        <f t="shared" si="2670"/>
        <v>0</v>
      </c>
      <c r="BR672">
        <f t="shared" si="2670"/>
        <v>0</v>
      </c>
      <c r="BS672">
        <f t="shared" si="2670"/>
        <v>0</v>
      </c>
      <c r="BT672">
        <f t="shared" si="2670"/>
        <v>0</v>
      </c>
      <c r="BU672">
        <f t="shared" ref="BU672:DX672" si="2671">IF(AND($G672&gt;=BU$166,$G672&lt;BV$166)=TRUE,1,0)</f>
        <v>0</v>
      </c>
      <c r="BV672">
        <f t="shared" si="2671"/>
        <v>0</v>
      </c>
      <c r="BW672">
        <f t="shared" si="2671"/>
        <v>1</v>
      </c>
      <c r="BX672">
        <f t="shared" si="2671"/>
        <v>0</v>
      </c>
      <c r="BY672">
        <f t="shared" si="2671"/>
        <v>0</v>
      </c>
      <c r="BZ672">
        <f t="shared" si="2671"/>
        <v>0</v>
      </c>
      <c r="CA672">
        <f t="shared" si="2671"/>
        <v>0</v>
      </c>
      <c r="CB672">
        <f t="shared" si="2671"/>
        <v>0</v>
      </c>
      <c r="CC672">
        <f t="shared" si="2671"/>
        <v>0</v>
      </c>
      <c r="CD672">
        <f t="shared" si="2671"/>
        <v>0</v>
      </c>
      <c r="CE672">
        <f t="shared" si="2671"/>
        <v>0</v>
      </c>
      <c r="CF672">
        <f t="shared" si="2671"/>
        <v>0</v>
      </c>
      <c r="CG672">
        <f t="shared" si="2671"/>
        <v>0</v>
      </c>
      <c r="CH672">
        <f t="shared" si="2671"/>
        <v>0</v>
      </c>
      <c r="CI672">
        <f t="shared" si="2671"/>
        <v>0</v>
      </c>
      <c r="CJ672">
        <f t="shared" si="2671"/>
        <v>0</v>
      </c>
      <c r="CK672">
        <f t="shared" si="2671"/>
        <v>0</v>
      </c>
      <c r="CL672">
        <f t="shared" si="2671"/>
        <v>0</v>
      </c>
      <c r="CM672">
        <f t="shared" si="2671"/>
        <v>0</v>
      </c>
      <c r="CN672">
        <f t="shared" si="2671"/>
        <v>0</v>
      </c>
      <c r="CO672">
        <f t="shared" si="2671"/>
        <v>0</v>
      </c>
      <c r="CP672">
        <f t="shared" si="2671"/>
        <v>0</v>
      </c>
      <c r="CQ672">
        <f t="shared" si="2671"/>
        <v>0</v>
      </c>
      <c r="CR672">
        <f t="shared" si="2671"/>
        <v>0</v>
      </c>
      <c r="CS672">
        <f t="shared" si="2671"/>
        <v>0</v>
      </c>
      <c r="CT672">
        <f t="shared" si="2671"/>
        <v>0</v>
      </c>
      <c r="CU672">
        <f t="shared" si="2671"/>
        <v>0</v>
      </c>
      <c r="CV672">
        <f t="shared" si="2671"/>
        <v>0</v>
      </c>
      <c r="CW672">
        <f t="shared" si="2671"/>
        <v>0</v>
      </c>
      <c r="CX672">
        <f t="shared" si="2671"/>
        <v>0</v>
      </c>
      <c r="CY672">
        <f t="shared" si="2671"/>
        <v>0</v>
      </c>
      <c r="CZ672">
        <f t="shared" si="2671"/>
        <v>0</v>
      </c>
      <c r="DA672">
        <f t="shared" si="2671"/>
        <v>0</v>
      </c>
      <c r="DB672">
        <f t="shared" si="2671"/>
        <v>0</v>
      </c>
      <c r="DC672">
        <f t="shared" si="2671"/>
        <v>0</v>
      </c>
      <c r="DD672">
        <f t="shared" si="2671"/>
        <v>0</v>
      </c>
      <c r="DE672">
        <f t="shared" si="2671"/>
        <v>0</v>
      </c>
      <c r="DF672">
        <f t="shared" si="2671"/>
        <v>0</v>
      </c>
      <c r="DG672">
        <f t="shared" si="2671"/>
        <v>0</v>
      </c>
      <c r="DH672">
        <f t="shared" si="2671"/>
        <v>0</v>
      </c>
      <c r="DI672">
        <f t="shared" si="2671"/>
        <v>0</v>
      </c>
      <c r="DJ672">
        <f t="shared" si="2671"/>
        <v>0</v>
      </c>
      <c r="DK672">
        <f t="shared" si="2671"/>
        <v>0</v>
      </c>
      <c r="DL672">
        <f t="shared" si="2671"/>
        <v>0</v>
      </c>
      <c r="DM672">
        <f t="shared" si="2671"/>
        <v>0</v>
      </c>
      <c r="DN672">
        <f t="shared" si="2671"/>
        <v>0</v>
      </c>
      <c r="DO672">
        <f t="shared" si="2671"/>
        <v>0</v>
      </c>
      <c r="DP672">
        <f t="shared" si="2671"/>
        <v>0</v>
      </c>
      <c r="DQ672">
        <f t="shared" si="2671"/>
        <v>0</v>
      </c>
      <c r="DR672">
        <f t="shared" si="2671"/>
        <v>0</v>
      </c>
      <c r="DS672">
        <f t="shared" si="2671"/>
        <v>0</v>
      </c>
      <c r="DT672">
        <f t="shared" si="2671"/>
        <v>0</v>
      </c>
      <c r="DU672">
        <f t="shared" si="2671"/>
        <v>0</v>
      </c>
      <c r="DV672">
        <f t="shared" si="2671"/>
        <v>0</v>
      </c>
      <c r="DW672">
        <f t="shared" si="2671"/>
        <v>0</v>
      </c>
      <c r="DX672">
        <f t="shared" si="2671"/>
        <v>0</v>
      </c>
    </row>
    <row r="673" spans="1:128">
      <c r="A673">
        <f t="shared" si="2653"/>
        <v>0.72000000000000042</v>
      </c>
      <c r="B673">
        <f t="shared" si="2649"/>
        <v>2.2619467105846525</v>
      </c>
      <c r="C673">
        <f t="shared" ref="C673:G673" si="2672">C242</f>
        <v>1.0896702779215932</v>
      </c>
      <c r="D673">
        <f t="shared" si="2672"/>
        <v>-0.29949367420509998</v>
      </c>
      <c r="E673">
        <f t="shared" si="2672"/>
        <v>0.38180890543261881</v>
      </c>
      <c r="F673">
        <f t="shared" si="2672"/>
        <v>0.90241564048181233</v>
      </c>
      <c r="G673">
        <f t="shared" si="2672"/>
        <v>-0.44258138344609954</v>
      </c>
      <c r="I673">
        <f t="shared" ref="I673:BT673" si="2673">IF(AND($G673&gt;=I$166,$G673&lt;J$166)=TRUE,1,0)</f>
        <v>0</v>
      </c>
      <c r="J673">
        <f t="shared" si="2673"/>
        <v>0</v>
      </c>
      <c r="K673">
        <f t="shared" si="2673"/>
        <v>0</v>
      </c>
      <c r="L673">
        <f t="shared" si="2673"/>
        <v>0</v>
      </c>
      <c r="M673">
        <f t="shared" si="2673"/>
        <v>0</v>
      </c>
      <c r="N673">
        <f t="shared" si="2673"/>
        <v>0</v>
      </c>
      <c r="O673">
        <f t="shared" si="2673"/>
        <v>0</v>
      </c>
      <c r="P673">
        <f t="shared" si="2673"/>
        <v>0</v>
      </c>
      <c r="Q673">
        <f t="shared" si="2673"/>
        <v>0</v>
      </c>
      <c r="R673">
        <f t="shared" si="2673"/>
        <v>0</v>
      </c>
      <c r="S673">
        <f t="shared" si="2673"/>
        <v>0</v>
      </c>
      <c r="T673">
        <f t="shared" si="2673"/>
        <v>0</v>
      </c>
      <c r="U673">
        <f t="shared" si="2673"/>
        <v>0</v>
      </c>
      <c r="V673">
        <f t="shared" si="2673"/>
        <v>0</v>
      </c>
      <c r="W673">
        <f t="shared" si="2673"/>
        <v>0</v>
      </c>
      <c r="X673">
        <f t="shared" si="2673"/>
        <v>0</v>
      </c>
      <c r="Y673">
        <f t="shared" si="2673"/>
        <v>0</v>
      </c>
      <c r="Z673">
        <f t="shared" si="2673"/>
        <v>0</v>
      </c>
      <c r="AA673">
        <f t="shared" si="2673"/>
        <v>0</v>
      </c>
      <c r="AB673">
        <f t="shared" si="2673"/>
        <v>0</v>
      </c>
      <c r="AC673">
        <f t="shared" si="2673"/>
        <v>0</v>
      </c>
      <c r="AD673">
        <f t="shared" si="2673"/>
        <v>0</v>
      </c>
      <c r="AE673">
        <f t="shared" si="2673"/>
        <v>0</v>
      </c>
      <c r="AF673">
        <f t="shared" si="2673"/>
        <v>0</v>
      </c>
      <c r="AG673">
        <f t="shared" si="2673"/>
        <v>0</v>
      </c>
      <c r="AH673">
        <f t="shared" si="2673"/>
        <v>0</v>
      </c>
      <c r="AI673">
        <f t="shared" si="2673"/>
        <v>0</v>
      </c>
      <c r="AJ673">
        <f t="shared" si="2673"/>
        <v>0</v>
      </c>
      <c r="AK673">
        <f t="shared" si="2673"/>
        <v>0</v>
      </c>
      <c r="AL673">
        <f t="shared" si="2673"/>
        <v>0</v>
      </c>
      <c r="AM673">
        <f t="shared" si="2673"/>
        <v>0</v>
      </c>
      <c r="AN673">
        <f t="shared" si="2673"/>
        <v>0</v>
      </c>
      <c r="AO673">
        <f t="shared" si="2673"/>
        <v>0</v>
      </c>
      <c r="AP673">
        <f t="shared" si="2673"/>
        <v>0</v>
      </c>
      <c r="AQ673">
        <f t="shared" si="2673"/>
        <v>0</v>
      </c>
      <c r="AR673">
        <f t="shared" si="2673"/>
        <v>0</v>
      </c>
      <c r="AS673">
        <f t="shared" si="2673"/>
        <v>0</v>
      </c>
      <c r="AT673">
        <f t="shared" si="2673"/>
        <v>0</v>
      </c>
      <c r="AU673">
        <f t="shared" si="2673"/>
        <v>0</v>
      </c>
      <c r="AV673">
        <f t="shared" si="2673"/>
        <v>0</v>
      </c>
      <c r="AW673">
        <f t="shared" si="2673"/>
        <v>0</v>
      </c>
      <c r="AX673">
        <f t="shared" si="2673"/>
        <v>0</v>
      </c>
      <c r="AY673">
        <f t="shared" si="2673"/>
        <v>0</v>
      </c>
      <c r="AZ673">
        <f t="shared" si="2673"/>
        <v>0</v>
      </c>
      <c r="BA673">
        <f t="shared" si="2673"/>
        <v>0</v>
      </c>
      <c r="BB673">
        <f t="shared" si="2673"/>
        <v>0</v>
      </c>
      <c r="BC673">
        <f t="shared" si="2673"/>
        <v>0</v>
      </c>
      <c r="BD673">
        <f t="shared" si="2673"/>
        <v>0</v>
      </c>
      <c r="BE673">
        <f t="shared" si="2673"/>
        <v>0</v>
      </c>
      <c r="BF673">
        <f t="shared" si="2673"/>
        <v>0</v>
      </c>
      <c r="BG673">
        <f t="shared" si="2673"/>
        <v>0</v>
      </c>
      <c r="BH673">
        <f t="shared" si="2673"/>
        <v>0</v>
      </c>
      <c r="BI673">
        <f t="shared" si="2673"/>
        <v>0</v>
      </c>
      <c r="BJ673">
        <f t="shared" si="2673"/>
        <v>0</v>
      </c>
      <c r="BK673">
        <f t="shared" si="2673"/>
        <v>0</v>
      </c>
      <c r="BL673">
        <f t="shared" si="2673"/>
        <v>0</v>
      </c>
      <c r="BM673">
        <f t="shared" si="2673"/>
        <v>0</v>
      </c>
      <c r="BN673">
        <f t="shared" si="2673"/>
        <v>0</v>
      </c>
      <c r="BO673">
        <f t="shared" si="2673"/>
        <v>0</v>
      </c>
      <c r="BP673">
        <f t="shared" si="2673"/>
        <v>0</v>
      </c>
      <c r="BQ673">
        <f t="shared" si="2673"/>
        <v>0</v>
      </c>
      <c r="BR673">
        <f t="shared" si="2673"/>
        <v>0</v>
      </c>
      <c r="BS673">
        <f t="shared" si="2673"/>
        <v>0</v>
      </c>
      <c r="BT673">
        <f t="shared" si="2673"/>
        <v>0</v>
      </c>
      <c r="BU673">
        <f t="shared" ref="BU673:DX673" si="2674">IF(AND($G673&gt;=BU$166,$G673&lt;BV$166)=TRUE,1,0)</f>
        <v>0</v>
      </c>
      <c r="BV673">
        <f t="shared" si="2674"/>
        <v>0</v>
      </c>
      <c r="BW673">
        <f t="shared" si="2674"/>
        <v>1</v>
      </c>
      <c r="BX673">
        <f t="shared" si="2674"/>
        <v>0</v>
      </c>
      <c r="BY673">
        <f t="shared" si="2674"/>
        <v>0</v>
      </c>
      <c r="BZ673">
        <f t="shared" si="2674"/>
        <v>0</v>
      </c>
      <c r="CA673">
        <f t="shared" si="2674"/>
        <v>0</v>
      </c>
      <c r="CB673">
        <f t="shared" si="2674"/>
        <v>0</v>
      </c>
      <c r="CC673">
        <f t="shared" si="2674"/>
        <v>0</v>
      </c>
      <c r="CD673">
        <f t="shared" si="2674"/>
        <v>0</v>
      </c>
      <c r="CE673">
        <f t="shared" si="2674"/>
        <v>0</v>
      </c>
      <c r="CF673">
        <f t="shared" si="2674"/>
        <v>0</v>
      </c>
      <c r="CG673">
        <f t="shared" si="2674"/>
        <v>0</v>
      </c>
      <c r="CH673">
        <f t="shared" si="2674"/>
        <v>0</v>
      </c>
      <c r="CI673">
        <f t="shared" si="2674"/>
        <v>0</v>
      </c>
      <c r="CJ673">
        <f t="shared" si="2674"/>
        <v>0</v>
      </c>
      <c r="CK673">
        <f t="shared" si="2674"/>
        <v>0</v>
      </c>
      <c r="CL673">
        <f t="shared" si="2674"/>
        <v>0</v>
      </c>
      <c r="CM673">
        <f t="shared" si="2674"/>
        <v>0</v>
      </c>
      <c r="CN673">
        <f t="shared" si="2674"/>
        <v>0</v>
      </c>
      <c r="CO673">
        <f t="shared" si="2674"/>
        <v>0</v>
      </c>
      <c r="CP673">
        <f t="shared" si="2674"/>
        <v>0</v>
      </c>
      <c r="CQ673">
        <f t="shared" si="2674"/>
        <v>0</v>
      </c>
      <c r="CR673">
        <f t="shared" si="2674"/>
        <v>0</v>
      </c>
      <c r="CS673">
        <f t="shared" si="2674"/>
        <v>0</v>
      </c>
      <c r="CT673">
        <f t="shared" si="2674"/>
        <v>0</v>
      </c>
      <c r="CU673">
        <f t="shared" si="2674"/>
        <v>0</v>
      </c>
      <c r="CV673">
        <f t="shared" si="2674"/>
        <v>0</v>
      </c>
      <c r="CW673">
        <f t="shared" si="2674"/>
        <v>0</v>
      </c>
      <c r="CX673">
        <f t="shared" si="2674"/>
        <v>0</v>
      </c>
      <c r="CY673">
        <f t="shared" si="2674"/>
        <v>0</v>
      </c>
      <c r="CZ673">
        <f t="shared" si="2674"/>
        <v>0</v>
      </c>
      <c r="DA673">
        <f t="shared" si="2674"/>
        <v>0</v>
      </c>
      <c r="DB673">
        <f t="shared" si="2674"/>
        <v>0</v>
      </c>
      <c r="DC673">
        <f t="shared" si="2674"/>
        <v>0</v>
      </c>
      <c r="DD673">
        <f t="shared" si="2674"/>
        <v>0</v>
      </c>
      <c r="DE673">
        <f t="shared" si="2674"/>
        <v>0</v>
      </c>
      <c r="DF673">
        <f t="shared" si="2674"/>
        <v>0</v>
      </c>
      <c r="DG673">
        <f t="shared" si="2674"/>
        <v>0</v>
      </c>
      <c r="DH673">
        <f t="shared" si="2674"/>
        <v>0</v>
      </c>
      <c r="DI673">
        <f t="shared" si="2674"/>
        <v>0</v>
      </c>
      <c r="DJ673">
        <f t="shared" si="2674"/>
        <v>0</v>
      </c>
      <c r="DK673">
        <f t="shared" si="2674"/>
        <v>0</v>
      </c>
      <c r="DL673">
        <f t="shared" si="2674"/>
        <v>0</v>
      </c>
      <c r="DM673">
        <f t="shared" si="2674"/>
        <v>0</v>
      </c>
      <c r="DN673">
        <f t="shared" si="2674"/>
        <v>0</v>
      </c>
      <c r="DO673">
        <f t="shared" si="2674"/>
        <v>0</v>
      </c>
      <c r="DP673">
        <f t="shared" si="2674"/>
        <v>0</v>
      </c>
      <c r="DQ673">
        <f t="shared" si="2674"/>
        <v>0</v>
      </c>
      <c r="DR673">
        <f t="shared" si="2674"/>
        <v>0</v>
      </c>
      <c r="DS673">
        <f t="shared" si="2674"/>
        <v>0</v>
      </c>
      <c r="DT673">
        <f t="shared" si="2674"/>
        <v>0</v>
      </c>
      <c r="DU673">
        <f t="shared" si="2674"/>
        <v>0</v>
      </c>
      <c r="DV673">
        <f t="shared" si="2674"/>
        <v>0</v>
      </c>
      <c r="DW673">
        <f t="shared" si="2674"/>
        <v>0</v>
      </c>
      <c r="DX673">
        <f t="shared" si="2674"/>
        <v>0</v>
      </c>
    </row>
    <row r="674" spans="1:128">
      <c r="A674">
        <f t="shared" si="2653"/>
        <v>0.73000000000000043</v>
      </c>
      <c r="B674">
        <f t="shared" si="2649"/>
        <v>2.2933626371205502</v>
      </c>
      <c r="C674">
        <f t="shared" ref="C674:G674" si="2675">C243</f>
        <v>1.0608172479575839</v>
      </c>
      <c r="D674">
        <f t="shared" si="2675"/>
        <v>-0.34224481807108331</v>
      </c>
      <c r="E674">
        <f t="shared" si="2675"/>
        <v>0.4526611180718848</v>
      </c>
      <c r="F674">
        <f t="shared" si="2675"/>
        <v>0.8043617293254508</v>
      </c>
      <c r="G674">
        <f t="shared" si="2675"/>
        <v>-0.45571178134464652</v>
      </c>
      <c r="I674">
        <f t="shared" ref="I674:BT674" si="2676">IF(AND($G674&gt;=I$166,$G674&lt;J$166)=TRUE,1,0)</f>
        <v>0</v>
      </c>
      <c r="J674">
        <f t="shared" si="2676"/>
        <v>0</v>
      </c>
      <c r="K674">
        <f t="shared" si="2676"/>
        <v>0</v>
      </c>
      <c r="L674">
        <f t="shared" si="2676"/>
        <v>0</v>
      </c>
      <c r="M674">
        <f t="shared" si="2676"/>
        <v>0</v>
      </c>
      <c r="N674">
        <f t="shared" si="2676"/>
        <v>0</v>
      </c>
      <c r="O674">
        <f t="shared" si="2676"/>
        <v>0</v>
      </c>
      <c r="P674">
        <f t="shared" si="2676"/>
        <v>0</v>
      </c>
      <c r="Q674">
        <f t="shared" si="2676"/>
        <v>0</v>
      </c>
      <c r="R674">
        <f t="shared" si="2676"/>
        <v>0</v>
      </c>
      <c r="S674">
        <f t="shared" si="2676"/>
        <v>0</v>
      </c>
      <c r="T674">
        <f t="shared" si="2676"/>
        <v>0</v>
      </c>
      <c r="U674">
        <f t="shared" si="2676"/>
        <v>0</v>
      </c>
      <c r="V674">
        <f t="shared" si="2676"/>
        <v>0</v>
      </c>
      <c r="W674">
        <f t="shared" si="2676"/>
        <v>0</v>
      </c>
      <c r="X674">
        <f t="shared" si="2676"/>
        <v>0</v>
      </c>
      <c r="Y674">
        <f t="shared" si="2676"/>
        <v>0</v>
      </c>
      <c r="Z674">
        <f t="shared" si="2676"/>
        <v>0</v>
      </c>
      <c r="AA674">
        <f t="shared" si="2676"/>
        <v>0</v>
      </c>
      <c r="AB674">
        <f t="shared" si="2676"/>
        <v>0</v>
      </c>
      <c r="AC674">
        <f t="shared" si="2676"/>
        <v>0</v>
      </c>
      <c r="AD674">
        <f t="shared" si="2676"/>
        <v>0</v>
      </c>
      <c r="AE674">
        <f t="shared" si="2676"/>
        <v>0</v>
      </c>
      <c r="AF674">
        <f t="shared" si="2676"/>
        <v>0</v>
      </c>
      <c r="AG674">
        <f t="shared" si="2676"/>
        <v>0</v>
      </c>
      <c r="AH674">
        <f t="shared" si="2676"/>
        <v>0</v>
      </c>
      <c r="AI674">
        <f t="shared" si="2676"/>
        <v>0</v>
      </c>
      <c r="AJ674">
        <f t="shared" si="2676"/>
        <v>0</v>
      </c>
      <c r="AK674">
        <f t="shared" si="2676"/>
        <v>0</v>
      </c>
      <c r="AL674">
        <f t="shared" si="2676"/>
        <v>0</v>
      </c>
      <c r="AM674">
        <f t="shared" si="2676"/>
        <v>0</v>
      </c>
      <c r="AN674">
        <f t="shared" si="2676"/>
        <v>0</v>
      </c>
      <c r="AO674">
        <f t="shared" si="2676"/>
        <v>0</v>
      </c>
      <c r="AP674">
        <f t="shared" si="2676"/>
        <v>0</v>
      </c>
      <c r="AQ674">
        <f t="shared" si="2676"/>
        <v>0</v>
      </c>
      <c r="AR674">
        <f t="shared" si="2676"/>
        <v>0</v>
      </c>
      <c r="AS674">
        <f t="shared" si="2676"/>
        <v>0</v>
      </c>
      <c r="AT674">
        <f t="shared" si="2676"/>
        <v>0</v>
      </c>
      <c r="AU674">
        <f t="shared" si="2676"/>
        <v>0</v>
      </c>
      <c r="AV674">
        <f t="shared" si="2676"/>
        <v>0</v>
      </c>
      <c r="AW674">
        <f t="shared" si="2676"/>
        <v>0</v>
      </c>
      <c r="AX674">
        <f t="shared" si="2676"/>
        <v>0</v>
      </c>
      <c r="AY674">
        <f t="shared" si="2676"/>
        <v>0</v>
      </c>
      <c r="AZ674">
        <f t="shared" si="2676"/>
        <v>0</v>
      </c>
      <c r="BA674">
        <f t="shared" si="2676"/>
        <v>0</v>
      </c>
      <c r="BB674">
        <f t="shared" si="2676"/>
        <v>0</v>
      </c>
      <c r="BC674">
        <f t="shared" si="2676"/>
        <v>0</v>
      </c>
      <c r="BD674">
        <f t="shared" si="2676"/>
        <v>0</v>
      </c>
      <c r="BE674">
        <f t="shared" si="2676"/>
        <v>0</v>
      </c>
      <c r="BF674">
        <f t="shared" si="2676"/>
        <v>0</v>
      </c>
      <c r="BG674">
        <f t="shared" si="2676"/>
        <v>0</v>
      </c>
      <c r="BH674">
        <f t="shared" si="2676"/>
        <v>0</v>
      </c>
      <c r="BI674">
        <f t="shared" si="2676"/>
        <v>0</v>
      </c>
      <c r="BJ674">
        <f t="shared" si="2676"/>
        <v>0</v>
      </c>
      <c r="BK674">
        <f t="shared" si="2676"/>
        <v>0</v>
      </c>
      <c r="BL674">
        <f t="shared" si="2676"/>
        <v>0</v>
      </c>
      <c r="BM674">
        <f t="shared" si="2676"/>
        <v>0</v>
      </c>
      <c r="BN674">
        <f t="shared" si="2676"/>
        <v>0</v>
      </c>
      <c r="BO674">
        <f t="shared" si="2676"/>
        <v>0</v>
      </c>
      <c r="BP674">
        <f t="shared" si="2676"/>
        <v>0</v>
      </c>
      <c r="BQ674">
        <f t="shared" si="2676"/>
        <v>0</v>
      </c>
      <c r="BR674">
        <f t="shared" si="2676"/>
        <v>0</v>
      </c>
      <c r="BS674">
        <f t="shared" si="2676"/>
        <v>0</v>
      </c>
      <c r="BT674">
        <f t="shared" si="2676"/>
        <v>0</v>
      </c>
      <c r="BU674">
        <f t="shared" ref="BU674:DX674" si="2677">IF(AND($G674&gt;=BU$166,$G674&lt;BV$166)=TRUE,1,0)</f>
        <v>0</v>
      </c>
      <c r="BV674">
        <f t="shared" si="2677"/>
        <v>1</v>
      </c>
      <c r="BW674">
        <f t="shared" si="2677"/>
        <v>0</v>
      </c>
      <c r="BX674">
        <f t="shared" si="2677"/>
        <v>0</v>
      </c>
      <c r="BY674">
        <f t="shared" si="2677"/>
        <v>0</v>
      </c>
      <c r="BZ674">
        <f t="shared" si="2677"/>
        <v>0</v>
      </c>
      <c r="CA674">
        <f t="shared" si="2677"/>
        <v>0</v>
      </c>
      <c r="CB674">
        <f t="shared" si="2677"/>
        <v>0</v>
      </c>
      <c r="CC674">
        <f t="shared" si="2677"/>
        <v>0</v>
      </c>
      <c r="CD674">
        <f t="shared" si="2677"/>
        <v>0</v>
      </c>
      <c r="CE674">
        <f t="shared" si="2677"/>
        <v>0</v>
      </c>
      <c r="CF674">
        <f t="shared" si="2677"/>
        <v>0</v>
      </c>
      <c r="CG674">
        <f t="shared" si="2677"/>
        <v>0</v>
      </c>
      <c r="CH674">
        <f t="shared" si="2677"/>
        <v>0</v>
      </c>
      <c r="CI674">
        <f t="shared" si="2677"/>
        <v>0</v>
      </c>
      <c r="CJ674">
        <f t="shared" si="2677"/>
        <v>0</v>
      </c>
      <c r="CK674">
        <f t="shared" si="2677"/>
        <v>0</v>
      </c>
      <c r="CL674">
        <f t="shared" si="2677"/>
        <v>0</v>
      </c>
      <c r="CM674">
        <f t="shared" si="2677"/>
        <v>0</v>
      </c>
      <c r="CN674">
        <f t="shared" si="2677"/>
        <v>0</v>
      </c>
      <c r="CO674">
        <f t="shared" si="2677"/>
        <v>0</v>
      </c>
      <c r="CP674">
        <f t="shared" si="2677"/>
        <v>0</v>
      </c>
      <c r="CQ674">
        <f t="shared" si="2677"/>
        <v>0</v>
      </c>
      <c r="CR674">
        <f t="shared" si="2677"/>
        <v>0</v>
      </c>
      <c r="CS674">
        <f t="shared" si="2677"/>
        <v>0</v>
      </c>
      <c r="CT674">
        <f t="shared" si="2677"/>
        <v>0</v>
      </c>
      <c r="CU674">
        <f t="shared" si="2677"/>
        <v>0</v>
      </c>
      <c r="CV674">
        <f t="shared" si="2677"/>
        <v>0</v>
      </c>
      <c r="CW674">
        <f t="shared" si="2677"/>
        <v>0</v>
      </c>
      <c r="CX674">
        <f t="shared" si="2677"/>
        <v>0</v>
      </c>
      <c r="CY674">
        <f t="shared" si="2677"/>
        <v>0</v>
      </c>
      <c r="CZ674">
        <f t="shared" si="2677"/>
        <v>0</v>
      </c>
      <c r="DA674">
        <f t="shared" si="2677"/>
        <v>0</v>
      </c>
      <c r="DB674">
        <f t="shared" si="2677"/>
        <v>0</v>
      </c>
      <c r="DC674">
        <f t="shared" si="2677"/>
        <v>0</v>
      </c>
      <c r="DD674">
        <f t="shared" si="2677"/>
        <v>0</v>
      </c>
      <c r="DE674">
        <f t="shared" si="2677"/>
        <v>0</v>
      </c>
      <c r="DF674">
        <f t="shared" si="2677"/>
        <v>0</v>
      </c>
      <c r="DG674">
        <f t="shared" si="2677"/>
        <v>0</v>
      </c>
      <c r="DH674">
        <f t="shared" si="2677"/>
        <v>0</v>
      </c>
      <c r="DI674">
        <f t="shared" si="2677"/>
        <v>0</v>
      </c>
      <c r="DJ674">
        <f t="shared" si="2677"/>
        <v>0</v>
      </c>
      <c r="DK674">
        <f t="shared" si="2677"/>
        <v>0</v>
      </c>
      <c r="DL674">
        <f t="shared" si="2677"/>
        <v>0</v>
      </c>
      <c r="DM674">
        <f t="shared" si="2677"/>
        <v>0</v>
      </c>
      <c r="DN674">
        <f t="shared" si="2677"/>
        <v>0</v>
      </c>
      <c r="DO674">
        <f t="shared" si="2677"/>
        <v>0</v>
      </c>
      <c r="DP674">
        <f t="shared" si="2677"/>
        <v>0</v>
      </c>
      <c r="DQ674">
        <f t="shared" si="2677"/>
        <v>0</v>
      </c>
      <c r="DR674">
        <f t="shared" si="2677"/>
        <v>0</v>
      </c>
      <c r="DS674">
        <f t="shared" si="2677"/>
        <v>0</v>
      </c>
      <c r="DT674">
        <f t="shared" si="2677"/>
        <v>0</v>
      </c>
      <c r="DU674">
        <f t="shared" si="2677"/>
        <v>0</v>
      </c>
      <c r="DV674">
        <f t="shared" si="2677"/>
        <v>0</v>
      </c>
      <c r="DW674">
        <f t="shared" si="2677"/>
        <v>0</v>
      </c>
      <c r="DX674">
        <f t="shared" si="2677"/>
        <v>0</v>
      </c>
    </row>
    <row r="675" spans="1:128">
      <c r="A675">
        <f t="shared" si="2653"/>
        <v>0.74000000000000044</v>
      </c>
      <c r="B675">
        <f t="shared" si="2649"/>
        <v>2.3247785636564484</v>
      </c>
      <c r="C675">
        <f t="shared" ref="C675:G675" si="2678">C244</f>
        <v>1.0309173194438586</v>
      </c>
      <c r="D675">
        <f t="shared" si="2678"/>
        <v>-0.3805056155102533</v>
      </c>
      <c r="E675">
        <f t="shared" si="2678"/>
        <v>0.52094803577431747</v>
      </c>
      <c r="F675">
        <f t="shared" si="2678"/>
        <v>0.69819599449702341</v>
      </c>
      <c r="G675">
        <f t="shared" si="2678"/>
        <v>-0.44592681113833976</v>
      </c>
      <c r="I675">
        <f t="shared" ref="I675:BT675" si="2679">IF(AND($G675&gt;=I$166,$G675&lt;J$166)=TRUE,1,0)</f>
        <v>0</v>
      </c>
      <c r="J675">
        <f t="shared" si="2679"/>
        <v>0</v>
      </c>
      <c r="K675">
        <f t="shared" si="2679"/>
        <v>0</v>
      </c>
      <c r="L675">
        <f t="shared" si="2679"/>
        <v>0</v>
      </c>
      <c r="M675">
        <f t="shared" si="2679"/>
        <v>0</v>
      </c>
      <c r="N675">
        <f t="shared" si="2679"/>
        <v>0</v>
      </c>
      <c r="O675">
        <f t="shared" si="2679"/>
        <v>0</v>
      </c>
      <c r="P675">
        <f t="shared" si="2679"/>
        <v>0</v>
      </c>
      <c r="Q675">
        <f t="shared" si="2679"/>
        <v>0</v>
      </c>
      <c r="R675">
        <f t="shared" si="2679"/>
        <v>0</v>
      </c>
      <c r="S675">
        <f t="shared" si="2679"/>
        <v>0</v>
      </c>
      <c r="T675">
        <f t="shared" si="2679"/>
        <v>0</v>
      </c>
      <c r="U675">
        <f t="shared" si="2679"/>
        <v>0</v>
      </c>
      <c r="V675">
        <f t="shared" si="2679"/>
        <v>0</v>
      </c>
      <c r="W675">
        <f t="shared" si="2679"/>
        <v>0</v>
      </c>
      <c r="X675">
        <f t="shared" si="2679"/>
        <v>0</v>
      </c>
      <c r="Y675">
        <f t="shared" si="2679"/>
        <v>0</v>
      </c>
      <c r="Z675">
        <f t="shared" si="2679"/>
        <v>0</v>
      </c>
      <c r="AA675">
        <f t="shared" si="2679"/>
        <v>0</v>
      </c>
      <c r="AB675">
        <f t="shared" si="2679"/>
        <v>0</v>
      </c>
      <c r="AC675">
        <f t="shared" si="2679"/>
        <v>0</v>
      </c>
      <c r="AD675">
        <f t="shared" si="2679"/>
        <v>0</v>
      </c>
      <c r="AE675">
        <f t="shared" si="2679"/>
        <v>0</v>
      </c>
      <c r="AF675">
        <f t="shared" si="2679"/>
        <v>0</v>
      </c>
      <c r="AG675">
        <f t="shared" si="2679"/>
        <v>0</v>
      </c>
      <c r="AH675">
        <f t="shared" si="2679"/>
        <v>0</v>
      </c>
      <c r="AI675">
        <f t="shared" si="2679"/>
        <v>0</v>
      </c>
      <c r="AJ675">
        <f t="shared" si="2679"/>
        <v>0</v>
      </c>
      <c r="AK675">
        <f t="shared" si="2679"/>
        <v>0</v>
      </c>
      <c r="AL675">
        <f t="shared" si="2679"/>
        <v>0</v>
      </c>
      <c r="AM675">
        <f t="shared" si="2679"/>
        <v>0</v>
      </c>
      <c r="AN675">
        <f t="shared" si="2679"/>
        <v>0</v>
      </c>
      <c r="AO675">
        <f t="shared" si="2679"/>
        <v>0</v>
      </c>
      <c r="AP675">
        <f t="shared" si="2679"/>
        <v>0</v>
      </c>
      <c r="AQ675">
        <f t="shared" si="2679"/>
        <v>0</v>
      </c>
      <c r="AR675">
        <f t="shared" si="2679"/>
        <v>0</v>
      </c>
      <c r="AS675">
        <f t="shared" si="2679"/>
        <v>0</v>
      </c>
      <c r="AT675">
        <f t="shared" si="2679"/>
        <v>0</v>
      </c>
      <c r="AU675">
        <f t="shared" si="2679"/>
        <v>0</v>
      </c>
      <c r="AV675">
        <f t="shared" si="2679"/>
        <v>0</v>
      </c>
      <c r="AW675">
        <f t="shared" si="2679"/>
        <v>0</v>
      </c>
      <c r="AX675">
        <f t="shared" si="2679"/>
        <v>0</v>
      </c>
      <c r="AY675">
        <f t="shared" si="2679"/>
        <v>0</v>
      </c>
      <c r="AZ675">
        <f t="shared" si="2679"/>
        <v>0</v>
      </c>
      <c r="BA675">
        <f t="shared" si="2679"/>
        <v>0</v>
      </c>
      <c r="BB675">
        <f t="shared" si="2679"/>
        <v>0</v>
      </c>
      <c r="BC675">
        <f t="shared" si="2679"/>
        <v>0</v>
      </c>
      <c r="BD675">
        <f t="shared" si="2679"/>
        <v>0</v>
      </c>
      <c r="BE675">
        <f t="shared" si="2679"/>
        <v>0</v>
      </c>
      <c r="BF675">
        <f t="shared" si="2679"/>
        <v>0</v>
      </c>
      <c r="BG675">
        <f t="shared" si="2679"/>
        <v>0</v>
      </c>
      <c r="BH675">
        <f t="shared" si="2679"/>
        <v>0</v>
      </c>
      <c r="BI675">
        <f t="shared" si="2679"/>
        <v>0</v>
      </c>
      <c r="BJ675">
        <f t="shared" si="2679"/>
        <v>0</v>
      </c>
      <c r="BK675">
        <f t="shared" si="2679"/>
        <v>0</v>
      </c>
      <c r="BL675">
        <f t="shared" si="2679"/>
        <v>0</v>
      </c>
      <c r="BM675">
        <f t="shared" si="2679"/>
        <v>0</v>
      </c>
      <c r="BN675">
        <f t="shared" si="2679"/>
        <v>0</v>
      </c>
      <c r="BO675">
        <f t="shared" si="2679"/>
        <v>0</v>
      </c>
      <c r="BP675">
        <f t="shared" si="2679"/>
        <v>0</v>
      </c>
      <c r="BQ675">
        <f t="shared" si="2679"/>
        <v>0</v>
      </c>
      <c r="BR675">
        <f t="shared" si="2679"/>
        <v>0</v>
      </c>
      <c r="BS675">
        <f t="shared" si="2679"/>
        <v>0</v>
      </c>
      <c r="BT675">
        <f t="shared" si="2679"/>
        <v>0</v>
      </c>
      <c r="BU675">
        <f t="shared" ref="BU675:DX675" si="2680">IF(AND($G675&gt;=BU$166,$G675&lt;BV$166)=TRUE,1,0)</f>
        <v>0</v>
      </c>
      <c r="BV675">
        <f t="shared" si="2680"/>
        <v>0</v>
      </c>
      <c r="BW675">
        <f t="shared" si="2680"/>
        <v>1</v>
      </c>
      <c r="BX675">
        <f t="shared" si="2680"/>
        <v>0</v>
      </c>
      <c r="BY675">
        <f t="shared" si="2680"/>
        <v>0</v>
      </c>
      <c r="BZ675">
        <f t="shared" si="2680"/>
        <v>0</v>
      </c>
      <c r="CA675">
        <f t="shared" si="2680"/>
        <v>0</v>
      </c>
      <c r="CB675">
        <f t="shared" si="2680"/>
        <v>0</v>
      </c>
      <c r="CC675">
        <f t="shared" si="2680"/>
        <v>0</v>
      </c>
      <c r="CD675">
        <f t="shared" si="2680"/>
        <v>0</v>
      </c>
      <c r="CE675">
        <f t="shared" si="2680"/>
        <v>0</v>
      </c>
      <c r="CF675">
        <f t="shared" si="2680"/>
        <v>0</v>
      </c>
      <c r="CG675">
        <f t="shared" si="2680"/>
        <v>0</v>
      </c>
      <c r="CH675">
        <f t="shared" si="2680"/>
        <v>0</v>
      </c>
      <c r="CI675">
        <f t="shared" si="2680"/>
        <v>0</v>
      </c>
      <c r="CJ675">
        <f t="shared" si="2680"/>
        <v>0</v>
      </c>
      <c r="CK675">
        <f t="shared" si="2680"/>
        <v>0</v>
      </c>
      <c r="CL675">
        <f t="shared" si="2680"/>
        <v>0</v>
      </c>
      <c r="CM675">
        <f t="shared" si="2680"/>
        <v>0</v>
      </c>
      <c r="CN675">
        <f t="shared" si="2680"/>
        <v>0</v>
      </c>
      <c r="CO675">
        <f t="shared" si="2680"/>
        <v>0</v>
      </c>
      <c r="CP675">
        <f t="shared" si="2680"/>
        <v>0</v>
      </c>
      <c r="CQ675">
        <f t="shared" si="2680"/>
        <v>0</v>
      </c>
      <c r="CR675">
        <f t="shared" si="2680"/>
        <v>0</v>
      </c>
      <c r="CS675">
        <f t="shared" si="2680"/>
        <v>0</v>
      </c>
      <c r="CT675">
        <f t="shared" si="2680"/>
        <v>0</v>
      </c>
      <c r="CU675">
        <f t="shared" si="2680"/>
        <v>0</v>
      </c>
      <c r="CV675">
        <f t="shared" si="2680"/>
        <v>0</v>
      </c>
      <c r="CW675">
        <f t="shared" si="2680"/>
        <v>0</v>
      </c>
      <c r="CX675">
        <f t="shared" si="2680"/>
        <v>0</v>
      </c>
      <c r="CY675">
        <f t="shared" si="2680"/>
        <v>0</v>
      </c>
      <c r="CZ675">
        <f t="shared" si="2680"/>
        <v>0</v>
      </c>
      <c r="DA675">
        <f t="shared" si="2680"/>
        <v>0</v>
      </c>
      <c r="DB675">
        <f t="shared" si="2680"/>
        <v>0</v>
      </c>
      <c r="DC675">
        <f t="shared" si="2680"/>
        <v>0</v>
      </c>
      <c r="DD675">
        <f t="shared" si="2680"/>
        <v>0</v>
      </c>
      <c r="DE675">
        <f t="shared" si="2680"/>
        <v>0</v>
      </c>
      <c r="DF675">
        <f t="shared" si="2680"/>
        <v>0</v>
      </c>
      <c r="DG675">
        <f t="shared" si="2680"/>
        <v>0</v>
      </c>
      <c r="DH675">
        <f t="shared" si="2680"/>
        <v>0</v>
      </c>
      <c r="DI675">
        <f t="shared" si="2680"/>
        <v>0</v>
      </c>
      <c r="DJ675">
        <f t="shared" si="2680"/>
        <v>0</v>
      </c>
      <c r="DK675">
        <f t="shared" si="2680"/>
        <v>0</v>
      </c>
      <c r="DL675">
        <f t="shared" si="2680"/>
        <v>0</v>
      </c>
      <c r="DM675">
        <f t="shared" si="2680"/>
        <v>0</v>
      </c>
      <c r="DN675">
        <f t="shared" si="2680"/>
        <v>0</v>
      </c>
      <c r="DO675">
        <f t="shared" si="2680"/>
        <v>0</v>
      </c>
      <c r="DP675">
        <f t="shared" si="2680"/>
        <v>0</v>
      </c>
      <c r="DQ675">
        <f t="shared" si="2680"/>
        <v>0</v>
      </c>
      <c r="DR675">
        <f t="shared" si="2680"/>
        <v>0</v>
      </c>
      <c r="DS675">
        <f t="shared" si="2680"/>
        <v>0</v>
      </c>
      <c r="DT675">
        <f t="shared" si="2680"/>
        <v>0</v>
      </c>
      <c r="DU675">
        <f t="shared" si="2680"/>
        <v>0</v>
      </c>
      <c r="DV675">
        <f t="shared" si="2680"/>
        <v>0</v>
      </c>
      <c r="DW675">
        <f t="shared" si="2680"/>
        <v>0</v>
      </c>
      <c r="DX675">
        <f t="shared" si="2680"/>
        <v>0</v>
      </c>
    </row>
    <row r="676" spans="1:128">
      <c r="A676">
        <f t="shared" si="2653"/>
        <v>0.75000000000000044</v>
      </c>
      <c r="B676">
        <f t="shared" si="2649"/>
        <v>2.3561944901923462</v>
      </c>
      <c r="C676">
        <f t="shared" ref="C676:G676" si="2681">C245</f>
        <v>0.99999999999999889</v>
      </c>
      <c r="D676">
        <f t="shared" si="2681"/>
        <v>-0.41421356237309626</v>
      </c>
      <c r="E676">
        <f t="shared" si="2681"/>
        <v>0.58578643762690796</v>
      </c>
      <c r="F676">
        <f t="shared" si="2681"/>
        <v>0.58578643762690097</v>
      </c>
      <c r="G676">
        <f t="shared" si="2681"/>
        <v>-0.41421356237309337</v>
      </c>
      <c r="I676">
        <f t="shared" ref="I676:BT676" si="2682">IF(AND($G676&gt;=I$166,$G676&lt;J$166)=TRUE,1,0)</f>
        <v>0</v>
      </c>
      <c r="J676">
        <f t="shared" si="2682"/>
        <v>0</v>
      </c>
      <c r="K676">
        <f t="shared" si="2682"/>
        <v>0</v>
      </c>
      <c r="L676">
        <f t="shared" si="2682"/>
        <v>0</v>
      </c>
      <c r="M676">
        <f t="shared" si="2682"/>
        <v>0</v>
      </c>
      <c r="N676">
        <f t="shared" si="2682"/>
        <v>0</v>
      </c>
      <c r="O676">
        <f t="shared" si="2682"/>
        <v>0</v>
      </c>
      <c r="P676">
        <f t="shared" si="2682"/>
        <v>0</v>
      </c>
      <c r="Q676">
        <f t="shared" si="2682"/>
        <v>0</v>
      </c>
      <c r="R676">
        <f t="shared" si="2682"/>
        <v>0</v>
      </c>
      <c r="S676">
        <f t="shared" si="2682"/>
        <v>0</v>
      </c>
      <c r="T676">
        <f t="shared" si="2682"/>
        <v>0</v>
      </c>
      <c r="U676">
        <f t="shared" si="2682"/>
        <v>0</v>
      </c>
      <c r="V676">
        <f t="shared" si="2682"/>
        <v>0</v>
      </c>
      <c r="W676">
        <f t="shared" si="2682"/>
        <v>0</v>
      </c>
      <c r="X676">
        <f t="shared" si="2682"/>
        <v>0</v>
      </c>
      <c r="Y676">
        <f t="shared" si="2682"/>
        <v>0</v>
      </c>
      <c r="Z676">
        <f t="shared" si="2682"/>
        <v>0</v>
      </c>
      <c r="AA676">
        <f t="shared" si="2682"/>
        <v>0</v>
      </c>
      <c r="AB676">
        <f t="shared" si="2682"/>
        <v>0</v>
      </c>
      <c r="AC676">
        <f t="shared" si="2682"/>
        <v>0</v>
      </c>
      <c r="AD676">
        <f t="shared" si="2682"/>
        <v>0</v>
      </c>
      <c r="AE676">
        <f t="shared" si="2682"/>
        <v>0</v>
      </c>
      <c r="AF676">
        <f t="shared" si="2682"/>
        <v>0</v>
      </c>
      <c r="AG676">
        <f t="shared" si="2682"/>
        <v>0</v>
      </c>
      <c r="AH676">
        <f t="shared" si="2682"/>
        <v>0</v>
      </c>
      <c r="AI676">
        <f t="shared" si="2682"/>
        <v>0</v>
      </c>
      <c r="AJ676">
        <f t="shared" si="2682"/>
        <v>0</v>
      </c>
      <c r="AK676">
        <f t="shared" si="2682"/>
        <v>0</v>
      </c>
      <c r="AL676">
        <f t="shared" si="2682"/>
        <v>0</v>
      </c>
      <c r="AM676">
        <f t="shared" si="2682"/>
        <v>0</v>
      </c>
      <c r="AN676">
        <f t="shared" si="2682"/>
        <v>0</v>
      </c>
      <c r="AO676">
        <f t="shared" si="2682"/>
        <v>0</v>
      </c>
      <c r="AP676">
        <f t="shared" si="2682"/>
        <v>0</v>
      </c>
      <c r="AQ676">
        <f t="shared" si="2682"/>
        <v>0</v>
      </c>
      <c r="AR676">
        <f t="shared" si="2682"/>
        <v>0</v>
      </c>
      <c r="AS676">
        <f t="shared" si="2682"/>
        <v>0</v>
      </c>
      <c r="AT676">
        <f t="shared" si="2682"/>
        <v>0</v>
      </c>
      <c r="AU676">
        <f t="shared" si="2682"/>
        <v>0</v>
      </c>
      <c r="AV676">
        <f t="shared" si="2682"/>
        <v>0</v>
      </c>
      <c r="AW676">
        <f t="shared" si="2682"/>
        <v>0</v>
      </c>
      <c r="AX676">
        <f t="shared" si="2682"/>
        <v>0</v>
      </c>
      <c r="AY676">
        <f t="shared" si="2682"/>
        <v>0</v>
      </c>
      <c r="AZ676">
        <f t="shared" si="2682"/>
        <v>0</v>
      </c>
      <c r="BA676">
        <f t="shared" si="2682"/>
        <v>0</v>
      </c>
      <c r="BB676">
        <f t="shared" si="2682"/>
        <v>0</v>
      </c>
      <c r="BC676">
        <f t="shared" si="2682"/>
        <v>0</v>
      </c>
      <c r="BD676">
        <f t="shared" si="2682"/>
        <v>0</v>
      </c>
      <c r="BE676">
        <f t="shared" si="2682"/>
        <v>0</v>
      </c>
      <c r="BF676">
        <f t="shared" si="2682"/>
        <v>0</v>
      </c>
      <c r="BG676">
        <f t="shared" si="2682"/>
        <v>0</v>
      </c>
      <c r="BH676">
        <f t="shared" si="2682"/>
        <v>0</v>
      </c>
      <c r="BI676">
        <f t="shared" si="2682"/>
        <v>0</v>
      </c>
      <c r="BJ676">
        <f t="shared" si="2682"/>
        <v>0</v>
      </c>
      <c r="BK676">
        <f t="shared" si="2682"/>
        <v>0</v>
      </c>
      <c r="BL676">
        <f t="shared" si="2682"/>
        <v>0</v>
      </c>
      <c r="BM676">
        <f t="shared" si="2682"/>
        <v>0</v>
      </c>
      <c r="BN676">
        <f t="shared" si="2682"/>
        <v>0</v>
      </c>
      <c r="BO676">
        <f t="shared" si="2682"/>
        <v>0</v>
      </c>
      <c r="BP676">
        <f t="shared" si="2682"/>
        <v>0</v>
      </c>
      <c r="BQ676">
        <f t="shared" si="2682"/>
        <v>0</v>
      </c>
      <c r="BR676">
        <f t="shared" si="2682"/>
        <v>0</v>
      </c>
      <c r="BS676">
        <f t="shared" si="2682"/>
        <v>0</v>
      </c>
      <c r="BT676">
        <f t="shared" si="2682"/>
        <v>0</v>
      </c>
      <c r="BU676">
        <f t="shared" ref="BU676:DX676" si="2683">IF(AND($G676&gt;=BU$166,$G676&lt;BV$166)=TRUE,1,0)</f>
        <v>0</v>
      </c>
      <c r="BV676">
        <f t="shared" si="2683"/>
        <v>0</v>
      </c>
      <c r="BW676">
        <f t="shared" si="2683"/>
        <v>1</v>
      </c>
      <c r="BX676">
        <f t="shared" si="2683"/>
        <v>0</v>
      </c>
      <c r="BY676">
        <f t="shared" si="2683"/>
        <v>0</v>
      </c>
      <c r="BZ676">
        <f t="shared" si="2683"/>
        <v>0</v>
      </c>
      <c r="CA676">
        <f t="shared" si="2683"/>
        <v>0</v>
      </c>
      <c r="CB676">
        <f t="shared" si="2683"/>
        <v>0</v>
      </c>
      <c r="CC676">
        <f t="shared" si="2683"/>
        <v>0</v>
      </c>
      <c r="CD676">
        <f t="shared" si="2683"/>
        <v>0</v>
      </c>
      <c r="CE676">
        <f t="shared" si="2683"/>
        <v>0</v>
      </c>
      <c r="CF676">
        <f t="shared" si="2683"/>
        <v>0</v>
      </c>
      <c r="CG676">
        <f t="shared" si="2683"/>
        <v>0</v>
      </c>
      <c r="CH676">
        <f t="shared" si="2683"/>
        <v>0</v>
      </c>
      <c r="CI676">
        <f t="shared" si="2683"/>
        <v>0</v>
      </c>
      <c r="CJ676">
        <f t="shared" si="2683"/>
        <v>0</v>
      </c>
      <c r="CK676">
        <f t="shared" si="2683"/>
        <v>0</v>
      </c>
      <c r="CL676">
        <f t="shared" si="2683"/>
        <v>0</v>
      </c>
      <c r="CM676">
        <f t="shared" si="2683"/>
        <v>0</v>
      </c>
      <c r="CN676">
        <f t="shared" si="2683"/>
        <v>0</v>
      </c>
      <c r="CO676">
        <f t="shared" si="2683"/>
        <v>0</v>
      </c>
      <c r="CP676">
        <f t="shared" si="2683"/>
        <v>0</v>
      </c>
      <c r="CQ676">
        <f t="shared" si="2683"/>
        <v>0</v>
      </c>
      <c r="CR676">
        <f t="shared" si="2683"/>
        <v>0</v>
      </c>
      <c r="CS676">
        <f t="shared" si="2683"/>
        <v>0</v>
      </c>
      <c r="CT676">
        <f t="shared" si="2683"/>
        <v>0</v>
      </c>
      <c r="CU676">
        <f t="shared" si="2683"/>
        <v>0</v>
      </c>
      <c r="CV676">
        <f t="shared" si="2683"/>
        <v>0</v>
      </c>
      <c r="CW676">
        <f t="shared" si="2683"/>
        <v>0</v>
      </c>
      <c r="CX676">
        <f t="shared" si="2683"/>
        <v>0</v>
      </c>
      <c r="CY676">
        <f t="shared" si="2683"/>
        <v>0</v>
      </c>
      <c r="CZ676">
        <f t="shared" si="2683"/>
        <v>0</v>
      </c>
      <c r="DA676">
        <f t="shared" si="2683"/>
        <v>0</v>
      </c>
      <c r="DB676">
        <f t="shared" si="2683"/>
        <v>0</v>
      </c>
      <c r="DC676">
        <f t="shared" si="2683"/>
        <v>0</v>
      </c>
      <c r="DD676">
        <f t="shared" si="2683"/>
        <v>0</v>
      </c>
      <c r="DE676">
        <f t="shared" si="2683"/>
        <v>0</v>
      </c>
      <c r="DF676">
        <f t="shared" si="2683"/>
        <v>0</v>
      </c>
      <c r="DG676">
        <f t="shared" si="2683"/>
        <v>0</v>
      </c>
      <c r="DH676">
        <f t="shared" si="2683"/>
        <v>0</v>
      </c>
      <c r="DI676">
        <f t="shared" si="2683"/>
        <v>0</v>
      </c>
      <c r="DJ676">
        <f t="shared" si="2683"/>
        <v>0</v>
      </c>
      <c r="DK676">
        <f t="shared" si="2683"/>
        <v>0</v>
      </c>
      <c r="DL676">
        <f t="shared" si="2683"/>
        <v>0</v>
      </c>
      <c r="DM676">
        <f t="shared" si="2683"/>
        <v>0</v>
      </c>
      <c r="DN676">
        <f t="shared" si="2683"/>
        <v>0</v>
      </c>
      <c r="DO676">
        <f t="shared" si="2683"/>
        <v>0</v>
      </c>
      <c r="DP676">
        <f t="shared" si="2683"/>
        <v>0</v>
      </c>
      <c r="DQ676">
        <f t="shared" si="2683"/>
        <v>0</v>
      </c>
      <c r="DR676">
        <f t="shared" si="2683"/>
        <v>0</v>
      </c>
      <c r="DS676">
        <f t="shared" si="2683"/>
        <v>0</v>
      </c>
      <c r="DT676">
        <f t="shared" si="2683"/>
        <v>0</v>
      </c>
      <c r="DU676">
        <f t="shared" si="2683"/>
        <v>0</v>
      </c>
      <c r="DV676">
        <f t="shared" si="2683"/>
        <v>0</v>
      </c>
      <c r="DW676">
        <f t="shared" si="2683"/>
        <v>0</v>
      </c>
      <c r="DX676">
        <f t="shared" si="2683"/>
        <v>0</v>
      </c>
    </row>
    <row r="677" spans="1:128">
      <c r="A677">
        <f t="shared" si="2653"/>
        <v>0.76000000000000045</v>
      </c>
      <c r="B677">
        <f t="shared" si="2649"/>
        <v>2.3876104167282444</v>
      </c>
      <c r="C677">
        <f t="shared" ref="C677:G677" si="2684">C246</f>
        <v>0.96809580128760186</v>
      </c>
      <c r="D677">
        <f t="shared" si="2684"/>
        <v>-0.44332713366650933</v>
      </c>
      <c r="E677">
        <f t="shared" si="2684"/>
        <v>0.64634314425508921</v>
      </c>
      <c r="F677">
        <f t="shared" si="2684"/>
        <v>0.46909518553236684</v>
      </c>
      <c r="G677">
        <f t="shared" si="2684"/>
        <v>-0.36215869002253254</v>
      </c>
      <c r="I677">
        <f t="shared" ref="I677:BT677" si="2685">IF(AND($G677&gt;=I$166,$G677&lt;J$166)=TRUE,1,0)</f>
        <v>0</v>
      </c>
      <c r="J677">
        <f t="shared" si="2685"/>
        <v>0</v>
      </c>
      <c r="K677">
        <f t="shared" si="2685"/>
        <v>0</v>
      </c>
      <c r="L677">
        <f t="shared" si="2685"/>
        <v>0</v>
      </c>
      <c r="M677">
        <f t="shared" si="2685"/>
        <v>0</v>
      </c>
      <c r="N677">
        <f t="shared" si="2685"/>
        <v>0</v>
      </c>
      <c r="O677">
        <f t="shared" si="2685"/>
        <v>0</v>
      </c>
      <c r="P677">
        <f t="shared" si="2685"/>
        <v>0</v>
      </c>
      <c r="Q677">
        <f t="shared" si="2685"/>
        <v>0</v>
      </c>
      <c r="R677">
        <f t="shared" si="2685"/>
        <v>0</v>
      </c>
      <c r="S677">
        <f t="shared" si="2685"/>
        <v>0</v>
      </c>
      <c r="T677">
        <f t="shared" si="2685"/>
        <v>0</v>
      </c>
      <c r="U677">
        <f t="shared" si="2685"/>
        <v>0</v>
      </c>
      <c r="V677">
        <f t="shared" si="2685"/>
        <v>0</v>
      </c>
      <c r="W677">
        <f t="shared" si="2685"/>
        <v>0</v>
      </c>
      <c r="X677">
        <f t="shared" si="2685"/>
        <v>0</v>
      </c>
      <c r="Y677">
        <f t="shared" si="2685"/>
        <v>0</v>
      </c>
      <c r="Z677">
        <f t="shared" si="2685"/>
        <v>0</v>
      </c>
      <c r="AA677">
        <f t="shared" si="2685"/>
        <v>0</v>
      </c>
      <c r="AB677">
        <f t="shared" si="2685"/>
        <v>0</v>
      </c>
      <c r="AC677">
        <f t="shared" si="2685"/>
        <v>0</v>
      </c>
      <c r="AD677">
        <f t="shared" si="2685"/>
        <v>0</v>
      </c>
      <c r="AE677">
        <f t="shared" si="2685"/>
        <v>0</v>
      </c>
      <c r="AF677">
        <f t="shared" si="2685"/>
        <v>0</v>
      </c>
      <c r="AG677">
        <f t="shared" si="2685"/>
        <v>0</v>
      </c>
      <c r="AH677">
        <f t="shared" si="2685"/>
        <v>0</v>
      </c>
      <c r="AI677">
        <f t="shared" si="2685"/>
        <v>0</v>
      </c>
      <c r="AJ677">
        <f t="shared" si="2685"/>
        <v>0</v>
      </c>
      <c r="AK677">
        <f t="shared" si="2685"/>
        <v>0</v>
      </c>
      <c r="AL677">
        <f t="shared" si="2685"/>
        <v>0</v>
      </c>
      <c r="AM677">
        <f t="shared" si="2685"/>
        <v>0</v>
      </c>
      <c r="AN677">
        <f t="shared" si="2685"/>
        <v>0</v>
      </c>
      <c r="AO677">
        <f t="shared" si="2685"/>
        <v>0</v>
      </c>
      <c r="AP677">
        <f t="shared" si="2685"/>
        <v>0</v>
      </c>
      <c r="AQ677">
        <f t="shared" si="2685"/>
        <v>0</v>
      </c>
      <c r="AR677">
        <f t="shared" si="2685"/>
        <v>0</v>
      </c>
      <c r="AS677">
        <f t="shared" si="2685"/>
        <v>0</v>
      </c>
      <c r="AT677">
        <f t="shared" si="2685"/>
        <v>0</v>
      </c>
      <c r="AU677">
        <f t="shared" si="2685"/>
        <v>0</v>
      </c>
      <c r="AV677">
        <f t="shared" si="2685"/>
        <v>0</v>
      </c>
      <c r="AW677">
        <f t="shared" si="2685"/>
        <v>0</v>
      </c>
      <c r="AX677">
        <f t="shared" si="2685"/>
        <v>0</v>
      </c>
      <c r="AY677">
        <f t="shared" si="2685"/>
        <v>0</v>
      </c>
      <c r="AZ677">
        <f t="shared" si="2685"/>
        <v>0</v>
      </c>
      <c r="BA677">
        <f t="shared" si="2685"/>
        <v>0</v>
      </c>
      <c r="BB677">
        <f t="shared" si="2685"/>
        <v>0</v>
      </c>
      <c r="BC677">
        <f t="shared" si="2685"/>
        <v>0</v>
      </c>
      <c r="BD677">
        <f t="shared" si="2685"/>
        <v>0</v>
      </c>
      <c r="BE677">
        <f t="shared" si="2685"/>
        <v>0</v>
      </c>
      <c r="BF677">
        <f t="shared" si="2685"/>
        <v>0</v>
      </c>
      <c r="BG677">
        <f t="shared" si="2685"/>
        <v>0</v>
      </c>
      <c r="BH677">
        <f t="shared" si="2685"/>
        <v>0</v>
      </c>
      <c r="BI677">
        <f t="shared" si="2685"/>
        <v>0</v>
      </c>
      <c r="BJ677">
        <f t="shared" si="2685"/>
        <v>0</v>
      </c>
      <c r="BK677">
        <f t="shared" si="2685"/>
        <v>0</v>
      </c>
      <c r="BL677">
        <f t="shared" si="2685"/>
        <v>0</v>
      </c>
      <c r="BM677">
        <f t="shared" si="2685"/>
        <v>0</v>
      </c>
      <c r="BN677">
        <f t="shared" si="2685"/>
        <v>0</v>
      </c>
      <c r="BO677">
        <f t="shared" si="2685"/>
        <v>0</v>
      </c>
      <c r="BP677">
        <f t="shared" si="2685"/>
        <v>0</v>
      </c>
      <c r="BQ677">
        <f t="shared" si="2685"/>
        <v>0</v>
      </c>
      <c r="BR677">
        <f t="shared" si="2685"/>
        <v>0</v>
      </c>
      <c r="BS677">
        <f t="shared" si="2685"/>
        <v>0</v>
      </c>
      <c r="BT677">
        <f t="shared" si="2685"/>
        <v>0</v>
      </c>
      <c r="BU677">
        <f t="shared" ref="BU677:DX677" si="2686">IF(AND($G677&gt;=BU$166,$G677&lt;BV$166)=TRUE,1,0)</f>
        <v>0</v>
      </c>
      <c r="BV677">
        <f t="shared" si="2686"/>
        <v>0</v>
      </c>
      <c r="BW677">
        <f t="shared" si="2686"/>
        <v>1</v>
      </c>
      <c r="BX677">
        <f t="shared" si="2686"/>
        <v>0</v>
      </c>
      <c r="BY677">
        <f t="shared" si="2686"/>
        <v>0</v>
      </c>
      <c r="BZ677">
        <f t="shared" si="2686"/>
        <v>0</v>
      </c>
      <c r="CA677">
        <f t="shared" si="2686"/>
        <v>0</v>
      </c>
      <c r="CB677">
        <f t="shared" si="2686"/>
        <v>0</v>
      </c>
      <c r="CC677">
        <f t="shared" si="2686"/>
        <v>0</v>
      </c>
      <c r="CD677">
        <f t="shared" si="2686"/>
        <v>0</v>
      </c>
      <c r="CE677">
        <f t="shared" si="2686"/>
        <v>0</v>
      </c>
      <c r="CF677">
        <f t="shared" si="2686"/>
        <v>0</v>
      </c>
      <c r="CG677">
        <f t="shared" si="2686"/>
        <v>0</v>
      </c>
      <c r="CH677">
        <f t="shared" si="2686"/>
        <v>0</v>
      </c>
      <c r="CI677">
        <f t="shared" si="2686"/>
        <v>0</v>
      </c>
      <c r="CJ677">
        <f t="shared" si="2686"/>
        <v>0</v>
      </c>
      <c r="CK677">
        <f t="shared" si="2686"/>
        <v>0</v>
      </c>
      <c r="CL677">
        <f t="shared" si="2686"/>
        <v>0</v>
      </c>
      <c r="CM677">
        <f t="shared" si="2686"/>
        <v>0</v>
      </c>
      <c r="CN677">
        <f t="shared" si="2686"/>
        <v>0</v>
      </c>
      <c r="CO677">
        <f t="shared" si="2686"/>
        <v>0</v>
      </c>
      <c r="CP677">
        <f t="shared" si="2686"/>
        <v>0</v>
      </c>
      <c r="CQ677">
        <f t="shared" si="2686"/>
        <v>0</v>
      </c>
      <c r="CR677">
        <f t="shared" si="2686"/>
        <v>0</v>
      </c>
      <c r="CS677">
        <f t="shared" si="2686"/>
        <v>0</v>
      </c>
      <c r="CT677">
        <f t="shared" si="2686"/>
        <v>0</v>
      </c>
      <c r="CU677">
        <f t="shared" si="2686"/>
        <v>0</v>
      </c>
      <c r="CV677">
        <f t="shared" si="2686"/>
        <v>0</v>
      </c>
      <c r="CW677">
        <f t="shared" si="2686"/>
        <v>0</v>
      </c>
      <c r="CX677">
        <f t="shared" si="2686"/>
        <v>0</v>
      </c>
      <c r="CY677">
        <f t="shared" si="2686"/>
        <v>0</v>
      </c>
      <c r="CZ677">
        <f t="shared" si="2686"/>
        <v>0</v>
      </c>
      <c r="DA677">
        <f t="shared" si="2686"/>
        <v>0</v>
      </c>
      <c r="DB677">
        <f t="shared" si="2686"/>
        <v>0</v>
      </c>
      <c r="DC677">
        <f t="shared" si="2686"/>
        <v>0</v>
      </c>
      <c r="DD677">
        <f t="shared" si="2686"/>
        <v>0</v>
      </c>
      <c r="DE677">
        <f t="shared" si="2686"/>
        <v>0</v>
      </c>
      <c r="DF677">
        <f t="shared" si="2686"/>
        <v>0</v>
      </c>
      <c r="DG677">
        <f t="shared" si="2686"/>
        <v>0</v>
      </c>
      <c r="DH677">
        <f t="shared" si="2686"/>
        <v>0</v>
      </c>
      <c r="DI677">
        <f t="shared" si="2686"/>
        <v>0</v>
      </c>
      <c r="DJ677">
        <f t="shared" si="2686"/>
        <v>0</v>
      </c>
      <c r="DK677">
        <f t="shared" si="2686"/>
        <v>0</v>
      </c>
      <c r="DL677">
        <f t="shared" si="2686"/>
        <v>0</v>
      </c>
      <c r="DM677">
        <f t="shared" si="2686"/>
        <v>0</v>
      </c>
      <c r="DN677">
        <f t="shared" si="2686"/>
        <v>0</v>
      </c>
      <c r="DO677">
        <f t="shared" si="2686"/>
        <v>0</v>
      </c>
      <c r="DP677">
        <f t="shared" si="2686"/>
        <v>0</v>
      </c>
      <c r="DQ677">
        <f t="shared" si="2686"/>
        <v>0</v>
      </c>
      <c r="DR677">
        <f t="shared" si="2686"/>
        <v>0</v>
      </c>
      <c r="DS677">
        <f t="shared" si="2686"/>
        <v>0</v>
      </c>
      <c r="DT677">
        <f t="shared" si="2686"/>
        <v>0</v>
      </c>
      <c r="DU677">
        <f t="shared" si="2686"/>
        <v>0</v>
      </c>
      <c r="DV677">
        <f t="shared" si="2686"/>
        <v>0</v>
      </c>
      <c r="DW677">
        <f t="shared" si="2686"/>
        <v>0</v>
      </c>
      <c r="DX677">
        <f t="shared" si="2686"/>
        <v>0</v>
      </c>
    </row>
    <row r="678" spans="1:128">
      <c r="A678">
        <f t="shared" si="2653"/>
        <v>0.77000000000000046</v>
      </c>
      <c r="B678">
        <f t="shared" si="2649"/>
        <v>2.4190263432641421</v>
      </c>
      <c r="C678">
        <f t="shared" ref="C678:G678" si="2687">C247</f>
        <v>0.93523620889895676</v>
      </c>
      <c r="D678">
        <f t="shared" si="2687"/>
        <v>-0.46782585712970981</v>
      </c>
      <c r="E678">
        <f t="shared" si="2687"/>
        <v>0.70184270818470673</v>
      </c>
      <c r="F678">
        <f t="shared" si="2687"/>
        <v>0.35014209693112708</v>
      </c>
      <c r="G678">
        <f t="shared" si="2687"/>
        <v>-0.29189742498906968</v>
      </c>
      <c r="I678">
        <f t="shared" ref="I678:BT678" si="2688">IF(AND($G678&gt;=I$166,$G678&lt;J$166)=TRUE,1,0)</f>
        <v>0</v>
      </c>
      <c r="J678">
        <f t="shared" si="2688"/>
        <v>0</v>
      </c>
      <c r="K678">
        <f t="shared" si="2688"/>
        <v>0</v>
      </c>
      <c r="L678">
        <f t="shared" si="2688"/>
        <v>0</v>
      </c>
      <c r="M678">
        <f t="shared" si="2688"/>
        <v>0</v>
      </c>
      <c r="N678">
        <f t="shared" si="2688"/>
        <v>0</v>
      </c>
      <c r="O678">
        <f t="shared" si="2688"/>
        <v>0</v>
      </c>
      <c r="P678">
        <f t="shared" si="2688"/>
        <v>0</v>
      </c>
      <c r="Q678">
        <f t="shared" si="2688"/>
        <v>0</v>
      </c>
      <c r="R678">
        <f t="shared" si="2688"/>
        <v>0</v>
      </c>
      <c r="S678">
        <f t="shared" si="2688"/>
        <v>0</v>
      </c>
      <c r="T678">
        <f t="shared" si="2688"/>
        <v>0</v>
      </c>
      <c r="U678">
        <f t="shared" si="2688"/>
        <v>0</v>
      </c>
      <c r="V678">
        <f t="shared" si="2688"/>
        <v>0</v>
      </c>
      <c r="W678">
        <f t="shared" si="2688"/>
        <v>0</v>
      </c>
      <c r="X678">
        <f t="shared" si="2688"/>
        <v>0</v>
      </c>
      <c r="Y678">
        <f t="shared" si="2688"/>
        <v>0</v>
      </c>
      <c r="Z678">
        <f t="shared" si="2688"/>
        <v>0</v>
      </c>
      <c r="AA678">
        <f t="shared" si="2688"/>
        <v>0</v>
      </c>
      <c r="AB678">
        <f t="shared" si="2688"/>
        <v>0</v>
      </c>
      <c r="AC678">
        <f t="shared" si="2688"/>
        <v>0</v>
      </c>
      <c r="AD678">
        <f t="shared" si="2688"/>
        <v>0</v>
      </c>
      <c r="AE678">
        <f t="shared" si="2688"/>
        <v>0</v>
      </c>
      <c r="AF678">
        <f t="shared" si="2688"/>
        <v>0</v>
      </c>
      <c r="AG678">
        <f t="shared" si="2688"/>
        <v>0</v>
      </c>
      <c r="AH678">
        <f t="shared" si="2688"/>
        <v>0</v>
      </c>
      <c r="AI678">
        <f t="shared" si="2688"/>
        <v>0</v>
      </c>
      <c r="AJ678">
        <f t="shared" si="2688"/>
        <v>0</v>
      </c>
      <c r="AK678">
        <f t="shared" si="2688"/>
        <v>0</v>
      </c>
      <c r="AL678">
        <f t="shared" si="2688"/>
        <v>0</v>
      </c>
      <c r="AM678">
        <f t="shared" si="2688"/>
        <v>0</v>
      </c>
      <c r="AN678">
        <f t="shared" si="2688"/>
        <v>0</v>
      </c>
      <c r="AO678">
        <f t="shared" si="2688"/>
        <v>0</v>
      </c>
      <c r="AP678">
        <f t="shared" si="2688"/>
        <v>0</v>
      </c>
      <c r="AQ678">
        <f t="shared" si="2688"/>
        <v>0</v>
      </c>
      <c r="AR678">
        <f t="shared" si="2688"/>
        <v>0</v>
      </c>
      <c r="AS678">
        <f t="shared" si="2688"/>
        <v>0</v>
      </c>
      <c r="AT678">
        <f t="shared" si="2688"/>
        <v>0</v>
      </c>
      <c r="AU678">
        <f t="shared" si="2688"/>
        <v>0</v>
      </c>
      <c r="AV678">
        <f t="shared" si="2688"/>
        <v>0</v>
      </c>
      <c r="AW678">
        <f t="shared" si="2688"/>
        <v>0</v>
      </c>
      <c r="AX678">
        <f t="shared" si="2688"/>
        <v>0</v>
      </c>
      <c r="AY678">
        <f t="shared" si="2688"/>
        <v>0</v>
      </c>
      <c r="AZ678">
        <f t="shared" si="2688"/>
        <v>0</v>
      </c>
      <c r="BA678">
        <f t="shared" si="2688"/>
        <v>0</v>
      </c>
      <c r="BB678">
        <f t="shared" si="2688"/>
        <v>0</v>
      </c>
      <c r="BC678">
        <f t="shared" si="2688"/>
        <v>0</v>
      </c>
      <c r="BD678">
        <f t="shared" si="2688"/>
        <v>0</v>
      </c>
      <c r="BE678">
        <f t="shared" si="2688"/>
        <v>0</v>
      </c>
      <c r="BF678">
        <f t="shared" si="2688"/>
        <v>0</v>
      </c>
      <c r="BG678">
        <f t="shared" si="2688"/>
        <v>0</v>
      </c>
      <c r="BH678">
        <f t="shared" si="2688"/>
        <v>0</v>
      </c>
      <c r="BI678">
        <f t="shared" si="2688"/>
        <v>0</v>
      </c>
      <c r="BJ678">
        <f t="shared" si="2688"/>
        <v>0</v>
      </c>
      <c r="BK678">
        <f t="shared" si="2688"/>
        <v>0</v>
      </c>
      <c r="BL678">
        <f t="shared" si="2688"/>
        <v>0</v>
      </c>
      <c r="BM678">
        <f t="shared" si="2688"/>
        <v>0</v>
      </c>
      <c r="BN678">
        <f t="shared" si="2688"/>
        <v>0</v>
      </c>
      <c r="BO678">
        <f t="shared" si="2688"/>
        <v>0</v>
      </c>
      <c r="BP678">
        <f t="shared" si="2688"/>
        <v>0</v>
      </c>
      <c r="BQ678">
        <f t="shared" si="2688"/>
        <v>0</v>
      </c>
      <c r="BR678">
        <f t="shared" si="2688"/>
        <v>0</v>
      </c>
      <c r="BS678">
        <f t="shared" si="2688"/>
        <v>0</v>
      </c>
      <c r="BT678">
        <f t="shared" si="2688"/>
        <v>0</v>
      </c>
      <c r="BU678">
        <f t="shared" ref="BU678:DX678" si="2689">IF(AND($G678&gt;=BU$166,$G678&lt;BV$166)=TRUE,1,0)</f>
        <v>0</v>
      </c>
      <c r="BV678">
        <f t="shared" si="2689"/>
        <v>0</v>
      </c>
      <c r="BW678">
        <f t="shared" si="2689"/>
        <v>0</v>
      </c>
      <c r="BX678">
        <f t="shared" si="2689"/>
        <v>1</v>
      </c>
      <c r="BY678">
        <f t="shared" si="2689"/>
        <v>0</v>
      </c>
      <c r="BZ678">
        <f t="shared" si="2689"/>
        <v>0</v>
      </c>
      <c r="CA678">
        <f t="shared" si="2689"/>
        <v>0</v>
      </c>
      <c r="CB678">
        <f t="shared" si="2689"/>
        <v>0</v>
      </c>
      <c r="CC678">
        <f t="shared" si="2689"/>
        <v>0</v>
      </c>
      <c r="CD678">
        <f t="shared" si="2689"/>
        <v>0</v>
      </c>
      <c r="CE678">
        <f t="shared" si="2689"/>
        <v>0</v>
      </c>
      <c r="CF678">
        <f t="shared" si="2689"/>
        <v>0</v>
      </c>
      <c r="CG678">
        <f t="shared" si="2689"/>
        <v>0</v>
      </c>
      <c r="CH678">
        <f t="shared" si="2689"/>
        <v>0</v>
      </c>
      <c r="CI678">
        <f t="shared" si="2689"/>
        <v>0</v>
      </c>
      <c r="CJ678">
        <f t="shared" si="2689"/>
        <v>0</v>
      </c>
      <c r="CK678">
        <f t="shared" si="2689"/>
        <v>0</v>
      </c>
      <c r="CL678">
        <f t="shared" si="2689"/>
        <v>0</v>
      </c>
      <c r="CM678">
        <f t="shared" si="2689"/>
        <v>0</v>
      </c>
      <c r="CN678">
        <f t="shared" si="2689"/>
        <v>0</v>
      </c>
      <c r="CO678">
        <f t="shared" si="2689"/>
        <v>0</v>
      </c>
      <c r="CP678">
        <f t="shared" si="2689"/>
        <v>0</v>
      </c>
      <c r="CQ678">
        <f t="shared" si="2689"/>
        <v>0</v>
      </c>
      <c r="CR678">
        <f t="shared" si="2689"/>
        <v>0</v>
      </c>
      <c r="CS678">
        <f t="shared" si="2689"/>
        <v>0</v>
      </c>
      <c r="CT678">
        <f t="shared" si="2689"/>
        <v>0</v>
      </c>
      <c r="CU678">
        <f t="shared" si="2689"/>
        <v>0</v>
      </c>
      <c r="CV678">
        <f t="shared" si="2689"/>
        <v>0</v>
      </c>
      <c r="CW678">
        <f t="shared" si="2689"/>
        <v>0</v>
      </c>
      <c r="CX678">
        <f t="shared" si="2689"/>
        <v>0</v>
      </c>
      <c r="CY678">
        <f t="shared" si="2689"/>
        <v>0</v>
      </c>
      <c r="CZ678">
        <f t="shared" si="2689"/>
        <v>0</v>
      </c>
      <c r="DA678">
        <f t="shared" si="2689"/>
        <v>0</v>
      </c>
      <c r="DB678">
        <f t="shared" si="2689"/>
        <v>0</v>
      </c>
      <c r="DC678">
        <f t="shared" si="2689"/>
        <v>0</v>
      </c>
      <c r="DD678">
        <f t="shared" si="2689"/>
        <v>0</v>
      </c>
      <c r="DE678">
        <f t="shared" si="2689"/>
        <v>0</v>
      </c>
      <c r="DF678">
        <f t="shared" si="2689"/>
        <v>0</v>
      </c>
      <c r="DG678">
        <f t="shared" si="2689"/>
        <v>0</v>
      </c>
      <c r="DH678">
        <f t="shared" si="2689"/>
        <v>0</v>
      </c>
      <c r="DI678">
        <f t="shared" si="2689"/>
        <v>0</v>
      </c>
      <c r="DJ678">
        <f t="shared" si="2689"/>
        <v>0</v>
      </c>
      <c r="DK678">
        <f t="shared" si="2689"/>
        <v>0</v>
      </c>
      <c r="DL678">
        <f t="shared" si="2689"/>
        <v>0</v>
      </c>
      <c r="DM678">
        <f t="shared" si="2689"/>
        <v>0</v>
      </c>
      <c r="DN678">
        <f t="shared" si="2689"/>
        <v>0</v>
      </c>
      <c r="DO678">
        <f t="shared" si="2689"/>
        <v>0</v>
      </c>
      <c r="DP678">
        <f t="shared" si="2689"/>
        <v>0</v>
      </c>
      <c r="DQ678">
        <f t="shared" si="2689"/>
        <v>0</v>
      </c>
      <c r="DR678">
        <f t="shared" si="2689"/>
        <v>0</v>
      </c>
      <c r="DS678">
        <f t="shared" si="2689"/>
        <v>0</v>
      </c>
      <c r="DT678">
        <f t="shared" si="2689"/>
        <v>0</v>
      </c>
      <c r="DU678">
        <f t="shared" si="2689"/>
        <v>0</v>
      </c>
      <c r="DV678">
        <f t="shared" si="2689"/>
        <v>0</v>
      </c>
      <c r="DW678">
        <f t="shared" si="2689"/>
        <v>0</v>
      </c>
      <c r="DX678">
        <f t="shared" si="2689"/>
        <v>0</v>
      </c>
    </row>
    <row r="679" spans="1:128">
      <c r="A679">
        <f t="shared" si="2653"/>
        <v>0.78000000000000047</v>
      </c>
      <c r="B679">
        <f t="shared" si="2649"/>
        <v>2.4504422698000403</v>
      </c>
      <c r="C679">
        <f t="shared" ref="C679:G679" si="2690">C248</f>
        <v>0.90145365128456412</v>
      </c>
      <c r="D679">
        <f t="shared" si="2690"/>
        <v>-0.48771030084212752</v>
      </c>
      <c r="E679">
        <f t="shared" si="2690"/>
        <v>0.75157449087404782</v>
      </c>
      <c r="F679">
        <f t="shared" si="2690"/>
        <v>0.23096775582483886</v>
      </c>
      <c r="G679">
        <f t="shared" si="2690"/>
        <v>-0.20604826862397096</v>
      </c>
      <c r="I679">
        <f t="shared" ref="I679:BT679" si="2691">IF(AND($G679&gt;=I$166,$G679&lt;J$166)=TRUE,1,0)</f>
        <v>0</v>
      </c>
      <c r="J679">
        <f t="shared" si="2691"/>
        <v>0</v>
      </c>
      <c r="K679">
        <f t="shared" si="2691"/>
        <v>0</v>
      </c>
      <c r="L679">
        <f t="shared" si="2691"/>
        <v>0</v>
      </c>
      <c r="M679">
        <f t="shared" si="2691"/>
        <v>0</v>
      </c>
      <c r="N679">
        <f t="shared" si="2691"/>
        <v>0</v>
      </c>
      <c r="O679">
        <f t="shared" si="2691"/>
        <v>0</v>
      </c>
      <c r="P679">
        <f t="shared" si="2691"/>
        <v>0</v>
      </c>
      <c r="Q679">
        <f t="shared" si="2691"/>
        <v>0</v>
      </c>
      <c r="R679">
        <f t="shared" si="2691"/>
        <v>0</v>
      </c>
      <c r="S679">
        <f t="shared" si="2691"/>
        <v>0</v>
      </c>
      <c r="T679">
        <f t="shared" si="2691"/>
        <v>0</v>
      </c>
      <c r="U679">
        <f t="shared" si="2691"/>
        <v>0</v>
      </c>
      <c r="V679">
        <f t="shared" si="2691"/>
        <v>0</v>
      </c>
      <c r="W679">
        <f t="shared" si="2691"/>
        <v>0</v>
      </c>
      <c r="X679">
        <f t="shared" si="2691"/>
        <v>0</v>
      </c>
      <c r="Y679">
        <f t="shared" si="2691"/>
        <v>0</v>
      </c>
      <c r="Z679">
        <f t="shared" si="2691"/>
        <v>0</v>
      </c>
      <c r="AA679">
        <f t="shared" si="2691"/>
        <v>0</v>
      </c>
      <c r="AB679">
        <f t="shared" si="2691"/>
        <v>0</v>
      </c>
      <c r="AC679">
        <f t="shared" si="2691"/>
        <v>0</v>
      </c>
      <c r="AD679">
        <f t="shared" si="2691"/>
        <v>0</v>
      </c>
      <c r="AE679">
        <f t="shared" si="2691"/>
        <v>0</v>
      </c>
      <c r="AF679">
        <f t="shared" si="2691"/>
        <v>0</v>
      </c>
      <c r="AG679">
        <f t="shared" si="2691"/>
        <v>0</v>
      </c>
      <c r="AH679">
        <f t="shared" si="2691"/>
        <v>0</v>
      </c>
      <c r="AI679">
        <f t="shared" si="2691"/>
        <v>0</v>
      </c>
      <c r="AJ679">
        <f t="shared" si="2691"/>
        <v>0</v>
      </c>
      <c r="AK679">
        <f t="shared" si="2691"/>
        <v>0</v>
      </c>
      <c r="AL679">
        <f t="shared" si="2691"/>
        <v>0</v>
      </c>
      <c r="AM679">
        <f t="shared" si="2691"/>
        <v>0</v>
      </c>
      <c r="AN679">
        <f t="shared" si="2691"/>
        <v>0</v>
      </c>
      <c r="AO679">
        <f t="shared" si="2691"/>
        <v>0</v>
      </c>
      <c r="AP679">
        <f t="shared" si="2691"/>
        <v>0</v>
      </c>
      <c r="AQ679">
        <f t="shared" si="2691"/>
        <v>0</v>
      </c>
      <c r="AR679">
        <f t="shared" si="2691"/>
        <v>0</v>
      </c>
      <c r="AS679">
        <f t="shared" si="2691"/>
        <v>0</v>
      </c>
      <c r="AT679">
        <f t="shared" si="2691"/>
        <v>0</v>
      </c>
      <c r="AU679">
        <f t="shared" si="2691"/>
        <v>0</v>
      </c>
      <c r="AV679">
        <f t="shared" si="2691"/>
        <v>0</v>
      </c>
      <c r="AW679">
        <f t="shared" si="2691"/>
        <v>0</v>
      </c>
      <c r="AX679">
        <f t="shared" si="2691"/>
        <v>0</v>
      </c>
      <c r="AY679">
        <f t="shared" si="2691"/>
        <v>0</v>
      </c>
      <c r="AZ679">
        <f t="shared" si="2691"/>
        <v>0</v>
      </c>
      <c r="BA679">
        <f t="shared" si="2691"/>
        <v>0</v>
      </c>
      <c r="BB679">
        <f t="shared" si="2691"/>
        <v>0</v>
      </c>
      <c r="BC679">
        <f t="shared" si="2691"/>
        <v>0</v>
      </c>
      <c r="BD679">
        <f t="shared" si="2691"/>
        <v>0</v>
      </c>
      <c r="BE679">
        <f t="shared" si="2691"/>
        <v>0</v>
      </c>
      <c r="BF679">
        <f t="shared" si="2691"/>
        <v>0</v>
      </c>
      <c r="BG679">
        <f t="shared" si="2691"/>
        <v>0</v>
      </c>
      <c r="BH679">
        <f t="shared" si="2691"/>
        <v>0</v>
      </c>
      <c r="BI679">
        <f t="shared" si="2691"/>
        <v>0</v>
      </c>
      <c r="BJ679">
        <f t="shared" si="2691"/>
        <v>0</v>
      </c>
      <c r="BK679">
        <f t="shared" si="2691"/>
        <v>0</v>
      </c>
      <c r="BL679">
        <f t="shared" si="2691"/>
        <v>0</v>
      </c>
      <c r="BM679">
        <f t="shared" si="2691"/>
        <v>0</v>
      </c>
      <c r="BN679">
        <f t="shared" si="2691"/>
        <v>0</v>
      </c>
      <c r="BO679">
        <f t="shared" si="2691"/>
        <v>0</v>
      </c>
      <c r="BP679">
        <f t="shared" si="2691"/>
        <v>0</v>
      </c>
      <c r="BQ679">
        <f t="shared" si="2691"/>
        <v>0</v>
      </c>
      <c r="BR679">
        <f t="shared" si="2691"/>
        <v>0</v>
      </c>
      <c r="BS679">
        <f t="shared" si="2691"/>
        <v>0</v>
      </c>
      <c r="BT679">
        <f t="shared" si="2691"/>
        <v>0</v>
      </c>
      <c r="BU679">
        <f t="shared" ref="BU679:DX679" si="2692">IF(AND($G679&gt;=BU$166,$G679&lt;BV$166)=TRUE,1,0)</f>
        <v>0</v>
      </c>
      <c r="BV679">
        <f t="shared" si="2692"/>
        <v>0</v>
      </c>
      <c r="BW679">
        <f t="shared" si="2692"/>
        <v>0</v>
      </c>
      <c r="BX679">
        <f t="shared" si="2692"/>
        <v>0</v>
      </c>
      <c r="BY679">
        <f t="shared" si="2692"/>
        <v>1</v>
      </c>
      <c r="BZ679">
        <f t="shared" si="2692"/>
        <v>0</v>
      </c>
      <c r="CA679">
        <f t="shared" si="2692"/>
        <v>0</v>
      </c>
      <c r="CB679">
        <f t="shared" si="2692"/>
        <v>0</v>
      </c>
      <c r="CC679">
        <f t="shared" si="2692"/>
        <v>0</v>
      </c>
      <c r="CD679">
        <f t="shared" si="2692"/>
        <v>0</v>
      </c>
      <c r="CE679">
        <f t="shared" si="2692"/>
        <v>0</v>
      </c>
      <c r="CF679">
        <f t="shared" si="2692"/>
        <v>0</v>
      </c>
      <c r="CG679">
        <f t="shared" si="2692"/>
        <v>0</v>
      </c>
      <c r="CH679">
        <f t="shared" si="2692"/>
        <v>0</v>
      </c>
      <c r="CI679">
        <f t="shared" si="2692"/>
        <v>0</v>
      </c>
      <c r="CJ679">
        <f t="shared" si="2692"/>
        <v>0</v>
      </c>
      <c r="CK679">
        <f t="shared" si="2692"/>
        <v>0</v>
      </c>
      <c r="CL679">
        <f t="shared" si="2692"/>
        <v>0</v>
      </c>
      <c r="CM679">
        <f t="shared" si="2692"/>
        <v>0</v>
      </c>
      <c r="CN679">
        <f t="shared" si="2692"/>
        <v>0</v>
      </c>
      <c r="CO679">
        <f t="shared" si="2692"/>
        <v>0</v>
      </c>
      <c r="CP679">
        <f t="shared" si="2692"/>
        <v>0</v>
      </c>
      <c r="CQ679">
        <f t="shared" si="2692"/>
        <v>0</v>
      </c>
      <c r="CR679">
        <f t="shared" si="2692"/>
        <v>0</v>
      </c>
      <c r="CS679">
        <f t="shared" si="2692"/>
        <v>0</v>
      </c>
      <c r="CT679">
        <f t="shared" si="2692"/>
        <v>0</v>
      </c>
      <c r="CU679">
        <f t="shared" si="2692"/>
        <v>0</v>
      </c>
      <c r="CV679">
        <f t="shared" si="2692"/>
        <v>0</v>
      </c>
      <c r="CW679">
        <f t="shared" si="2692"/>
        <v>0</v>
      </c>
      <c r="CX679">
        <f t="shared" si="2692"/>
        <v>0</v>
      </c>
      <c r="CY679">
        <f t="shared" si="2692"/>
        <v>0</v>
      </c>
      <c r="CZ679">
        <f t="shared" si="2692"/>
        <v>0</v>
      </c>
      <c r="DA679">
        <f t="shared" si="2692"/>
        <v>0</v>
      </c>
      <c r="DB679">
        <f t="shared" si="2692"/>
        <v>0</v>
      </c>
      <c r="DC679">
        <f t="shared" si="2692"/>
        <v>0</v>
      </c>
      <c r="DD679">
        <f t="shared" si="2692"/>
        <v>0</v>
      </c>
      <c r="DE679">
        <f t="shared" si="2692"/>
        <v>0</v>
      </c>
      <c r="DF679">
        <f t="shared" si="2692"/>
        <v>0</v>
      </c>
      <c r="DG679">
        <f t="shared" si="2692"/>
        <v>0</v>
      </c>
      <c r="DH679">
        <f t="shared" si="2692"/>
        <v>0</v>
      </c>
      <c r="DI679">
        <f t="shared" si="2692"/>
        <v>0</v>
      </c>
      <c r="DJ679">
        <f t="shared" si="2692"/>
        <v>0</v>
      </c>
      <c r="DK679">
        <f t="shared" si="2692"/>
        <v>0</v>
      </c>
      <c r="DL679">
        <f t="shared" si="2692"/>
        <v>0</v>
      </c>
      <c r="DM679">
        <f t="shared" si="2692"/>
        <v>0</v>
      </c>
      <c r="DN679">
        <f t="shared" si="2692"/>
        <v>0</v>
      </c>
      <c r="DO679">
        <f t="shared" si="2692"/>
        <v>0</v>
      </c>
      <c r="DP679">
        <f t="shared" si="2692"/>
        <v>0</v>
      </c>
      <c r="DQ679">
        <f t="shared" si="2692"/>
        <v>0</v>
      </c>
      <c r="DR679">
        <f t="shared" si="2692"/>
        <v>0</v>
      </c>
      <c r="DS679">
        <f t="shared" si="2692"/>
        <v>0</v>
      </c>
      <c r="DT679">
        <f t="shared" si="2692"/>
        <v>0</v>
      </c>
      <c r="DU679">
        <f t="shared" si="2692"/>
        <v>0</v>
      </c>
      <c r="DV679">
        <f t="shared" si="2692"/>
        <v>0</v>
      </c>
      <c r="DW679">
        <f t="shared" si="2692"/>
        <v>0</v>
      </c>
      <c r="DX679">
        <f t="shared" si="2692"/>
        <v>0</v>
      </c>
    </row>
    <row r="680" spans="1:128">
      <c r="A680">
        <f t="shared" si="2653"/>
        <v>0.79000000000000048</v>
      </c>
      <c r="B680">
        <f t="shared" si="2649"/>
        <v>2.4818581963359381</v>
      </c>
      <c r="C680">
        <f t="shared" ref="C680:G680" si="2693">C249</f>
        <v>0.86678146775017206</v>
      </c>
      <c r="D680">
        <f t="shared" si="2693"/>
        <v>-0.50300197500414201</v>
      </c>
      <c r="E680">
        <f t="shared" si="2693"/>
        <v>0.7948990635687897</v>
      </c>
      <c r="F680">
        <f t="shared" si="2693"/>
        <v>0.1135964839310688</v>
      </c>
      <c r="G680">
        <f t="shared" si="2693"/>
        <v>-0.10763525815139502</v>
      </c>
      <c r="I680">
        <f t="shared" ref="I680:BT680" si="2694">IF(AND($G680&gt;=I$166,$G680&lt;J$166)=TRUE,1,0)</f>
        <v>0</v>
      </c>
      <c r="J680">
        <f t="shared" si="2694"/>
        <v>0</v>
      </c>
      <c r="K680">
        <f t="shared" si="2694"/>
        <v>0</v>
      </c>
      <c r="L680">
        <f t="shared" si="2694"/>
        <v>0</v>
      </c>
      <c r="M680">
        <f t="shared" si="2694"/>
        <v>0</v>
      </c>
      <c r="N680">
        <f t="shared" si="2694"/>
        <v>0</v>
      </c>
      <c r="O680">
        <f t="shared" si="2694"/>
        <v>0</v>
      </c>
      <c r="P680">
        <f t="shared" si="2694"/>
        <v>0</v>
      </c>
      <c r="Q680">
        <f t="shared" si="2694"/>
        <v>0</v>
      </c>
      <c r="R680">
        <f t="shared" si="2694"/>
        <v>0</v>
      </c>
      <c r="S680">
        <f t="shared" si="2694"/>
        <v>0</v>
      </c>
      <c r="T680">
        <f t="shared" si="2694"/>
        <v>0</v>
      </c>
      <c r="U680">
        <f t="shared" si="2694"/>
        <v>0</v>
      </c>
      <c r="V680">
        <f t="shared" si="2694"/>
        <v>0</v>
      </c>
      <c r="W680">
        <f t="shared" si="2694"/>
        <v>0</v>
      </c>
      <c r="X680">
        <f t="shared" si="2694"/>
        <v>0</v>
      </c>
      <c r="Y680">
        <f t="shared" si="2694"/>
        <v>0</v>
      </c>
      <c r="Z680">
        <f t="shared" si="2694"/>
        <v>0</v>
      </c>
      <c r="AA680">
        <f t="shared" si="2694"/>
        <v>0</v>
      </c>
      <c r="AB680">
        <f t="shared" si="2694"/>
        <v>0</v>
      </c>
      <c r="AC680">
        <f t="shared" si="2694"/>
        <v>0</v>
      </c>
      <c r="AD680">
        <f t="shared" si="2694"/>
        <v>0</v>
      </c>
      <c r="AE680">
        <f t="shared" si="2694"/>
        <v>0</v>
      </c>
      <c r="AF680">
        <f t="shared" si="2694"/>
        <v>0</v>
      </c>
      <c r="AG680">
        <f t="shared" si="2694"/>
        <v>0</v>
      </c>
      <c r="AH680">
        <f t="shared" si="2694"/>
        <v>0</v>
      </c>
      <c r="AI680">
        <f t="shared" si="2694"/>
        <v>0</v>
      </c>
      <c r="AJ680">
        <f t="shared" si="2694"/>
        <v>0</v>
      </c>
      <c r="AK680">
        <f t="shared" si="2694"/>
        <v>0</v>
      </c>
      <c r="AL680">
        <f t="shared" si="2694"/>
        <v>0</v>
      </c>
      <c r="AM680">
        <f t="shared" si="2694"/>
        <v>0</v>
      </c>
      <c r="AN680">
        <f t="shared" si="2694"/>
        <v>0</v>
      </c>
      <c r="AO680">
        <f t="shared" si="2694"/>
        <v>0</v>
      </c>
      <c r="AP680">
        <f t="shared" si="2694"/>
        <v>0</v>
      </c>
      <c r="AQ680">
        <f t="shared" si="2694"/>
        <v>0</v>
      </c>
      <c r="AR680">
        <f t="shared" si="2694"/>
        <v>0</v>
      </c>
      <c r="AS680">
        <f t="shared" si="2694"/>
        <v>0</v>
      </c>
      <c r="AT680">
        <f t="shared" si="2694"/>
        <v>0</v>
      </c>
      <c r="AU680">
        <f t="shared" si="2694"/>
        <v>0</v>
      </c>
      <c r="AV680">
        <f t="shared" si="2694"/>
        <v>0</v>
      </c>
      <c r="AW680">
        <f t="shared" si="2694"/>
        <v>0</v>
      </c>
      <c r="AX680">
        <f t="shared" si="2694"/>
        <v>0</v>
      </c>
      <c r="AY680">
        <f t="shared" si="2694"/>
        <v>0</v>
      </c>
      <c r="AZ680">
        <f t="shared" si="2694"/>
        <v>0</v>
      </c>
      <c r="BA680">
        <f t="shared" si="2694"/>
        <v>0</v>
      </c>
      <c r="BB680">
        <f t="shared" si="2694"/>
        <v>0</v>
      </c>
      <c r="BC680">
        <f t="shared" si="2694"/>
        <v>0</v>
      </c>
      <c r="BD680">
        <f t="shared" si="2694"/>
        <v>0</v>
      </c>
      <c r="BE680">
        <f t="shared" si="2694"/>
        <v>0</v>
      </c>
      <c r="BF680">
        <f t="shared" si="2694"/>
        <v>0</v>
      </c>
      <c r="BG680">
        <f t="shared" si="2694"/>
        <v>0</v>
      </c>
      <c r="BH680">
        <f t="shared" si="2694"/>
        <v>0</v>
      </c>
      <c r="BI680">
        <f t="shared" si="2694"/>
        <v>0</v>
      </c>
      <c r="BJ680">
        <f t="shared" si="2694"/>
        <v>0</v>
      </c>
      <c r="BK680">
        <f t="shared" si="2694"/>
        <v>0</v>
      </c>
      <c r="BL680">
        <f t="shared" si="2694"/>
        <v>0</v>
      </c>
      <c r="BM680">
        <f t="shared" si="2694"/>
        <v>0</v>
      </c>
      <c r="BN680">
        <f t="shared" si="2694"/>
        <v>0</v>
      </c>
      <c r="BO680">
        <f t="shared" si="2694"/>
        <v>0</v>
      </c>
      <c r="BP680">
        <f t="shared" si="2694"/>
        <v>0</v>
      </c>
      <c r="BQ680">
        <f t="shared" si="2694"/>
        <v>0</v>
      </c>
      <c r="BR680">
        <f t="shared" si="2694"/>
        <v>0</v>
      </c>
      <c r="BS680">
        <f t="shared" si="2694"/>
        <v>0</v>
      </c>
      <c r="BT680">
        <f t="shared" si="2694"/>
        <v>0</v>
      </c>
      <c r="BU680">
        <f t="shared" ref="BU680:DX680" si="2695">IF(AND($G680&gt;=BU$166,$G680&lt;BV$166)=TRUE,1,0)</f>
        <v>0</v>
      </c>
      <c r="BV680">
        <f t="shared" si="2695"/>
        <v>0</v>
      </c>
      <c r="BW680">
        <f t="shared" si="2695"/>
        <v>0</v>
      </c>
      <c r="BX680">
        <f t="shared" si="2695"/>
        <v>0</v>
      </c>
      <c r="BY680">
        <f t="shared" si="2695"/>
        <v>0</v>
      </c>
      <c r="BZ680">
        <f t="shared" si="2695"/>
        <v>1</v>
      </c>
      <c r="CA680">
        <f t="shared" si="2695"/>
        <v>0</v>
      </c>
      <c r="CB680">
        <f t="shared" si="2695"/>
        <v>0</v>
      </c>
      <c r="CC680">
        <f t="shared" si="2695"/>
        <v>0</v>
      </c>
      <c r="CD680">
        <f t="shared" si="2695"/>
        <v>0</v>
      </c>
      <c r="CE680">
        <f t="shared" si="2695"/>
        <v>0</v>
      </c>
      <c r="CF680">
        <f t="shared" si="2695"/>
        <v>0</v>
      </c>
      <c r="CG680">
        <f t="shared" si="2695"/>
        <v>0</v>
      </c>
      <c r="CH680">
        <f t="shared" si="2695"/>
        <v>0</v>
      </c>
      <c r="CI680">
        <f t="shared" si="2695"/>
        <v>0</v>
      </c>
      <c r="CJ680">
        <f t="shared" si="2695"/>
        <v>0</v>
      </c>
      <c r="CK680">
        <f t="shared" si="2695"/>
        <v>0</v>
      </c>
      <c r="CL680">
        <f t="shared" si="2695"/>
        <v>0</v>
      </c>
      <c r="CM680">
        <f t="shared" si="2695"/>
        <v>0</v>
      </c>
      <c r="CN680">
        <f t="shared" si="2695"/>
        <v>0</v>
      </c>
      <c r="CO680">
        <f t="shared" si="2695"/>
        <v>0</v>
      </c>
      <c r="CP680">
        <f t="shared" si="2695"/>
        <v>0</v>
      </c>
      <c r="CQ680">
        <f t="shared" si="2695"/>
        <v>0</v>
      </c>
      <c r="CR680">
        <f t="shared" si="2695"/>
        <v>0</v>
      </c>
      <c r="CS680">
        <f t="shared" si="2695"/>
        <v>0</v>
      </c>
      <c r="CT680">
        <f t="shared" si="2695"/>
        <v>0</v>
      </c>
      <c r="CU680">
        <f t="shared" si="2695"/>
        <v>0</v>
      </c>
      <c r="CV680">
        <f t="shared" si="2695"/>
        <v>0</v>
      </c>
      <c r="CW680">
        <f t="shared" si="2695"/>
        <v>0</v>
      </c>
      <c r="CX680">
        <f t="shared" si="2695"/>
        <v>0</v>
      </c>
      <c r="CY680">
        <f t="shared" si="2695"/>
        <v>0</v>
      </c>
      <c r="CZ680">
        <f t="shared" si="2695"/>
        <v>0</v>
      </c>
      <c r="DA680">
        <f t="shared" si="2695"/>
        <v>0</v>
      </c>
      <c r="DB680">
        <f t="shared" si="2695"/>
        <v>0</v>
      </c>
      <c r="DC680">
        <f t="shared" si="2695"/>
        <v>0</v>
      </c>
      <c r="DD680">
        <f t="shared" si="2695"/>
        <v>0</v>
      </c>
      <c r="DE680">
        <f t="shared" si="2695"/>
        <v>0</v>
      </c>
      <c r="DF680">
        <f t="shared" si="2695"/>
        <v>0</v>
      </c>
      <c r="DG680">
        <f t="shared" si="2695"/>
        <v>0</v>
      </c>
      <c r="DH680">
        <f t="shared" si="2695"/>
        <v>0</v>
      </c>
      <c r="DI680">
        <f t="shared" si="2695"/>
        <v>0</v>
      </c>
      <c r="DJ680">
        <f t="shared" si="2695"/>
        <v>0</v>
      </c>
      <c r="DK680">
        <f t="shared" si="2695"/>
        <v>0</v>
      </c>
      <c r="DL680">
        <f t="shared" si="2695"/>
        <v>0</v>
      </c>
      <c r="DM680">
        <f t="shared" si="2695"/>
        <v>0</v>
      </c>
      <c r="DN680">
        <f t="shared" si="2695"/>
        <v>0</v>
      </c>
      <c r="DO680">
        <f t="shared" si="2695"/>
        <v>0</v>
      </c>
      <c r="DP680">
        <f t="shared" si="2695"/>
        <v>0</v>
      </c>
      <c r="DQ680">
        <f t="shared" si="2695"/>
        <v>0</v>
      </c>
      <c r="DR680">
        <f t="shared" si="2695"/>
        <v>0</v>
      </c>
      <c r="DS680">
        <f t="shared" si="2695"/>
        <v>0</v>
      </c>
      <c r="DT680">
        <f t="shared" si="2695"/>
        <v>0</v>
      </c>
      <c r="DU680">
        <f t="shared" si="2695"/>
        <v>0</v>
      </c>
      <c r="DV680">
        <f t="shared" si="2695"/>
        <v>0</v>
      </c>
      <c r="DW680">
        <f t="shared" si="2695"/>
        <v>0</v>
      </c>
      <c r="DX680">
        <f t="shared" si="2695"/>
        <v>0</v>
      </c>
    </row>
    <row r="681" spans="1:128">
      <c r="A681">
        <f t="shared" si="2653"/>
        <v>0.80000000000000049</v>
      </c>
      <c r="B681">
        <f t="shared" si="2649"/>
        <v>2.5132741228718358</v>
      </c>
      <c r="C681">
        <f t="shared" ref="C681:G681" si="2696">C250</f>
        <v>0.83125387555490549</v>
      </c>
      <c r="D681">
        <f t="shared" si="2696"/>
        <v>-0.51374314837300816</v>
      </c>
      <c r="E681">
        <f t="shared" si="2696"/>
        <v>0.83125387555490793</v>
      </c>
      <c r="F681">
        <f t="shared" si="2696"/>
        <v>-4.6629367034256575E-15</v>
      </c>
      <c r="G681">
        <f t="shared" si="2696"/>
        <v>4.6926064078096182E-15</v>
      </c>
      <c r="I681">
        <f t="shared" ref="I681:BT681" si="2697">IF(AND($G681&gt;=I$166,$G681&lt;J$166)=TRUE,1,0)</f>
        <v>0</v>
      </c>
      <c r="J681">
        <f t="shared" si="2697"/>
        <v>0</v>
      </c>
      <c r="K681">
        <f t="shared" si="2697"/>
        <v>0</v>
      </c>
      <c r="L681">
        <f t="shared" si="2697"/>
        <v>0</v>
      </c>
      <c r="M681">
        <f t="shared" si="2697"/>
        <v>0</v>
      </c>
      <c r="N681">
        <f t="shared" si="2697"/>
        <v>0</v>
      </c>
      <c r="O681">
        <f t="shared" si="2697"/>
        <v>0</v>
      </c>
      <c r="P681">
        <f t="shared" si="2697"/>
        <v>0</v>
      </c>
      <c r="Q681">
        <f t="shared" si="2697"/>
        <v>0</v>
      </c>
      <c r="R681">
        <f t="shared" si="2697"/>
        <v>0</v>
      </c>
      <c r="S681">
        <f t="shared" si="2697"/>
        <v>0</v>
      </c>
      <c r="T681">
        <f t="shared" si="2697"/>
        <v>0</v>
      </c>
      <c r="U681">
        <f t="shared" si="2697"/>
        <v>0</v>
      </c>
      <c r="V681">
        <f t="shared" si="2697"/>
        <v>0</v>
      </c>
      <c r="W681">
        <f t="shared" si="2697"/>
        <v>0</v>
      </c>
      <c r="X681">
        <f t="shared" si="2697"/>
        <v>0</v>
      </c>
      <c r="Y681">
        <f t="shared" si="2697"/>
        <v>0</v>
      </c>
      <c r="Z681">
        <f t="shared" si="2697"/>
        <v>0</v>
      </c>
      <c r="AA681">
        <f t="shared" si="2697"/>
        <v>0</v>
      </c>
      <c r="AB681">
        <f t="shared" si="2697"/>
        <v>0</v>
      </c>
      <c r="AC681">
        <f t="shared" si="2697"/>
        <v>0</v>
      </c>
      <c r="AD681">
        <f t="shared" si="2697"/>
        <v>0</v>
      </c>
      <c r="AE681">
        <f t="shared" si="2697"/>
        <v>0</v>
      </c>
      <c r="AF681">
        <f t="shared" si="2697"/>
        <v>0</v>
      </c>
      <c r="AG681">
        <f t="shared" si="2697"/>
        <v>0</v>
      </c>
      <c r="AH681">
        <f t="shared" si="2697"/>
        <v>0</v>
      </c>
      <c r="AI681">
        <f t="shared" si="2697"/>
        <v>0</v>
      </c>
      <c r="AJ681">
        <f t="shared" si="2697"/>
        <v>0</v>
      </c>
      <c r="AK681">
        <f t="shared" si="2697"/>
        <v>0</v>
      </c>
      <c r="AL681">
        <f t="shared" si="2697"/>
        <v>0</v>
      </c>
      <c r="AM681">
        <f t="shared" si="2697"/>
        <v>0</v>
      </c>
      <c r="AN681">
        <f t="shared" si="2697"/>
        <v>0</v>
      </c>
      <c r="AO681">
        <f t="shared" si="2697"/>
        <v>0</v>
      </c>
      <c r="AP681">
        <f t="shared" si="2697"/>
        <v>0</v>
      </c>
      <c r="AQ681">
        <f t="shared" si="2697"/>
        <v>0</v>
      </c>
      <c r="AR681">
        <f t="shared" si="2697"/>
        <v>0</v>
      </c>
      <c r="AS681">
        <f t="shared" si="2697"/>
        <v>0</v>
      </c>
      <c r="AT681">
        <f t="shared" si="2697"/>
        <v>0</v>
      </c>
      <c r="AU681">
        <f t="shared" si="2697"/>
        <v>0</v>
      </c>
      <c r="AV681">
        <f t="shared" si="2697"/>
        <v>0</v>
      </c>
      <c r="AW681">
        <f t="shared" si="2697"/>
        <v>0</v>
      </c>
      <c r="AX681">
        <f t="shared" si="2697"/>
        <v>0</v>
      </c>
      <c r="AY681">
        <f t="shared" si="2697"/>
        <v>0</v>
      </c>
      <c r="AZ681">
        <f t="shared" si="2697"/>
        <v>0</v>
      </c>
      <c r="BA681">
        <f t="shared" si="2697"/>
        <v>0</v>
      </c>
      <c r="BB681">
        <f t="shared" si="2697"/>
        <v>0</v>
      </c>
      <c r="BC681">
        <f t="shared" si="2697"/>
        <v>0</v>
      </c>
      <c r="BD681">
        <f t="shared" si="2697"/>
        <v>0</v>
      </c>
      <c r="BE681">
        <f t="shared" si="2697"/>
        <v>0</v>
      </c>
      <c r="BF681">
        <f t="shared" si="2697"/>
        <v>0</v>
      </c>
      <c r="BG681">
        <f t="shared" si="2697"/>
        <v>0</v>
      </c>
      <c r="BH681">
        <f t="shared" si="2697"/>
        <v>0</v>
      </c>
      <c r="BI681">
        <f t="shared" si="2697"/>
        <v>0</v>
      </c>
      <c r="BJ681">
        <f t="shared" si="2697"/>
        <v>0</v>
      </c>
      <c r="BK681">
        <f t="shared" si="2697"/>
        <v>0</v>
      </c>
      <c r="BL681">
        <f t="shared" si="2697"/>
        <v>0</v>
      </c>
      <c r="BM681">
        <f t="shared" si="2697"/>
        <v>0</v>
      </c>
      <c r="BN681">
        <f t="shared" si="2697"/>
        <v>0</v>
      </c>
      <c r="BO681">
        <f t="shared" si="2697"/>
        <v>0</v>
      </c>
      <c r="BP681">
        <f t="shared" si="2697"/>
        <v>0</v>
      </c>
      <c r="BQ681">
        <f t="shared" si="2697"/>
        <v>0</v>
      </c>
      <c r="BR681">
        <f t="shared" si="2697"/>
        <v>0</v>
      </c>
      <c r="BS681">
        <f t="shared" si="2697"/>
        <v>0</v>
      </c>
      <c r="BT681">
        <f t="shared" si="2697"/>
        <v>0</v>
      </c>
      <c r="BU681">
        <f t="shared" ref="BU681:DX681" si="2698">IF(AND($G681&gt;=BU$166,$G681&lt;BV$166)=TRUE,1,0)</f>
        <v>0</v>
      </c>
      <c r="BV681">
        <f t="shared" si="2698"/>
        <v>0</v>
      </c>
      <c r="BW681">
        <f t="shared" si="2698"/>
        <v>0</v>
      </c>
      <c r="BX681">
        <f t="shared" si="2698"/>
        <v>0</v>
      </c>
      <c r="BY681">
        <f t="shared" si="2698"/>
        <v>0</v>
      </c>
      <c r="BZ681">
        <f t="shared" si="2698"/>
        <v>0</v>
      </c>
      <c r="CA681">
        <f t="shared" si="2698"/>
        <v>1</v>
      </c>
      <c r="CB681">
        <f t="shared" si="2698"/>
        <v>0</v>
      </c>
      <c r="CC681">
        <f t="shared" si="2698"/>
        <v>0</v>
      </c>
      <c r="CD681">
        <f t="shared" si="2698"/>
        <v>0</v>
      </c>
      <c r="CE681">
        <f t="shared" si="2698"/>
        <v>0</v>
      </c>
      <c r="CF681">
        <f t="shared" si="2698"/>
        <v>0</v>
      </c>
      <c r="CG681">
        <f t="shared" si="2698"/>
        <v>0</v>
      </c>
      <c r="CH681">
        <f t="shared" si="2698"/>
        <v>0</v>
      </c>
      <c r="CI681">
        <f t="shared" si="2698"/>
        <v>0</v>
      </c>
      <c r="CJ681">
        <f t="shared" si="2698"/>
        <v>0</v>
      </c>
      <c r="CK681">
        <f t="shared" si="2698"/>
        <v>0</v>
      </c>
      <c r="CL681">
        <f t="shared" si="2698"/>
        <v>0</v>
      </c>
      <c r="CM681">
        <f t="shared" si="2698"/>
        <v>0</v>
      </c>
      <c r="CN681">
        <f t="shared" si="2698"/>
        <v>0</v>
      </c>
      <c r="CO681">
        <f t="shared" si="2698"/>
        <v>0</v>
      </c>
      <c r="CP681">
        <f t="shared" si="2698"/>
        <v>0</v>
      </c>
      <c r="CQ681">
        <f t="shared" si="2698"/>
        <v>0</v>
      </c>
      <c r="CR681">
        <f t="shared" si="2698"/>
        <v>0</v>
      </c>
      <c r="CS681">
        <f t="shared" si="2698"/>
        <v>0</v>
      </c>
      <c r="CT681">
        <f t="shared" si="2698"/>
        <v>0</v>
      </c>
      <c r="CU681">
        <f t="shared" si="2698"/>
        <v>0</v>
      </c>
      <c r="CV681">
        <f t="shared" si="2698"/>
        <v>0</v>
      </c>
      <c r="CW681">
        <f t="shared" si="2698"/>
        <v>0</v>
      </c>
      <c r="CX681">
        <f t="shared" si="2698"/>
        <v>0</v>
      </c>
      <c r="CY681">
        <f t="shared" si="2698"/>
        <v>0</v>
      </c>
      <c r="CZ681">
        <f t="shared" si="2698"/>
        <v>0</v>
      </c>
      <c r="DA681">
        <f t="shared" si="2698"/>
        <v>0</v>
      </c>
      <c r="DB681">
        <f t="shared" si="2698"/>
        <v>0</v>
      </c>
      <c r="DC681">
        <f t="shared" si="2698"/>
        <v>0</v>
      </c>
      <c r="DD681">
        <f t="shared" si="2698"/>
        <v>0</v>
      </c>
      <c r="DE681">
        <f t="shared" si="2698"/>
        <v>0</v>
      </c>
      <c r="DF681">
        <f t="shared" si="2698"/>
        <v>0</v>
      </c>
      <c r="DG681">
        <f t="shared" si="2698"/>
        <v>0</v>
      </c>
      <c r="DH681">
        <f t="shared" si="2698"/>
        <v>0</v>
      </c>
      <c r="DI681">
        <f t="shared" si="2698"/>
        <v>0</v>
      </c>
      <c r="DJ681">
        <f t="shared" si="2698"/>
        <v>0</v>
      </c>
      <c r="DK681">
        <f t="shared" si="2698"/>
        <v>0</v>
      </c>
      <c r="DL681">
        <f t="shared" si="2698"/>
        <v>0</v>
      </c>
      <c r="DM681">
        <f t="shared" si="2698"/>
        <v>0</v>
      </c>
      <c r="DN681">
        <f t="shared" si="2698"/>
        <v>0</v>
      </c>
      <c r="DO681">
        <f t="shared" si="2698"/>
        <v>0</v>
      </c>
      <c r="DP681">
        <f t="shared" si="2698"/>
        <v>0</v>
      </c>
      <c r="DQ681">
        <f t="shared" si="2698"/>
        <v>0</v>
      </c>
      <c r="DR681">
        <f t="shared" si="2698"/>
        <v>0</v>
      </c>
      <c r="DS681">
        <f t="shared" si="2698"/>
        <v>0</v>
      </c>
      <c r="DT681">
        <f t="shared" si="2698"/>
        <v>0</v>
      </c>
      <c r="DU681">
        <f t="shared" si="2698"/>
        <v>0</v>
      </c>
      <c r="DV681">
        <f t="shared" si="2698"/>
        <v>0</v>
      </c>
      <c r="DW681">
        <f t="shared" si="2698"/>
        <v>0</v>
      </c>
      <c r="DX681">
        <f t="shared" si="2698"/>
        <v>0</v>
      </c>
    </row>
    <row r="682" spans="1:128">
      <c r="A682">
        <f t="shared" si="2653"/>
        <v>0.8100000000000005</v>
      </c>
      <c r="B682">
        <f t="shared" si="2649"/>
        <v>2.544690049407734</v>
      </c>
      <c r="C682">
        <f t="shared" ref="C682:G682" si="2699">C251</f>
        <v>0.79490593614296234</v>
      </c>
      <c r="D682">
        <f t="shared" si="2699"/>
        <v>-0.51999658017579808</v>
      </c>
      <c r="E682">
        <f t="shared" si="2699"/>
        <v>0.86015814030521509</v>
      </c>
      <c r="F682">
        <f t="shared" si="2699"/>
        <v>-0.10793766098239443</v>
      </c>
      <c r="G682">
        <f t="shared" si="2699"/>
        <v>0.11329408110009034</v>
      </c>
      <c r="I682">
        <f t="shared" ref="I682:BT682" si="2700">IF(AND($G682&gt;=I$166,$G682&lt;J$166)=TRUE,1,0)</f>
        <v>0</v>
      </c>
      <c r="J682">
        <f t="shared" si="2700"/>
        <v>0</v>
      </c>
      <c r="K682">
        <f t="shared" si="2700"/>
        <v>0</v>
      </c>
      <c r="L682">
        <f t="shared" si="2700"/>
        <v>0</v>
      </c>
      <c r="M682">
        <f t="shared" si="2700"/>
        <v>0</v>
      </c>
      <c r="N682">
        <f t="shared" si="2700"/>
        <v>0</v>
      </c>
      <c r="O682">
        <f t="shared" si="2700"/>
        <v>0</v>
      </c>
      <c r="P682">
        <f t="shared" si="2700"/>
        <v>0</v>
      </c>
      <c r="Q682">
        <f t="shared" si="2700"/>
        <v>0</v>
      </c>
      <c r="R682">
        <f t="shared" si="2700"/>
        <v>0</v>
      </c>
      <c r="S682">
        <f t="shared" si="2700"/>
        <v>0</v>
      </c>
      <c r="T682">
        <f t="shared" si="2700"/>
        <v>0</v>
      </c>
      <c r="U682">
        <f t="shared" si="2700"/>
        <v>0</v>
      </c>
      <c r="V682">
        <f t="shared" si="2700"/>
        <v>0</v>
      </c>
      <c r="W682">
        <f t="shared" si="2700"/>
        <v>0</v>
      </c>
      <c r="X682">
        <f t="shared" si="2700"/>
        <v>0</v>
      </c>
      <c r="Y682">
        <f t="shared" si="2700"/>
        <v>0</v>
      </c>
      <c r="Z682">
        <f t="shared" si="2700"/>
        <v>0</v>
      </c>
      <c r="AA682">
        <f t="shared" si="2700"/>
        <v>0</v>
      </c>
      <c r="AB682">
        <f t="shared" si="2700"/>
        <v>0</v>
      </c>
      <c r="AC682">
        <f t="shared" si="2700"/>
        <v>0</v>
      </c>
      <c r="AD682">
        <f t="shared" si="2700"/>
        <v>0</v>
      </c>
      <c r="AE682">
        <f t="shared" si="2700"/>
        <v>0</v>
      </c>
      <c r="AF682">
        <f t="shared" si="2700"/>
        <v>0</v>
      </c>
      <c r="AG682">
        <f t="shared" si="2700"/>
        <v>0</v>
      </c>
      <c r="AH682">
        <f t="shared" si="2700"/>
        <v>0</v>
      </c>
      <c r="AI682">
        <f t="shared" si="2700"/>
        <v>0</v>
      </c>
      <c r="AJ682">
        <f t="shared" si="2700"/>
        <v>0</v>
      </c>
      <c r="AK682">
        <f t="shared" si="2700"/>
        <v>0</v>
      </c>
      <c r="AL682">
        <f t="shared" si="2700"/>
        <v>0</v>
      </c>
      <c r="AM682">
        <f t="shared" si="2700"/>
        <v>0</v>
      </c>
      <c r="AN682">
        <f t="shared" si="2700"/>
        <v>0</v>
      </c>
      <c r="AO682">
        <f t="shared" si="2700"/>
        <v>0</v>
      </c>
      <c r="AP682">
        <f t="shared" si="2700"/>
        <v>0</v>
      </c>
      <c r="AQ682">
        <f t="shared" si="2700"/>
        <v>0</v>
      </c>
      <c r="AR682">
        <f t="shared" si="2700"/>
        <v>0</v>
      </c>
      <c r="AS682">
        <f t="shared" si="2700"/>
        <v>0</v>
      </c>
      <c r="AT682">
        <f t="shared" si="2700"/>
        <v>0</v>
      </c>
      <c r="AU682">
        <f t="shared" si="2700"/>
        <v>0</v>
      </c>
      <c r="AV682">
        <f t="shared" si="2700"/>
        <v>0</v>
      </c>
      <c r="AW682">
        <f t="shared" si="2700"/>
        <v>0</v>
      </c>
      <c r="AX682">
        <f t="shared" si="2700"/>
        <v>0</v>
      </c>
      <c r="AY682">
        <f t="shared" si="2700"/>
        <v>0</v>
      </c>
      <c r="AZ682">
        <f t="shared" si="2700"/>
        <v>0</v>
      </c>
      <c r="BA682">
        <f t="shared" si="2700"/>
        <v>0</v>
      </c>
      <c r="BB682">
        <f t="shared" si="2700"/>
        <v>0</v>
      </c>
      <c r="BC682">
        <f t="shared" si="2700"/>
        <v>0</v>
      </c>
      <c r="BD682">
        <f t="shared" si="2700"/>
        <v>0</v>
      </c>
      <c r="BE682">
        <f t="shared" si="2700"/>
        <v>0</v>
      </c>
      <c r="BF682">
        <f t="shared" si="2700"/>
        <v>0</v>
      </c>
      <c r="BG682">
        <f t="shared" si="2700"/>
        <v>0</v>
      </c>
      <c r="BH682">
        <f t="shared" si="2700"/>
        <v>0</v>
      </c>
      <c r="BI682">
        <f t="shared" si="2700"/>
        <v>0</v>
      </c>
      <c r="BJ682">
        <f t="shared" si="2700"/>
        <v>0</v>
      </c>
      <c r="BK682">
        <f t="shared" si="2700"/>
        <v>0</v>
      </c>
      <c r="BL682">
        <f t="shared" si="2700"/>
        <v>0</v>
      </c>
      <c r="BM682">
        <f t="shared" si="2700"/>
        <v>0</v>
      </c>
      <c r="BN682">
        <f t="shared" si="2700"/>
        <v>0</v>
      </c>
      <c r="BO682">
        <f t="shared" si="2700"/>
        <v>0</v>
      </c>
      <c r="BP682">
        <f t="shared" si="2700"/>
        <v>0</v>
      </c>
      <c r="BQ682">
        <f t="shared" si="2700"/>
        <v>0</v>
      </c>
      <c r="BR682">
        <f t="shared" si="2700"/>
        <v>0</v>
      </c>
      <c r="BS682">
        <f t="shared" si="2700"/>
        <v>0</v>
      </c>
      <c r="BT682">
        <f t="shared" si="2700"/>
        <v>0</v>
      </c>
      <c r="BU682">
        <f t="shared" ref="BU682:DX682" si="2701">IF(AND($G682&gt;=BU$166,$G682&lt;BV$166)=TRUE,1,0)</f>
        <v>0</v>
      </c>
      <c r="BV682">
        <f t="shared" si="2701"/>
        <v>0</v>
      </c>
      <c r="BW682">
        <f t="shared" si="2701"/>
        <v>0</v>
      </c>
      <c r="BX682">
        <f t="shared" si="2701"/>
        <v>0</v>
      </c>
      <c r="BY682">
        <f t="shared" si="2701"/>
        <v>0</v>
      </c>
      <c r="BZ682">
        <f t="shared" si="2701"/>
        <v>0</v>
      </c>
      <c r="CA682">
        <f t="shared" si="2701"/>
        <v>0</v>
      </c>
      <c r="CB682">
        <f t="shared" si="2701"/>
        <v>1</v>
      </c>
      <c r="CC682">
        <f t="shared" si="2701"/>
        <v>0</v>
      </c>
      <c r="CD682">
        <f t="shared" si="2701"/>
        <v>0</v>
      </c>
      <c r="CE682">
        <f t="shared" si="2701"/>
        <v>0</v>
      </c>
      <c r="CF682">
        <f t="shared" si="2701"/>
        <v>0</v>
      </c>
      <c r="CG682">
        <f t="shared" si="2701"/>
        <v>0</v>
      </c>
      <c r="CH682">
        <f t="shared" si="2701"/>
        <v>0</v>
      </c>
      <c r="CI682">
        <f t="shared" si="2701"/>
        <v>0</v>
      </c>
      <c r="CJ682">
        <f t="shared" si="2701"/>
        <v>0</v>
      </c>
      <c r="CK682">
        <f t="shared" si="2701"/>
        <v>0</v>
      </c>
      <c r="CL682">
        <f t="shared" si="2701"/>
        <v>0</v>
      </c>
      <c r="CM682">
        <f t="shared" si="2701"/>
        <v>0</v>
      </c>
      <c r="CN682">
        <f t="shared" si="2701"/>
        <v>0</v>
      </c>
      <c r="CO682">
        <f t="shared" si="2701"/>
        <v>0</v>
      </c>
      <c r="CP682">
        <f t="shared" si="2701"/>
        <v>0</v>
      </c>
      <c r="CQ682">
        <f t="shared" si="2701"/>
        <v>0</v>
      </c>
      <c r="CR682">
        <f t="shared" si="2701"/>
        <v>0</v>
      </c>
      <c r="CS682">
        <f t="shared" si="2701"/>
        <v>0</v>
      </c>
      <c r="CT682">
        <f t="shared" si="2701"/>
        <v>0</v>
      </c>
      <c r="CU682">
        <f t="shared" si="2701"/>
        <v>0</v>
      </c>
      <c r="CV682">
        <f t="shared" si="2701"/>
        <v>0</v>
      </c>
      <c r="CW682">
        <f t="shared" si="2701"/>
        <v>0</v>
      </c>
      <c r="CX682">
        <f t="shared" si="2701"/>
        <v>0</v>
      </c>
      <c r="CY682">
        <f t="shared" si="2701"/>
        <v>0</v>
      </c>
      <c r="CZ682">
        <f t="shared" si="2701"/>
        <v>0</v>
      </c>
      <c r="DA682">
        <f t="shared" si="2701"/>
        <v>0</v>
      </c>
      <c r="DB682">
        <f t="shared" si="2701"/>
        <v>0</v>
      </c>
      <c r="DC682">
        <f t="shared" si="2701"/>
        <v>0</v>
      </c>
      <c r="DD682">
        <f t="shared" si="2701"/>
        <v>0</v>
      </c>
      <c r="DE682">
        <f t="shared" si="2701"/>
        <v>0</v>
      </c>
      <c r="DF682">
        <f t="shared" si="2701"/>
        <v>0</v>
      </c>
      <c r="DG682">
        <f t="shared" si="2701"/>
        <v>0</v>
      </c>
      <c r="DH682">
        <f t="shared" si="2701"/>
        <v>0</v>
      </c>
      <c r="DI682">
        <f t="shared" si="2701"/>
        <v>0</v>
      </c>
      <c r="DJ682">
        <f t="shared" si="2701"/>
        <v>0</v>
      </c>
      <c r="DK682">
        <f t="shared" si="2701"/>
        <v>0</v>
      </c>
      <c r="DL682">
        <f t="shared" si="2701"/>
        <v>0</v>
      </c>
      <c r="DM682">
        <f t="shared" si="2701"/>
        <v>0</v>
      </c>
      <c r="DN682">
        <f t="shared" si="2701"/>
        <v>0</v>
      </c>
      <c r="DO682">
        <f t="shared" si="2701"/>
        <v>0</v>
      </c>
      <c r="DP682">
        <f t="shared" si="2701"/>
        <v>0</v>
      </c>
      <c r="DQ682">
        <f t="shared" si="2701"/>
        <v>0</v>
      </c>
      <c r="DR682">
        <f t="shared" si="2701"/>
        <v>0</v>
      </c>
      <c r="DS682">
        <f t="shared" si="2701"/>
        <v>0</v>
      </c>
      <c r="DT682">
        <f t="shared" si="2701"/>
        <v>0</v>
      </c>
      <c r="DU682">
        <f t="shared" si="2701"/>
        <v>0</v>
      </c>
      <c r="DV682">
        <f t="shared" si="2701"/>
        <v>0</v>
      </c>
      <c r="DW682">
        <f t="shared" si="2701"/>
        <v>0</v>
      </c>
      <c r="DX682">
        <f t="shared" si="2701"/>
        <v>0</v>
      </c>
    </row>
    <row r="683" spans="1:128">
      <c r="A683">
        <f t="shared" si="2653"/>
        <v>0.82000000000000051</v>
      </c>
      <c r="B683">
        <f t="shared" si="2649"/>
        <v>2.5761059759436318</v>
      </c>
      <c r="C683">
        <f t="shared" ref="C683:G683" si="2702">C252</f>
        <v>0.75777352054220337</v>
      </c>
      <c r="D683">
        <f t="shared" si="2702"/>
        <v>-0.52184516865731201</v>
      </c>
      <c r="E683">
        <f t="shared" si="2702"/>
        <v>0.88121689737135567</v>
      </c>
      <c r="F683">
        <f t="shared" si="2702"/>
        <v>-0.20845338055024354</v>
      </c>
      <c r="G683">
        <f t="shared" si="2702"/>
        <v>0.22856264389858649</v>
      </c>
      <c r="I683">
        <f t="shared" ref="I683:BT683" si="2703">IF(AND($G683&gt;=I$166,$G683&lt;J$166)=TRUE,1,0)</f>
        <v>0</v>
      </c>
      <c r="J683">
        <f t="shared" si="2703"/>
        <v>0</v>
      </c>
      <c r="K683">
        <f t="shared" si="2703"/>
        <v>0</v>
      </c>
      <c r="L683">
        <f t="shared" si="2703"/>
        <v>0</v>
      </c>
      <c r="M683">
        <f t="shared" si="2703"/>
        <v>0</v>
      </c>
      <c r="N683">
        <f t="shared" si="2703"/>
        <v>0</v>
      </c>
      <c r="O683">
        <f t="shared" si="2703"/>
        <v>0</v>
      </c>
      <c r="P683">
        <f t="shared" si="2703"/>
        <v>0</v>
      </c>
      <c r="Q683">
        <f t="shared" si="2703"/>
        <v>0</v>
      </c>
      <c r="R683">
        <f t="shared" si="2703"/>
        <v>0</v>
      </c>
      <c r="S683">
        <f t="shared" si="2703"/>
        <v>0</v>
      </c>
      <c r="T683">
        <f t="shared" si="2703"/>
        <v>0</v>
      </c>
      <c r="U683">
        <f t="shared" si="2703"/>
        <v>0</v>
      </c>
      <c r="V683">
        <f t="shared" si="2703"/>
        <v>0</v>
      </c>
      <c r="W683">
        <f t="shared" si="2703"/>
        <v>0</v>
      </c>
      <c r="X683">
        <f t="shared" si="2703"/>
        <v>0</v>
      </c>
      <c r="Y683">
        <f t="shared" si="2703"/>
        <v>0</v>
      </c>
      <c r="Z683">
        <f t="shared" si="2703"/>
        <v>0</v>
      </c>
      <c r="AA683">
        <f t="shared" si="2703"/>
        <v>0</v>
      </c>
      <c r="AB683">
        <f t="shared" si="2703"/>
        <v>0</v>
      </c>
      <c r="AC683">
        <f t="shared" si="2703"/>
        <v>0</v>
      </c>
      <c r="AD683">
        <f t="shared" si="2703"/>
        <v>0</v>
      </c>
      <c r="AE683">
        <f t="shared" si="2703"/>
        <v>0</v>
      </c>
      <c r="AF683">
        <f t="shared" si="2703"/>
        <v>0</v>
      </c>
      <c r="AG683">
        <f t="shared" si="2703"/>
        <v>0</v>
      </c>
      <c r="AH683">
        <f t="shared" si="2703"/>
        <v>0</v>
      </c>
      <c r="AI683">
        <f t="shared" si="2703"/>
        <v>0</v>
      </c>
      <c r="AJ683">
        <f t="shared" si="2703"/>
        <v>0</v>
      </c>
      <c r="AK683">
        <f t="shared" si="2703"/>
        <v>0</v>
      </c>
      <c r="AL683">
        <f t="shared" si="2703"/>
        <v>0</v>
      </c>
      <c r="AM683">
        <f t="shared" si="2703"/>
        <v>0</v>
      </c>
      <c r="AN683">
        <f t="shared" si="2703"/>
        <v>0</v>
      </c>
      <c r="AO683">
        <f t="shared" si="2703"/>
        <v>0</v>
      </c>
      <c r="AP683">
        <f t="shared" si="2703"/>
        <v>0</v>
      </c>
      <c r="AQ683">
        <f t="shared" si="2703"/>
        <v>0</v>
      </c>
      <c r="AR683">
        <f t="shared" si="2703"/>
        <v>0</v>
      </c>
      <c r="AS683">
        <f t="shared" si="2703"/>
        <v>0</v>
      </c>
      <c r="AT683">
        <f t="shared" si="2703"/>
        <v>0</v>
      </c>
      <c r="AU683">
        <f t="shared" si="2703"/>
        <v>0</v>
      </c>
      <c r="AV683">
        <f t="shared" si="2703"/>
        <v>0</v>
      </c>
      <c r="AW683">
        <f t="shared" si="2703"/>
        <v>0</v>
      </c>
      <c r="AX683">
        <f t="shared" si="2703"/>
        <v>0</v>
      </c>
      <c r="AY683">
        <f t="shared" si="2703"/>
        <v>0</v>
      </c>
      <c r="AZ683">
        <f t="shared" si="2703"/>
        <v>0</v>
      </c>
      <c r="BA683">
        <f t="shared" si="2703"/>
        <v>0</v>
      </c>
      <c r="BB683">
        <f t="shared" si="2703"/>
        <v>0</v>
      </c>
      <c r="BC683">
        <f t="shared" si="2703"/>
        <v>0</v>
      </c>
      <c r="BD683">
        <f t="shared" si="2703"/>
        <v>0</v>
      </c>
      <c r="BE683">
        <f t="shared" si="2703"/>
        <v>0</v>
      </c>
      <c r="BF683">
        <f t="shared" si="2703"/>
        <v>0</v>
      </c>
      <c r="BG683">
        <f t="shared" si="2703"/>
        <v>0</v>
      </c>
      <c r="BH683">
        <f t="shared" si="2703"/>
        <v>0</v>
      </c>
      <c r="BI683">
        <f t="shared" si="2703"/>
        <v>0</v>
      </c>
      <c r="BJ683">
        <f t="shared" si="2703"/>
        <v>0</v>
      </c>
      <c r="BK683">
        <f t="shared" si="2703"/>
        <v>0</v>
      </c>
      <c r="BL683">
        <f t="shared" si="2703"/>
        <v>0</v>
      </c>
      <c r="BM683">
        <f t="shared" si="2703"/>
        <v>0</v>
      </c>
      <c r="BN683">
        <f t="shared" si="2703"/>
        <v>0</v>
      </c>
      <c r="BO683">
        <f t="shared" si="2703"/>
        <v>0</v>
      </c>
      <c r="BP683">
        <f t="shared" si="2703"/>
        <v>0</v>
      </c>
      <c r="BQ683">
        <f t="shared" si="2703"/>
        <v>0</v>
      </c>
      <c r="BR683">
        <f t="shared" si="2703"/>
        <v>0</v>
      </c>
      <c r="BS683">
        <f t="shared" si="2703"/>
        <v>0</v>
      </c>
      <c r="BT683">
        <f t="shared" si="2703"/>
        <v>0</v>
      </c>
      <c r="BU683">
        <f t="shared" ref="BU683:DX683" si="2704">IF(AND($G683&gt;=BU$166,$G683&lt;BV$166)=TRUE,1,0)</f>
        <v>0</v>
      </c>
      <c r="BV683">
        <f t="shared" si="2704"/>
        <v>0</v>
      </c>
      <c r="BW683">
        <f t="shared" si="2704"/>
        <v>0</v>
      </c>
      <c r="BX683">
        <f t="shared" si="2704"/>
        <v>0</v>
      </c>
      <c r="BY683">
        <f t="shared" si="2704"/>
        <v>0</v>
      </c>
      <c r="BZ683">
        <f t="shared" si="2704"/>
        <v>0</v>
      </c>
      <c r="CA683">
        <f t="shared" si="2704"/>
        <v>0</v>
      </c>
      <c r="CB683">
        <f t="shared" si="2704"/>
        <v>0</v>
      </c>
      <c r="CC683">
        <f t="shared" si="2704"/>
        <v>1</v>
      </c>
      <c r="CD683">
        <f t="shared" si="2704"/>
        <v>0</v>
      </c>
      <c r="CE683">
        <f t="shared" si="2704"/>
        <v>0</v>
      </c>
      <c r="CF683">
        <f t="shared" si="2704"/>
        <v>0</v>
      </c>
      <c r="CG683">
        <f t="shared" si="2704"/>
        <v>0</v>
      </c>
      <c r="CH683">
        <f t="shared" si="2704"/>
        <v>0</v>
      </c>
      <c r="CI683">
        <f t="shared" si="2704"/>
        <v>0</v>
      </c>
      <c r="CJ683">
        <f t="shared" si="2704"/>
        <v>0</v>
      </c>
      <c r="CK683">
        <f t="shared" si="2704"/>
        <v>0</v>
      </c>
      <c r="CL683">
        <f t="shared" si="2704"/>
        <v>0</v>
      </c>
      <c r="CM683">
        <f t="shared" si="2704"/>
        <v>0</v>
      </c>
      <c r="CN683">
        <f t="shared" si="2704"/>
        <v>0</v>
      </c>
      <c r="CO683">
        <f t="shared" si="2704"/>
        <v>0</v>
      </c>
      <c r="CP683">
        <f t="shared" si="2704"/>
        <v>0</v>
      </c>
      <c r="CQ683">
        <f t="shared" si="2704"/>
        <v>0</v>
      </c>
      <c r="CR683">
        <f t="shared" si="2704"/>
        <v>0</v>
      </c>
      <c r="CS683">
        <f t="shared" si="2704"/>
        <v>0</v>
      </c>
      <c r="CT683">
        <f t="shared" si="2704"/>
        <v>0</v>
      </c>
      <c r="CU683">
        <f t="shared" si="2704"/>
        <v>0</v>
      </c>
      <c r="CV683">
        <f t="shared" si="2704"/>
        <v>0</v>
      </c>
      <c r="CW683">
        <f t="shared" si="2704"/>
        <v>0</v>
      </c>
      <c r="CX683">
        <f t="shared" si="2704"/>
        <v>0</v>
      </c>
      <c r="CY683">
        <f t="shared" si="2704"/>
        <v>0</v>
      </c>
      <c r="CZ683">
        <f t="shared" si="2704"/>
        <v>0</v>
      </c>
      <c r="DA683">
        <f t="shared" si="2704"/>
        <v>0</v>
      </c>
      <c r="DB683">
        <f t="shared" si="2704"/>
        <v>0</v>
      </c>
      <c r="DC683">
        <f t="shared" si="2704"/>
        <v>0</v>
      </c>
      <c r="DD683">
        <f t="shared" si="2704"/>
        <v>0</v>
      </c>
      <c r="DE683">
        <f t="shared" si="2704"/>
        <v>0</v>
      </c>
      <c r="DF683">
        <f t="shared" si="2704"/>
        <v>0</v>
      </c>
      <c r="DG683">
        <f t="shared" si="2704"/>
        <v>0</v>
      </c>
      <c r="DH683">
        <f t="shared" si="2704"/>
        <v>0</v>
      </c>
      <c r="DI683">
        <f t="shared" si="2704"/>
        <v>0</v>
      </c>
      <c r="DJ683">
        <f t="shared" si="2704"/>
        <v>0</v>
      </c>
      <c r="DK683">
        <f t="shared" si="2704"/>
        <v>0</v>
      </c>
      <c r="DL683">
        <f t="shared" si="2704"/>
        <v>0</v>
      </c>
      <c r="DM683">
        <f t="shared" si="2704"/>
        <v>0</v>
      </c>
      <c r="DN683">
        <f t="shared" si="2704"/>
        <v>0</v>
      </c>
      <c r="DO683">
        <f t="shared" si="2704"/>
        <v>0</v>
      </c>
      <c r="DP683">
        <f t="shared" si="2704"/>
        <v>0</v>
      </c>
      <c r="DQ683">
        <f t="shared" si="2704"/>
        <v>0</v>
      </c>
      <c r="DR683">
        <f t="shared" si="2704"/>
        <v>0</v>
      </c>
      <c r="DS683">
        <f t="shared" si="2704"/>
        <v>0</v>
      </c>
      <c r="DT683">
        <f t="shared" si="2704"/>
        <v>0</v>
      </c>
      <c r="DU683">
        <f t="shared" si="2704"/>
        <v>0</v>
      </c>
      <c r="DV683">
        <f t="shared" si="2704"/>
        <v>0</v>
      </c>
      <c r="DW683">
        <f t="shared" si="2704"/>
        <v>0</v>
      </c>
      <c r="DX683">
        <f t="shared" si="2704"/>
        <v>0</v>
      </c>
    </row>
    <row r="684" spans="1:128">
      <c r="A684">
        <f t="shared" si="2653"/>
        <v>0.83000000000000052</v>
      </c>
      <c r="B684">
        <f t="shared" si="2649"/>
        <v>2.60752190247953</v>
      </c>
      <c r="C684">
        <f t="shared" ref="C684:G684" si="2705">C253</f>
        <v>0.71989327396377456</v>
      </c>
      <c r="D684">
        <f t="shared" si="2705"/>
        <v>-0.51939151775239567</v>
      </c>
      <c r="E684">
        <f t="shared" si="2705"/>
        <v>0.89412421559770483</v>
      </c>
      <c r="F684">
        <f t="shared" si="2705"/>
        <v>-0.29993578773759</v>
      </c>
      <c r="G684">
        <f t="shared" si="2705"/>
        <v>0.34210373418262563</v>
      </c>
      <c r="I684">
        <f t="shared" ref="I684:BT684" si="2706">IF(AND($G684&gt;=I$166,$G684&lt;J$166)=TRUE,1,0)</f>
        <v>0</v>
      </c>
      <c r="J684">
        <f t="shared" si="2706"/>
        <v>0</v>
      </c>
      <c r="K684">
        <f t="shared" si="2706"/>
        <v>0</v>
      </c>
      <c r="L684">
        <f t="shared" si="2706"/>
        <v>0</v>
      </c>
      <c r="M684">
        <f t="shared" si="2706"/>
        <v>0</v>
      </c>
      <c r="N684">
        <f t="shared" si="2706"/>
        <v>0</v>
      </c>
      <c r="O684">
        <f t="shared" si="2706"/>
        <v>0</v>
      </c>
      <c r="P684">
        <f t="shared" si="2706"/>
        <v>0</v>
      </c>
      <c r="Q684">
        <f t="shared" si="2706"/>
        <v>0</v>
      </c>
      <c r="R684">
        <f t="shared" si="2706"/>
        <v>0</v>
      </c>
      <c r="S684">
        <f t="shared" si="2706"/>
        <v>0</v>
      </c>
      <c r="T684">
        <f t="shared" si="2706"/>
        <v>0</v>
      </c>
      <c r="U684">
        <f t="shared" si="2706"/>
        <v>0</v>
      </c>
      <c r="V684">
        <f t="shared" si="2706"/>
        <v>0</v>
      </c>
      <c r="W684">
        <f t="shared" si="2706"/>
        <v>0</v>
      </c>
      <c r="X684">
        <f t="shared" si="2706"/>
        <v>0</v>
      </c>
      <c r="Y684">
        <f t="shared" si="2706"/>
        <v>0</v>
      </c>
      <c r="Z684">
        <f t="shared" si="2706"/>
        <v>0</v>
      </c>
      <c r="AA684">
        <f t="shared" si="2706"/>
        <v>0</v>
      </c>
      <c r="AB684">
        <f t="shared" si="2706"/>
        <v>0</v>
      </c>
      <c r="AC684">
        <f t="shared" si="2706"/>
        <v>0</v>
      </c>
      <c r="AD684">
        <f t="shared" si="2706"/>
        <v>0</v>
      </c>
      <c r="AE684">
        <f t="shared" si="2706"/>
        <v>0</v>
      </c>
      <c r="AF684">
        <f t="shared" si="2706"/>
        <v>0</v>
      </c>
      <c r="AG684">
        <f t="shared" si="2706"/>
        <v>0</v>
      </c>
      <c r="AH684">
        <f t="shared" si="2706"/>
        <v>0</v>
      </c>
      <c r="AI684">
        <f t="shared" si="2706"/>
        <v>0</v>
      </c>
      <c r="AJ684">
        <f t="shared" si="2706"/>
        <v>0</v>
      </c>
      <c r="AK684">
        <f t="shared" si="2706"/>
        <v>0</v>
      </c>
      <c r="AL684">
        <f t="shared" si="2706"/>
        <v>0</v>
      </c>
      <c r="AM684">
        <f t="shared" si="2706"/>
        <v>0</v>
      </c>
      <c r="AN684">
        <f t="shared" si="2706"/>
        <v>0</v>
      </c>
      <c r="AO684">
        <f t="shared" si="2706"/>
        <v>0</v>
      </c>
      <c r="AP684">
        <f t="shared" si="2706"/>
        <v>0</v>
      </c>
      <c r="AQ684">
        <f t="shared" si="2706"/>
        <v>0</v>
      </c>
      <c r="AR684">
        <f t="shared" si="2706"/>
        <v>0</v>
      </c>
      <c r="AS684">
        <f t="shared" si="2706"/>
        <v>0</v>
      </c>
      <c r="AT684">
        <f t="shared" si="2706"/>
        <v>0</v>
      </c>
      <c r="AU684">
        <f t="shared" si="2706"/>
        <v>0</v>
      </c>
      <c r="AV684">
        <f t="shared" si="2706"/>
        <v>0</v>
      </c>
      <c r="AW684">
        <f t="shared" si="2706"/>
        <v>0</v>
      </c>
      <c r="AX684">
        <f t="shared" si="2706"/>
        <v>0</v>
      </c>
      <c r="AY684">
        <f t="shared" si="2706"/>
        <v>0</v>
      </c>
      <c r="AZ684">
        <f t="shared" si="2706"/>
        <v>0</v>
      </c>
      <c r="BA684">
        <f t="shared" si="2706"/>
        <v>0</v>
      </c>
      <c r="BB684">
        <f t="shared" si="2706"/>
        <v>0</v>
      </c>
      <c r="BC684">
        <f t="shared" si="2706"/>
        <v>0</v>
      </c>
      <c r="BD684">
        <f t="shared" si="2706"/>
        <v>0</v>
      </c>
      <c r="BE684">
        <f t="shared" si="2706"/>
        <v>0</v>
      </c>
      <c r="BF684">
        <f t="shared" si="2706"/>
        <v>0</v>
      </c>
      <c r="BG684">
        <f t="shared" si="2706"/>
        <v>0</v>
      </c>
      <c r="BH684">
        <f t="shared" si="2706"/>
        <v>0</v>
      </c>
      <c r="BI684">
        <f t="shared" si="2706"/>
        <v>0</v>
      </c>
      <c r="BJ684">
        <f t="shared" si="2706"/>
        <v>0</v>
      </c>
      <c r="BK684">
        <f t="shared" si="2706"/>
        <v>0</v>
      </c>
      <c r="BL684">
        <f t="shared" si="2706"/>
        <v>0</v>
      </c>
      <c r="BM684">
        <f t="shared" si="2706"/>
        <v>0</v>
      </c>
      <c r="BN684">
        <f t="shared" si="2706"/>
        <v>0</v>
      </c>
      <c r="BO684">
        <f t="shared" si="2706"/>
        <v>0</v>
      </c>
      <c r="BP684">
        <f t="shared" si="2706"/>
        <v>0</v>
      </c>
      <c r="BQ684">
        <f t="shared" si="2706"/>
        <v>0</v>
      </c>
      <c r="BR684">
        <f t="shared" si="2706"/>
        <v>0</v>
      </c>
      <c r="BS684">
        <f t="shared" si="2706"/>
        <v>0</v>
      </c>
      <c r="BT684">
        <f t="shared" si="2706"/>
        <v>0</v>
      </c>
      <c r="BU684">
        <f t="shared" ref="BU684:DX684" si="2707">IF(AND($G684&gt;=BU$166,$G684&lt;BV$166)=TRUE,1,0)</f>
        <v>0</v>
      </c>
      <c r="BV684">
        <f t="shared" si="2707"/>
        <v>0</v>
      </c>
      <c r="BW684">
        <f t="shared" si="2707"/>
        <v>0</v>
      </c>
      <c r="BX684">
        <f t="shared" si="2707"/>
        <v>0</v>
      </c>
      <c r="BY684">
        <f t="shared" si="2707"/>
        <v>0</v>
      </c>
      <c r="BZ684">
        <f t="shared" si="2707"/>
        <v>0</v>
      </c>
      <c r="CA684">
        <f t="shared" si="2707"/>
        <v>0</v>
      </c>
      <c r="CB684">
        <f t="shared" si="2707"/>
        <v>0</v>
      </c>
      <c r="CC684">
        <f t="shared" si="2707"/>
        <v>0</v>
      </c>
      <c r="CD684">
        <f t="shared" si="2707"/>
        <v>1</v>
      </c>
      <c r="CE684">
        <f t="shared" si="2707"/>
        <v>0</v>
      </c>
      <c r="CF684">
        <f t="shared" si="2707"/>
        <v>0</v>
      </c>
      <c r="CG684">
        <f t="shared" si="2707"/>
        <v>0</v>
      </c>
      <c r="CH684">
        <f t="shared" si="2707"/>
        <v>0</v>
      </c>
      <c r="CI684">
        <f t="shared" si="2707"/>
        <v>0</v>
      </c>
      <c r="CJ684">
        <f t="shared" si="2707"/>
        <v>0</v>
      </c>
      <c r="CK684">
        <f t="shared" si="2707"/>
        <v>0</v>
      </c>
      <c r="CL684">
        <f t="shared" si="2707"/>
        <v>0</v>
      </c>
      <c r="CM684">
        <f t="shared" si="2707"/>
        <v>0</v>
      </c>
      <c r="CN684">
        <f t="shared" si="2707"/>
        <v>0</v>
      </c>
      <c r="CO684">
        <f t="shared" si="2707"/>
        <v>0</v>
      </c>
      <c r="CP684">
        <f t="shared" si="2707"/>
        <v>0</v>
      </c>
      <c r="CQ684">
        <f t="shared" si="2707"/>
        <v>0</v>
      </c>
      <c r="CR684">
        <f t="shared" si="2707"/>
        <v>0</v>
      </c>
      <c r="CS684">
        <f t="shared" si="2707"/>
        <v>0</v>
      </c>
      <c r="CT684">
        <f t="shared" si="2707"/>
        <v>0</v>
      </c>
      <c r="CU684">
        <f t="shared" si="2707"/>
        <v>0</v>
      </c>
      <c r="CV684">
        <f t="shared" si="2707"/>
        <v>0</v>
      </c>
      <c r="CW684">
        <f t="shared" si="2707"/>
        <v>0</v>
      </c>
      <c r="CX684">
        <f t="shared" si="2707"/>
        <v>0</v>
      </c>
      <c r="CY684">
        <f t="shared" si="2707"/>
        <v>0</v>
      </c>
      <c r="CZ684">
        <f t="shared" si="2707"/>
        <v>0</v>
      </c>
      <c r="DA684">
        <f t="shared" si="2707"/>
        <v>0</v>
      </c>
      <c r="DB684">
        <f t="shared" si="2707"/>
        <v>0</v>
      </c>
      <c r="DC684">
        <f t="shared" si="2707"/>
        <v>0</v>
      </c>
      <c r="DD684">
        <f t="shared" si="2707"/>
        <v>0</v>
      </c>
      <c r="DE684">
        <f t="shared" si="2707"/>
        <v>0</v>
      </c>
      <c r="DF684">
        <f t="shared" si="2707"/>
        <v>0</v>
      </c>
      <c r="DG684">
        <f t="shared" si="2707"/>
        <v>0</v>
      </c>
      <c r="DH684">
        <f t="shared" si="2707"/>
        <v>0</v>
      </c>
      <c r="DI684">
        <f t="shared" si="2707"/>
        <v>0</v>
      </c>
      <c r="DJ684">
        <f t="shared" si="2707"/>
        <v>0</v>
      </c>
      <c r="DK684">
        <f t="shared" si="2707"/>
        <v>0</v>
      </c>
      <c r="DL684">
        <f t="shared" si="2707"/>
        <v>0</v>
      </c>
      <c r="DM684">
        <f t="shared" si="2707"/>
        <v>0</v>
      </c>
      <c r="DN684">
        <f t="shared" si="2707"/>
        <v>0</v>
      </c>
      <c r="DO684">
        <f t="shared" si="2707"/>
        <v>0</v>
      </c>
      <c r="DP684">
        <f t="shared" si="2707"/>
        <v>0</v>
      </c>
      <c r="DQ684">
        <f t="shared" si="2707"/>
        <v>0</v>
      </c>
      <c r="DR684">
        <f t="shared" si="2707"/>
        <v>0</v>
      </c>
      <c r="DS684">
        <f t="shared" si="2707"/>
        <v>0</v>
      </c>
      <c r="DT684">
        <f t="shared" si="2707"/>
        <v>0</v>
      </c>
      <c r="DU684">
        <f t="shared" si="2707"/>
        <v>0</v>
      </c>
      <c r="DV684">
        <f t="shared" si="2707"/>
        <v>0</v>
      </c>
      <c r="DW684">
        <f t="shared" si="2707"/>
        <v>0</v>
      </c>
      <c r="DX684">
        <f t="shared" si="2707"/>
        <v>0</v>
      </c>
    </row>
    <row r="685" spans="1:128">
      <c r="A685">
        <f t="shared" si="2653"/>
        <v>0.84000000000000052</v>
      </c>
      <c r="B685">
        <f t="shared" si="2649"/>
        <v>2.6389378290154277</v>
      </c>
      <c r="C685">
        <f t="shared" ref="C685:G685" si="2708">C254</f>
        <v>0.68130257963771212</v>
      </c>
      <c r="D685">
        <f t="shared" si="2708"/>
        <v>-0.5127574236975756</v>
      </c>
      <c r="E685">
        <f t="shared" si="2708"/>
        <v>0.89866551125653538</v>
      </c>
      <c r="F685">
        <f t="shared" si="2708"/>
        <v>-0.38095317794298489</v>
      </c>
      <c r="G685">
        <f t="shared" si="2708"/>
        <v>0.45030069761192959</v>
      </c>
      <c r="I685">
        <f t="shared" ref="I685:BT685" si="2709">IF(AND($G685&gt;=I$166,$G685&lt;J$166)=TRUE,1,0)</f>
        <v>0</v>
      </c>
      <c r="J685">
        <f t="shared" si="2709"/>
        <v>0</v>
      </c>
      <c r="K685">
        <f t="shared" si="2709"/>
        <v>0</v>
      </c>
      <c r="L685">
        <f t="shared" si="2709"/>
        <v>0</v>
      </c>
      <c r="M685">
        <f t="shared" si="2709"/>
        <v>0</v>
      </c>
      <c r="N685">
        <f t="shared" si="2709"/>
        <v>0</v>
      </c>
      <c r="O685">
        <f t="shared" si="2709"/>
        <v>0</v>
      </c>
      <c r="P685">
        <f t="shared" si="2709"/>
        <v>0</v>
      </c>
      <c r="Q685">
        <f t="shared" si="2709"/>
        <v>0</v>
      </c>
      <c r="R685">
        <f t="shared" si="2709"/>
        <v>0</v>
      </c>
      <c r="S685">
        <f t="shared" si="2709"/>
        <v>0</v>
      </c>
      <c r="T685">
        <f t="shared" si="2709"/>
        <v>0</v>
      </c>
      <c r="U685">
        <f t="shared" si="2709"/>
        <v>0</v>
      </c>
      <c r="V685">
        <f t="shared" si="2709"/>
        <v>0</v>
      </c>
      <c r="W685">
        <f t="shared" si="2709"/>
        <v>0</v>
      </c>
      <c r="X685">
        <f t="shared" si="2709"/>
        <v>0</v>
      </c>
      <c r="Y685">
        <f t="shared" si="2709"/>
        <v>0</v>
      </c>
      <c r="Z685">
        <f t="shared" si="2709"/>
        <v>0</v>
      </c>
      <c r="AA685">
        <f t="shared" si="2709"/>
        <v>0</v>
      </c>
      <c r="AB685">
        <f t="shared" si="2709"/>
        <v>0</v>
      </c>
      <c r="AC685">
        <f t="shared" si="2709"/>
        <v>0</v>
      </c>
      <c r="AD685">
        <f t="shared" si="2709"/>
        <v>0</v>
      </c>
      <c r="AE685">
        <f t="shared" si="2709"/>
        <v>0</v>
      </c>
      <c r="AF685">
        <f t="shared" si="2709"/>
        <v>0</v>
      </c>
      <c r="AG685">
        <f t="shared" si="2709"/>
        <v>0</v>
      </c>
      <c r="AH685">
        <f t="shared" si="2709"/>
        <v>0</v>
      </c>
      <c r="AI685">
        <f t="shared" si="2709"/>
        <v>0</v>
      </c>
      <c r="AJ685">
        <f t="shared" si="2709"/>
        <v>0</v>
      </c>
      <c r="AK685">
        <f t="shared" si="2709"/>
        <v>0</v>
      </c>
      <c r="AL685">
        <f t="shared" si="2709"/>
        <v>0</v>
      </c>
      <c r="AM685">
        <f t="shared" si="2709"/>
        <v>0</v>
      </c>
      <c r="AN685">
        <f t="shared" si="2709"/>
        <v>0</v>
      </c>
      <c r="AO685">
        <f t="shared" si="2709"/>
        <v>0</v>
      </c>
      <c r="AP685">
        <f t="shared" si="2709"/>
        <v>0</v>
      </c>
      <c r="AQ685">
        <f t="shared" si="2709"/>
        <v>0</v>
      </c>
      <c r="AR685">
        <f t="shared" si="2709"/>
        <v>0</v>
      </c>
      <c r="AS685">
        <f t="shared" si="2709"/>
        <v>0</v>
      </c>
      <c r="AT685">
        <f t="shared" si="2709"/>
        <v>0</v>
      </c>
      <c r="AU685">
        <f t="shared" si="2709"/>
        <v>0</v>
      </c>
      <c r="AV685">
        <f t="shared" si="2709"/>
        <v>0</v>
      </c>
      <c r="AW685">
        <f t="shared" si="2709"/>
        <v>0</v>
      </c>
      <c r="AX685">
        <f t="shared" si="2709"/>
        <v>0</v>
      </c>
      <c r="AY685">
        <f t="shared" si="2709"/>
        <v>0</v>
      </c>
      <c r="AZ685">
        <f t="shared" si="2709"/>
        <v>0</v>
      </c>
      <c r="BA685">
        <f t="shared" si="2709"/>
        <v>0</v>
      </c>
      <c r="BB685">
        <f t="shared" si="2709"/>
        <v>0</v>
      </c>
      <c r="BC685">
        <f t="shared" si="2709"/>
        <v>0</v>
      </c>
      <c r="BD685">
        <f t="shared" si="2709"/>
        <v>0</v>
      </c>
      <c r="BE685">
        <f t="shared" si="2709"/>
        <v>0</v>
      </c>
      <c r="BF685">
        <f t="shared" si="2709"/>
        <v>0</v>
      </c>
      <c r="BG685">
        <f t="shared" si="2709"/>
        <v>0</v>
      </c>
      <c r="BH685">
        <f t="shared" si="2709"/>
        <v>0</v>
      </c>
      <c r="BI685">
        <f t="shared" si="2709"/>
        <v>0</v>
      </c>
      <c r="BJ685">
        <f t="shared" si="2709"/>
        <v>0</v>
      </c>
      <c r="BK685">
        <f t="shared" si="2709"/>
        <v>0</v>
      </c>
      <c r="BL685">
        <f t="shared" si="2709"/>
        <v>0</v>
      </c>
      <c r="BM685">
        <f t="shared" si="2709"/>
        <v>0</v>
      </c>
      <c r="BN685">
        <f t="shared" si="2709"/>
        <v>0</v>
      </c>
      <c r="BO685">
        <f t="shared" si="2709"/>
        <v>0</v>
      </c>
      <c r="BP685">
        <f t="shared" si="2709"/>
        <v>0</v>
      </c>
      <c r="BQ685">
        <f t="shared" si="2709"/>
        <v>0</v>
      </c>
      <c r="BR685">
        <f t="shared" si="2709"/>
        <v>0</v>
      </c>
      <c r="BS685">
        <f t="shared" si="2709"/>
        <v>0</v>
      </c>
      <c r="BT685">
        <f t="shared" si="2709"/>
        <v>0</v>
      </c>
      <c r="BU685">
        <f t="shared" ref="BU685:DX685" si="2710">IF(AND($G685&gt;=BU$166,$G685&lt;BV$166)=TRUE,1,0)</f>
        <v>0</v>
      </c>
      <c r="BV685">
        <f t="shared" si="2710"/>
        <v>0</v>
      </c>
      <c r="BW685">
        <f t="shared" si="2710"/>
        <v>0</v>
      </c>
      <c r="BX685">
        <f t="shared" si="2710"/>
        <v>0</v>
      </c>
      <c r="BY685">
        <f t="shared" si="2710"/>
        <v>0</v>
      </c>
      <c r="BZ685">
        <f t="shared" si="2710"/>
        <v>0</v>
      </c>
      <c r="CA685">
        <f t="shared" si="2710"/>
        <v>0</v>
      </c>
      <c r="CB685">
        <f t="shared" si="2710"/>
        <v>0</v>
      </c>
      <c r="CC685">
        <f t="shared" si="2710"/>
        <v>0</v>
      </c>
      <c r="CD685">
        <f t="shared" si="2710"/>
        <v>0</v>
      </c>
      <c r="CE685">
        <f t="shared" si="2710"/>
        <v>0</v>
      </c>
      <c r="CF685">
        <f t="shared" si="2710"/>
        <v>1</v>
      </c>
      <c r="CG685">
        <f t="shared" si="2710"/>
        <v>0</v>
      </c>
      <c r="CH685">
        <f t="shared" si="2710"/>
        <v>0</v>
      </c>
      <c r="CI685">
        <f t="shared" si="2710"/>
        <v>0</v>
      </c>
      <c r="CJ685">
        <f t="shared" si="2710"/>
        <v>0</v>
      </c>
      <c r="CK685">
        <f t="shared" si="2710"/>
        <v>0</v>
      </c>
      <c r="CL685">
        <f t="shared" si="2710"/>
        <v>0</v>
      </c>
      <c r="CM685">
        <f t="shared" si="2710"/>
        <v>0</v>
      </c>
      <c r="CN685">
        <f t="shared" si="2710"/>
        <v>0</v>
      </c>
      <c r="CO685">
        <f t="shared" si="2710"/>
        <v>0</v>
      </c>
      <c r="CP685">
        <f t="shared" si="2710"/>
        <v>0</v>
      </c>
      <c r="CQ685">
        <f t="shared" si="2710"/>
        <v>0</v>
      </c>
      <c r="CR685">
        <f t="shared" si="2710"/>
        <v>0</v>
      </c>
      <c r="CS685">
        <f t="shared" si="2710"/>
        <v>0</v>
      </c>
      <c r="CT685">
        <f t="shared" si="2710"/>
        <v>0</v>
      </c>
      <c r="CU685">
        <f t="shared" si="2710"/>
        <v>0</v>
      </c>
      <c r="CV685">
        <f t="shared" si="2710"/>
        <v>0</v>
      </c>
      <c r="CW685">
        <f t="shared" si="2710"/>
        <v>0</v>
      </c>
      <c r="CX685">
        <f t="shared" si="2710"/>
        <v>0</v>
      </c>
      <c r="CY685">
        <f t="shared" si="2710"/>
        <v>0</v>
      </c>
      <c r="CZ685">
        <f t="shared" si="2710"/>
        <v>0</v>
      </c>
      <c r="DA685">
        <f t="shared" si="2710"/>
        <v>0</v>
      </c>
      <c r="DB685">
        <f t="shared" si="2710"/>
        <v>0</v>
      </c>
      <c r="DC685">
        <f t="shared" si="2710"/>
        <v>0</v>
      </c>
      <c r="DD685">
        <f t="shared" si="2710"/>
        <v>0</v>
      </c>
      <c r="DE685">
        <f t="shared" si="2710"/>
        <v>0</v>
      </c>
      <c r="DF685">
        <f t="shared" si="2710"/>
        <v>0</v>
      </c>
      <c r="DG685">
        <f t="shared" si="2710"/>
        <v>0</v>
      </c>
      <c r="DH685">
        <f t="shared" si="2710"/>
        <v>0</v>
      </c>
      <c r="DI685">
        <f t="shared" si="2710"/>
        <v>0</v>
      </c>
      <c r="DJ685">
        <f t="shared" si="2710"/>
        <v>0</v>
      </c>
      <c r="DK685">
        <f t="shared" si="2710"/>
        <v>0</v>
      </c>
      <c r="DL685">
        <f t="shared" si="2710"/>
        <v>0</v>
      </c>
      <c r="DM685">
        <f t="shared" si="2710"/>
        <v>0</v>
      </c>
      <c r="DN685">
        <f t="shared" si="2710"/>
        <v>0</v>
      </c>
      <c r="DO685">
        <f t="shared" si="2710"/>
        <v>0</v>
      </c>
      <c r="DP685">
        <f t="shared" si="2710"/>
        <v>0</v>
      </c>
      <c r="DQ685">
        <f t="shared" si="2710"/>
        <v>0</v>
      </c>
      <c r="DR685">
        <f t="shared" si="2710"/>
        <v>0</v>
      </c>
      <c r="DS685">
        <f t="shared" si="2710"/>
        <v>0</v>
      </c>
      <c r="DT685">
        <f t="shared" si="2710"/>
        <v>0</v>
      </c>
      <c r="DU685">
        <f t="shared" si="2710"/>
        <v>0</v>
      </c>
      <c r="DV685">
        <f t="shared" si="2710"/>
        <v>0</v>
      </c>
      <c r="DW685">
        <f t="shared" si="2710"/>
        <v>0</v>
      </c>
      <c r="DX685">
        <f t="shared" si="2710"/>
        <v>0</v>
      </c>
    </row>
    <row r="686" spans="1:128">
      <c r="A686">
        <f t="shared" si="2653"/>
        <v>0.85000000000000053</v>
      </c>
      <c r="B686">
        <f t="shared" si="2649"/>
        <v>2.6703537555513259</v>
      </c>
      <c r="C686">
        <f t="shared" ref="C686:G686" si="2711">C255</f>
        <v>0.64203952192020408</v>
      </c>
      <c r="D686">
        <f t="shared" si="2711"/>
        <v>-0.50208328371516175</v>
      </c>
      <c r="E686">
        <f t="shared" si="2711"/>
        <v>0.8947189629522575</v>
      </c>
      <c r="F686">
        <f t="shared" si="2711"/>
        <v>-0.45027806097566014</v>
      </c>
      <c r="G686">
        <f t="shared" si="2711"/>
        <v>0.54972193902434741</v>
      </c>
      <c r="I686">
        <f t="shared" ref="I686:BT686" si="2712">IF(AND($G686&gt;=I$166,$G686&lt;J$166)=TRUE,1,0)</f>
        <v>0</v>
      </c>
      <c r="J686">
        <f t="shared" si="2712"/>
        <v>0</v>
      </c>
      <c r="K686">
        <f t="shared" si="2712"/>
        <v>0</v>
      </c>
      <c r="L686">
        <f t="shared" si="2712"/>
        <v>0</v>
      </c>
      <c r="M686">
        <f t="shared" si="2712"/>
        <v>0</v>
      </c>
      <c r="N686">
        <f t="shared" si="2712"/>
        <v>0</v>
      </c>
      <c r="O686">
        <f t="shared" si="2712"/>
        <v>0</v>
      </c>
      <c r="P686">
        <f t="shared" si="2712"/>
        <v>0</v>
      </c>
      <c r="Q686">
        <f t="shared" si="2712"/>
        <v>0</v>
      </c>
      <c r="R686">
        <f t="shared" si="2712"/>
        <v>0</v>
      </c>
      <c r="S686">
        <f t="shared" si="2712"/>
        <v>0</v>
      </c>
      <c r="T686">
        <f t="shared" si="2712"/>
        <v>0</v>
      </c>
      <c r="U686">
        <f t="shared" si="2712"/>
        <v>0</v>
      </c>
      <c r="V686">
        <f t="shared" si="2712"/>
        <v>0</v>
      </c>
      <c r="W686">
        <f t="shared" si="2712"/>
        <v>0</v>
      </c>
      <c r="X686">
        <f t="shared" si="2712"/>
        <v>0</v>
      </c>
      <c r="Y686">
        <f t="shared" si="2712"/>
        <v>0</v>
      </c>
      <c r="Z686">
        <f t="shared" si="2712"/>
        <v>0</v>
      </c>
      <c r="AA686">
        <f t="shared" si="2712"/>
        <v>0</v>
      </c>
      <c r="AB686">
        <f t="shared" si="2712"/>
        <v>0</v>
      </c>
      <c r="AC686">
        <f t="shared" si="2712"/>
        <v>0</v>
      </c>
      <c r="AD686">
        <f t="shared" si="2712"/>
        <v>0</v>
      </c>
      <c r="AE686">
        <f t="shared" si="2712"/>
        <v>0</v>
      </c>
      <c r="AF686">
        <f t="shared" si="2712"/>
        <v>0</v>
      </c>
      <c r="AG686">
        <f t="shared" si="2712"/>
        <v>0</v>
      </c>
      <c r="AH686">
        <f t="shared" si="2712"/>
        <v>0</v>
      </c>
      <c r="AI686">
        <f t="shared" si="2712"/>
        <v>0</v>
      </c>
      <c r="AJ686">
        <f t="shared" si="2712"/>
        <v>0</v>
      </c>
      <c r="AK686">
        <f t="shared" si="2712"/>
        <v>0</v>
      </c>
      <c r="AL686">
        <f t="shared" si="2712"/>
        <v>0</v>
      </c>
      <c r="AM686">
        <f t="shared" si="2712"/>
        <v>0</v>
      </c>
      <c r="AN686">
        <f t="shared" si="2712"/>
        <v>0</v>
      </c>
      <c r="AO686">
        <f t="shared" si="2712"/>
        <v>0</v>
      </c>
      <c r="AP686">
        <f t="shared" si="2712"/>
        <v>0</v>
      </c>
      <c r="AQ686">
        <f t="shared" si="2712"/>
        <v>0</v>
      </c>
      <c r="AR686">
        <f t="shared" si="2712"/>
        <v>0</v>
      </c>
      <c r="AS686">
        <f t="shared" si="2712"/>
        <v>0</v>
      </c>
      <c r="AT686">
        <f t="shared" si="2712"/>
        <v>0</v>
      </c>
      <c r="AU686">
        <f t="shared" si="2712"/>
        <v>0</v>
      </c>
      <c r="AV686">
        <f t="shared" si="2712"/>
        <v>0</v>
      </c>
      <c r="AW686">
        <f t="shared" si="2712"/>
        <v>0</v>
      </c>
      <c r="AX686">
        <f t="shared" si="2712"/>
        <v>0</v>
      </c>
      <c r="AY686">
        <f t="shared" si="2712"/>
        <v>0</v>
      </c>
      <c r="AZ686">
        <f t="shared" si="2712"/>
        <v>0</v>
      </c>
      <c r="BA686">
        <f t="shared" si="2712"/>
        <v>0</v>
      </c>
      <c r="BB686">
        <f t="shared" si="2712"/>
        <v>0</v>
      </c>
      <c r="BC686">
        <f t="shared" si="2712"/>
        <v>0</v>
      </c>
      <c r="BD686">
        <f t="shared" si="2712"/>
        <v>0</v>
      </c>
      <c r="BE686">
        <f t="shared" si="2712"/>
        <v>0</v>
      </c>
      <c r="BF686">
        <f t="shared" si="2712"/>
        <v>0</v>
      </c>
      <c r="BG686">
        <f t="shared" si="2712"/>
        <v>0</v>
      </c>
      <c r="BH686">
        <f t="shared" si="2712"/>
        <v>0</v>
      </c>
      <c r="BI686">
        <f t="shared" si="2712"/>
        <v>0</v>
      </c>
      <c r="BJ686">
        <f t="shared" si="2712"/>
        <v>0</v>
      </c>
      <c r="BK686">
        <f t="shared" si="2712"/>
        <v>0</v>
      </c>
      <c r="BL686">
        <f t="shared" si="2712"/>
        <v>0</v>
      </c>
      <c r="BM686">
        <f t="shared" si="2712"/>
        <v>0</v>
      </c>
      <c r="BN686">
        <f t="shared" si="2712"/>
        <v>0</v>
      </c>
      <c r="BO686">
        <f t="shared" si="2712"/>
        <v>0</v>
      </c>
      <c r="BP686">
        <f t="shared" si="2712"/>
        <v>0</v>
      </c>
      <c r="BQ686">
        <f t="shared" si="2712"/>
        <v>0</v>
      </c>
      <c r="BR686">
        <f t="shared" si="2712"/>
        <v>0</v>
      </c>
      <c r="BS686">
        <f t="shared" si="2712"/>
        <v>0</v>
      </c>
      <c r="BT686">
        <f t="shared" si="2712"/>
        <v>0</v>
      </c>
      <c r="BU686">
        <f t="shared" ref="BU686:DX686" si="2713">IF(AND($G686&gt;=BU$166,$G686&lt;BV$166)=TRUE,1,0)</f>
        <v>0</v>
      </c>
      <c r="BV686">
        <f t="shared" si="2713"/>
        <v>0</v>
      </c>
      <c r="BW686">
        <f t="shared" si="2713"/>
        <v>0</v>
      </c>
      <c r="BX686">
        <f t="shared" si="2713"/>
        <v>0</v>
      </c>
      <c r="BY686">
        <f t="shared" si="2713"/>
        <v>0</v>
      </c>
      <c r="BZ686">
        <f t="shared" si="2713"/>
        <v>0</v>
      </c>
      <c r="CA686">
        <f t="shared" si="2713"/>
        <v>0</v>
      </c>
      <c r="CB686">
        <f t="shared" si="2713"/>
        <v>0</v>
      </c>
      <c r="CC686">
        <f t="shared" si="2713"/>
        <v>0</v>
      </c>
      <c r="CD686">
        <f t="shared" si="2713"/>
        <v>0</v>
      </c>
      <c r="CE686">
        <f t="shared" si="2713"/>
        <v>0</v>
      </c>
      <c r="CF686">
        <f t="shared" si="2713"/>
        <v>1</v>
      </c>
      <c r="CG686">
        <f t="shared" si="2713"/>
        <v>0</v>
      </c>
      <c r="CH686">
        <f t="shared" si="2713"/>
        <v>0</v>
      </c>
      <c r="CI686">
        <f t="shared" si="2713"/>
        <v>0</v>
      </c>
      <c r="CJ686">
        <f t="shared" si="2713"/>
        <v>0</v>
      </c>
      <c r="CK686">
        <f t="shared" si="2713"/>
        <v>0</v>
      </c>
      <c r="CL686">
        <f t="shared" si="2713"/>
        <v>0</v>
      </c>
      <c r="CM686">
        <f t="shared" si="2713"/>
        <v>0</v>
      </c>
      <c r="CN686">
        <f t="shared" si="2713"/>
        <v>0</v>
      </c>
      <c r="CO686">
        <f t="shared" si="2713"/>
        <v>0</v>
      </c>
      <c r="CP686">
        <f t="shared" si="2713"/>
        <v>0</v>
      </c>
      <c r="CQ686">
        <f t="shared" si="2713"/>
        <v>0</v>
      </c>
      <c r="CR686">
        <f t="shared" si="2713"/>
        <v>0</v>
      </c>
      <c r="CS686">
        <f t="shared" si="2713"/>
        <v>0</v>
      </c>
      <c r="CT686">
        <f t="shared" si="2713"/>
        <v>0</v>
      </c>
      <c r="CU686">
        <f t="shared" si="2713"/>
        <v>0</v>
      </c>
      <c r="CV686">
        <f t="shared" si="2713"/>
        <v>0</v>
      </c>
      <c r="CW686">
        <f t="shared" si="2713"/>
        <v>0</v>
      </c>
      <c r="CX686">
        <f t="shared" si="2713"/>
        <v>0</v>
      </c>
      <c r="CY686">
        <f t="shared" si="2713"/>
        <v>0</v>
      </c>
      <c r="CZ686">
        <f t="shared" si="2713"/>
        <v>0</v>
      </c>
      <c r="DA686">
        <f t="shared" si="2713"/>
        <v>0</v>
      </c>
      <c r="DB686">
        <f t="shared" si="2713"/>
        <v>0</v>
      </c>
      <c r="DC686">
        <f t="shared" si="2713"/>
        <v>0</v>
      </c>
      <c r="DD686">
        <f t="shared" si="2713"/>
        <v>0</v>
      </c>
      <c r="DE686">
        <f t="shared" si="2713"/>
        <v>0</v>
      </c>
      <c r="DF686">
        <f t="shared" si="2713"/>
        <v>0</v>
      </c>
      <c r="DG686">
        <f t="shared" si="2713"/>
        <v>0</v>
      </c>
      <c r="DH686">
        <f t="shared" si="2713"/>
        <v>0</v>
      </c>
      <c r="DI686">
        <f t="shared" si="2713"/>
        <v>0</v>
      </c>
      <c r="DJ686">
        <f t="shared" si="2713"/>
        <v>0</v>
      </c>
      <c r="DK686">
        <f t="shared" si="2713"/>
        <v>0</v>
      </c>
      <c r="DL686">
        <f t="shared" si="2713"/>
        <v>0</v>
      </c>
      <c r="DM686">
        <f t="shared" si="2713"/>
        <v>0</v>
      </c>
      <c r="DN686">
        <f t="shared" si="2713"/>
        <v>0</v>
      </c>
      <c r="DO686">
        <f t="shared" si="2713"/>
        <v>0</v>
      </c>
      <c r="DP686">
        <f t="shared" si="2713"/>
        <v>0</v>
      </c>
      <c r="DQ686">
        <f t="shared" si="2713"/>
        <v>0</v>
      </c>
      <c r="DR686">
        <f t="shared" si="2713"/>
        <v>0</v>
      </c>
      <c r="DS686">
        <f t="shared" si="2713"/>
        <v>0</v>
      </c>
      <c r="DT686">
        <f t="shared" si="2713"/>
        <v>0</v>
      </c>
      <c r="DU686">
        <f t="shared" si="2713"/>
        <v>0</v>
      </c>
      <c r="DV686">
        <f t="shared" si="2713"/>
        <v>0</v>
      </c>
      <c r="DW686">
        <f t="shared" si="2713"/>
        <v>0</v>
      </c>
      <c r="DX686">
        <f t="shared" si="2713"/>
        <v>0</v>
      </c>
    </row>
    <row r="687" spans="1:128">
      <c r="A687">
        <f t="shared" si="2653"/>
        <v>0.86000000000000054</v>
      </c>
      <c r="B687">
        <f t="shared" si="2649"/>
        <v>2.7017696820872237</v>
      </c>
      <c r="C687">
        <f t="shared" ref="C687:G687" si="2714">C256</f>
        <v>0.6021428487089322</v>
      </c>
      <c r="D687">
        <f t="shared" si="2714"/>
        <v>-0.48752742921265968</v>
      </c>
      <c r="E687">
        <f t="shared" si="2714"/>
        <v>0.88225601354165395</v>
      </c>
      <c r="F687">
        <f t="shared" si="2714"/>
        <v>-0.50690793858504013</v>
      </c>
      <c r="G687">
        <f t="shared" si="2714"/>
        <v>0.63721486705033548</v>
      </c>
      <c r="I687">
        <f t="shared" ref="I687:BT687" si="2715">IF(AND($G687&gt;=I$166,$G687&lt;J$166)=TRUE,1,0)</f>
        <v>0</v>
      </c>
      <c r="J687">
        <f t="shared" si="2715"/>
        <v>0</v>
      </c>
      <c r="K687">
        <f t="shared" si="2715"/>
        <v>0</v>
      </c>
      <c r="L687">
        <f t="shared" si="2715"/>
        <v>0</v>
      </c>
      <c r="M687">
        <f t="shared" si="2715"/>
        <v>0</v>
      </c>
      <c r="N687">
        <f t="shared" si="2715"/>
        <v>0</v>
      </c>
      <c r="O687">
        <f t="shared" si="2715"/>
        <v>0</v>
      </c>
      <c r="P687">
        <f t="shared" si="2715"/>
        <v>0</v>
      </c>
      <c r="Q687">
        <f t="shared" si="2715"/>
        <v>0</v>
      </c>
      <c r="R687">
        <f t="shared" si="2715"/>
        <v>0</v>
      </c>
      <c r="S687">
        <f t="shared" si="2715"/>
        <v>0</v>
      </c>
      <c r="T687">
        <f t="shared" si="2715"/>
        <v>0</v>
      </c>
      <c r="U687">
        <f t="shared" si="2715"/>
        <v>0</v>
      </c>
      <c r="V687">
        <f t="shared" si="2715"/>
        <v>0</v>
      </c>
      <c r="W687">
        <f t="shared" si="2715"/>
        <v>0</v>
      </c>
      <c r="X687">
        <f t="shared" si="2715"/>
        <v>0</v>
      </c>
      <c r="Y687">
        <f t="shared" si="2715"/>
        <v>0</v>
      </c>
      <c r="Z687">
        <f t="shared" si="2715"/>
        <v>0</v>
      </c>
      <c r="AA687">
        <f t="shared" si="2715"/>
        <v>0</v>
      </c>
      <c r="AB687">
        <f t="shared" si="2715"/>
        <v>0</v>
      </c>
      <c r="AC687">
        <f t="shared" si="2715"/>
        <v>0</v>
      </c>
      <c r="AD687">
        <f t="shared" si="2715"/>
        <v>0</v>
      </c>
      <c r="AE687">
        <f t="shared" si="2715"/>
        <v>0</v>
      </c>
      <c r="AF687">
        <f t="shared" si="2715"/>
        <v>0</v>
      </c>
      <c r="AG687">
        <f t="shared" si="2715"/>
        <v>0</v>
      </c>
      <c r="AH687">
        <f t="shared" si="2715"/>
        <v>0</v>
      </c>
      <c r="AI687">
        <f t="shared" si="2715"/>
        <v>0</v>
      </c>
      <c r="AJ687">
        <f t="shared" si="2715"/>
        <v>0</v>
      </c>
      <c r="AK687">
        <f t="shared" si="2715"/>
        <v>0</v>
      </c>
      <c r="AL687">
        <f t="shared" si="2715"/>
        <v>0</v>
      </c>
      <c r="AM687">
        <f t="shared" si="2715"/>
        <v>0</v>
      </c>
      <c r="AN687">
        <f t="shared" si="2715"/>
        <v>0</v>
      </c>
      <c r="AO687">
        <f t="shared" si="2715"/>
        <v>0</v>
      </c>
      <c r="AP687">
        <f t="shared" si="2715"/>
        <v>0</v>
      </c>
      <c r="AQ687">
        <f t="shared" si="2715"/>
        <v>0</v>
      </c>
      <c r="AR687">
        <f t="shared" si="2715"/>
        <v>0</v>
      </c>
      <c r="AS687">
        <f t="shared" si="2715"/>
        <v>0</v>
      </c>
      <c r="AT687">
        <f t="shared" si="2715"/>
        <v>0</v>
      </c>
      <c r="AU687">
        <f t="shared" si="2715"/>
        <v>0</v>
      </c>
      <c r="AV687">
        <f t="shared" si="2715"/>
        <v>0</v>
      </c>
      <c r="AW687">
        <f t="shared" si="2715"/>
        <v>0</v>
      </c>
      <c r="AX687">
        <f t="shared" si="2715"/>
        <v>0</v>
      </c>
      <c r="AY687">
        <f t="shared" si="2715"/>
        <v>0</v>
      </c>
      <c r="AZ687">
        <f t="shared" si="2715"/>
        <v>0</v>
      </c>
      <c r="BA687">
        <f t="shared" si="2715"/>
        <v>0</v>
      </c>
      <c r="BB687">
        <f t="shared" si="2715"/>
        <v>0</v>
      </c>
      <c r="BC687">
        <f t="shared" si="2715"/>
        <v>0</v>
      </c>
      <c r="BD687">
        <f t="shared" si="2715"/>
        <v>0</v>
      </c>
      <c r="BE687">
        <f t="shared" si="2715"/>
        <v>0</v>
      </c>
      <c r="BF687">
        <f t="shared" si="2715"/>
        <v>0</v>
      </c>
      <c r="BG687">
        <f t="shared" si="2715"/>
        <v>0</v>
      </c>
      <c r="BH687">
        <f t="shared" si="2715"/>
        <v>0</v>
      </c>
      <c r="BI687">
        <f t="shared" si="2715"/>
        <v>0</v>
      </c>
      <c r="BJ687">
        <f t="shared" si="2715"/>
        <v>0</v>
      </c>
      <c r="BK687">
        <f t="shared" si="2715"/>
        <v>0</v>
      </c>
      <c r="BL687">
        <f t="shared" si="2715"/>
        <v>0</v>
      </c>
      <c r="BM687">
        <f t="shared" si="2715"/>
        <v>0</v>
      </c>
      <c r="BN687">
        <f t="shared" si="2715"/>
        <v>0</v>
      </c>
      <c r="BO687">
        <f t="shared" si="2715"/>
        <v>0</v>
      </c>
      <c r="BP687">
        <f t="shared" si="2715"/>
        <v>0</v>
      </c>
      <c r="BQ687">
        <f t="shared" si="2715"/>
        <v>0</v>
      </c>
      <c r="BR687">
        <f t="shared" si="2715"/>
        <v>0</v>
      </c>
      <c r="BS687">
        <f t="shared" si="2715"/>
        <v>0</v>
      </c>
      <c r="BT687">
        <f t="shared" si="2715"/>
        <v>0</v>
      </c>
      <c r="BU687">
        <f t="shared" ref="BU687:DX687" si="2716">IF(AND($G687&gt;=BU$166,$G687&lt;BV$166)=TRUE,1,0)</f>
        <v>0</v>
      </c>
      <c r="BV687">
        <f t="shared" si="2716"/>
        <v>0</v>
      </c>
      <c r="BW687">
        <f t="shared" si="2716"/>
        <v>0</v>
      </c>
      <c r="BX687">
        <f t="shared" si="2716"/>
        <v>0</v>
      </c>
      <c r="BY687">
        <f t="shared" si="2716"/>
        <v>0</v>
      </c>
      <c r="BZ687">
        <f t="shared" si="2716"/>
        <v>0</v>
      </c>
      <c r="CA687">
        <f t="shared" si="2716"/>
        <v>0</v>
      </c>
      <c r="CB687">
        <f t="shared" si="2716"/>
        <v>0</v>
      </c>
      <c r="CC687">
        <f t="shared" si="2716"/>
        <v>0</v>
      </c>
      <c r="CD687">
        <f t="shared" si="2716"/>
        <v>0</v>
      </c>
      <c r="CE687">
        <f t="shared" si="2716"/>
        <v>0</v>
      </c>
      <c r="CF687">
        <f t="shared" si="2716"/>
        <v>0</v>
      </c>
      <c r="CG687">
        <f t="shared" si="2716"/>
        <v>1</v>
      </c>
      <c r="CH687">
        <f t="shared" si="2716"/>
        <v>0</v>
      </c>
      <c r="CI687">
        <f t="shared" si="2716"/>
        <v>0</v>
      </c>
      <c r="CJ687">
        <f t="shared" si="2716"/>
        <v>0</v>
      </c>
      <c r="CK687">
        <f t="shared" si="2716"/>
        <v>0</v>
      </c>
      <c r="CL687">
        <f t="shared" si="2716"/>
        <v>0</v>
      </c>
      <c r="CM687">
        <f t="shared" si="2716"/>
        <v>0</v>
      </c>
      <c r="CN687">
        <f t="shared" si="2716"/>
        <v>0</v>
      </c>
      <c r="CO687">
        <f t="shared" si="2716"/>
        <v>0</v>
      </c>
      <c r="CP687">
        <f t="shared" si="2716"/>
        <v>0</v>
      </c>
      <c r="CQ687">
        <f t="shared" si="2716"/>
        <v>0</v>
      </c>
      <c r="CR687">
        <f t="shared" si="2716"/>
        <v>0</v>
      </c>
      <c r="CS687">
        <f t="shared" si="2716"/>
        <v>0</v>
      </c>
      <c r="CT687">
        <f t="shared" si="2716"/>
        <v>0</v>
      </c>
      <c r="CU687">
        <f t="shared" si="2716"/>
        <v>0</v>
      </c>
      <c r="CV687">
        <f t="shared" si="2716"/>
        <v>0</v>
      </c>
      <c r="CW687">
        <f t="shared" si="2716"/>
        <v>0</v>
      </c>
      <c r="CX687">
        <f t="shared" si="2716"/>
        <v>0</v>
      </c>
      <c r="CY687">
        <f t="shared" si="2716"/>
        <v>0</v>
      </c>
      <c r="CZ687">
        <f t="shared" si="2716"/>
        <v>0</v>
      </c>
      <c r="DA687">
        <f t="shared" si="2716"/>
        <v>0</v>
      </c>
      <c r="DB687">
        <f t="shared" si="2716"/>
        <v>0</v>
      </c>
      <c r="DC687">
        <f t="shared" si="2716"/>
        <v>0</v>
      </c>
      <c r="DD687">
        <f t="shared" si="2716"/>
        <v>0</v>
      </c>
      <c r="DE687">
        <f t="shared" si="2716"/>
        <v>0</v>
      </c>
      <c r="DF687">
        <f t="shared" si="2716"/>
        <v>0</v>
      </c>
      <c r="DG687">
        <f t="shared" si="2716"/>
        <v>0</v>
      </c>
      <c r="DH687">
        <f t="shared" si="2716"/>
        <v>0</v>
      </c>
      <c r="DI687">
        <f t="shared" si="2716"/>
        <v>0</v>
      </c>
      <c r="DJ687">
        <f t="shared" si="2716"/>
        <v>0</v>
      </c>
      <c r="DK687">
        <f t="shared" si="2716"/>
        <v>0</v>
      </c>
      <c r="DL687">
        <f t="shared" si="2716"/>
        <v>0</v>
      </c>
      <c r="DM687">
        <f t="shared" si="2716"/>
        <v>0</v>
      </c>
      <c r="DN687">
        <f t="shared" si="2716"/>
        <v>0</v>
      </c>
      <c r="DO687">
        <f t="shared" si="2716"/>
        <v>0</v>
      </c>
      <c r="DP687">
        <f t="shared" si="2716"/>
        <v>0</v>
      </c>
      <c r="DQ687">
        <f t="shared" si="2716"/>
        <v>0</v>
      </c>
      <c r="DR687">
        <f t="shared" si="2716"/>
        <v>0</v>
      </c>
      <c r="DS687">
        <f t="shared" si="2716"/>
        <v>0</v>
      </c>
      <c r="DT687">
        <f t="shared" si="2716"/>
        <v>0</v>
      </c>
      <c r="DU687">
        <f t="shared" si="2716"/>
        <v>0</v>
      </c>
      <c r="DV687">
        <f t="shared" si="2716"/>
        <v>0</v>
      </c>
      <c r="DW687">
        <f t="shared" si="2716"/>
        <v>0</v>
      </c>
      <c r="DX687">
        <f t="shared" si="2716"/>
        <v>0</v>
      </c>
    </row>
    <row r="688" spans="1:128">
      <c r="A688">
        <f t="shared" si="2653"/>
        <v>0.87000000000000055</v>
      </c>
      <c r="B688">
        <f t="shared" si="2649"/>
        <v>2.7331856086231219</v>
      </c>
      <c r="C688">
        <f t="shared" ref="C688:G688" si="2717">C257</f>
        <v>0.56165193320357121</v>
      </c>
      <c r="D688">
        <f t="shared" si="2717"/>
        <v>-0.46926538624028535</v>
      </c>
      <c r="E688">
        <f t="shared" si="2717"/>
        <v>0.86134095779080444</v>
      </c>
      <c r="F688">
        <f t="shared" si="2717"/>
        <v>-0.55008197716330764</v>
      </c>
      <c r="G688">
        <f t="shared" si="2717"/>
        <v>0.70999153350679922</v>
      </c>
      <c r="I688">
        <f t="shared" ref="I688:BT688" si="2718">IF(AND($G688&gt;=I$166,$G688&lt;J$166)=TRUE,1,0)</f>
        <v>0</v>
      </c>
      <c r="J688">
        <f t="shared" si="2718"/>
        <v>0</v>
      </c>
      <c r="K688">
        <f t="shared" si="2718"/>
        <v>0</v>
      </c>
      <c r="L688">
        <f t="shared" si="2718"/>
        <v>0</v>
      </c>
      <c r="M688">
        <f t="shared" si="2718"/>
        <v>0</v>
      </c>
      <c r="N688">
        <f t="shared" si="2718"/>
        <v>0</v>
      </c>
      <c r="O688">
        <f t="shared" si="2718"/>
        <v>0</v>
      </c>
      <c r="P688">
        <f t="shared" si="2718"/>
        <v>0</v>
      </c>
      <c r="Q688">
        <f t="shared" si="2718"/>
        <v>0</v>
      </c>
      <c r="R688">
        <f t="shared" si="2718"/>
        <v>0</v>
      </c>
      <c r="S688">
        <f t="shared" si="2718"/>
        <v>0</v>
      </c>
      <c r="T688">
        <f t="shared" si="2718"/>
        <v>0</v>
      </c>
      <c r="U688">
        <f t="shared" si="2718"/>
        <v>0</v>
      </c>
      <c r="V688">
        <f t="shared" si="2718"/>
        <v>0</v>
      </c>
      <c r="W688">
        <f t="shared" si="2718"/>
        <v>0</v>
      </c>
      <c r="X688">
        <f t="shared" si="2718"/>
        <v>0</v>
      </c>
      <c r="Y688">
        <f t="shared" si="2718"/>
        <v>0</v>
      </c>
      <c r="Z688">
        <f t="shared" si="2718"/>
        <v>0</v>
      </c>
      <c r="AA688">
        <f t="shared" si="2718"/>
        <v>0</v>
      </c>
      <c r="AB688">
        <f t="shared" si="2718"/>
        <v>0</v>
      </c>
      <c r="AC688">
        <f t="shared" si="2718"/>
        <v>0</v>
      </c>
      <c r="AD688">
        <f t="shared" si="2718"/>
        <v>0</v>
      </c>
      <c r="AE688">
        <f t="shared" si="2718"/>
        <v>0</v>
      </c>
      <c r="AF688">
        <f t="shared" si="2718"/>
        <v>0</v>
      </c>
      <c r="AG688">
        <f t="shared" si="2718"/>
        <v>0</v>
      </c>
      <c r="AH688">
        <f t="shared" si="2718"/>
        <v>0</v>
      </c>
      <c r="AI688">
        <f t="shared" si="2718"/>
        <v>0</v>
      </c>
      <c r="AJ688">
        <f t="shared" si="2718"/>
        <v>0</v>
      </c>
      <c r="AK688">
        <f t="shared" si="2718"/>
        <v>0</v>
      </c>
      <c r="AL688">
        <f t="shared" si="2718"/>
        <v>0</v>
      </c>
      <c r="AM688">
        <f t="shared" si="2718"/>
        <v>0</v>
      </c>
      <c r="AN688">
        <f t="shared" si="2718"/>
        <v>0</v>
      </c>
      <c r="AO688">
        <f t="shared" si="2718"/>
        <v>0</v>
      </c>
      <c r="AP688">
        <f t="shared" si="2718"/>
        <v>0</v>
      </c>
      <c r="AQ688">
        <f t="shared" si="2718"/>
        <v>0</v>
      </c>
      <c r="AR688">
        <f t="shared" si="2718"/>
        <v>0</v>
      </c>
      <c r="AS688">
        <f t="shared" si="2718"/>
        <v>0</v>
      </c>
      <c r="AT688">
        <f t="shared" si="2718"/>
        <v>0</v>
      </c>
      <c r="AU688">
        <f t="shared" si="2718"/>
        <v>0</v>
      </c>
      <c r="AV688">
        <f t="shared" si="2718"/>
        <v>0</v>
      </c>
      <c r="AW688">
        <f t="shared" si="2718"/>
        <v>0</v>
      </c>
      <c r="AX688">
        <f t="shared" si="2718"/>
        <v>0</v>
      </c>
      <c r="AY688">
        <f t="shared" si="2718"/>
        <v>0</v>
      </c>
      <c r="AZ688">
        <f t="shared" si="2718"/>
        <v>0</v>
      </c>
      <c r="BA688">
        <f t="shared" si="2718"/>
        <v>0</v>
      </c>
      <c r="BB688">
        <f t="shared" si="2718"/>
        <v>0</v>
      </c>
      <c r="BC688">
        <f t="shared" si="2718"/>
        <v>0</v>
      </c>
      <c r="BD688">
        <f t="shared" si="2718"/>
        <v>0</v>
      </c>
      <c r="BE688">
        <f t="shared" si="2718"/>
        <v>0</v>
      </c>
      <c r="BF688">
        <f t="shared" si="2718"/>
        <v>0</v>
      </c>
      <c r="BG688">
        <f t="shared" si="2718"/>
        <v>0</v>
      </c>
      <c r="BH688">
        <f t="shared" si="2718"/>
        <v>0</v>
      </c>
      <c r="BI688">
        <f t="shared" si="2718"/>
        <v>0</v>
      </c>
      <c r="BJ688">
        <f t="shared" si="2718"/>
        <v>0</v>
      </c>
      <c r="BK688">
        <f t="shared" si="2718"/>
        <v>0</v>
      </c>
      <c r="BL688">
        <f t="shared" si="2718"/>
        <v>0</v>
      </c>
      <c r="BM688">
        <f t="shared" si="2718"/>
        <v>0</v>
      </c>
      <c r="BN688">
        <f t="shared" si="2718"/>
        <v>0</v>
      </c>
      <c r="BO688">
        <f t="shared" si="2718"/>
        <v>0</v>
      </c>
      <c r="BP688">
        <f t="shared" si="2718"/>
        <v>0</v>
      </c>
      <c r="BQ688">
        <f t="shared" si="2718"/>
        <v>0</v>
      </c>
      <c r="BR688">
        <f t="shared" si="2718"/>
        <v>0</v>
      </c>
      <c r="BS688">
        <f t="shared" si="2718"/>
        <v>0</v>
      </c>
      <c r="BT688">
        <f t="shared" si="2718"/>
        <v>0</v>
      </c>
      <c r="BU688">
        <f t="shared" ref="BU688:DX688" si="2719">IF(AND($G688&gt;=BU$166,$G688&lt;BV$166)=TRUE,1,0)</f>
        <v>0</v>
      </c>
      <c r="BV688">
        <f t="shared" si="2719"/>
        <v>0</v>
      </c>
      <c r="BW688">
        <f t="shared" si="2719"/>
        <v>0</v>
      </c>
      <c r="BX688">
        <f t="shared" si="2719"/>
        <v>0</v>
      </c>
      <c r="BY688">
        <f t="shared" si="2719"/>
        <v>0</v>
      </c>
      <c r="BZ688">
        <f t="shared" si="2719"/>
        <v>0</v>
      </c>
      <c r="CA688">
        <f t="shared" si="2719"/>
        <v>0</v>
      </c>
      <c r="CB688">
        <f t="shared" si="2719"/>
        <v>0</v>
      </c>
      <c r="CC688">
        <f t="shared" si="2719"/>
        <v>0</v>
      </c>
      <c r="CD688">
        <f t="shared" si="2719"/>
        <v>0</v>
      </c>
      <c r="CE688">
        <f t="shared" si="2719"/>
        <v>0</v>
      </c>
      <c r="CF688">
        <f t="shared" si="2719"/>
        <v>0</v>
      </c>
      <c r="CG688">
        <f t="shared" si="2719"/>
        <v>0</v>
      </c>
      <c r="CH688">
        <f t="shared" si="2719"/>
        <v>1</v>
      </c>
      <c r="CI688">
        <f t="shared" si="2719"/>
        <v>0</v>
      </c>
      <c r="CJ688">
        <f t="shared" si="2719"/>
        <v>0</v>
      </c>
      <c r="CK688">
        <f t="shared" si="2719"/>
        <v>0</v>
      </c>
      <c r="CL688">
        <f t="shared" si="2719"/>
        <v>0</v>
      </c>
      <c r="CM688">
        <f t="shared" si="2719"/>
        <v>0</v>
      </c>
      <c r="CN688">
        <f t="shared" si="2719"/>
        <v>0</v>
      </c>
      <c r="CO688">
        <f t="shared" si="2719"/>
        <v>0</v>
      </c>
      <c r="CP688">
        <f t="shared" si="2719"/>
        <v>0</v>
      </c>
      <c r="CQ688">
        <f t="shared" si="2719"/>
        <v>0</v>
      </c>
      <c r="CR688">
        <f t="shared" si="2719"/>
        <v>0</v>
      </c>
      <c r="CS688">
        <f t="shared" si="2719"/>
        <v>0</v>
      </c>
      <c r="CT688">
        <f t="shared" si="2719"/>
        <v>0</v>
      </c>
      <c r="CU688">
        <f t="shared" si="2719"/>
        <v>0</v>
      </c>
      <c r="CV688">
        <f t="shared" si="2719"/>
        <v>0</v>
      </c>
      <c r="CW688">
        <f t="shared" si="2719"/>
        <v>0</v>
      </c>
      <c r="CX688">
        <f t="shared" si="2719"/>
        <v>0</v>
      </c>
      <c r="CY688">
        <f t="shared" si="2719"/>
        <v>0</v>
      </c>
      <c r="CZ688">
        <f t="shared" si="2719"/>
        <v>0</v>
      </c>
      <c r="DA688">
        <f t="shared" si="2719"/>
        <v>0</v>
      </c>
      <c r="DB688">
        <f t="shared" si="2719"/>
        <v>0</v>
      </c>
      <c r="DC688">
        <f t="shared" si="2719"/>
        <v>0</v>
      </c>
      <c r="DD688">
        <f t="shared" si="2719"/>
        <v>0</v>
      </c>
      <c r="DE688">
        <f t="shared" si="2719"/>
        <v>0</v>
      </c>
      <c r="DF688">
        <f t="shared" si="2719"/>
        <v>0</v>
      </c>
      <c r="DG688">
        <f t="shared" si="2719"/>
        <v>0</v>
      </c>
      <c r="DH688">
        <f t="shared" si="2719"/>
        <v>0</v>
      </c>
      <c r="DI688">
        <f t="shared" si="2719"/>
        <v>0</v>
      </c>
      <c r="DJ688">
        <f t="shared" si="2719"/>
        <v>0</v>
      </c>
      <c r="DK688">
        <f t="shared" si="2719"/>
        <v>0</v>
      </c>
      <c r="DL688">
        <f t="shared" si="2719"/>
        <v>0</v>
      </c>
      <c r="DM688">
        <f t="shared" si="2719"/>
        <v>0</v>
      </c>
      <c r="DN688">
        <f t="shared" si="2719"/>
        <v>0</v>
      </c>
      <c r="DO688">
        <f t="shared" si="2719"/>
        <v>0</v>
      </c>
      <c r="DP688">
        <f t="shared" si="2719"/>
        <v>0</v>
      </c>
      <c r="DQ688">
        <f t="shared" si="2719"/>
        <v>0</v>
      </c>
      <c r="DR688">
        <f t="shared" si="2719"/>
        <v>0</v>
      </c>
      <c r="DS688">
        <f t="shared" si="2719"/>
        <v>0</v>
      </c>
      <c r="DT688">
        <f t="shared" si="2719"/>
        <v>0</v>
      </c>
      <c r="DU688">
        <f t="shared" si="2719"/>
        <v>0</v>
      </c>
      <c r="DV688">
        <f t="shared" si="2719"/>
        <v>0</v>
      </c>
      <c r="DW688">
        <f t="shared" si="2719"/>
        <v>0</v>
      </c>
      <c r="DX688">
        <f t="shared" si="2719"/>
        <v>0</v>
      </c>
    </row>
    <row r="689" spans="1:128">
      <c r="A689">
        <f t="shared" si="2653"/>
        <v>0.88000000000000056</v>
      </c>
      <c r="B689">
        <f t="shared" si="2649"/>
        <v>2.7646015351590196</v>
      </c>
      <c r="C689">
        <f t="shared" ref="C689:G689" si="2720">C258</f>
        <v>0.52060673504919841</v>
      </c>
      <c r="D689">
        <f t="shared" si="2720"/>
        <v>-0.44748906623840168</v>
      </c>
      <c r="E689">
        <f t="shared" si="2720"/>
        <v>0.83212962296111259</v>
      </c>
      <c r="F689">
        <f t="shared" si="2720"/>
        <v>-0.57929331199299838</v>
      </c>
      <c r="G689">
        <f t="shared" si="2720"/>
        <v>0.76570371193492015</v>
      </c>
      <c r="I689">
        <f t="shared" ref="I689:BT689" si="2721">IF(AND($G689&gt;=I$166,$G689&lt;J$166)=TRUE,1,0)</f>
        <v>0</v>
      </c>
      <c r="J689">
        <f t="shared" si="2721"/>
        <v>0</v>
      </c>
      <c r="K689">
        <f t="shared" si="2721"/>
        <v>0</v>
      </c>
      <c r="L689">
        <f t="shared" si="2721"/>
        <v>0</v>
      </c>
      <c r="M689">
        <f t="shared" si="2721"/>
        <v>0</v>
      </c>
      <c r="N689">
        <f t="shared" si="2721"/>
        <v>0</v>
      </c>
      <c r="O689">
        <f t="shared" si="2721"/>
        <v>0</v>
      </c>
      <c r="P689">
        <f t="shared" si="2721"/>
        <v>0</v>
      </c>
      <c r="Q689">
        <f t="shared" si="2721"/>
        <v>0</v>
      </c>
      <c r="R689">
        <f t="shared" si="2721"/>
        <v>0</v>
      </c>
      <c r="S689">
        <f t="shared" si="2721"/>
        <v>0</v>
      </c>
      <c r="T689">
        <f t="shared" si="2721"/>
        <v>0</v>
      </c>
      <c r="U689">
        <f t="shared" si="2721"/>
        <v>0</v>
      </c>
      <c r="V689">
        <f t="shared" si="2721"/>
        <v>0</v>
      </c>
      <c r="W689">
        <f t="shared" si="2721"/>
        <v>0</v>
      </c>
      <c r="X689">
        <f t="shared" si="2721"/>
        <v>0</v>
      </c>
      <c r="Y689">
        <f t="shared" si="2721"/>
        <v>0</v>
      </c>
      <c r="Z689">
        <f t="shared" si="2721"/>
        <v>0</v>
      </c>
      <c r="AA689">
        <f t="shared" si="2721"/>
        <v>0</v>
      </c>
      <c r="AB689">
        <f t="shared" si="2721"/>
        <v>0</v>
      </c>
      <c r="AC689">
        <f t="shared" si="2721"/>
        <v>0</v>
      </c>
      <c r="AD689">
        <f t="shared" si="2721"/>
        <v>0</v>
      </c>
      <c r="AE689">
        <f t="shared" si="2721"/>
        <v>0</v>
      </c>
      <c r="AF689">
        <f t="shared" si="2721"/>
        <v>0</v>
      </c>
      <c r="AG689">
        <f t="shared" si="2721"/>
        <v>0</v>
      </c>
      <c r="AH689">
        <f t="shared" si="2721"/>
        <v>0</v>
      </c>
      <c r="AI689">
        <f t="shared" si="2721"/>
        <v>0</v>
      </c>
      <c r="AJ689">
        <f t="shared" si="2721"/>
        <v>0</v>
      </c>
      <c r="AK689">
        <f t="shared" si="2721"/>
        <v>0</v>
      </c>
      <c r="AL689">
        <f t="shared" si="2721"/>
        <v>0</v>
      </c>
      <c r="AM689">
        <f t="shared" si="2721"/>
        <v>0</v>
      </c>
      <c r="AN689">
        <f t="shared" si="2721"/>
        <v>0</v>
      </c>
      <c r="AO689">
        <f t="shared" si="2721"/>
        <v>0</v>
      </c>
      <c r="AP689">
        <f t="shared" si="2721"/>
        <v>0</v>
      </c>
      <c r="AQ689">
        <f t="shared" si="2721"/>
        <v>0</v>
      </c>
      <c r="AR689">
        <f t="shared" si="2721"/>
        <v>0</v>
      </c>
      <c r="AS689">
        <f t="shared" si="2721"/>
        <v>0</v>
      </c>
      <c r="AT689">
        <f t="shared" si="2721"/>
        <v>0</v>
      </c>
      <c r="AU689">
        <f t="shared" si="2721"/>
        <v>0</v>
      </c>
      <c r="AV689">
        <f t="shared" si="2721"/>
        <v>0</v>
      </c>
      <c r="AW689">
        <f t="shared" si="2721"/>
        <v>0</v>
      </c>
      <c r="AX689">
        <f t="shared" si="2721"/>
        <v>0</v>
      </c>
      <c r="AY689">
        <f t="shared" si="2721"/>
        <v>0</v>
      </c>
      <c r="AZ689">
        <f t="shared" si="2721"/>
        <v>0</v>
      </c>
      <c r="BA689">
        <f t="shared" si="2721"/>
        <v>0</v>
      </c>
      <c r="BB689">
        <f t="shared" si="2721"/>
        <v>0</v>
      </c>
      <c r="BC689">
        <f t="shared" si="2721"/>
        <v>0</v>
      </c>
      <c r="BD689">
        <f t="shared" si="2721"/>
        <v>0</v>
      </c>
      <c r="BE689">
        <f t="shared" si="2721"/>
        <v>0</v>
      </c>
      <c r="BF689">
        <f t="shared" si="2721"/>
        <v>0</v>
      </c>
      <c r="BG689">
        <f t="shared" si="2721"/>
        <v>0</v>
      </c>
      <c r="BH689">
        <f t="shared" si="2721"/>
        <v>0</v>
      </c>
      <c r="BI689">
        <f t="shared" si="2721"/>
        <v>0</v>
      </c>
      <c r="BJ689">
        <f t="shared" si="2721"/>
        <v>0</v>
      </c>
      <c r="BK689">
        <f t="shared" si="2721"/>
        <v>0</v>
      </c>
      <c r="BL689">
        <f t="shared" si="2721"/>
        <v>0</v>
      </c>
      <c r="BM689">
        <f t="shared" si="2721"/>
        <v>0</v>
      </c>
      <c r="BN689">
        <f t="shared" si="2721"/>
        <v>0</v>
      </c>
      <c r="BO689">
        <f t="shared" si="2721"/>
        <v>0</v>
      </c>
      <c r="BP689">
        <f t="shared" si="2721"/>
        <v>0</v>
      </c>
      <c r="BQ689">
        <f t="shared" si="2721"/>
        <v>0</v>
      </c>
      <c r="BR689">
        <f t="shared" si="2721"/>
        <v>0</v>
      </c>
      <c r="BS689">
        <f t="shared" si="2721"/>
        <v>0</v>
      </c>
      <c r="BT689">
        <f t="shared" si="2721"/>
        <v>0</v>
      </c>
      <c r="BU689">
        <f t="shared" ref="BU689:DX689" si="2722">IF(AND($G689&gt;=BU$166,$G689&lt;BV$166)=TRUE,1,0)</f>
        <v>0</v>
      </c>
      <c r="BV689">
        <f t="shared" si="2722"/>
        <v>0</v>
      </c>
      <c r="BW689">
        <f t="shared" si="2722"/>
        <v>0</v>
      </c>
      <c r="BX689">
        <f t="shared" si="2722"/>
        <v>0</v>
      </c>
      <c r="BY689">
        <f t="shared" si="2722"/>
        <v>0</v>
      </c>
      <c r="BZ689">
        <f t="shared" si="2722"/>
        <v>0</v>
      </c>
      <c r="CA689">
        <f t="shared" si="2722"/>
        <v>0</v>
      </c>
      <c r="CB689">
        <f t="shared" si="2722"/>
        <v>0</v>
      </c>
      <c r="CC689">
        <f t="shared" si="2722"/>
        <v>0</v>
      </c>
      <c r="CD689">
        <f t="shared" si="2722"/>
        <v>0</v>
      </c>
      <c r="CE689">
        <f t="shared" si="2722"/>
        <v>0</v>
      </c>
      <c r="CF689">
        <f t="shared" si="2722"/>
        <v>0</v>
      </c>
      <c r="CG689">
        <f t="shared" si="2722"/>
        <v>0</v>
      </c>
      <c r="CH689">
        <f t="shared" si="2722"/>
        <v>0</v>
      </c>
      <c r="CI689">
        <f t="shared" si="2722"/>
        <v>1</v>
      </c>
      <c r="CJ689">
        <f t="shared" si="2722"/>
        <v>0</v>
      </c>
      <c r="CK689">
        <f t="shared" si="2722"/>
        <v>0</v>
      </c>
      <c r="CL689">
        <f t="shared" si="2722"/>
        <v>0</v>
      </c>
      <c r="CM689">
        <f t="shared" si="2722"/>
        <v>0</v>
      </c>
      <c r="CN689">
        <f t="shared" si="2722"/>
        <v>0</v>
      </c>
      <c r="CO689">
        <f t="shared" si="2722"/>
        <v>0</v>
      </c>
      <c r="CP689">
        <f t="shared" si="2722"/>
        <v>0</v>
      </c>
      <c r="CQ689">
        <f t="shared" si="2722"/>
        <v>0</v>
      </c>
      <c r="CR689">
        <f t="shared" si="2722"/>
        <v>0</v>
      </c>
      <c r="CS689">
        <f t="shared" si="2722"/>
        <v>0</v>
      </c>
      <c r="CT689">
        <f t="shared" si="2722"/>
        <v>0</v>
      </c>
      <c r="CU689">
        <f t="shared" si="2722"/>
        <v>0</v>
      </c>
      <c r="CV689">
        <f t="shared" si="2722"/>
        <v>0</v>
      </c>
      <c r="CW689">
        <f t="shared" si="2722"/>
        <v>0</v>
      </c>
      <c r="CX689">
        <f t="shared" si="2722"/>
        <v>0</v>
      </c>
      <c r="CY689">
        <f t="shared" si="2722"/>
        <v>0</v>
      </c>
      <c r="CZ689">
        <f t="shared" si="2722"/>
        <v>0</v>
      </c>
      <c r="DA689">
        <f t="shared" si="2722"/>
        <v>0</v>
      </c>
      <c r="DB689">
        <f t="shared" si="2722"/>
        <v>0</v>
      </c>
      <c r="DC689">
        <f t="shared" si="2722"/>
        <v>0</v>
      </c>
      <c r="DD689">
        <f t="shared" si="2722"/>
        <v>0</v>
      </c>
      <c r="DE689">
        <f t="shared" si="2722"/>
        <v>0</v>
      </c>
      <c r="DF689">
        <f t="shared" si="2722"/>
        <v>0</v>
      </c>
      <c r="DG689">
        <f t="shared" si="2722"/>
        <v>0</v>
      </c>
      <c r="DH689">
        <f t="shared" si="2722"/>
        <v>0</v>
      </c>
      <c r="DI689">
        <f t="shared" si="2722"/>
        <v>0</v>
      </c>
      <c r="DJ689">
        <f t="shared" si="2722"/>
        <v>0</v>
      </c>
      <c r="DK689">
        <f t="shared" si="2722"/>
        <v>0</v>
      </c>
      <c r="DL689">
        <f t="shared" si="2722"/>
        <v>0</v>
      </c>
      <c r="DM689">
        <f t="shared" si="2722"/>
        <v>0</v>
      </c>
      <c r="DN689">
        <f t="shared" si="2722"/>
        <v>0</v>
      </c>
      <c r="DO689">
        <f t="shared" si="2722"/>
        <v>0</v>
      </c>
      <c r="DP689">
        <f t="shared" si="2722"/>
        <v>0</v>
      </c>
      <c r="DQ689">
        <f t="shared" si="2722"/>
        <v>0</v>
      </c>
      <c r="DR689">
        <f t="shared" si="2722"/>
        <v>0</v>
      </c>
      <c r="DS689">
        <f t="shared" si="2722"/>
        <v>0</v>
      </c>
      <c r="DT689">
        <f t="shared" si="2722"/>
        <v>0</v>
      </c>
      <c r="DU689">
        <f t="shared" si="2722"/>
        <v>0</v>
      </c>
      <c r="DV689">
        <f t="shared" si="2722"/>
        <v>0</v>
      </c>
      <c r="DW689">
        <f t="shared" si="2722"/>
        <v>0</v>
      </c>
      <c r="DX689">
        <f t="shared" si="2722"/>
        <v>0</v>
      </c>
    </row>
    <row r="690" spans="1:128">
      <c r="A690">
        <f t="shared" si="2653"/>
        <v>0.89000000000000057</v>
      </c>
      <c r="B690">
        <f t="shared" si="2649"/>
        <v>2.7960174616949178</v>
      </c>
      <c r="C690">
        <f t="shared" ref="C690:G690" si="2723">C259</f>
        <v>0.47904776090094447</v>
      </c>
      <c r="D690">
        <f t="shared" si="2723"/>
        <v>-0.4224058903836172</v>
      </c>
      <c r="E690">
        <f t="shared" si="2723"/>
        <v>0.79486715790986495</v>
      </c>
      <c r="F690">
        <f t="shared" si="2723"/>
        <v>-0.59429679421682557</v>
      </c>
      <c r="G690">
        <f t="shared" si="2723"/>
        <v>0.80250545245059723</v>
      </c>
      <c r="I690">
        <f t="shared" ref="I690:BT690" si="2724">IF(AND($G690&gt;=I$166,$G690&lt;J$166)=TRUE,1,0)</f>
        <v>0</v>
      </c>
      <c r="J690">
        <f t="shared" si="2724"/>
        <v>0</v>
      </c>
      <c r="K690">
        <f t="shared" si="2724"/>
        <v>0</v>
      </c>
      <c r="L690">
        <f t="shared" si="2724"/>
        <v>0</v>
      </c>
      <c r="M690">
        <f t="shared" si="2724"/>
        <v>0</v>
      </c>
      <c r="N690">
        <f t="shared" si="2724"/>
        <v>0</v>
      </c>
      <c r="O690">
        <f t="shared" si="2724"/>
        <v>0</v>
      </c>
      <c r="P690">
        <f t="shared" si="2724"/>
        <v>0</v>
      </c>
      <c r="Q690">
        <f t="shared" si="2724"/>
        <v>0</v>
      </c>
      <c r="R690">
        <f t="shared" si="2724"/>
        <v>0</v>
      </c>
      <c r="S690">
        <f t="shared" si="2724"/>
        <v>0</v>
      </c>
      <c r="T690">
        <f t="shared" si="2724"/>
        <v>0</v>
      </c>
      <c r="U690">
        <f t="shared" si="2724"/>
        <v>0</v>
      </c>
      <c r="V690">
        <f t="shared" si="2724"/>
        <v>0</v>
      </c>
      <c r="W690">
        <f t="shared" si="2724"/>
        <v>0</v>
      </c>
      <c r="X690">
        <f t="shared" si="2724"/>
        <v>0</v>
      </c>
      <c r="Y690">
        <f t="shared" si="2724"/>
        <v>0</v>
      </c>
      <c r="Z690">
        <f t="shared" si="2724"/>
        <v>0</v>
      </c>
      <c r="AA690">
        <f t="shared" si="2724"/>
        <v>0</v>
      </c>
      <c r="AB690">
        <f t="shared" si="2724"/>
        <v>0</v>
      </c>
      <c r="AC690">
        <f t="shared" si="2724"/>
        <v>0</v>
      </c>
      <c r="AD690">
        <f t="shared" si="2724"/>
        <v>0</v>
      </c>
      <c r="AE690">
        <f t="shared" si="2724"/>
        <v>0</v>
      </c>
      <c r="AF690">
        <f t="shared" si="2724"/>
        <v>0</v>
      </c>
      <c r="AG690">
        <f t="shared" si="2724"/>
        <v>0</v>
      </c>
      <c r="AH690">
        <f t="shared" si="2724"/>
        <v>0</v>
      </c>
      <c r="AI690">
        <f t="shared" si="2724"/>
        <v>0</v>
      </c>
      <c r="AJ690">
        <f t="shared" si="2724"/>
        <v>0</v>
      </c>
      <c r="AK690">
        <f t="shared" si="2724"/>
        <v>0</v>
      </c>
      <c r="AL690">
        <f t="shared" si="2724"/>
        <v>0</v>
      </c>
      <c r="AM690">
        <f t="shared" si="2724"/>
        <v>0</v>
      </c>
      <c r="AN690">
        <f t="shared" si="2724"/>
        <v>0</v>
      </c>
      <c r="AO690">
        <f t="shared" si="2724"/>
        <v>0</v>
      </c>
      <c r="AP690">
        <f t="shared" si="2724"/>
        <v>0</v>
      </c>
      <c r="AQ690">
        <f t="shared" si="2724"/>
        <v>0</v>
      </c>
      <c r="AR690">
        <f t="shared" si="2724"/>
        <v>0</v>
      </c>
      <c r="AS690">
        <f t="shared" si="2724"/>
        <v>0</v>
      </c>
      <c r="AT690">
        <f t="shared" si="2724"/>
        <v>0</v>
      </c>
      <c r="AU690">
        <f t="shared" si="2724"/>
        <v>0</v>
      </c>
      <c r="AV690">
        <f t="shared" si="2724"/>
        <v>0</v>
      </c>
      <c r="AW690">
        <f t="shared" si="2724"/>
        <v>0</v>
      </c>
      <c r="AX690">
        <f t="shared" si="2724"/>
        <v>0</v>
      </c>
      <c r="AY690">
        <f t="shared" si="2724"/>
        <v>0</v>
      </c>
      <c r="AZ690">
        <f t="shared" si="2724"/>
        <v>0</v>
      </c>
      <c r="BA690">
        <f t="shared" si="2724"/>
        <v>0</v>
      </c>
      <c r="BB690">
        <f t="shared" si="2724"/>
        <v>0</v>
      </c>
      <c r="BC690">
        <f t="shared" si="2724"/>
        <v>0</v>
      </c>
      <c r="BD690">
        <f t="shared" si="2724"/>
        <v>0</v>
      </c>
      <c r="BE690">
        <f t="shared" si="2724"/>
        <v>0</v>
      </c>
      <c r="BF690">
        <f t="shared" si="2724"/>
        <v>0</v>
      </c>
      <c r="BG690">
        <f t="shared" si="2724"/>
        <v>0</v>
      </c>
      <c r="BH690">
        <f t="shared" si="2724"/>
        <v>0</v>
      </c>
      <c r="BI690">
        <f t="shared" si="2724"/>
        <v>0</v>
      </c>
      <c r="BJ690">
        <f t="shared" si="2724"/>
        <v>0</v>
      </c>
      <c r="BK690">
        <f t="shared" si="2724"/>
        <v>0</v>
      </c>
      <c r="BL690">
        <f t="shared" si="2724"/>
        <v>0</v>
      </c>
      <c r="BM690">
        <f t="shared" si="2724"/>
        <v>0</v>
      </c>
      <c r="BN690">
        <f t="shared" si="2724"/>
        <v>0</v>
      </c>
      <c r="BO690">
        <f t="shared" si="2724"/>
        <v>0</v>
      </c>
      <c r="BP690">
        <f t="shared" si="2724"/>
        <v>0</v>
      </c>
      <c r="BQ690">
        <f t="shared" si="2724"/>
        <v>0</v>
      </c>
      <c r="BR690">
        <f t="shared" si="2724"/>
        <v>0</v>
      </c>
      <c r="BS690">
        <f t="shared" si="2724"/>
        <v>0</v>
      </c>
      <c r="BT690">
        <f t="shared" si="2724"/>
        <v>0</v>
      </c>
      <c r="BU690">
        <f t="shared" ref="BU690:DX690" si="2725">IF(AND($G690&gt;=BU$166,$G690&lt;BV$166)=TRUE,1,0)</f>
        <v>0</v>
      </c>
      <c r="BV690">
        <f t="shared" si="2725"/>
        <v>0</v>
      </c>
      <c r="BW690">
        <f t="shared" si="2725"/>
        <v>0</v>
      </c>
      <c r="BX690">
        <f t="shared" si="2725"/>
        <v>0</v>
      </c>
      <c r="BY690">
        <f t="shared" si="2725"/>
        <v>0</v>
      </c>
      <c r="BZ690">
        <f t="shared" si="2725"/>
        <v>0</v>
      </c>
      <c r="CA690">
        <f t="shared" si="2725"/>
        <v>0</v>
      </c>
      <c r="CB690">
        <f t="shared" si="2725"/>
        <v>0</v>
      </c>
      <c r="CC690">
        <f t="shared" si="2725"/>
        <v>0</v>
      </c>
      <c r="CD690">
        <f t="shared" si="2725"/>
        <v>0</v>
      </c>
      <c r="CE690">
        <f t="shared" si="2725"/>
        <v>0</v>
      </c>
      <c r="CF690">
        <f t="shared" si="2725"/>
        <v>0</v>
      </c>
      <c r="CG690">
        <f t="shared" si="2725"/>
        <v>0</v>
      </c>
      <c r="CH690">
        <f t="shared" si="2725"/>
        <v>0</v>
      </c>
      <c r="CI690">
        <f t="shared" si="2725"/>
        <v>1</v>
      </c>
      <c r="CJ690">
        <f t="shared" si="2725"/>
        <v>0</v>
      </c>
      <c r="CK690">
        <f t="shared" si="2725"/>
        <v>0</v>
      </c>
      <c r="CL690">
        <f t="shared" si="2725"/>
        <v>0</v>
      </c>
      <c r="CM690">
        <f t="shared" si="2725"/>
        <v>0</v>
      </c>
      <c r="CN690">
        <f t="shared" si="2725"/>
        <v>0</v>
      </c>
      <c r="CO690">
        <f t="shared" si="2725"/>
        <v>0</v>
      </c>
      <c r="CP690">
        <f t="shared" si="2725"/>
        <v>0</v>
      </c>
      <c r="CQ690">
        <f t="shared" si="2725"/>
        <v>0</v>
      </c>
      <c r="CR690">
        <f t="shared" si="2725"/>
        <v>0</v>
      </c>
      <c r="CS690">
        <f t="shared" si="2725"/>
        <v>0</v>
      </c>
      <c r="CT690">
        <f t="shared" si="2725"/>
        <v>0</v>
      </c>
      <c r="CU690">
        <f t="shared" si="2725"/>
        <v>0</v>
      </c>
      <c r="CV690">
        <f t="shared" si="2725"/>
        <v>0</v>
      </c>
      <c r="CW690">
        <f t="shared" si="2725"/>
        <v>0</v>
      </c>
      <c r="CX690">
        <f t="shared" si="2725"/>
        <v>0</v>
      </c>
      <c r="CY690">
        <f t="shared" si="2725"/>
        <v>0</v>
      </c>
      <c r="CZ690">
        <f t="shared" si="2725"/>
        <v>0</v>
      </c>
      <c r="DA690">
        <f t="shared" si="2725"/>
        <v>0</v>
      </c>
      <c r="DB690">
        <f t="shared" si="2725"/>
        <v>0</v>
      </c>
      <c r="DC690">
        <f t="shared" si="2725"/>
        <v>0</v>
      </c>
      <c r="DD690">
        <f t="shared" si="2725"/>
        <v>0</v>
      </c>
      <c r="DE690">
        <f t="shared" si="2725"/>
        <v>0</v>
      </c>
      <c r="DF690">
        <f t="shared" si="2725"/>
        <v>0</v>
      </c>
      <c r="DG690">
        <f t="shared" si="2725"/>
        <v>0</v>
      </c>
      <c r="DH690">
        <f t="shared" si="2725"/>
        <v>0</v>
      </c>
      <c r="DI690">
        <f t="shared" si="2725"/>
        <v>0</v>
      </c>
      <c r="DJ690">
        <f t="shared" si="2725"/>
        <v>0</v>
      </c>
      <c r="DK690">
        <f t="shared" si="2725"/>
        <v>0</v>
      </c>
      <c r="DL690">
        <f t="shared" si="2725"/>
        <v>0</v>
      </c>
      <c r="DM690">
        <f t="shared" si="2725"/>
        <v>0</v>
      </c>
      <c r="DN690">
        <f t="shared" si="2725"/>
        <v>0</v>
      </c>
      <c r="DO690">
        <f t="shared" si="2725"/>
        <v>0</v>
      </c>
      <c r="DP690">
        <f t="shared" si="2725"/>
        <v>0</v>
      </c>
      <c r="DQ690">
        <f t="shared" si="2725"/>
        <v>0</v>
      </c>
      <c r="DR690">
        <f t="shared" si="2725"/>
        <v>0</v>
      </c>
      <c r="DS690">
        <f t="shared" si="2725"/>
        <v>0</v>
      </c>
      <c r="DT690">
        <f t="shared" si="2725"/>
        <v>0</v>
      </c>
      <c r="DU690">
        <f t="shared" si="2725"/>
        <v>0</v>
      </c>
      <c r="DV690">
        <f t="shared" si="2725"/>
        <v>0</v>
      </c>
      <c r="DW690">
        <f t="shared" si="2725"/>
        <v>0</v>
      </c>
      <c r="DX690">
        <f t="shared" si="2725"/>
        <v>0</v>
      </c>
    </row>
    <row r="691" spans="1:128">
      <c r="A691">
        <f t="shared" si="2653"/>
        <v>0.90000000000000058</v>
      </c>
      <c r="B691">
        <f t="shared" si="2649"/>
        <v>2.8274333882308156</v>
      </c>
      <c r="C691">
        <f t="shared" ref="C691:G691" si="2726">C260</f>
        <v>0.43701602444881887</v>
      </c>
      <c r="D691">
        <f t="shared" si="2726"/>
        <v>-0.39423785110608428</v>
      </c>
      <c r="E691">
        <f t="shared" si="2726"/>
        <v>0.74988495452928028</v>
      </c>
      <c r="F691">
        <f t="shared" si="2726"/>
        <v>-0.59511206939863159</v>
      </c>
      <c r="G691">
        <f t="shared" si="2726"/>
        <v>0.81910149297446355</v>
      </c>
      <c r="I691">
        <f t="shared" ref="I691:BT691" si="2727">IF(AND($G691&gt;=I$166,$G691&lt;J$166)=TRUE,1,0)</f>
        <v>0</v>
      </c>
      <c r="J691">
        <f t="shared" si="2727"/>
        <v>0</v>
      </c>
      <c r="K691">
        <f t="shared" si="2727"/>
        <v>0</v>
      </c>
      <c r="L691">
        <f t="shared" si="2727"/>
        <v>0</v>
      </c>
      <c r="M691">
        <f t="shared" si="2727"/>
        <v>0</v>
      </c>
      <c r="N691">
        <f t="shared" si="2727"/>
        <v>0</v>
      </c>
      <c r="O691">
        <f t="shared" si="2727"/>
        <v>0</v>
      </c>
      <c r="P691">
        <f t="shared" si="2727"/>
        <v>0</v>
      </c>
      <c r="Q691">
        <f t="shared" si="2727"/>
        <v>0</v>
      </c>
      <c r="R691">
        <f t="shared" si="2727"/>
        <v>0</v>
      </c>
      <c r="S691">
        <f t="shared" si="2727"/>
        <v>0</v>
      </c>
      <c r="T691">
        <f t="shared" si="2727"/>
        <v>0</v>
      </c>
      <c r="U691">
        <f t="shared" si="2727"/>
        <v>0</v>
      </c>
      <c r="V691">
        <f t="shared" si="2727"/>
        <v>0</v>
      </c>
      <c r="W691">
        <f t="shared" si="2727"/>
        <v>0</v>
      </c>
      <c r="X691">
        <f t="shared" si="2727"/>
        <v>0</v>
      </c>
      <c r="Y691">
        <f t="shared" si="2727"/>
        <v>0</v>
      </c>
      <c r="Z691">
        <f t="shared" si="2727"/>
        <v>0</v>
      </c>
      <c r="AA691">
        <f t="shared" si="2727"/>
        <v>0</v>
      </c>
      <c r="AB691">
        <f t="shared" si="2727"/>
        <v>0</v>
      </c>
      <c r="AC691">
        <f t="shared" si="2727"/>
        <v>0</v>
      </c>
      <c r="AD691">
        <f t="shared" si="2727"/>
        <v>0</v>
      </c>
      <c r="AE691">
        <f t="shared" si="2727"/>
        <v>0</v>
      </c>
      <c r="AF691">
        <f t="shared" si="2727"/>
        <v>0</v>
      </c>
      <c r="AG691">
        <f t="shared" si="2727"/>
        <v>0</v>
      </c>
      <c r="AH691">
        <f t="shared" si="2727"/>
        <v>0</v>
      </c>
      <c r="AI691">
        <f t="shared" si="2727"/>
        <v>0</v>
      </c>
      <c r="AJ691">
        <f t="shared" si="2727"/>
        <v>0</v>
      </c>
      <c r="AK691">
        <f t="shared" si="2727"/>
        <v>0</v>
      </c>
      <c r="AL691">
        <f t="shared" si="2727"/>
        <v>0</v>
      </c>
      <c r="AM691">
        <f t="shared" si="2727"/>
        <v>0</v>
      </c>
      <c r="AN691">
        <f t="shared" si="2727"/>
        <v>0</v>
      </c>
      <c r="AO691">
        <f t="shared" si="2727"/>
        <v>0</v>
      </c>
      <c r="AP691">
        <f t="shared" si="2727"/>
        <v>0</v>
      </c>
      <c r="AQ691">
        <f t="shared" si="2727"/>
        <v>0</v>
      </c>
      <c r="AR691">
        <f t="shared" si="2727"/>
        <v>0</v>
      </c>
      <c r="AS691">
        <f t="shared" si="2727"/>
        <v>0</v>
      </c>
      <c r="AT691">
        <f t="shared" si="2727"/>
        <v>0</v>
      </c>
      <c r="AU691">
        <f t="shared" si="2727"/>
        <v>0</v>
      </c>
      <c r="AV691">
        <f t="shared" si="2727"/>
        <v>0</v>
      </c>
      <c r="AW691">
        <f t="shared" si="2727"/>
        <v>0</v>
      </c>
      <c r="AX691">
        <f t="shared" si="2727"/>
        <v>0</v>
      </c>
      <c r="AY691">
        <f t="shared" si="2727"/>
        <v>0</v>
      </c>
      <c r="AZ691">
        <f t="shared" si="2727"/>
        <v>0</v>
      </c>
      <c r="BA691">
        <f t="shared" si="2727"/>
        <v>0</v>
      </c>
      <c r="BB691">
        <f t="shared" si="2727"/>
        <v>0</v>
      </c>
      <c r="BC691">
        <f t="shared" si="2727"/>
        <v>0</v>
      </c>
      <c r="BD691">
        <f t="shared" si="2727"/>
        <v>0</v>
      </c>
      <c r="BE691">
        <f t="shared" si="2727"/>
        <v>0</v>
      </c>
      <c r="BF691">
        <f t="shared" si="2727"/>
        <v>0</v>
      </c>
      <c r="BG691">
        <f t="shared" si="2727"/>
        <v>0</v>
      </c>
      <c r="BH691">
        <f t="shared" si="2727"/>
        <v>0</v>
      </c>
      <c r="BI691">
        <f t="shared" si="2727"/>
        <v>0</v>
      </c>
      <c r="BJ691">
        <f t="shared" si="2727"/>
        <v>0</v>
      </c>
      <c r="BK691">
        <f t="shared" si="2727"/>
        <v>0</v>
      </c>
      <c r="BL691">
        <f t="shared" si="2727"/>
        <v>0</v>
      </c>
      <c r="BM691">
        <f t="shared" si="2727"/>
        <v>0</v>
      </c>
      <c r="BN691">
        <f t="shared" si="2727"/>
        <v>0</v>
      </c>
      <c r="BO691">
        <f t="shared" si="2727"/>
        <v>0</v>
      </c>
      <c r="BP691">
        <f t="shared" si="2727"/>
        <v>0</v>
      </c>
      <c r="BQ691">
        <f t="shared" si="2727"/>
        <v>0</v>
      </c>
      <c r="BR691">
        <f t="shared" si="2727"/>
        <v>0</v>
      </c>
      <c r="BS691">
        <f t="shared" si="2727"/>
        <v>0</v>
      </c>
      <c r="BT691">
        <f t="shared" si="2727"/>
        <v>0</v>
      </c>
      <c r="BU691">
        <f t="shared" ref="BU691:DX691" si="2728">IF(AND($G691&gt;=BU$166,$G691&lt;BV$166)=TRUE,1,0)</f>
        <v>0</v>
      </c>
      <c r="BV691">
        <f t="shared" si="2728"/>
        <v>0</v>
      </c>
      <c r="BW691">
        <f t="shared" si="2728"/>
        <v>0</v>
      </c>
      <c r="BX691">
        <f t="shared" si="2728"/>
        <v>0</v>
      </c>
      <c r="BY691">
        <f t="shared" si="2728"/>
        <v>0</v>
      </c>
      <c r="BZ691">
        <f t="shared" si="2728"/>
        <v>0</v>
      </c>
      <c r="CA691">
        <f t="shared" si="2728"/>
        <v>0</v>
      </c>
      <c r="CB691">
        <f t="shared" si="2728"/>
        <v>0</v>
      </c>
      <c r="CC691">
        <f t="shared" si="2728"/>
        <v>0</v>
      </c>
      <c r="CD691">
        <f t="shared" si="2728"/>
        <v>0</v>
      </c>
      <c r="CE691">
        <f t="shared" si="2728"/>
        <v>0</v>
      </c>
      <c r="CF691">
        <f t="shared" si="2728"/>
        <v>0</v>
      </c>
      <c r="CG691">
        <f t="shared" si="2728"/>
        <v>0</v>
      </c>
      <c r="CH691">
        <f t="shared" si="2728"/>
        <v>0</v>
      </c>
      <c r="CI691">
        <f t="shared" si="2728"/>
        <v>1</v>
      </c>
      <c r="CJ691">
        <f t="shared" si="2728"/>
        <v>0</v>
      </c>
      <c r="CK691">
        <f t="shared" si="2728"/>
        <v>0</v>
      </c>
      <c r="CL691">
        <f t="shared" si="2728"/>
        <v>0</v>
      </c>
      <c r="CM691">
        <f t="shared" si="2728"/>
        <v>0</v>
      </c>
      <c r="CN691">
        <f t="shared" si="2728"/>
        <v>0</v>
      </c>
      <c r="CO691">
        <f t="shared" si="2728"/>
        <v>0</v>
      </c>
      <c r="CP691">
        <f t="shared" si="2728"/>
        <v>0</v>
      </c>
      <c r="CQ691">
        <f t="shared" si="2728"/>
        <v>0</v>
      </c>
      <c r="CR691">
        <f t="shared" si="2728"/>
        <v>0</v>
      </c>
      <c r="CS691">
        <f t="shared" si="2728"/>
        <v>0</v>
      </c>
      <c r="CT691">
        <f t="shared" si="2728"/>
        <v>0</v>
      </c>
      <c r="CU691">
        <f t="shared" si="2728"/>
        <v>0</v>
      </c>
      <c r="CV691">
        <f t="shared" si="2728"/>
        <v>0</v>
      </c>
      <c r="CW691">
        <f t="shared" si="2728"/>
        <v>0</v>
      </c>
      <c r="CX691">
        <f t="shared" si="2728"/>
        <v>0</v>
      </c>
      <c r="CY691">
        <f t="shared" si="2728"/>
        <v>0</v>
      </c>
      <c r="CZ691">
        <f t="shared" si="2728"/>
        <v>0</v>
      </c>
      <c r="DA691">
        <f t="shared" si="2728"/>
        <v>0</v>
      </c>
      <c r="DB691">
        <f t="shared" si="2728"/>
        <v>0</v>
      </c>
      <c r="DC691">
        <f t="shared" si="2728"/>
        <v>0</v>
      </c>
      <c r="DD691">
        <f t="shared" si="2728"/>
        <v>0</v>
      </c>
      <c r="DE691">
        <f t="shared" si="2728"/>
        <v>0</v>
      </c>
      <c r="DF691">
        <f t="shared" si="2728"/>
        <v>0</v>
      </c>
      <c r="DG691">
        <f t="shared" si="2728"/>
        <v>0</v>
      </c>
      <c r="DH691">
        <f t="shared" si="2728"/>
        <v>0</v>
      </c>
      <c r="DI691">
        <f t="shared" si="2728"/>
        <v>0</v>
      </c>
      <c r="DJ691">
        <f t="shared" si="2728"/>
        <v>0</v>
      </c>
      <c r="DK691">
        <f t="shared" si="2728"/>
        <v>0</v>
      </c>
      <c r="DL691">
        <f t="shared" si="2728"/>
        <v>0</v>
      </c>
      <c r="DM691">
        <f t="shared" si="2728"/>
        <v>0</v>
      </c>
      <c r="DN691">
        <f t="shared" si="2728"/>
        <v>0</v>
      </c>
      <c r="DO691">
        <f t="shared" si="2728"/>
        <v>0</v>
      </c>
      <c r="DP691">
        <f t="shared" si="2728"/>
        <v>0</v>
      </c>
      <c r="DQ691">
        <f t="shared" si="2728"/>
        <v>0</v>
      </c>
      <c r="DR691">
        <f t="shared" si="2728"/>
        <v>0</v>
      </c>
      <c r="DS691">
        <f t="shared" si="2728"/>
        <v>0</v>
      </c>
      <c r="DT691">
        <f t="shared" si="2728"/>
        <v>0</v>
      </c>
      <c r="DU691">
        <f t="shared" si="2728"/>
        <v>0</v>
      </c>
      <c r="DV691">
        <f t="shared" si="2728"/>
        <v>0</v>
      </c>
      <c r="DW691">
        <f t="shared" si="2728"/>
        <v>0</v>
      </c>
      <c r="DX691">
        <f t="shared" si="2728"/>
        <v>0</v>
      </c>
    </row>
    <row r="692" spans="1:128">
      <c r="A692">
        <f t="shared" si="2653"/>
        <v>0.91000000000000059</v>
      </c>
      <c r="B692">
        <f t="shared" si="2649"/>
        <v>2.8588493147667138</v>
      </c>
      <c r="C692">
        <f t="shared" ref="C692:G692" si="2729">C261</f>
        <v>0.39455300594214571</v>
      </c>
      <c r="D692">
        <f t="shared" si="2729"/>
        <v>-0.36322051460005456</v>
      </c>
      <c r="E692">
        <f t="shared" si="2729"/>
        <v>0.69759673335752448</v>
      </c>
      <c r="F692">
        <f t="shared" si="2729"/>
        <v>-0.58202195584198779</v>
      </c>
      <c r="G692">
        <f t="shared" si="2729"/>
        <v>0.8147802908254308</v>
      </c>
      <c r="I692">
        <f t="shared" ref="I692:BT692" si="2730">IF(AND($G692&gt;=I$166,$G692&lt;J$166)=TRUE,1,0)</f>
        <v>0</v>
      </c>
      <c r="J692">
        <f t="shared" si="2730"/>
        <v>0</v>
      </c>
      <c r="K692">
        <f t="shared" si="2730"/>
        <v>0</v>
      </c>
      <c r="L692">
        <f t="shared" si="2730"/>
        <v>0</v>
      </c>
      <c r="M692">
        <f t="shared" si="2730"/>
        <v>0</v>
      </c>
      <c r="N692">
        <f t="shared" si="2730"/>
        <v>0</v>
      </c>
      <c r="O692">
        <f t="shared" si="2730"/>
        <v>0</v>
      </c>
      <c r="P692">
        <f t="shared" si="2730"/>
        <v>0</v>
      </c>
      <c r="Q692">
        <f t="shared" si="2730"/>
        <v>0</v>
      </c>
      <c r="R692">
        <f t="shared" si="2730"/>
        <v>0</v>
      </c>
      <c r="S692">
        <f t="shared" si="2730"/>
        <v>0</v>
      </c>
      <c r="T692">
        <f t="shared" si="2730"/>
        <v>0</v>
      </c>
      <c r="U692">
        <f t="shared" si="2730"/>
        <v>0</v>
      </c>
      <c r="V692">
        <f t="shared" si="2730"/>
        <v>0</v>
      </c>
      <c r="W692">
        <f t="shared" si="2730"/>
        <v>0</v>
      </c>
      <c r="X692">
        <f t="shared" si="2730"/>
        <v>0</v>
      </c>
      <c r="Y692">
        <f t="shared" si="2730"/>
        <v>0</v>
      </c>
      <c r="Z692">
        <f t="shared" si="2730"/>
        <v>0</v>
      </c>
      <c r="AA692">
        <f t="shared" si="2730"/>
        <v>0</v>
      </c>
      <c r="AB692">
        <f t="shared" si="2730"/>
        <v>0</v>
      </c>
      <c r="AC692">
        <f t="shared" si="2730"/>
        <v>0</v>
      </c>
      <c r="AD692">
        <f t="shared" si="2730"/>
        <v>0</v>
      </c>
      <c r="AE692">
        <f t="shared" si="2730"/>
        <v>0</v>
      </c>
      <c r="AF692">
        <f t="shared" si="2730"/>
        <v>0</v>
      </c>
      <c r="AG692">
        <f t="shared" si="2730"/>
        <v>0</v>
      </c>
      <c r="AH692">
        <f t="shared" si="2730"/>
        <v>0</v>
      </c>
      <c r="AI692">
        <f t="shared" si="2730"/>
        <v>0</v>
      </c>
      <c r="AJ692">
        <f t="shared" si="2730"/>
        <v>0</v>
      </c>
      <c r="AK692">
        <f t="shared" si="2730"/>
        <v>0</v>
      </c>
      <c r="AL692">
        <f t="shared" si="2730"/>
        <v>0</v>
      </c>
      <c r="AM692">
        <f t="shared" si="2730"/>
        <v>0</v>
      </c>
      <c r="AN692">
        <f t="shared" si="2730"/>
        <v>0</v>
      </c>
      <c r="AO692">
        <f t="shared" si="2730"/>
        <v>0</v>
      </c>
      <c r="AP692">
        <f t="shared" si="2730"/>
        <v>0</v>
      </c>
      <c r="AQ692">
        <f t="shared" si="2730"/>
        <v>0</v>
      </c>
      <c r="AR692">
        <f t="shared" si="2730"/>
        <v>0</v>
      </c>
      <c r="AS692">
        <f t="shared" si="2730"/>
        <v>0</v>
      </c>
      <c r="AT692">
        <f t="shared" si="2730"/>
        <v>0</v>
      </c>
      <c r="AU692">
        <f t="shared" si="2730"/>
        <v>0</v>
      </c>
      <c r="AV692">
        <f t="shared" si="2730"/>
        <v>0</v>
      </c>
      <c r="AW692">
        <f t="shared" si="2730"/>
        <v>0</v>
      </c>
      <c r="AX692">
        <f t="shared" si="2730"/>
        <v>0</v>
      </c>
      <c r="AY692">
        <f t="shared" si="2730"/>
        <v>0</v>
      </c>
      <c r="AZ692">
        <f t="shared" si="2730"/>
        <v>0</v>
      </c>
      <c r="BA692">
        <f t="shared" si="2730"/>
        <v>0</v>
      </c>
      <c r="BB692">
        <f t="shared" si="2730"/>
        <v>0</v>
      </c>
      <c r="BC692">
        <f t="shared" si="2730"/>
        <v>0</v>
      </c>
      <c r="BD692">
        <f t="shared" si="2730"/>
        <v>0</v>
      </c>
      <c r="BE692">
        <f t="shared" si="2730"/>
        <v>0</v>
      </c>
      <c r="BF692">
        <f t="shared" si="2730"/>
        <v>0</v>
      </c>
      <c r="BG692">
        <f t="shared" si="2730"/>
        <v>0</v>
      </c>
      <c r="BH692">
        <f t="shared" si="2730"/>
        <v>0</v>
      </c>
      <c r="BI692">
        <f t="shared" si="2730"/>
        <v>0</v>
      </c>
      <c r="BJ692">
        <f t="shared" si="2730"/>
        <v>0</v>
      </c>
      <c r="BK692">
        <f t="shared" si="2730"/>
        <v>0</v>
      </c>
      <c r="BL692">
        <f t="shared" si="2730"/>
        <v>0</v>
      </c>
      <c r="BM692">
        <f t="shared" si="2730"/>
        <v>0</v>
      </c>
      <c r="BN692">
        <f t="shared" si="2730"/>
        <v>0</v>
      </c>
      <c r="BO692">
        <f t="shared" si="2730"/>
        <v>0</v>
      </c>
      <c r="BP692">
        <f t="shared" si="2730"/>
        <v>0</v>
      </c>
      <c r="BQ692">
        <f t="shared" si="2730"/>
        <v>0</v>
      </c>
      <c r="BR692">
        <f t="shared" si="2730"/>
        <v>0</v>
      </c>
      <c r="BS692">
        <f t="shared" si="2730"/>
        <v>0</v>
      </c>
      <c r="BT692">
        <f t="shared" si="2730"/>
        <v>0</v>
      </c>
      <c r="BU692">
        <f t="shared" ref="BU692:DX692" si="2731">IF(AND($G692&gt;=BU$166,$G692&lt;BV$166)=TRUE,1,0)</f>
        <v>0</v>
      </c>
      <c r="BV692">
        <f t="shared" si="2731"/>
        <v>0</v>
      </c>
      <c r="BW692">
        <f t="shared" si="2731"/>
        <v>0</v>
      </c>
      <c r="BX692">
        <f t="shared" si="2731"/>
        <v>0</v>
      </c>
      <c r="BY692">
        <f t="shared" si="2731"/>
        <v>0</v>
      </c>
      <c r="BZ692">
        <f t="shared" si="2731"/>
        <v>0</v>
      </c>
      <c r="CA692">
        <f t="shared" si="2731"/>
        <v>0</v>
      </c>
      <c r="CB692">
        <f t="shared" si="2731"/>
        <v>0</v>
      </c>
      <c r="CC692">
        <f t="shared" si="2731"/>
        <v>0</v>
      </c>
      <c r="CD692">
        <f t="shared" si="2731"/>
        <v>0</v>
      </c>
      <c r="CE692">
        <f t="shared" si="2731"/>
        <v>0</v>
      </c>
      <c r="CF692">
        <f t="shared" si="2731"/>
        <v>0</v>
      </c>
      <c r="CG692">
        <f t="shared" si="2731"/>
        <v>0</v>
      </c>
      <c r="CH692">
        <f t="shared" si="2731"/>
        <v>0</v>
      </c>
      <c r="CI692">
        <f t="shared" si="2731"/>
        <v>1</v>
      </c>
      <c r="CJ692">
        <f t="shared" si="2731"/>
        <v>0</v>
      </c>
      <c r="CK692">
        <f t="shared" si="2731"/>
        <v>0</v>
      </c>
      <c r="CL692">
        <f t="shared" si="2731"/>
        <v>0</v>
      </c>
      <c r="CM692">
        <f t="shared" si="2731"/>
        <v>0</v>
      </c>
      <c r="CN692">
        <f t="shared" si="2731"/>
        <v>0</v>
      </c>
      <c r="CO692">
        <f t="shared" si="2731"/>
        <v>0</v>
      </c>
      <c r="CP692">
        <f t="shared" si="2731"/>
        <v>0</v>
      </c>
      <c r="CQ692">
        <f t="shared" si="2731"/>
        <v>0</v>
      </c>
      <c r="CR692">
        <f t="shared" si="2731"/>
        <v>0</v>
      </c>
      <c r="CS692">
        <f t="shared" si="2731"/>
        <v>0</v>
      </c>
      <c r="CT692">
        <f t="shared" si="2731"/>
        <v>0</v>
      </c>
      <c r="CU692">
        <f t="shared" si="2731"/>
        <v>0</v>
      </c>
      <c r="CV692">
        <f t="shared" si="2731"/>
        <v>0</v>
      </c>
      <c r="CW692">
        <f t="shared" si="2731"/>
        <v>0</v>
      </c>
      <c r="CX692">
        <f t="shared" si="2731"/>
        <v>0</v>
      </c>
      <c r="CY692">
        <f t="shared" si="2731"/>
        <v>0</v>
      </c>
      <c r="CZ692">
        <f t="shared" si="2731"/>
        <v>0</v>
      </c>
      <c r="DA692">
        <f t="shared" si="2731"/>
        <v>0</v>
      </c>
      <c r="DB692">
        <f t="shared" si="2731"/>
        <v>0</v>
      </c>
      <c r="DC692">
        <f t="shared" si="2731"/>
        <v>0</v>
      </c>
      <c r="DD692">
        <f t="shared" si="2731"/>
        <v>0</v>
      </c>
      <c r="DE692">
        <f t="shared" si="2731"/>
        <v>0</v>
      </c>
      <c r="DF692">
        <f t="shared" si="2731"/>
        <v>0</v>
      </c>
      <c r="DG692">
        <f t="shared" si="2731"/>
        <v>0</v>
      </c>
      <c r="DH692">
        <f t="shared" si="2731"/>
        <v>0</v>
      </c>
      <c r="DI692">
        <f t="shared" si="2731"/>
        <v>0</v>
      </c>
      <c r="DJ692">
        <f t="shared" si="2731"/>
        <v>0</v>
      </c>
      <c r="DK692">
        <f t="shared" si="2731"/>
        <v>0</v>
      </c>
      <c r="DL692">
        <f t="shared" si="2731"/>
        <v>0</v>
      </c>
      <c r="DM692">
        <f t="shared" si="2731"/>
        <v>0</v>
      </c>
      <c r="DN692">
        <f t="shared" si="2731"/>
        <v>0</v>
      </c>
      <c r="DO692">
        <f t="shared" si="2731"/>
        <v>0</v>
      </c>
      <c r="DP692">
        <f t="shared" si="2731"/>
        <v>0</v>
      </c>
      <c r="DQ692">
        <f t="shared" si="2731"/>
        <v>0</v>
      </c>
      <c r="DR692">
        <f t="shared" si="2731"/>
        <v>0</v>
      </c>
      <c r="DS692">
        <f t="shared" si="2731"/>
        <v>0</v>
      </c>
      <c r="DT692">
        <f t="shared" si="2731"/>
        <v>0</v>
      </c>
      <c r="DU692">
        <f t="shared" si="2731"/>
        <v>0</v>
      </c>
      <c r="DV692">
        <f t="shared" si="2731"/>
        <v>0</v>
      </c>
      <c r="DW692">
        <f t="shared" si="2731"/>
        <v>0</v>
      </c>
      <c r="DX692">
        <f t="shared" si="2731"/>
        <v>0</v>
      </c>
    </row>
    <row r="693" spans="1:128">
      <c r="A693">
        <f t="shared" si="2653"/>
        <v>0.9200000000000006</v>
      </c>
      <c r="B693">
        <f t="shared" si="2649"/>
        <v>2.8902652413026115</v>
      </c>
      <c r="C693">
        <f t="shared" ref="C693:G693" si="2732">C262</f>
        <v>0.35170061125356999</v>
      </c>
      <c r="D693">
        <f t="shared" si="2732"/>
        <v>-0.32960196838413958</v>
      </c>
      <c r="E693">
        <f t="shared" si="2732"/>
        <v>0.63849383290345785</v>
      </c>
      <c r="F693">
        <f t="shared" si="2732"/>
        <v>-0.55556617043182677</v>
      </c>
      <c r="G693">
        <f t="shared" si="2732"/>
        <v>0.78943085349608422</v>
      </c>
      <c r="I693">
        <f t="shared" ref="I693:BT693" si="2733">IF(AND($G693&gt;=I$166,$G693&lt;J$166)=TRUE,1,0)</f>
        <v>0</v>
      </c>
      <c r="J693">
        <f t="shared" si="2733"/>
        <v>0</v>
      </c>
      <c r="K693">
        <f t="shared" si="2733"/>
        <v>0</v>
      </c>
      <c r="L693">
        <f t="shared" si="2733"/>
        <v>0</v>
      </c>
      <c r="M693">
        <f t="shared" si="2733"/>
        <v>0</v>
      </c>
      <c r="N693">
        <f t="shared" si="2733"/>
        <v>0</v>
      </c>
      <c r="O693">
        <f t="shared" si="2733"/>
        <v>0</v>
      </c>
      <c r="P693">
        <f t="shared" si="2733"/>
        <v>0</v>
      </c>
      <c r="Q693">
        <f t="shared" si="2733"/>
        <v>0</v>
      </c>
      <c r="R693">
        <f t="shared" si="2733"/>
        <v>0</v>
      </c>
      <c r="S693">
        <f t="shared" si="2733"/>
        <v>0</v>
      </c>
      <c r="T693">
        <f t="shared" si="2733"/>
        <v>0</v>
      </c>
      <c r="U693">
        <f t="shared" si="2733"/>
        <v>0</v>
      </c>
      <c r="V693">
        <f t="shared" si="2733"/>
        <v>0</v>
      </c>
      <c r="W693">
        <f t="shared" si="2733"/>
        <v>0</v>
      </c>
      <c r="X693">
        <f t="shared" si="2733"/>
        <v>0</v>
      </c>
      <c r="Y693">
        <f t="shared" si="2733"/>
        <v>0</v>
      </c>
      <c r="Z693">
        <f t="shared" si="2733"/>
        <v>0</v>
      </c>
      <c r="AA693">
        <f t="shared" si="2733"/>
        <v>0</v>
      </c>
      <c r="AB693">
        <f t="shared" si="2733"/>
        <v>0</v>
      </c>
      <c r="AC693">
        <f t="shared" si="2733"/>
        <v>0</v>
      </c>
      <c r="AD693">
        <f t="shared" si="2733"/>
        <v>0</v>
      </c>
      <c r="AE693">
        <f t="shared" si="2733"/>
        <v>0</v>
      </c>
      <c r="AF693">
        <f t="shared" si="2733"/>
        <v>0</v>
      </c>
      <c r="AG693">
        <f t="shared" si="2733"/>
        <v>0</v>
      </c>
      <c r="AH693">
        <f t="shared" si="2733"/>
        <v>0</v>
      </c>
      <c r="AI693">
        <f t="shared" si="2733"/>
        <v>0</v>
      </c>
      <c r="AJ693">
        <f t="shared" si="2733"/>
        <v>0</v>
      </c>
      <c r="AK693">
        <f t="shared" si="2733"/>
        <v>0</v>
      </c>
      <c r="AL693">
        <f t="shared" si="2733"/>
        <v>0</v>
      </c>
      <c r="AM693">
        <f t="shared" si="2733"/>
        <v>0</v>
      </c>
      <c r="AN693">
        <f t="shared" si="2733"/>
        <v>0</v>
      </c>
      <c r="AO693">
        <f t="shared" si="2733"/>
        <v>0</v>
      </c>
      <c r="AP693">
        <f t="shared" si="2733"/>
        <v>0</v>
      </c>
      <c r="AQ693">
        <f t="shared" si="2733"/>
        <v>0</v>
      </c>
      <c r="AR693">
        <f t="shared" si="2733"/>
        <v>0</v>
      </c>
      <c r="AS693">
        <f t="shared" si="2733"/>
        <v>0</v>
      </c>
      <c r="AT693">
        <f t="shared" si="2733"/>
        <v>0</v>
      </c>
      <c r="AU693">
        <f t="shared" si="2733"/>
        <v>0</v>
      </c>
      <c r="AV693">
        <f t="shared" si="2733"/>
        <v>0</v>
      </c>
      <c r="AW693">
        <f t="shared" si="2733"/>
        <v>0</v>
      </c>
      <c r="AX693">
        <f t="shared" si="2733"/>
        <v>0</v>
      </c>
      <c r="AY693">
        <f t="shared" si="2733"/>
        <v>0</v>
      </c>
      <c r="AZ693">
        <f t="shared" si="2733"/>
        <v>0</v>
      </c>
      <c r="BA693">
        <f t="shared" si="2733"/>
        <v>0</v>
      </c>
      <c r="BB693">
        <f t="shared" si="2733"/>
        <v>0</v>
      </c>
      <c r="BC693">
        <f t="shared" si="2733"/>
        <v>0</v>
      </c>
      <c r="BD693">
        <f t="shared" si="2733"/>
        <v>0</v>
      </c>
      <c r="BE693">
        <f t="shared" si="2733"/>
        <v>0</v>
      </c>
      <c r="BF693">
        <f t="shared" si="2733"/>
        <v>0</v>
      </c>
      <c r="BG693">
        <f t="shared" si="2733"/>
        <v>0</v>
      </c>
      <c r="BH693">
        <f t="shared" si="2733"/>
        <v>0</v>
      </c>
      <c r="BI693">
        <f t="shared" si="2733"/>
        <v>0</v>
      </c>
      <c r="BJ693">
        <f t="shared" si="2733"/>
        <v>0</v>
      </c>
      <c r="BK693">
        <f t="shared" si="2733"/>
        <v>0</v>
      </c>
      <c r="BL693">
        <f t="shared" si="2733"/>
        <v>0</v>
      </c>
      <c r="BM693">
        <f t="shared" si="2733"/>
        <v>0</v>
      </c>
      <c r="BN693">
        <f t="shared" si="2733"/>
        <v>0</v>
      </c>
      <c r="BO693">
        <f t="shared" si="2733"/>
        <v>0</v>
      </c>
      <c r="BP693">
        <f t="shared" si="2733"/>
        <v>0</v>
      </c>
      <c r="BQ693">
        <f t="shared" si="2733"/>
        <v>0</v>
      </c>
      <c r="BR693">
        <f t="shared" si="2733"/>
        <v>0</v>
      </c>
      <c r="BS693">
        <f t="shared" si="2733"/>
        <v>0</v>
      </c>
      <c r="BT693">
        <f t="shared" si="2733"/>
        <v>0</v>
      </c>
      <c r="BU693">
        <f t="shared" ref="BU693:DX693" si="2734">IF(AND($G693&gt;=BU$166,$G693&lt;BV$166)=TRUE,1,0)</f>
        <v>0</v>
      </c>
      <c r="BV693">
        <f t="shared" si="2734"/>
        <v>0</v>
      </c>
      <c r="BW693">
        <f t="shared" si="2734"/>
        <v>0</v>
      </c>
      <c r="BX693">
        <f t="shared" si="2734"/>
        <v>0</v>
      </c>
      <c r="BY693">
        <f t="shared" si="2734"/>
        <v>0</v>
      </c>
      <c r="BZ693">
        <f t="shared" si="2734"/>
        <v>0</v>
      </c>
      <c r="CA693">
        <f t="shared" si="2734"/>
        <v>0</v>
      </c>
      <c r="CB693">
        <f t="shared" si="2734"/>
        <v>0</v>
      </c>
      <c r="CC693">
        <f t="shared" si="2734"/>
        <v>0</v>
      </c>
      <c r="CD693">
        <f t="shared" si="2734"/>
        <v>0</v>
      </c>
      <c r="CE693">
        <f t="shared" si="2734"/>
        <v>0</v>
      </c>
      <c r="CF693">
        <f t="shared" si="2734"/>
        <v>0</v>
      </c>
      <c r="CG693">
        <f t="shared" si="2734"/>
        <v>0</v>
      </c>
      <c r="CH693">
        <f t="shared" si="2734"/>
        <v>0</v>
      </c>
      <c r="CI693">
        <f t="shared" si="2734"/>
        <v>1</v>
      </c>
      <c r="CJ693">
        <f t="shared" si="2734"/>
        <v>0</v>
      </c>
      <c r="CK693">
        <f t="shared" si="2734"/>
        <v>0</v>
      </c>
      <c r="CL693">
        <f t="shared" si="2734"/>
        <v>0</v>
      </c>
      <c r="CM693">
        <f t="shared" si="2734"/>
        <v>0</v>
      </c>
      <c r="CN693">
        <f t="shared" si="2734"/>
        <v>0</v>
      </c>
      <c r="CO693">
        <f t="shared" si="2734"/>
        <v>0</v>
      </c>
      <c r="CP693">
        <f t="shared" si="2734"/>
        <v>0</v>
      </c>
      <c r="CQ693">
        <f t="shared" si="2734"/>
        <v>0</v>
      </c>
      <c r="CR693">
        <f t="shared" si="2734"/>
        <v>0</v>
      </c>
      <c r="CS693">
        <f t="shared" si="2734"/>
        <v>0</v>
      </c>
      <c r="CT693">
        <f t="shared" si="2734"/>
        <v>0</v>
      </c>
      <c r="CU693">
        <f t="shared" si="2734"/>
        <v>0</v>
      </c>
      <c r="CV693">
        <f t="shared" si="2734"/>
        <v>0</v>
      </c>
      <c r="CW693">
        <f t="shared" si="2734"/>
        <v>0</v>
      </c>
      <c r="CX693">
        <f t="shared" si="2734"/>
        <v>0</v>
      </c>
      <c r="CY693">
        <f t="shared" si="2734"/>
        <v>0</v>
      </c>
      <c r="CZ693">
        <f t="shared" si="2734"/>
        <v>0</v>
      </c>
      <c r="DA693">
        <f t="shared" si="2734"/>
        <v>0</v>
      </c>
      <c r="DB693">
        <f t="shared" si="2734"/>
        <v>0</v>
      </c>
      <c r="DC693">
        <f t="shared" si="2734"/>
        <v>0</v>
      </c>
      <c r="DD693">
        <f t="shared" si="2734"/>
        <v>0</v>
      </c>
      <c r="DE693">
        <f t="shared" si="2734"/>
        <v>0</v>
      </c>
      <c r="DF693">
        <f t="shared" si="2734"/>
        <v>0</v>
      </c>
      <c r="DG693">
        <f t="shared" si="2734"/>
        <v>0</v>
      </c>
      <c r="DH693">
        <f t="shared" si="2734"/>
        <v>0</v>
      </c>
      <c r="DI693">
        <f t="shared" si="2734"/>
        <v>0</v>
      </c>
      <c r="DJ693">
        <f t="shared" si="2734"/>
        <v>0</v>
      </c>
      <c r="DK693">
        <f t="shared" si="2734"/>
        <v>0</v>
      </c>
      <c r="DL693">
        <f t="shared" si="2734"/>
        <v>0</v>
      </c>
      <c r="DM693">
        <f t="shared" si="2734"/>
        <v>0</v>
      </c>
      <c r="DN693">
        <f t="shared" si="2734"/>
        <v>0</v>
      </c>
      <c r="DO693">
        <f t="shared" si="2734"/>
        <v>0</v>
      </c>
      <c r="DP693">
        <f t="shared" si="2734"/>
        <v>0</v>
      </c>
      <c r="DQ693">
        <f t="shared" si="2734"/>
        <v>0</v>
      </c>
      <c r="DR693">
        <f t="shared" si="2734"/>
        <v>0</v>
      </c>
      <c r="DS693">
        <f t="shared" si="2734"/>
        <v>0</v>
      </c>
      <c r="DT693">
        <f t="shared" si="2734"/>
        <v>0</v>
      </c>
      <c r="DU693">
        <f t="shared" si="2734"/>
        <v>0</v>
      </c>
      <c r="DV693">
        <f t="shared" si="2734"/>
        <v>0</v>
      </c>
      <c r="DW693">
        <f t="shared" si="2734"/>
        <v>0</v>
      </c>
      <c r="DX693">
        <f t="shared" si="2734"/>
        <v>0</v>
      </c>
    </row>
    <row r="694" spans="1:128">
      <c r="A694">
        <f t="shared" si="2653"/>
        <v>0.9300000000000006</v>
      </c>
      <c r="B694">
        <f t="shared" si="2649"/>
        <v>2.9216811678385093</v>
      </c>
      <c r="C694">
        <f t="shared" ref="C694:G694" si="2735">C263</f>
        <v>0.30850113052301631</v>
      </c>
      <c r="D694">
        <f t="shared" si="2735"/>
        <v>-0.29364171818591378</v>
      </c>
      <c r="E694">
        <f t="shared" si="2735"/>
        <v>0.57313974956425406</v>
      </c>
      <c r="F694">
        <f t="shared" si="2735"/>
        <v>-0.51653052835733471</v>
      </c>
      <c r="G694">
        <f t="shared" si="2735"/>
        <v>0.7435429823127615</v>
      </c>
      <c r="I694">
        <f t="shared" ref="I694:BT694" si="2736">IF(AND($G694&gt;=I$166,$G694&lt;J$166)=TRUE,1,0)</f>
        <v>0</v>
      </c>
      <c r="J694">
        <f t="shared" si="2736"/>
        <v>0</v>
      </c>
      <c r="K694">
        <f t="shared" si="2736"/>
        <v>0</v>
      </c>
      <c r="L694">
        <f t="shared" si="2736"/>
        <v>0</v>
      </c>
      <c r="M694">
        <f t="shared" si="2736"/>
        <v>0</v>
      </c>
      <c r="N694">
        <f t="shared" si="2736"/>
        <v>0</v>
      </c>
      <c r="O694">
        <f t="shared" si="2736"/>
        <v>0</v>
      </c>
      <c r="P694">
        <f t="shared" si="2736"/>
        <v>0</v>
      </c>
      <c r="Q694">
        <f t="shared" si="2736"/>
        <v>0</v>
      </c>
      <c r="R694">
        <f t="shared" si="2736"/>
        <v>0</v>
      </c>
      <c r="S694">
        <f t="shared" si="2736"/>
        <v>0</v>
      </c>
      <c r="T694">
        <f t="shared" si="2736"/>
        <v>0</v>
      </c>
      <c r="U694">
        <f t="shared" si="2736"/>
        <v>0</v>
      </c>
      <c r="V694">
        <f t="shared" si="2736"/>
        <v>0</v>
      </c>
      <c r="W694">
        <f t="shared" si="2736"/>
        <v>0</v>
      </c>
      <c r="X694">
        <f t="shared" si="2736"/>
        <v>0</v>
      </c>
      <c r="Y694">
        <f t="shared" si="2736"/>
        <v>0</v>
      </c>
      <c r="Z694">
        <f t="shared" si="2736"/>
        <v>0</v>
      </c>
      <c r="AA694">
        <f t="shared" si="2736"/>
        <v>0</v>
      </c>
      <c r="AB694">
        <f t="shared" si="2736"/>
        <v>0</v>
      </c>
      <c r="AC694">
        <f t="shared" si="2736"/>
        <v>0</v>
      </c>
      <c r="AD694">
        <f t="shared" si="2736"/>
        <v>0</v>
      </c>
      <c r="AE694">
        <f t="shared" si="2736"/>
        <v>0</v>
      </c>
      <c r="AF694">
        <f t="shared" si="2736"/>
        <v>0</v>
      </c>
      <c r="AG694">
        <f t="shared" si="2736"/>
        <v>0</v>
      </c>
      <c r="AH694">
        <f t="shared" si="2736"/>
        <v>0</v>
      </c>
      <c r="AI694">
        <f t="shared" si="2736"/>
        <v>0</v>
      </c>
      <c r="AJ694">
        <f t="shared" si="2736"/>
        <v>0</v>
      </c>
      <c r="AK694">
        <f t="shared" si="2736"/>
        <v>0</v>
      </c>
      <c r="AL694">
        <f t="shared" si="2736"/>
        <v>0</v>
      </c>
      <c r="AM694">
        <f t="shared" si="2736"/>
        <v>0</v>
      </c>
      <c r="AN694">
        <f t="shared" si="2736"/>
        <v>0</v>
      </c>
      <c r="AO694">
        <f t="shared" si="2736"/>
        <v>0</v>
      </c>
      <c r="AP694">
        <f t="shared" si="2736"/>
        <v>0</v>
      </c>
      <c r="AQ694">
        <f t="shared" si="2736"/>
        <v>0</v>
      </c>
      <c r="AR694">
        <f t="shared" si="2736"/>
        <v>0</v>
      </c>
      <c r="AS694">
        <f t="shared" si="2736"/>
        <v>0</v>
      </c>
      <c r="AT694">
        <f t="shared" si="2736"/>
        <v>0</v>
      </c>
      <c r="AU694">
        <f t="shared" si="2736"/>
        <v>0</v>
      </c>
      <c r="AV694">
        <f t="shared" si="2736"/>
        <v>0</v>
      </c>
      <c r="AW694">
        <f t="shared" si="2736"/>
        <v>0</v>
      </c>
      <c r="AX694">
        <f t="shared" si="2736"/>
        <v>0</v>
      </c>
      <c r="AY694">
        <f t="shared" si="2736"/>
        <v>0</v>
      </c>
      <c r="AZ694">
        <f t="shared" si="2736"/>
        <v>0</v>
      </c>
      <c r="BA694">
        <f t="shared" si="2736"/>
        <v>0</v>
      </c>
      <c r="BB694">
        <f t="shared" si="2736"/>
        <v>0</v>
      </c>
      <c r="BC694">
        <f t="shared" si="2736"/>
        <v>0</v>
      </c>
      <c r="BD694">
        <f t="shared" si="2736"/>
        <v>0</v>
      </c>
      <c r="BE694">
        <f t="shared" si="2736"/>
        <v>0</v>
      </c>
      <c r="BF694">
        <f t="shared" si="2736"/>
        <v>0</v>
      </c>
      <c r="BG694">
        <f t="shared" si="2736"/>
        <v>0</v>
      </c>
      <c r="BH694">
        <f t="shared" si="2736"/>
        <v>0</v>
      </c>
      <c r="BI694">
        <f t="shared" si="2736"/>
        <v>0</v>
      </c>
      <c r="BJ694">
        <f t="shared" si="2736"/>
        <v>0</v>
      </c>
      <c r="BK694">
        <f t="shared" si="2736"/>
        <v>0</v>
      </c>
      <c r="BL694">
        <f t="shared" si="2736"/>
        <v>0</v>
      </c>
      <c r="BM694">
        <f t="shared" si="2736"/>
        <v>0</v>
      </c>
      <c r="BN694">
        <f t="shared" si="2736"/>
        <v>0</v>
      </c>
      <c r="BO694">
        <f t="shared" si="2736"/>
        <v>0</v>
      </c>
      <c r="BP694">
        <f t="shared" si="2736"/>
        <v>0</v>
      </c>
      <c r="BQ694">
        <f t="shared" si="2736"/>
        <v>0</v>
      </c>
      <c r="BR694">
        <f t="shared" si="2736"/>
        <v>0</v>
      </c>
      <c r="BS694">
        <f t="shared" si="2736"/>
        <v>0</v>
      </c>
      <c r="BT694">
        <f t="shared" si="2736"/>
        <v>0</v>
      </c>
      <c r="BU694">
        <f t="shared" ref="BU694:DX694" si="2737">IF(AND($G694&gt;=BU$166,$G694&lt;BV$166)=TRUE,1,0)</f>
        <v>0</v>
      </c>
      <c r="BV694">
        <f t="shared" si="2737"/>
        <v>0</v>
      </c>
      <c r="BW694">
        <f t="shared" si="2737"/>
        <v>0</v>
      </c>
      <c r="BX694">
        <f t="shared" si="2737"/>
        <v>0</v>
      </c>
      <c r="BY694">
        <f t="shared" si="2737"/>
        <v>0</v>
      </c>
      <c r="BZ694">
        <f t="shared" si="2737"/>
        <v>0</v>
      </c>
      <c r="CA694">
        <f t="shared" si="2737"/>
        <v>0</v>
      </c>
      <c r="CB694">
        <f t="shared" si="2737"/>
        <v>0</v>
      </c>
      <c r="CC694">
        <f t="shared" si="2737"/>
        <v>0</v>
      </c>
      <c r="CD694">
        <f t="shared" si="2737"/>
        <v>0</v>
      </c>
      <c r="CE694">
        <f t="shared" si="2737"/>
        <v>0</v>
      </c>
      <c r="CF694">
        <f t="shared" si="2737"/>
        <v>0</v>
      </c>
      <c r="CG694">
        <f t="shared" si="2737"/>
        <v>0</v>
      </c>
      <c r="CH694">
        <f t="shared" si="2737"/>
        <v>1</v>
      </c>
      <c r="CI694">
        <f t="shared" si="2737"/>
        <v>0</v>
      </c>
      <c r="CJ694">
        <f t="shared" si="2737"/>
        <v>0</v>
      </c>
      <c r="CK694">
        <f t="shared" si="2737"/>
        <v>0</v>
      </c>
      <c r="CL694">
        <f t="shared" si="2737"/>
        <v>0</v>
      </c>
      <c r="CM694">
        <f t="shared" si="2737"/>
        <v>0</v>
      </c>
      <c r="CN694">
        <f t="shared" si="2737"/>
        <v>0</v>
      </c>
      <c r="CO694">
        <f t="shared" si="2737"/>
        <v>0</v>
      </c>
      <c r="CP694">
        <f t="shared" si="2737"/>
        <v>0</v>
      </c>
      <c r="CQ694">
        <f t="shared" si="2737"/>
        <v>0</v>
      </c>
      <c r="CR694">
        <f t="shared" si="2737"/>
        <v>0</v>
      </c>
      <c r="CS694">
        <f t="shared" si="2737"/>
        <v>0</v>
      </c>
      <c r="CT694">
        <f t="shared" si="2737"/>
        <v>0</v>
      </c>
      <c r="CU694">
        <f t="shared" si="2737"/>
        <v>0</v>
      </c>
      <c r="CV694">
        <f t="shared" si="2737"/>
        <v>0</v>
      </c>
      <c r="CW694">
        <f t="shared" si="2737"/>
        <v>0</v>
      </c>
      <c r="CX694">
        <f t="shared" si="2737"/>
        <v>0</v>
      </c>
      <c r="CY694">
        <f t="shared" si="2737"/>
        <v>0</v>
      </c>
      <c r="CZ694">
        <f t="shared" si="2737"/>
        <v>0</v>
      </c>
      <c r="DA694">
        <f t="shared" si="2737"/>
        <v>0</v>
      </c>
      <c r="DB694">
        <f t="shared" si="2737"/>
        <v>0</v>
      </c>
      <c r="DC694">
        <f t="shared" si="2737"/>
        <v>0</v>
      </c>
      <c r="DD694">
        <f t="shared" si="2737"/>
        <v>0</v>
      </c>
      <c r="DE694">
        <f t="shared" si="2737"/>
        <v>0</v>
      </c>
      <c r="DF694">
        <f t="shared" si="2737"/>
        <v>0</v>
      </c>
      <c r="DG694">
        <f t="shared" si="2737"/>
        <v>0</v>
      </c>
      <c r="DH694">
        <f t="shared" si="2737"/>
        <v>0</v>
      </c>
      <c r="DI694">
        <f t="shared" si="2737"/>
        <v>0</v>
      </c>
      <c r="DJ694">
        <f t="shared" si="2737"/>
        <v>0</v>
      </c>
      <c r="DK694">
        <f t="shared" si="2737"/>
        <v>0</v>
      </c>
      <c r="DL694">
        <f t="shared" si="2737"/>
        <v>0</v>
      </c>
      <c r="DM694">
        <f t="shared" si="2737"/>
        <v>0</v>
      </c>
      <c r="DN694">
        <f t="shared" si="2737"/>
        <v>0</v>
      </c>
      <c r="DO694">
        <f t="shared" si="2737"/>
        <v>0</v>
      </c>
      <c r="DP694">
        <f t="shared" si="2737"/>
        <v>0</v>
      </c>
      <c r="DQ694">
        <f t="shared" si="2737"/>
        <v>0</v>
      </c>
      <c r="DR694">
        <f t="shared" si="2737"/>
        <v>0</v>
      </c>
      <c r="DS694">
        <f t="shared" si="2737"/>
        <v>0</v>
      </c>
      <c r="DT694">
        <f t="shared" si="2737"/>
        <v>0</v>
      </c>
      <c r="DU694">
        <f t="shared" si="2737"/>
        <v>0</v>
      </c>
      <c r="DV694">
        <f t="shared" si="2737"/>
        <v>0</v>
      </c>
      <c r="DW694">
        <f t="shared" si="2737"/>
        <v>0</v>
      </c>
      <c r="DX694">
        <f t="shared" si="2737"/>
        <v>0</v>
      </c>
    </row>
    <row r="695" spans="1:128">
      <c r="A695">
        <f t="shared" si="2653"/>
        <v>0.94000000000000061</v>
      </c>
      <c r="B695">
        <f t="shared" si="2649"/>
        <v>2.9530970943744075</v>
      </c>
      <c r="C695">
        <f t="shared" ref="C695:G695" si="2738">C264</f>
        <v>0.26499719642242869</v>
      </c>
      <c r="D695">
        <f t="shared" si="2738"/>
        <v>-0.25560953862676705</v>
      </c>
      <c r="E695">
        <f t="shared" si="2738"/>
        <v>0.50216398191543021</v>
      </c>
      <c r="F695">
        <f t="shared" si="2738"/>
        <v>-0.46593181937216555</v>
      </c>
      <c r="G695">
        <f t="shared" si="2738"/>
        <v>0.67819098626319629</v>
      </c>
      <c r="I695">
        <f t="shared" ref="I695:BT695" si="2739">IF(AND($G695&gt;=I$166,$G695&lt;J$166)=TRUE,1,0)</f>
        <v>0</v>
      </c>
      <c r="J695">
        <f t="shared" si="2739"/>
        <v>0</v>
      </c>
      <c r="K695">
        <f t="shared" si="2739"/>
        <v>0</v>
      </c>
      <c r="L695">
        <f t="shared" si="2739"/>
        <v>0</v>
      </c>
      <c r="M695">
        <f t="shared" si="2739"/>
        <v>0</v>
      </c>
      <c r="N695">
        <f t="shared" si="2739"/>
        <v>0</v>
      </c>
      <c r="O695">
        <f t="shared" si="2739"/>
        <v>0</v>
      </c>
      <c r="P695">
        <f t="shared" si="2739"/>
        <v>0</v>
      </c>
      <c r="Q695">
        <f t="shared" si="2739"/>
        <v>0</v>
      </c>
      <c r="R695">
        <f t="shared" si="2739"/>
        <v>0</v>
      </c>
      <c r="S695">
        <f t="shared" si="2739"/>
        <v>0</v>
      </c>
      <c r="T695">
        <f t="shared" si="2739"/>
        <v>0</v>
      </c>
      <c r="U695">
        <f t="shared" si="2739"/>
        <v>0</v>
      </c>
      <c r="V695">
        <f t="shared" si="2739"/>
        <v>0</v>
      </c>
      <c r="W695">
        <f t="shared" si="2739"/>
        <v>0</v>
      </c>
      <c r="X695">
        <f t="shared" si="2739"/>
        <v>0</v>
      </c>
      <c r="Y695">
        <f t="shared" si="2739"/>
        <v>0</v>
      </c>
      <c r="Z695">
        <f t="shared" si="2739"/>
        <v>0</v>
      </c>
      <c r="AA695">
        <f t="shared" si="2739"/>
        <v>0</v>
      </c>
      <c r="AB695">
        <f t="shared" si="2739"/>
        <v>0</v>
      </c>
      <c r="AC695">
        <f t="shared" si="2739"/>
        <v>0</v>
      </c>
      <c r="AD695">
        <f t="shared" si="2739"/>
        <v>0</v>
      </c>
      <c r="AE695">
        <f t="shared" si="2739"/>
        <v>0</v>
      </c>
      <c r="AF695">
        <f t="shared" si="2739"/>
        <v>0</v>
      </c>
      <c r="AG695">
        <f t="shared" si="2739"/>
        <v>0</v>
      </c>
      <c r="AH695">
        <f t="shared" si="2739"/>
        <v>0</v>
      </c>
      <c r="AI695">
        <f t="shared" si="2739"/>
        <v>0</v>
      </c>
      <c r="AJ695">
        <f t="shared" si="2739"/>
        <v>0</v>
      </c>
      <c r="AK695">
        <f t="shared" si="2739"/>
        <v>0</v>
      </c>
      <c r="AL695">
        <f t="shared" si="2739"/>
        <v>0</v>
      </c>
      <c r="AM695">
        <f t="shared" si="2739"/>
        <v>0</v>
      </c>
      <c r="AN695">
        <f t="shared" si="2739"/>
        <v>0</v>
      </c>
      <c r="AO695">
        <f t="shared" si="2739"/>
        <v>0</v>
      </c>
      <c r="AP695">
        <f t="shared" si="2739"/>
        <v>0</v>
      </c>
      <c r="AQ695">
        <f t="shared" si="2739"/>
        <v>0</v>
      </c>
      <c r="AR695">
        <f t="shared" si="2739"/>
        <v>0</v>
      </c>
      <c r="AS695">
        <f t="shared" si="2739"/>
        <v>0</v>
      </c>
      <c r="AT695">
        <f t="shared" si="2739"/>
        <v>0</v>
      </c>
      <c r="AU695">
        <f t="shared" si="2739"/>
        <v>0</v>
      </c>
      <c r="AV695">
        <f t="shared" si="2739"/>
        <v>0</v>
      </c>
      <c r="AW695">
        <f t="shared" si="2739"/>
        <v>0</v>
      </c>
      <c r="AX695">
        <f t="shared" si="2739"/>
        <v>0</v>
      </c>
      <c r="AY695">
        <f t="shared" si="2739"/>
        <v>0</v>
      </c>
      <c r="AZ695">
        <f t="shared" si="2739"/>
        <v>0</v>
      </c>
      <c r="BA695">
        <f t="shared" si="2739"/>
        <v>0</v>
      </c>
      <c r="BB695">
        <f t="shared" si="2739"/>
        <v>0</v>
      </c>
      <c r="BC695">
        <f t="shared" si="2739"/>
        <v>0</v>
      </c>
      <c r="BD695">
        <f t="shared" si="2739"/>
        <v>0</v>
      </c>
      <c r="BE695">
        <f t="shared" si="2739"/>
        <v>0</v>
      </c>
      <c r="BF695">
        <f t="shared" si="2739"/>
        <v>0</v>
      </c>
      <c r="BG695">
        <f t="shared" si="2739"/>
        <v>0</v>
      </c>
      <c r="BH695">
        <f t="shared" si="2739"/>
        <v>0</v>
      </c>
      <c r="BI695">
        <f t="shared" si="2739"/>
        <v>0</v>
      </c>
      <c r="BJ695">
        <f t="shared" si="2739"/>
        <v>0</v>
      </c>
      <c r="BK695">
        <f t="shared" si="2739"/>
        <v>0</v>
      </c>
      <c r="BL695">
        <f t="shared" si="2739"/>
        <v>0</v>
      </c>
      <c r="BM695">
        <f t="shared" si="2739"/>
        <v>0</v>
      </c>
      <c r="BN695">
        <f t="shared" si="2739"/>
        <v>0</v>
      </c>
      <c r="BO695">
        <f t="shared" si="2739"/>
        <v>0</v>
      </c>
      <c r="BP695">
        <f t="shared" si="2739"/>
        <v>0</v>
      </c>
      <c r="BQ695">
        <f t="shared" si="2739"/>
        <v>0</v>
      </c>
      <c r="BR695">
        <f t="shared" si="2739"/>
        <v>0</v>
      </c>
      <c r="BS695">
        <f t="shared" si="2739"/>
        <v>0</v>
      </c>
      <c r="BT695">
        <f t="shared" si="2739"/>
        <v>0</v>
      </c>
      <c r="BU695">
        <f t="shared" ref="BU695:DX695" si="2740">IF(AND($G695&gt;=BU$166,$G695&lt;BV$166)=TRUE,1,0)</f>
        <v>0</v>
      </c>
      <c r="BV695">
        <f t="shared" si="2740"/>
        <v>0</v>
      </c>
      <c r="BW695">
        <f t="shared" si="2740"/>
        <v>0</v>
      </c>
      <c r="BX695">
        <f t="shared" si="2740"/>
        <v>0</v>
      </c>
      <c r="BY695">
        <f t="shared" si="2740"/>
        <v>0</v>
      </c>
      <c r="BZ695">
        <f t="shared" si="2740"/>
        <v>0</v>
      </c>
      <c r="CA695">
        <f t="shared" si="2740"/>
        <v>0</v>
      </c>
      <c r="CB695">
        <f t="shared" si="2740"/>
        <v>0</v>
      </c>
      <c r="CC695">
        <f t="shared" si="2740"/>
        <v>0</v>
      </c>
      <c r="CD695">
        <f t="shared" si="2740"/>
        <v>0</v>
      </c>
      <c r="CE695">
        <f t="shared" si="2740"/>
        <v>0</v>
      </c>
      <c r="CF695">
        <f t="shared" si="2740"/>
        <v>0</v>
      </c>
      <c r="CG695">
        <f t="shared" si="2740"/>
        <v>0</v>
      </c>
      <c r="CH695">
        <f t="shared" si="2740"/>
        <v>1</v>
      </c>
      <c r="CI695">
        <f t="shared" si="2740"/>
        <v>0</v>
      </c>
      <c r="CJ695">
        <f t="shared" si="2740"/>
        <v>0</v>
      </c>
      <c r="CK695">
        <f t="shared" si="2740"/>
        <v>0</v>
      </c>
      <c r="CL695">
        <f t="shared" si="2740"/>
        <v>0</v>
      </c>
      <c r="CM695">
        <f t="shared" si="2740"/>
        <v>0</v>
      </c>
      <c r="CN695">
        <f t="shared" si="2740"/>
        <v>0</v>
      </c>
      <c r="CO695">
        <f t="shared" si="2740"/>
        <v>0</v>
      </c>
      <c r="CP695">
        <f t="shared" si="2740"/>
        <v>0</v>
      </c>
      <c r="CQ695">
        <f t="shared" si="2740"/>
        <v>0</v>
      </c>
      <c r="CR695">
        <f t="shared" si="2740"/>
        <v>0</v>
      </c>
      <c r="CS695">
        <f t="shared" si="2740"/>
        <v>0</v>
      </c>
      <c r="CT695">
        <f t="shared" si="2740"/>
        <v>0</v>
      </c>
      <c r="CU695">
        <f t="shared" si="2740"/>
        <v>0</v>
      </c>
      <c r="CV695">
        <f t="shared" si="2740"/>
        <v>0</v>
      </c>
      <c r="CW695">
        <f t="shared" si="2740"/>
        <v>0</v>
      </c>
      <c r="CX695">
        <f t="shared" si="2740"/>
        <v>0</v>
      </c>
      <c r="CY695">
        <f t="shared" si="2740"/>
        <v>0</v>
      </c>
      <c r="CZ695">
        <f t="shared" si="2740"/>
        <v>0</v>
      </c>
      <c r="DA695">
        <f t="shared" si="2740"/>
        <v>0</v>
      </c>
      <c r="DB695">
        <f t="shared" si="2740"/>
        <v>0</v>
      </c>
      <c r="DC695">
        <f t="shared" si="2740"/>
        <v>0</v>
      </c>
      <c r="DD695">
        <f t="shared" si="2740"/>
        <v>0</v>
      </c>
      <c r="DE695">
        <f t="shared" si="2740"/>
        <v>0</v>
      </c>
      <c r="DF695">
        <f t="shared" si="2740"/>
        <v>0</v>
      </c>
      <c r="DG695">
        <f t="shared" si="2740"/>
        <v>0</v>
      </c>
      <c r="DH695">
        <f t="shared" si="2740"/>
        <v>0</v>
      </c>
      <c r="DI695">
        <f t="shared" si="2740"/>
        <v>0</v>
      </c>
      <c r="DJ695">
        <f t="shared" si="2740"/>
        <v>0</v>
      </c>
      <c r="DK695">
        <f t="shared" si="2740"/>
        <v>0</v>
      </c>
      <c r="DL695">
        <f t="shared" si="2740"/>
        <v>0</v>
      </c>
      <c r="DM695">
        <f t="shared" si="2740"/>
        <v>0</v>
      </c>
      <c r="DN695">
        <f t="shared" si="2740"/>
        <v>0</v>
      </c>
      <c r="DO695">
        <f t="shared" si="2740"/>
        <v>0</v>
      </c>
      <c r="DP695">
        <f t="shared" si="2740"/>
        <v>0</v>
      </c>
      <c r="DQ695">
        <f t="shared" si="2740"/>
        <v>0</v>
      </c>
      <c r="DR695">
        <f t="shared" si="2740"/>
        <v>0</v>
      </c>
      <c r="DS695">
        <f t="shared" si="2740"/>
        <v>0</v>
      </c>
      <c r="DT695">
        <f t="shared" si="2740"/>
        <v>0</v>
      </c>
      <c r="DU695">
        <f t="shared" si="2740"/>
        <v>0</v>
      </c>
      <c r="DV695">
        <f t="shared" si="2740"/>
        <v>0</v>
      </c>
      <c r="DW695">
        <f t="shared" si="2740"/>
        <v>0</v>
      </c>
      <c r="DX695">
        <f t="shared" si="2740"/>
        <v>0</v>
      </c>
    </row>
    <row r="696" spans="1:128">
      <c r="A696">
        <f t="shared" si="2653"/>
        <v>0.95000000000000062</v>
      </c>
      <c r="B696">
        <f t="shared" si="2649"/>
        <v>2.9845130209103052</v>
      </c>
      <c r="C696">
        <f t="shared" ref="C696:G696" si="2741">C265</f>
        <v>0.22123174208247198</v>
      </c>
      <c r="D696">
        <f t="shared" si="2741"/>
        <v>-0.21578428236634467</v>
      </c>
      <c r="E696">
        <f t="shared" si="2741"/>
        <v>0.42625523955385641</v>
      </c>
      <c r="F696">
        <f t="shared" si="2741"/>
        <v>-0.40499863600104297</v>
      </c>
      <c r="G696">
        <f t="shared" si="2741"/>
        <v>0.59500136399894799</v>
      </c>
      <c r="I696">
        <f t="shared" ref="I696:BT696" si="2742">IF(AND($G696&gt;=I$166,$G696&lt;J$166)=TRUE,1,0)</f>
        <v>0</v>
      </c>
      <c r="J696">
        <f t="shared" si="2742"/>
        <v>0</v>
      </c>
      <c r="K696">
        <f t="shared" si="2742"/>
        <v>0</v>
      </c>
      <c r="L696">
        <f t="shared" si="2742"/>
        <v>0</v>
      </c>
      <c r="M696">
        <f t="shared" si="2742"/>
        <v>0</v>
      </c>
      <c r="N696">
        <f t="shared" si="2742"/>
        <v>0</v>
      </c>
      <c r="O696">
        <f t="shared" si="2742"/>
        <v>0</v>
      </c>
      <c r="P696">
        <f t="shared" si="2742"/>
        <v>0</v>
      </c>
      <c r="Q696">
        <f t="shared" si="2742"/>
        <v>0</v>
      </c>
      <c r="R696">
        <f t="shared" si="2742"/>
        <v>0</v>
      </c>
      <c r="S696">
        <f t="shared" si="2742"/>
        <v>0</v>
      </c>
      <c r="T696">
        <f t="shared" si="2742"/>
        <v>0</v>
      </c>
      <c r="U696">
        <f t="shared" si="2742"/>
        <v>0</v>
      </c>
      <c r="V696">
        <f t="shared" si="2742"/>
        <v>0</v>
      </c>
      <c r="W696">
        <f t="shared" si="2742"/>
        <v>0</v>
      </c>
      <c r="X696">
        <f t="shared" si="2742"/>
        <v>0</v>
      </c>
      <c r="Y696">
        <f t="shared" si="2742"/>
        <v>0</v>
      </c>
      <c r="Z696">
        <f t="shared" si="2742"/>
        <v>0</v>
      </c>
      <c r="AA696">
        <f t="shared" si="2742"/>
        <v>0</v>
      </c>
      <c r="AB696">
        <f t="shared" si="2742"/>
        <v>0</v>
      </c>
      <c r="AC696">
        <f t="shared" si="2742"/>
        <v>0</v>
      </c>
      <c r="AD696">
        <f t="shared" si="2742"/>
        <v>0</v>
      </c>
      <c r="AE696">
        <f t="shared" si="2742"/>
        <v>0</v>
      </c>
      <c r="AF696">
        <f t="shared" si="2742"/>
        <v>0</v>
      </c>
      <c r="AG696">
        <f t="shared" si="2742"/>
        <v>0</v>
      </c>
      <c r="AH696">
        <f t="shared" si="2742"/>
        <v>0</v>
      </c>
      <c r="AI696">
        <f t="shared" si="2742"/>
        <v>0</v>
      </c>
      <c r="AJ696">
        <f t="shared" si="2742"/>
        <v>0</v>
      </c>
      <c r="AK696">
        <f t="shared" si="2742"/>
        <v>0</v>
      </c>
      <c r="AL696">
        <f t="shared" si="2742"/>
        <v>0</v>
      </c>
      <c r="AM696">
        <f t="shared" si="2742"/>
        <v>0</v>
      </c>
      <c r="AN696">
        <f t="shared" si="2742"/>
        <v>0</v>
      </c>
      <c r="AO696">
        <f t="shared" si="2742"/>
        <v>0</v>
      </c>
      <c r="AP696">
        <f t="shared" si="2742"/>
        <v>0</v>
      </c>
      <c r="AQ696">
        <f t="shared" si="2742"/>
        <v>0</v>
      </c>
      <c r="AR696">
        <f t="shared" si="2742"/>
        <v>0</v>
      </c>
      <c r="AS696">
        <f t="shared" si="2742"/>
        <v>0</v>
      </c>
      <c r="AT696">
        <f t="shared" si="2742"/>
        <v>0</v>
      </c>
      <c r="AU696">
        <f t="shared" si="2742"/>
        <v>0</v>
      </c>
      <c r="AV696">
        <f t="shared" si="2742"/>
        <v>0</v>
      </c>
      <c r="AW696">
        <f t="shared" si="2742"/>
        <v>0</v>
      </c>
      <c r="AX696">
        <f t="shared" si="2742"/>
        <v>0</v>
      </c>
      <c r="AY696">
        <f t="shared" si="2742"/>
        <v>0</v>
      </c>
      <c r="AZ696">
        <f t="shared" si="2742"/>
        <v>0</v>
      </c>
      <c r="BA696">
        <f t="shared" si="2742"/>
        <v>0</v>
      </c>
      <c r="BB696">
        <f t="shared" si="2742"/>
        <v>0</v>
      </c>
      <c r="BC696">
        <f t="shared" si="2742"/>
        <v>0</v>
      </c>
      <c r="BD696">
        <f t="shared" si="2742"/>
        <v>0</v>
      </c>
      <c r="BE696">
        <f t="shared" si="2742"/>
        <v>0</v>
      </c>
      <c r="BF696">
        <f t="shared" si="2742"/>
        <v>0</v>
      </c>
      <c r="BG696">
        <f t="shared" si="2742"/>
        <v>0</v>
      </c>
      <c r="BH696">
        <f t="shared" si="2742"/>
        <v>0</v>
      </c>
      <c r="BI696">
        <f t="shared" si="2742"/>
        <v>0</v>
      </c>
      <c r="BJ696">
        <f t="shared" si="2742"/>
        <v>0</v>
      </c>
      <c r="BK696">
        <f t="shared" si="2742"/>
        <v>0</v>
      </c>
      <c r="BL696">
        <f t="shared" si="2742"/>
        <v>0</v>
      </c>
      <c r="BM696">
        <f t="shared" si="2742"/>
        <v>0</v>
      </c>
      <c r="BN696">
        <f t="shared" si="2742"/>
        <v>0</v>
      </c>
      <c r="BO696">
        <f t="shared" si="2742"/>
        <v>0</v>
      </c>
      <c r="BP696">
        <f t="shared" si="2742"/>
        <v>0</v>
      </c>
      <c r="BQ696">
        <f t="shared" si="2742"/>
        <v>0</v>
      </c>
      <c r="BR696">
        <f t="shared" si="2742"/>
        <v>0</v>
      </c>
      <c r="BS696">
        <f t="shared" si="2742"/>
        <v>0</v>
      </c>
      <c r="BT696">
        <f t="shared" si="2742"/>
        <v>0</v>
      </c>
      <c r="BU696">
        <f t="shared" ref="BU696:DX696" si="2743">IF(AND($G696&gt;=BU$166,$G696&lt;BV$166)=TRUE,1,0)</f>
        <v>0</v>
      </c>
      <c r="BV696">
        <f t="shared" si="2743"/>
        <v>0</v>
      </c>
      <c r="BW696">
        <f t="shared" si="2743"/>
        <v>0</v>
      </c>
      <c r="BX696">
        <f t="shared" si="2743"/>
        <v>0</v>
      </c>
      <c r="BY696">
        <f t="shared" si="2743"/>
        <v>0</v>
      </c>
      <c r="BZ696">
        <f t="shared" si="2743"/>
        <v>0</v>
      </c>
      <c r="CA696">
        <f t="shared" si="2743"/>
        <v>0</v>
      </c>
      <c r="CB696">
        <f t="shared" si="2743"/>
        <v>0</v>
      </c>
      <c r="CC696">
        <f t="shared" si="2743"/>
        <v>0</v>
      </c>
      <c r="CD696">
        <f t="shared" si="2743"/>
        <v>0</v>
      </c>
      <c r="CE696">
        <f t="shared" si="2743"/>
        <v>0</v>
      </c>
      <c r="CF696">
        <f t="shared" si="2743"/>
        <v>0</v>
      </c>
      <c r="CG696">
        <f t="shared" si="2743"/>
        <v>1</v>
      </c>
      <c r="CH696">
        <f t="shared" si="2743"/>
        <v>0</v>
      </c>
      <c r="CI696">
        <f t="shared" si="2743"/>
        <v>0</v>
      </c>
      <c r="CJ696">
        <f t="shared" si="2743"/>
        <v>0</v>
      </c>
      <c r="CK696">
        <f t="shared" si="2743"/>
        <v>0</v>
      </c>
      <c r="CL696">
        <f t="shared" si="2743"/>
        <v>0</v>
      </c>
      <c r="CM696">
        <f t="shared" si="2743"/>
        <v>0</v>
      </c>
      <c r="CN696">
        <f t="shared" si="2743"/>
        <v>0</v>
      </c>
      <c r="CO696">
        <f t="shared" si="2743"/>
        <v>0</v>
      </c>
      <c r="CP696">
        <f t="shared" si="2743"/>
        <v>0</v>
      </c>
      <c r="CQ696">
        <f t="shared" si="2743"/>
        <v>0</v>
      </c>
      <c r="CR696">
        <f t="shared" si="2743"/>
        <v>0</v>
      </c>
      <c r="CS696">
        <f t="shared" si="2743"/>
        <v>0</v>
      </c>
      <c r="CT696">
        <f t="shared" si="2743"/>
        <v>0</v>
      </c>
      <c r="CU696">
        <f t="shared" si="2743"/>
        <v>0</v>
      </c>
      <c r="CV696">
        <f t="shared" si="2743"/>
        <v>0</v>
      </c>
      <c r="CW696">
        <f t="shared" si="2743"/>
        <v>0</v>
      </c>
      <c r="CX696">
        <f t="shared" si="2743"/>
        <v>0</v>
      </c>
      <c r="CY696">
        <f t="shared" si="2743"/>
        <v>0</v>
      </c>
      <c r="CZ696">
        <f t="shared" si="2743"/>
        <v>0</v>
      </c>
      <c r="DA696">
        <f t="shared" si="2743"/>
        <v>0</v>
      </c>
      <c r="DB696">
        <f t="shared" si="2743"/>
        <v>0</v>
      </c>
      <c r="DC696">
        <f t="shared" si="2743"/>
        <v>0</v>
      </c>
      <c r="DD696">
        <f t="shared" si="2743"/>
        <v>0</v>
      </c>
      <c r="DE696">
        <f t="shared" si="2743"/>
        <v>0</v>
      </c>
      <c r="DF696">
        <f t="shared" si="2743"/>
        <v>0</v>
      </c>
      <c r="DG696">
        <f t="shared" si="2743"/>
        <v>0</v>
      </c>
      <c r="DH696">
        <f t="shared" si="2743"/>
        <v>0</v>
      </c>
      <c r="DI696">
        <f t="shared" si="2743"/>
        <v>0</v>
      </c>
      <c r="DJ696">
        <f t="shared" si="2743"/>
        <v>0</v>
      </c>
      <c r="DK696">
        <f t="shared" si="2743"/>
        <v>0</v>
      </c>
      <c r="DL696">
        <f t="shared" si="2743"/>
        <v>0</v>
      </c>
      <c r="DM696">
        <f t="shared" si="2743"/>
        <v>0</v>
      </c>
      <c r="DN696">
        <f t="shared" si="2743"/>
        <v>0</v>
      </c>
      <c r="DO696">
        <f t="shared" si="2743"/>
        <v>0</v>
      </c>
      <c r="DP696">
        <f t="shared" si="2743"/>
        <v>0</v>
      </c>
      <c r="DQ696">
        <f t="shared" si="2743"/>
        <v>0</v>
      </c>
      <c r="DR696">
        <f t="shared" si="2743"/>
        <v>0</v>
      </c>
      <c r="DS696">
        <f t="shared" si="2743"/>
        <v>0</v>
      </c>
      <c r="DT696">
        <f t="shared" si="2743"/>
        <v>0</v>
      </c>
      <c r="DU696">
        <f t="shared" si="2743"/>
        <v>0</v>
      </c>
      <c r="DV696">
        <f t="shared" si="2743"/>
        <v>0</v>
      </c>
      <c r="DW696">
        <f t="shared" si="2743"/>
        <v>0</v>
      </c>
      <c r="DX696">
        <f t="shared" si="2743"/>
        <v>0</v>
      </c>
    </row>
    <row r="697" spans="1:128">
      <c r="A697">
        <f t="shared" si="2653"/>
        <v>0.96000000000000063</v>
      </c>
      <c r="B697">
        <f t="shared" si="2649"/>
        <v>3.0159289474462034</v>
      </c>
      <c r="C697">
        <f t="shared" ref="C697:G697" si="2744">C266</f>
        <v>0.17724795872271121</v>
      </c>
      <c r="D697">
        <f t="shared" si="2744"/>
        <v>-0.17445265253085585</v>
      </c>
      <c r="E697">
        <f t="shared" si="2744"/>
        <v>0.34615408251833768</v>
      </c>
      <c r="F697">
        <f t="shared" si="2744"/>
        <v>-0.33514849711936667</v>
      </c>
      <c r="G697">
        <f t="shared" si="2744"/>
        <v>0.49610537843552882</v>
      </c>
      <c r="I697">
        <f t="shared" ref="I697:BT697" si="2745">IF(AND($G697&gt;=I$166,$G697&lt;J$166)=TRUE,1,0)</f>
        <v>0</v>
      </c>
      <c r="J697">
        <f t="shared" si="2745"/>
        <v>0</v>
      </c>
      <c r="K697">
        <f t="shared" si="2745"/>
        <v>0</v>
      </c>
      <c r="L697">
        <f t="shared" si="2745"/>
        <v>0</v>
      </c>
      <c r="M697">
        <f t="shared" si="2745"/>
        <v>0</v>
      </c>
      <c r="N697">
        <f t="shared" si="2745"/>
        <v>0</v>
      </c>
      <c r="O697">
        <f t="shared" si="2745"/>
        <v>0</v>
      </c>
      <c r="P697">
        <f t="shared" si="2745"/>
        <v>0</v>
      </c>
      <c r="Q697">
        <f t="shared" si="2745"/>
        <v>0</v>
      </c>
      <c r="R697">
        <f t="shared" si="2745"/>
        <v>0</v>
      </c>
      <c r="S697">
        <f t="shared" si="2745"/>
        <v>0</v>
      </c>
      <c r="T697">
        <f t="shared" si="2745"/>
        <v>0</v>
      </c>
      <c r="U697">
        <f t="shared" si="2745"/>
        <v>0</v>
      </c>
      <c r="V697">
        <f t="shared" si="2745"/>
        <v>0</v>
      </c>
      <c r="W697">
        <f t="shared" si="2745"/>
        <v>0</v>
      </c>
      <c r="X697">
        <f t="shared" si="2745"/>
        <v>0</v>
      </c>
      <c r="Y697">
        <f t="shared" si="2745"/>
        <v>0</v>
      </c>
      <c r="Z697">
        <f t="shared" si="2745"/>
        <v>0</v>
      </c>
      <c r="AA697">
        <f t="shared" si="2745"/>
        <v>0</v>
      </c>
      <c r="AB697">
        <f t="shared" si="2745"/>
        <v>0</v>
      </c>
      <c r="AC697">
        <f t="shared" si="2745"/>
        <v>0</v>
      </c>
      <c r="AD697">
        <f t="shared" si="2745"/>
        <v>0</v>
      </c>
      <c r="AE697">
        <f t="shared" si="2745"/>
        <v>0</v>
      </c>
      <c r="AF697">
        <f t="shared" si="2745"/>
        <v>0</v>
      </c>
      <c r="AG697">
        <f t="shared" si="2745"/>
        <v>0</v>
      </c>
      <c r="AH697">
        <f t="shared" si="2745"/>
        <v>0</v>
      </c>
      <c r="AI697">
        <f t="shared" si="2745"/>
        <v>0</v>
      </c>
      <c r="AJ697">
        <f t="shared" si="2745"/>
        <v>0</v>
      </c>
      <c r="AK697">
        <f t="shared" si="2745"/>
        <v>0</v>
      </c>
      <c r="AL697">
        <f t="shared" si="2745"/>
        <v>0</v>
      </c>
      <c r="AM697">
        <f t="shared" si="2745"/>
        <v>0</v>
      </c>
      <c r="AN697">
        <f t="shared" si="2745"/>
        <v>0</v>
      </c>
      <c r="AO697">
        <f t="shared" si="2745"/>
        <v>0</v>
      </c>
      <c r="AP697">
        <f t="shared" si="2745"/>
        <v>0</v>
      </c>
      <c r="AQ697">
        <f t="shared" si="2745"/>
        <v>0</v>
      </c>
      <c r="AR697">
        <f t="shared" si="2745"/>
        <v>0</v>
      </c>
      <c r="AS697">
        <f t="shared" si="2745"/>
        <v>0</v>
      </c>
      <c r="AT697">
        <f t="shared" si="2745"/>
        <v>0</v>
      </c>
      <c r="AU697">
        <f t="shared" si="2745"/>
        <v>0</v>
      </c>
      <c r="AV697">
        <f t="shared" si="2745"/>
        <v>0</v>
      </c>
      <c r="AW697">
        <f t="shared" si="2745"/>
        <v>0</v>
      </c>
      <c r="AX697">
        <f t="shared" si="2745"/>
        <v>0</v>
      </c>
      <c r="AY697">
        <f t="shared" si="2745"/>
        <v>0</v>
      </c>
      <c r="AZ697">
        <f t="shared" si="2745"/>
        <v>0</v>
      </c>
      <c r="BA697">
        <f t="shared" si="2745"/>
        <v>0</v>
      </c>
      <c r="BB697">
        <f t="shared" si="2745"/>
        <v>0</v>
      </c>
      <c r="BC697">
        <f t="shared" si="2745"/>
        <v>0</v>
      </c>
      <c r="BD697">
        <f t="shared" si="2745"/>
        <v>0</v>
      </c>
      <c r="BE697">
        <f t="shared" si="2745"/>
        <v>0</v>
      </c>
      <c r="BF697">
        <f t="shared" si="2745"/>
        <v>0</v>
      </c>
      <c r="BG697">
        <f t="shared" si="2745"/>
        <v>0</v>
      </c>
      <c r="BH697">
        <f t="shared" si="2745"/>
        <v>0</v>
      </c>
      <c r="BI697">
        <f t="shared" si="2745"/>
        <v>0</v>
      </c>
      <c r="BJ697">
        <f t="shared" si="2745"/>
        <v>0</v>
      </c>
      <c r="BK697">
        <f t="shared" si="2745"/>
        <v>0</v>
      </c>
      <c r="BL697">
        <f t="shared" si="2745"/>
        <v>0</v>
      </c>
      <c r="BM697">
        <f t="shared" si="2745"/>
        <v>0</v>
      </c>
      <c r="BN697">
        <f t="shared" si="2745"/>
        <v>0</v>
      </c>
      <c r="BO697">
        <f t="shared" si="2745"/>
        <v>0</v>
      </c>
      <c r="BP697">
        <f t="shared" si="2745"/>
        <v>0</v>
      </c>
      <c r="BQ697">
        <f t="shared" si="2745"/>
        <v>0</v>
      </c>
      <c r="BR697">
        <f t="shared" si="2745"/>
        <v>0</v>
      </c>
      <c r="BS697">
        <f t="shared" si="2745"/>
        <v>0</v>
      </c>
      <c r="BT697">
        <f t="shared" si="2745"/>
        <v>0</v>
      </c>
      <c r="BU697">
        <f t="shared" ref="BU697:DX697" si="2746">IF(AND($G697&gt;=BU$166,$G697&lt;BV$166)=TRUE,1,0)</f>
        <v>0</v>
      </c>
      <c r="BV697">
        <f t="shared" si="2746"/>
        <v>0</v>
      </c>
      <c r="BW697">
        <f t="shared" si="2746"/>
        <v>0</v>
      </c>
      <c r="BX697">
        <f t="shared" si="2746"/>
        <v>0</v>
      </c>
      <c r="BY697">
        <f t="shared" si="2746"/>
        <v>0</v>
      </c>
      <c r="BZ697">
        <f t="shared" si="2746"/>
        <v>0</v>
      </c>
      <c r="CA697">
        <f t="shared" si="2746"/>
        <v>0</v>
      </c>
      <c r="CB697">
        <f t="shared" si="2746"/>
        <v>0</v>
      </c>
      <c r="CC697">
        <f t="shared" si="2746"/>
        <v>0</v>
      </c>
      <c r="CD697">
        <f t="shared" si="2746"/>
        <v>0</v>
      </c>
      <c r="CE697">
        <f t="shared" si="2746"/>
        <v>0</v>
      </c>
      <c r="CF697">
        <f t="shared" si="2746"/>
        <v>1</v>
      </c>
      <c r="CG697">
        <f t="shared" si="2746"/>
        <v>0</v>
      </c>
      <c r="CH697">
        <f t="shared" si="2746"/>
        <v>0</v>
      </c>
      <c r="CI697">
        <f t="shared" si="2746"/>
        <v>0</v>
      </c>
      <c r="CJ697">
        <f t="shared" si="2746"/>
        <v>0</v>
      </c>
      <c r="CK697">
        <f t="shared" si="2746"/>
        <v>0</v>
      </c>
      <c r="CL697">
        <f t="shared" si="2746"/>
        <v>0</v>
      </c>
      <c r="CM697">
        <f t="shared" si="2746"/>
        <v>0</v>
      </c>
      <c r="CN697">
        <f t="shared" si="2746"/>
        <v>0</v>
      </c>
      <c r="CO697">
        <f t="shared" si="2746"/>
        <v>0</v>
      </c>
      <c r="CP697">
        <f t="shared" si="2746"/>
        <v>0</v>
      </c>
      <c r="CQ697">
        <f t="shared" si="2746"/>
        <v>0</v>
      </c>
      <c r="CR697">
        <f t="shared" si="2746"/>
        <v>0</v>
      </c>
      <c r="CS697">
        <f t="shared" si="2746"/>
        <v>0</v>
      </c>
      <c r="CT697">
        <f t="shared" si="2746"/>
        <v>0</v>
      </c>
      <c r="CU697">
        <f t="shared" si="2746"/>
        <v>0</v>
      </c>
      <c r="CV697">
        <f t="shared" si="2746"/>
        <v>0</v>
      </c>
      <c r="CW697">
        <f t="shared" si="2746"/>
        <v>0</v>
      </c>
      <c r="CX697">
        <f t="shared" si="2746"/>
        <v>0</v>
      </c>
      <c r="CY697">
        <f t="shared" si="2746"/>
        <v>0</v>
      </c>
      <c r="CZ697">
        <f t="shared" si="2746"/>
        <v>0</v>
      </c>
      <c r="DA697">
        <f t="shared" si="2746"/>
        <v>0</v>
      </c>
      <c r="DB697">
        <f t="shared" si="2746"/>
        <v>0</v>
      </c>
      <c r="DC697">
        <f t="shared" si="2746"/>
        <v>0</v>
      </c>
      <c r="DD697">
        <f t="shared" si="2746"/>
        <v>0</v>
      </c>
      <c r="DE697">
        <f t="shared" si="2746"/>
        <v>0</v>
      </c>
      <c r="DF697">
        <f t="shared" si="2746"/>
        <v>0</v>
      </c>
      <c r="DG697">
        <f t="shared" si="2746"/>
        <v>0</v>
      </c>
      <c r="DH697">
        <f t="shared" si="2746"/>
        <v>0</v>
      </c>
      <c r="DI697">
        <f t="shared" si="2746"/>
        <v>0</v>
      </c>
      <c r="DJ697">
        <f t="shared" si="2746"/>
        <v>0</v>
      </c>
      <c r="DK697">
        <f t="shared" si="2746"/>
        <v>0</v>
      </c>
      <c r="DL697">
        <f t="shared" si="2746"/>
        <v>0</v>
      </c>
      <c r="DM697">
        <f t="shared" si="2746"/>
        <v>0</v>
      </c>
      <c r="DN697">
        <f t="shared" si="2746"/>
        <v>0</v>
      </c>
      <c r="DO697">
        <f t="shared" si="2746"/>
        <v>0</v>
      </c>
      <c r="DP697">
        <f t="shared" si="2746"/>
        <v>0</v>
      </c>
      <c r="DQ697">
        <f t="shared" si="2746"/>
        <v>0</v>
      </c>
      <c r="DR697">
        <f t="shared" si="2746"/>
        <v>0</v>
      </c>
      <c r="DS697">
        <f t="shared" si="2746"/>
        <v>0</v>
      </c>
      <c r="DT697">
        <f t="shared" si="2746"/>
        <v>0</v>
      </c>
      <c r="DU697">
        <f t="shared" si="2746"/>
        <v>0</v>
      </c>
      <c r="DV697">
        <f t="shared" si="2746"/>
        <v>0</v>
      </c>
      <c r="DW697">
        <f t="shared" si="2746"/>
        <v>0</v>
      </c>
      <c r="DX697">
        <f t="shared" si="2746"/>
        <v>0</v>
      </c>
    </row>
    <row r="698" spans="1:128">
      <c r="A698">
        <f t="shared" si="2653"/>
        <v>0.97000000000000064</v>
      </c>
      <c r="B698">
        <f t="shared" si="2649"/>
        <v>3.0473448739821012</v>
      </c>
      <c r="C698">
        <f t="shared" ref="C698:G698" si="2747">C267</f>
        <v>0.13308925302709707</v>
      </c>
      <c r="D698">
        <f t="shared" si="2747"/>
        <v>-0.1319079433953293</v>
      </c>
      <c r="E698">
        <f t="shared" si="2747"/>
        <v>0.26264506254681258</v>
      </c>
      <c r="F698">
        <f t="shared" si="2747"/>
        <v>-0.25796167250237884</v>
      </c>
      <c r="G698">
        <f t="shared" si="2747"/>
        <v>0.38407784941781581</v>
      </c>
      <c r="I698">
        <f t="shared" ref="I698:BT698" si="2748">IF(AND($G698&gt;=I$166,$G698&lt;J$166)=TRUE,1,0)</f>
        <v>0</v>
      </c>
      <c r="J698">
        <f t="shared" si="2748"/>
        <v>0</v>
      </c>
      <c r="K698">
        <f t="shared" si="2748"/>
        <v>0</v>
      </c>
      <c r="L698">
        <f t="shared" si="2748"/>
        <v>0</v>
      </c>
      <c r="M698">
        <f t="shared" si="2748"/>
        <v>0</v>
      </c>
      <c r="N698">
        <f t="shared" si="2748"/>
        <v>0</v>
      </c>
      <c r="O698">
        <f t="shared" si="2748"/>
        <v>0</v>
      </c>
      <c r="P698">
        <f t="shared" si="2748"/>
        <v>0</v>
      </c>
      <c r="Q698">
        <f t="shared" si="2748"/>
        <v>0</v>
      </c>
      <c r="R698">
        <f t="shared" si="2748"/>
        <v>0</v>
      </c>
      <c r="S698">
        <f t="shared" si="2748"/>
        <v>0</v>
      </c>
      <c r="T698">
        <f t="shared" si="2748"/>
        <v>0</v>
      </c>
      <c r="U698">
        <f t="shared" si="2748"/>
        <v>0</v>
      </c>
      <c r="V698">
        <f t="shared" si="2748"/>
        <v>0</v>
      </c>
      <c r="W698">
        <f t="shared" si="2748"/>
        <v>0</v>
      </c>
      <c r="X698">
        <f t="shared" si="2748"/>
        <v>0</v>
      </c>
      <c r="Y698">
        <f t="shared" si="2748"/>
        <v>0</v>
      </c>
      <c r="Z698">
        <f t="shared" si="2748"/>
        <v>0</v>
      </c>
      <c r="AA698">
        <f t="shared" si="2748"/>
        <v>0</v>
      </c>
      <c r="AB698">
        <f t="shared" si="2748"/>
        <v>0</v>
      </c>
      <c r="AC698">
        <f t="shared" si="2748"/>
        <v>0</v>
      </c>
      <c r="AD698">
        <f t="shared" si="2748"/>
        <v>0</v>
      </c>
      <c r="AE698">
        <f t="shared" si="2748"/>
        <v>0</v>
      </c>
      <c r="AF698">
        <f t="shared" si="2748"/>
        <v>0</v>
      </c>
      <c r="AG698">
        <f t="shared" si="2748"/>
        <v>0</v>
      </c>
      <c r="AH698">
        <f t="shared" si="2748"/>
        <v>0</v>
      </c>
      <c r="AI698">
        <f t="shared" si="2748"/>
        <v>0</v>
      </c>
      <c r="AJ698">
        <f t="shared" si="2748"/>
        <v>0</v>
      </c>
      <c r="AK698">
        <f t="shared" si="2748"/>
        <v>0</v>
      </c>
      <c r="AL698">
        <f t="shared" si="2748"/>
        <v>0</v>
      </c>
      <c r="AM698">
        <f t="shared" si="2748"/>
        <v>0</v>
      </c>
      <c r="AN698">
        <f t="shared" si="2748"/>
        <v>0</v>
      </c>
      <c r="AO698">
        <f t="shared" si="2748"/>
        <v>0</v>
      </c>
      <c r="AP698">
        <f t="shared" si="2748"/>
        <v>0</v>
      </c>
      <c r="AQ698">
        <f t="shared" si="2748"/>
        <v>0</v>
      </c>
      <c r="AR698">
        <f t="shared" si="2748"/>
        <v>0</v>
      </c>
      <c r="AS698">
        <f t="shared" si="2748"/>
        <v>0</v>
      </c>
      <c r="AT698">
        <f t="shared" si="2748"/>
        <v>0</v>
      </c>
      <c r="AU698">
        <f t="shared" si="2748"/>
        <v>0</v>
      </c>
      <c r="AV698">
        <f t="shared" si="2748"/>
        <v>0</v>
      </c>
      <c r="AW698">
        <f t="shared" si="2748"/>
        <v>0</v>
      </c>
      <c r="AX698">
        <f t="shared" si="2748"/>
        <v>0</v>
      </c>
      <c r="AY698">
        <f t="shared" si="2748"/>
        <v>0</v>
      </c>
      <c r="AZ698">
        <f t="shared" si="2748"/>
        <v>0</v>
      </c>
      <c r="BA698">
        <f t="shared" si="2748"/>
        <v>0</v>
      </c>
      <c r="BB698">
        <f t="shared" si="2748"/>
        <v>0</v>
      </c>
      <c r="BC698">
        <f t="shared" si="2748"/>
        <v>0</v>
      </c>
      <c r="BD698">
        <f t="shared" si="2748"/>
        <v>0</v>
      </c>
      <c r="BE698">
        <f t="shared" si="2748"/>
        <v>0</v>
      </c>
      <c r="BF698">
        <f t="shared" si="2748"/>
        <v>0</v>
      </c>
      <c r="BG698">
        <f t="shared" si="2748"/>
        <v>0</v>
      </c>
      <c r="BH698">
        <f t="shared" si="2748"/>
        <v>0</v>
      </c>
      <c r="BI698">
        <f t="shared" si="2748"/>
        <v>0</v>
      </c>
      <c r="BJ698">
        <f t="shared" si="2748"/>
        <v>0</v>
      </c>
      <c r="BK698">
        <f t="shared" si="2748"/>
        <v>0</v>
      </c>
      <c r="BL698">
        <f t="shared" si="2748"/>
        <v>0</v>
      </c>
      <c r="BM698">
        <f t="shared" si="2748"/>
        <v>0</v>
      </c>
      <c r="BN698">
        <f t="shared" si="2748"/>
        <v>0</v>
      </c>
      <c r="BO698">
        <f t="shared" si="2748"/>
        <v>0</v>
      </c>
      <c r="BP698">
        <f t="shared" si="2748"/>
        <v>0</v>
      </c>
      <c r="BQ698">
        <f t="shared" si="2748"/>
        <v>0</v>
      </c>
      <c r="BR698">
        <f t="shared" si="2748"/>
        <v>0</v>
      </c>
      <c r="BS698">
        <f t="shared" si="2748"/>
        <v>0</v>
      </c>
      <c r="BT698">
        <f t="shared" si="2748"/>
        <v>0</v>
      </c>
      <c r="BU698">
        <f t="shared" ref="BU698:DX698" si="2749">IF(AND($G698&gt;=BU$166,$G698&lt;BV$166)=TRUE,1,0)</f>
        <v>0</v>
      </c>
      <c r="BV698">
        <f t="shared" si="2749"/>
        <v>0</v>
      </c>
      <c r="BW698">
        <f t="shared" si="2749"/>
        <v>0</v>
      </c>
      <c r="BX698">
        <f t="shared" si="2749"/>
        <v>0</v>
      </c>
      <c r="BY698">
        <f t="shared" si="2749"/>
        <v>0</v>
      </c>
      <c r="BZ698">
        <f t="shared" si="2749"/>
        <v>0</v>
      </c>
      <c r="CA698">
        <f t="shared" si="2749"/>
        <v>0</v>
      </c>
      <c r="CB698">
        <f t="shared" si="2749"/>
        <v>0</v>
      </c>
      <c r="CC698">
        <f t="shared" si="2749"/>
        <v>0</v>
      </c>
      <c r="CD698">
        <f t="shared" si="2749"/>
        <v>0</v>
      </c>
      <c r="CE698">
        <f t="shared" si="2749"/>
        <v>1</v>
      </c>
      <c r="CF698">
        <f t="shared" si="2749"/>
        <v>0</v>
      </c>
      <c r="CG698">
        <f t="shared" si="2749"/>
        <v>0</v>
      </c>
      <c r="CH698">
        <f t="shared" si="2749"/>
        <v>0</v>
      </c>
      <c r="CI698">
        <f t="shared" si="2749"/>
        <v>0</v>
      </c>
      <c r="CJ698">
        <f t="shared" si="2749"/>
        <v>0</v>
      </c>
      <c r="CK698">
        <f t="shared" si="2749"/>
        <v>0</v>
      </c>
      <c r="CL698">
        <f t="shared" si="2749"/>
        <v>0</v>
      </c>
      <c r="CM698">
        <f t="shared" si="2749"/>
        <v>0</v>
      </c>
      <c r="CN698">
        <f t="shared" si="2749"/>
        <v>0</v>
      </c>
      <c r="CO698">
        <f t="shared" si="2749"/>
        <v>0</v>
      </c>
      <c r="CP698">
        <f t="shared" si="2749"/>
        <v>0</v>
      </c>
      <c r="CQ698">
        <f t="shared" si="2749"/>
        <v>0</v>
      </c>
      <c r="CR698">
        <f t="shared" si="2749"/>
        <v>0</v>
      </c>
      <c r="CS698">
        <f t="shared" si="2749"/>
        <v>0</v>
      </c>
      <c r="CT698">
        <f t="shared" si="2749"/>
        <v>0</v>
      </c>
      <c r="CU698">
        <f t="shared" si="2749"/>
        <v>0</v>
      </c>
      <c r="CV698">
        <f t="shared" si="2749"/>
        <v>0</v>
      </c>
      <c r="CW698">
        <f t="shared" si="2749"/>
        <v>0</v>
      </c>
      <c r="CX698">
        <f t="shared" si="2749"/>
        <v>0</v>
      </c>
      <c r="CY698">
        <f t="shared" si="2749"/>
        <v>0</v>
      </c>
      <c r="CZ698">
        <f t="shared" si="2749"/>
        <v>0</v>
      </c>
      <c r="DA698">
        <f t="shared" si="2749"/>
        <v>0</v>
      </c>
      <c r="DB698">
        <f t="shared" si="2749"/>
        <v>0</v>
      </c>
      <c r="DC698">
        <f t="shared" si="2749"/>
        <v>0</v>
      </c>
      <c r="DD698">
        <f t="shared" si="2749"/>
        <v>0</v>
      </c>
      <c r="DE698">
        <f t="shared" si="2749"/>
        <v>0</v>
      </c>
      <c r="DF698">
        <f t="shared" si="2749"/>
        <v>0</v>
      </c>
      <c r="DG698">
        <f t="shared" si="2749"/>
        <v>0</v>
      </c>
      <c r="DH698">
        <f t="shared" si="2749"/>
        <v>0</v>
      </c>
      <c r="DI698">
        <f t="shared" si="2749"/>
        <v>0</v>
      </c>
      <c r="DJ698">
        <f t="shared" si="2749"/>
        <v>0</v>
      </c>
      <c r="DK698">
        <f t="shared" si="2749"/>
        <v>0</v>
      </c>
      <c r="DL698">
        <f t="shared" si="2749"/>
        <v>0</v>
      </c>
      <c r="DM698">
        <f t="shared" si="2749"/>
        <v>0</v>
      </c>
      <c r="DN698">
        <f t="shared" si="2749"/>
        <v>0</v>
      </c>
      <c r="DO698">
        <f t="shared" si="2749"/>
        <v>0</v>
      </c>
      <c r="DP698">
        <f t="shared" si="2749"/>
        <v>0</v>
      </c>
      <c r="DQ698">
        <f t="shared" si="2749"/>
        <v>0</v>
      </c>
      <c r="DR698">
        <f t="shared" si="2749"/>
        <v>0</v>
      </c>
      <c r="DS698">
        <f t="shared" si="2749"/>
        <v>0</v>
      </c>
      <c r="DT698">
        <f t="shared" si="2749"/>
        <v>0</v>
      </c>
      <c r="DU698">
        <f t="shared" si="2749"/>
        <v>0</v>
      </c>
      <c r="DV698">
        <f t="shared" si="2749"/>
        <v>0</v>
      </c>
      <c r="DW698">
        <f t="shared" si="2749"/>
        <v>0</v>
      </c>
      <c r="DX698">
        <f t="shared" si="2749"/>
        <v>0</v>
      </c>
    </row>
    <row r="699" spans="1:128">
      <c r="A699">
        <f t="shared" si="2653"/>
        <v>0.98000000000000065</v>
      </c>
      <c r="B699">
        <f t="shared" si="2649"/>
        <v>3.0787608005179994</v>
      </c>
      <c r="C699">
        <f t="shared" ref="C699:G699" si="2750">C268</f>
        <v>8.8799204306804824E-2</v>
      </c>
      <c r="D699">
        <f t="shared" si="2750"/>
        <v>-8.8448754415903413E-2</v>
      </c>
      <c r="E699">
        <f t="shared" si="2750"/>
        <v>0.17654844200651945</v>
      </c>
      <c r="F699">
        <f t="shared" si="2750"/>
        <v>-0.17515216924704188</v>
      </c>
      <c r="G699">
        <f t="shared" si="2750"/>
        <v>0.26186385520176569</v>
      </c>
      <c r="I699">
        <f t="shared" ref="I699:BT699" si="2751">IF(AND($G699&gt;=I$166,$G699&lt;J$166)=TRUE,1,0)</f>
        <v>0</v>
      </c>
      <c r="J699">
        <f t="shared" si="2751"/>
        <v>0</v>
      </c>
      <c r="K699">
        <f t="shared" si="2751"/>
        <v>0</v>
      </c>
      <c r="L699">
        <f t="shared" si="2751"/>
        <v>0</v>
      </c>
      <c r="M699">
        <f t="shared" si="2751"/>
        <v>0</v>
      </c>
      <c r="N699">
        <f t="shared" si="2751"/>
        <v>0</v>
      </c>
      <c r="O699">
        <f t="shared" si="2751"/>
        <v>0</v>
      </c>
      <c r="P699">
        <f t="shared" si="2751"/>
        <v>0</v>
      </c>
      <c r="Q699">
        <f t="shared" si="2751"/>
        <v>0</v>
      </c>
      <c r="R699">
        <f t="shared" si="2751"/>
        <v>0</v>
      </c>
      <c r="S699">
        <f t="shared" si="2751"/>
        <v>0</v>
      </c>
      <c r="T699">
        <f t="shared" si="2751"/>
        <v>0</v>
      </c>
      <c r="U699">
        <f t="shared" si="2751"/>
        <v>0</v>
      </c>
      <c r="V699">
        <f t="shared" si="2751"/>
        <v>0</v>
      </c>
      <c r="W699">
        <f t="shared" si="2751"/>
        <v>0</v>
      </c>
      <c r="X699">
        <f t="shared" si="2751"/>
        <v>0</v>
      </c>
      <c r="Y699">
        <f t="shared" si="2751"/>
        <v>0</v>
      </c>
      <c r="Z699">
        <f t="shared" si="2751"/>
        <v>0</v>
      </c>
      <c r="AA699">
        <f t="shared" si="2751"/>
        <v>0</v>
      </c>
      <c r="AB699">
        <f t="shared" si="2751"/>
        <v>0</v>
      </c>
      <c r="AC699">
        <f t="shared" si="2751"/>
        <v>0</v>
      </c>
      <c r="AD699">
        <f t="shared" si="2751"/>
        <v>0</v>
      </c>
      <c r="AE699">
        <f t="shared" si="2751"/>
        <v>0</v>
      </c>
      <c r="AF699">
        <f t="shared" si="2751"/>
        <v>0</v>
      </c>
      <c r="AG699">
        <f t="shared" si="2751"/>
        <v>0</v>
      </c>
      <c r="AH699">
        <f t="shared" si="2751"/>
        <v>0</v>
      </c>
      <c r="AI699">
        <f t="shared" si="2751"/>
        <v>0</v>
      </c>
      <c r="AJ699">
        <f t="shared" si="2751"/>
        <v>0</v>
      </c>
      <c r="AK699">
        <f t="shared" si="2751"/>
        <v>0</v>
      </c>
      <c r="AL699">
        <f t="shared" si="2751"/>
        <v>0</v>
      </c>
      <c r="AM699">
        <f t="shared" si="2751"/>
        <v>0</v>
      </c>
      <c r="AN699">
        <f t="shared" si="2751"/>
        <v>0</v>
      </c>
      <c r="AO699">
        <f t="shared" si="2751"/>
        <v>0</v>
      </c>
      <c r="AP699">
        <f t="shared" si="2751"/>
        <v>0</v>
      </c>
      <c r="AQ699">
        <f t="shared" si="2751"/>
        <v>0</v>
      </c>
      <c r="AR699">
        <f t="shared" si="2751"/>
        <v>0</v>
      </c>
      <c r="AS699">
        <f t="shared" si="2751"/>
        <v>0</v>
      </c>
      <c r="AT699">
        <f t="shared" si="2751"/>
        <v>0</v>
      </c>
      <c r="AU699">
        <f t="shared" si="2751"/>
        <v>0</v>
      </c>
      <c r="AV699">
        <f t="shared" si="2751"/>
        <v>0</v>
      </c>
      <c r="AW699">
        <f t="shared" si="2751"/>
        <v>0</v>
      </c>
      <c r="AX699">
        <f t="shared" si="2751"/>
        <v>0</v>
      </c>
      <c r="AY699">
        <f t="shared" si="2751"/>
        <v>0</v>
      </c>
      <c r="AZ699">
        <f t="shared" si="2751"/>
        <v>0</v>
      </c>
      <c r="BA699">
        <f t="shared" si="2751"/>
        <v>0</v>
      </c>
      <c r="BB699">
        <f t="shared" si="2751"/>
        <v>0</v>
      </c>
      <c r="BC699">
        <f t="shared" si="2751"/>
        <v>0</v>
      </c>
      <c r="BD699">
        <f t="shared" si="2751"/>
        <v>0</v>
      </c>
      <c r="BE699">
        <f t="shared" si="2751"/>
        <v>0</v>
      </c>
      <c r="BF699">
        <f t="shared" si="2751"/>
        <v>0</v>
      </c>
      <c r="BG699">
        <f t="shared" si="2751"/>
        <v>0</v>
      </c>
      <c r="BH699">
        <f t="shared" si="2751"/>
        <v>0</v>
      </c>
      <c r="BI699">
        <f t="shared" si="2751"/>
        <v>0</v>
      </c>
      <c r="BJ699">
        <f t="shared" si="2751"/>
        <v>0</v>
      </c>
      <c r="BK699">
        <f t="shared" si="2751"/>
        <v>0</v>
      </c>
      <c r="BL699">
        <f t="shared" si="2751"/>
        <v>0</v>
      </c>
      <c r="BM699">
        <f t="shared" si="2751"/>
        <v>0</v>
      </c>
      <c r="BN699">
        <f t="shared" si="2751"/>
        <v>0</v>
      </c>
      <c r="BO699">
        <f t="shared" si="2751"/>
        <v>0</v>
      </c>
      <c r="BP699">
        <f t="shared" si="2751"/>
        <v>0</v>
      </c>
      <c r="BQ699">
        <f t="shared" si="2751"/>
        <v>0</v>
      </c>
      <c r="BR699">
        <f t="shared" si="2751"/>
        <v>0</v>
      </c>
      <c r="BS699">
        <f t="shared" si="2751"/>
        <v>0</v>
      </c>
      <c r="BT699">
        <f t="shared" si="2751"/>
        <v>0</v>
      </c>
      <c r="BU699">
        <f t="shared" ref="BU699:DX699" si="2752">IF(AND($G699&gt;=BU$166,$G699&lt;BV$166)=TRUE,1,0)</f>
        <v>0</v>
      </c>
      <c r="BV699">
        <f t="shared" si="2752"/>
        <v>0</v>
      </c>
      <c r="BW699">
        <f t="shared" si="2752"/>
        <v>0</v>
      </c>
      <c r="BX699">
        <f t="shared" si="2752"/>
        <v>0</v>
      </c>
      <c r="BY699">
        <f t="shared" si="2752"/>
        <v>0</v>
      </c>
      <c r="BZ699">
        <f t="shared" si="2752"/>
        <v>0</v>
      </c>
      <c r="CA699">
        <f t="shared" si="2752"/>
        <v>0</v>
      </c>
      <c r="CB699">
        <f t="shared" si="2752"/>
        <v>0</v>
      </c>
      <c r="CC699">
        <f t="shared" si="2752"/>
        <v>0</v>
      </c>
      <c r="CD699">
        <f t="shared" si="2752"/>
        <v>1</v>
      </c>
      <c r="CE699">
        <f t="shared" si="2752"/>
        <v>0</v>
      </c>
      <c r="CF699">
        <f t="shared" si="2752"/>
        <v>0</v>
      </c>
      <c r="CG699">
        <f t="shared" si="2752"/>
        <v>0</v>
      </c>
      <c r="CH699">
        <f t="shared" si="2752"/>
        <v>0</v>
      </c>
      <c r="CI699">
        <f t="shared" si="2752"/>
        <v>0</v>
      </c>
      <c r="CJ699">
        <f t="shared" si="2752"/>
        <v>0</v>
      </c>
      <c r="CK699">
        <f t="shared" si="2752"/>
        <v>0</v>
      </c>
      <c r="CL699">
        <f t="shared" si="2752"/>
        <v>0</v>
      </c>
      <c r="CM699">
        <f t="shared" si="2752"/>
        <v>0</v>
      </c>
      <c r="CN699">
        <f t="shared" si="2752"/>
        <v>0</v>
      </c>
      <c r="CO699">
        <f t="shared" si="2752"/>
        <v>0</v>
      </c>
      <c r="CP699">
        <f t="shared" si="2752"/>
        <v>0</v>
      </c>
      <c r="CQ699">
        <f t="shared" si="2752"/>
        <v>0</v>
      </c>
      <c r="CR699">
        <f t="shared" si="2752"/>
        <v>0</v>
      </c>
      <c r="CS699">
        <f t="shared" si="2752"/>
        <v>0</v>
      </c>
      <c r="CT699">
        <f t="shared" si="2752"/>
        <v>0</v>
      </c>
      <c r="CU699">
        <f t="shared" si="2752"/>
        <v>0</v>
      </c>
      <c r="CV699">
        <f t="shared" si="2752"/>
        <v>0</v>
      </c>
      <c r="CW699">
        <f t="shared" si="2752"/>
        <v>0</v>
      </c>
      <c r="CX699">
        <f t="shared" si="2752"/>
        <v>0</v>
      </c>
      <c r="CY699">
        <f t="shared" si="2752"/>
        <v>0</v>
      </c>
      <c r="CZ699">
        <f t="shared" si="2752"/>
        <v>0</v>
      </c>
      <c r="DA699">
        <f t="shared" si="2752"/>
        <v>0</v>
      </c>
      <c r="DB699">
        <f t="shared" si="2752"/>
        <v>0</v>
      </c>
      <c r="DC699">
        <f t="shared" si="2752"/>
        <v>0</v>
      </c>
      <c r="DD699">
        <f t="shared" si="2752"/>
        <v>0</v>
      </c>
      <c r="DE699">
        <f t="shared" si="2752"/>
        <v>0</v>
      </c>
      <c r="DF699">
        <f t="shared" si="2752"/>
        <v>0</v>
      </c>
      <c r="DG699">
        <f t="shared" si="2752"/>
        <v>0</v>
      </c>
      <c r="DH699">
        <f t="shared" si="2752"/>
        <v>0</v>
      </c>
      <c r="DI699">
        <f t="shared" si="2752"/>
        <v>0</v>
      </c>
      <c r="DJ699">
        <f t="shared" si="2752"/>
        <v>0</v>
      </c>
      <c r="DK699">
        <f t="shared" si="2752"/>
        <v>0</v>
      </c>
      <c r="DL699">
        <f t="shared" si="2752"/>
        <v>0</v>
      </c>
      <c r="DM699">
        <f t="shared" si="2752"/>
        <v>0</v>
      </c>
      <c r="DN699">
        <f t="shared" si="2752"/>
        <v>0</v>
      </c>
      <c r="DO699">
        <f t="shared" si="2752"/>
        <v>0</v>
      </c>
      <c r="DP699">
        <f t="shared" si="2752"/>
        <v>0</v>
      </c>
      <c r="DQ699">
        <f t="shared" si="2752"/>
        <v>0</v>
      </c>
      <c r="DR699">
        <f t="shared" si="2752"/>
        <v>0</v>
      </c>
      <c r="DS699">
        <f t="shared" si="2752"/>
        <v>0</v>
      </c>
      <c r="DT699">
        <f t="shared" si="2752"/>
        <v>0</v>
      </c>
      <c r="DU699">
        <f t="shared" si="2752"/>
        <v>0</v>
      </c>
      <c r="DV699">
        <f t="shared" si="2752"/>
        <v>0</v>
      </c>
      <c r="DW699">
        <f t="shared" si="2752"/>
        <v>0</v>
      </c>
      <c r="DX699">
        <f t="shared" si="2752"/>
        <v>0</v>
      </c>
    </row>
    <row r="700" spans="1:128">
      <c r="A700">
        <f t="shared" si="2653"/>
        <v>0.99000000000000066</v>
      </c>
      <c r="B700">
        <f t="shared" si="2649"/>
        <v>3.1101767270538971</v>
      </c>
      <c r="C700">
        <f t="shared" ref="C700:G700" si="2753">C269</f>
        <v>4.4421521492720259E-2</v>
      </c>
      <c r="D700">
        <f t="shared" si="2753"/>
        <v>-4.4377682814082248E-2</v>
      </c>
      <c r="E700">
        <f t="shared" si="2753"/>
        <v>8.8711570213009544E-2</v>
      </c>
      <c r="F700">
        <f t="shared" si="2753"/>
        <v>-8.8536388509694031E-2</v>
      </c>
      <c r="G700">
        <f t="shared" si="2753"/>
        <v>0.13269535357276749</v>
      </c>
      <c r="I700">
        <f t="shared" ref="I700:BT700" si="2754">IF(AND($G700&gt;=I$166,$G700&lt;J$166)=TRUE,1,0)</f>
        <v>0</v>
      </c>
      <c r="J700">
        <f t="shared" si="2754"/>
        <v>0</v>
      </c>
      <c r="K700">
        <f t="shared" si="2754"/>
        <v>0</v>
      </c>
      <c r="L700">
        <f t="shared" si="2754"/>
        <v>0</v>
      </c>
      <c r="M700">
        <f t="shared" si="2754"/>
        <v>0</v>
      </c>
      <c r="N700">
        <f t="shared" si="2754"/>
        <v>0</v>
      </c>
      <c r="O700">
        <f t="shared" si="2754"/>
        <v>0</v>
      </c>
      <c r="P700">
        <f t="shared" si="2754"/>
        <v>0</v>
      </c>
      <c r="Q700">
        <f t="shared" si="2754"/>
        <v>0</v>
      </c>
      <c r="R700">
        <f t="shared" si="2754"/>
        <v>0</v>
      </c>
      <c r="S700">
        <f t="shared" si="2754"/>
        <v>0</v>
      </c>
      <c r="T700">
        <f t="shared" si="2754"/>
        <v>0</v>
      </c>
      <c r="U700">
        <f t="shared" si="2754"/>
        <v>0</v>
      </c>
      <c r="V700">
        <f t="shared" si="2754"/>
        <v>0</v>
      </c>
      <c r="W700">
        <f t="shared" si="2754"/>
        <v>0</v>
      </c>
      <c r="X700">
        <f t="shared" si="2754"/>
        <v>0</v>
      </c>
      <c r="Y700">
        <f t="shared" si="2754"/>
        <v>0</v>
      </c>
      <c r="Z700">
        <f t="shared" si="2754"/>
        <v>0</v>
      </c>
      <c r="AA700">
        <f t="shared" si="2754"/>
        <v>0</v>
      </c>
      <c r="AB700">
        <f t="shared" si="2754"/>
        <v>0</v>
      </c>
      <c r="AC700">
        <f t="shared" si="2754"/>
        <v>0</v>
      </c>
      <c r="AD700">
        <f t="shared" si="2754"/>
        <v>0</v>
      </c>
      <c r="AE700">
        <f t="shared" si="2754"/>
        <v>0</v>
      </c>
      <c r="AF700">
        <f t="shared" si="2754"/>
        <v>0</v>
      </c>
      <c r="AG700">
        <f t="shared" si="2754"/>
        <v>0</v>
      </c>
      <c r="AH700">
        <f t="shared" si="2754"/>
        <v>0</v>
      </c>
      <c r="AI700">
        <f t="shared" si="2754"/>
        <v>0</v>
      </c>
      <c r="AJ700">
        <f t="shared" si="2754"/>
        <v>0</v>
      </c>
      <c r="AK700">
        <f t="shared" si="2754"/>
        <v>0</v>
      </c>
      <c r="AL700">
        <f t="shared" si="2754"/>
        <v>0</v>
      </c>
      <c r="AM700">
        <f t="shared" si="2754"/>
        <v>0</v>
      </c>
      <c r="AN700">
        <f t="shared" si="2754"/>
        <v>0</v>
      </c>
      <c r="AO700">
        <f t="shared" si="2754"/>
        <v>0</v>
      </c>
      <c r="AP700">
        <f t="shared" si="2754"/>
        <v>0</v>
      </c>
      <c r="AQ700">
        <f t="shared" si="2754"/>
        <v>0</v>
      </c>
      <c r="AR700">
        <f t="shared" si="2754"/>
        <v>0</v>
      </c>
      <c r="AS700">
        <f t="shared" si="2754"/>
        <v>0</v>
      </c>
      <c r="AT700">
        <f t="shared" si="2754"/>
        <v>0</v>
      </c>
      <c r="AU700">
        <f t="shared" si="2754"/>
        <v>0</v>
      </c>
      <c r="AV700">
        <f t="shared" si="2754"/>
        <v>0</v>
      </c>
      <c r="AW700">
        <f t="shared" si="2754"/>
        <v>0</v>
      </c>
      <c r="AX700">
        <f t="shared" si="2754"/>
        <v>0</v>
      </c>
      <c r="AY700">
        <f t="shared" si="2754"/>
        <v>0</v>
      </c>
      <c r="AZ700">
        <f t="shared" si="2754"/>
        <v>0</v>
      </c>
      <c r="BA700">
        <f t="shared" si="2754"/>
        <v>0</v>
      </c>
      <c r="BB700">
        <f t="shared" si="2754"/>
        <v>0</v>
      </c>
      <c r="BC700">
        <f t="shared" si="2754"/>
        <v>0</v>
      </c>
      <c r="BD700">
        <f t="shared" si="2754"/>
        <v>0</v>
      </c>
      <c r="BE700">
        <f t="shared" si="2754"/>
        <v>0</v>
      </c>
      <c r="BF700">
        <f t="shared" si="2754"/>
        <v>0</v>
      </c>
      <c r="BG700">
        <f t="shared" si="2754"/>
        <v>0</v>
      </c>
      <c r="BH700">
        <f t="shared" si="2754"/>
        <v>0</v>
      </c>
      <c r="BI700">
        <f t="shared" si="2754"/>
        <v>0</v>
      </c>
      <c r="BJ700">
        <f t="shared" si="2754"/>
        <v>0</v>
      </c>
      <c r="BK700">
        <f t="shared" si="2754"/>
        <v>0</v>
      </c>
      <c r="BL700">
        <f t="shared" si="2754"/>
        <v>0</v>
      </c>
      <c r="BM700">
        <f t="shared" si="2754"/>
        <v>0</v>
      </c>
      <c r="BN700">
        <f t="shared" si="2754"/>
        <v>0</v>
      </c>
      <c r="BO700">
        <f t="shared" si="2754"/>
        <v>0</v>
      </c>
      <c r="BP700">
        <f t="shared" si="2754"/>
        <v>0</v>
      </c>
      <c r="BQ700">
        <f t="shared" si="2754"/>
        <v>0</v>
      </c>
      <c r="BR700">
        <f t="shared" si="2754"/>
        <v>0</v>
      </c>
      <c r="BS700">
        <f t="shared" si="2754"/>
        <v>0</v>
      </c>
      <c r="BT700">
        <f t="shared" si="2754"/>
        <v>0</v>
      </c>
      <c r="BU700">
        <f t="shared" ref="BU700:DX700" si="2755">IF(AND($G700&gt;=BU$166,$G700&lt;BV$166)=TRUE,1,0)</f>
        <v>0</v>
      </c>
      <c r="BV700">
        <f t="shared" si="2755"/>
        <v>0</v>
      </c>
      <c r="BW700">
        <f t="shared" si="2755"/>
        <v>0</v>
      </c>
      <c r="BX700">
        <f t="shared" si="2755"/>
        <v>0</v>
      </c>
      <c r="BY700">
        <f t="shared" si="2755"/>
        <v>0</v>
      </c>
      <c r="BZ700">
        <f t="shared" si="2755"/>
        <v>0</v>
      </c>
      <c r="CA700">
        <f t="shared" si="2755"/>
        <v>0</v>
      </c>
      <c r="CB700">
        <f t="shared" si="2755"/>
        <v>1</v>
      </c>
      <c r="CC700">
        <f t="shared" si="2755"/>
        <v>0</v>
      </c>
      <c r="CD700">
        <f t="shared" si="2755"/>
        <v>0</v>
      </c>
      <c r="CE700">
        <f t="shared" si="2755"/>
        <v>0</v>
      </c>
      <c r="CF700">
        <f t="shared" si="2755"/>
        <v>0</v>
      </c>
      <c r="CG700">
        <f t="shared" si="2755"/>
        <v>0</v>
      </c>
      <c r="CH700">
        <f t="shared" si="2755"/>
        <v>0</v>
      </c>
      <c r="CI700">
        <f t="shared" si="2755"/>
        <v>0</v>
      </c>
      <c r="CJ700">
        <f t="shared" si="2755"/>
        <v>0</v>
      </c>
      <c r="CK700">
        <f t="shared" si="2755"/>
        <v>0</v>
      </c>
      <c r="CL700">
        <f t="shared" si="2755"/>
        <v>0</v>
      </c>
      <c r="CM700">
        <f t="shared" si="2755"/>
        <v>0</v>
      </c>
      <c r="CN700">
        <f t="shared" si="2755"/>
        <v>0</v>
      </c>
      <c r="CO700">
        <f t="shared" si="2755"/>
        <v>0</v>
      </c>
      <c r="CP700">
        <f t="shared" si="2755"/>
        <v>0</v>
      </c>
      <c r="CQ700">
        <f t="shared" si="2755"/>
        <v>0</v>
      </c>
      <c r="CR700">
        <f t="shared" si="2755"/>
        <v>0</v>
      </c>
      <c r="CS700">
        <f t="shared" si="2755"/>
        <v>0</v>
      </c>
      <c r="CT700">
        <f t="shared" si="2755"/>
        <v>0</v>
      </c>
      <c r="CU700">
        <f t="shared" si="2755"/>
        <v>0</v>
      </c>
      <c r="CV700">
        <f t="shared" si="2755"/>
        <v>0</v>
      </c>
      <c r="CW700">
        <f t="shared" si="2755"/>
        <v>0</v>
      </c>
      <c r="CX700">
        <f t="shared" si="2755"/>
        <v>0</v>
      </c>
      <c r="CY700">
        <f t="shared" si="2755"/>
        <v>0</v>
      </c>
      <c r="CZ700">
        <f t="shared" si="2755"/>
        <v>0</v>
      </c>
      <c r="DA700">
        <f t="shared" si="2755"/>
        <v>0</v>
      </c>
      <c r="DB700">
        <f t="shared" si="2755"/>
        <v>0</v>
      </c>
      <c r="DC700">
        <f t="shared" si="2755"/>
        <v>0</v>
      </c>
      <c r="DD700">
        <f t="shared" si="2755"/>
        <v>0</v>
      </c>
      <c r="DE700">
        <f t="shared" si="2755"/>
        <v>0</v>
      </c>
      <c r="DF700">
        <f t="shared" si="2755"/>
        <v>0</v>
      </c>
      <c r="DG700">
        <f t="shared" si="2755"/>
        <v>0</v>
      </c>
      <c r="DH700">
        <f t="shared" si="2755"/>
        <v>0</v>
      </c>
      <c r="DI700">
        <f t="shared" si="2755"/>
        <v>0</v>
      </c>
      <c r="DJ700">
        <f t="shared" si="2755"/>
        <v>0</v>
      </c>
      <c r="DK700">
        <f t="shared" si="2755"/>
        <v>0</v>
      </c>
      <c r="DL700">
        <f t="shared" si="2755"/>
        <v>0</v>
      </c>
      <c r="DM700">
        <f t="shared" si="2755"/>
        <v>0</v>
      </c>
      <c r="DN700">
        <f t="shared" si="2755"/>
        <v>0</v>
      </c>
      <c r="DO700">
        <f t="shared" si="2755"/>
        <v>0</v>
      </c>
      <c r="DP700">
        <f t="shared" si="2755"/>
        <v>0</v>
      </c>
      <c r="DQ700">
        <f t="shared" si="2755"/>
        <v>0</v>
      </c>
      <c r="DR700">
        <f t="shared" si="2755"/>
        <v>0</v>
      </c>
      <c r="DS700">
        <f t="shared" si="2755"/>
        <v>0</v>
      </c>
      <c r="DT700">
        <f t="shared" si="2755"/>
        <v>0</v>
      </c>
      <c r="DU700">
        <f t="shared" si="2755"/>
        <v>0</v>
      </c>
      <c r="DV700">
        <f t="shared" si="2755"/>
        <v>0</v>
      </c>
      <c r="DW700">
        <f t="shared" si="2755"/>
        <v>0</v>
      </c>
      <c r="DX700">
        <f t="shared" si="2755"/>
        <v>0</v>
      </c>
    </row>
    <row r="701" spans="1:128">
      <c r="A701">
        <f t="shared" si="2653"/>
        <v>1.0000000000000007</v>
      </c>
      <c r="B701">
        <f t="shared" si="2649"/>
        <v>3.1415926535897953</v>
      </c>
      <c r="C701">
        <f t="shared" ref="C701:G701" si="2756">C270</f>
        <v>-2.9669227612823289E-15</v>
      </c>
      <c r="D701">
        <f t="shared" si="2756"/>
        <v>2.9669227612823289E-15</v>
      </c>
      <c r="E701">
        <f t="shared" si="2756"/>
        <v>-6.5618825060381682E-15</v>
      </c>
      <c r="F701">
        <f t="shared" si="2756"/>
        <v>5.3058085390911474E-15</v>
      </c>
      <c r="G701">
        <f t="shared" si="2756"/>
        <v>-8.9007682838469883E-15</v>
      </c>
      <c r="I701">
        <f t="shared" ref="I701:BT701" si="2757">IF(AND($G701&gt;=I$166,$G701&lt;J$166)=TRUE,1,0)</f>
        <v>0</v>
      </c>
      <c r="J701">
        <f t="shared" si="2757"/>
        <v>0</v>
      </c>
      <c r="K701">
        <f t="shared" si="2757"/>
        <v>0</v>
      </c>
      <c r="L701">
        <f t="shared" si="2757"/>
        <v>0</v>
      </c>
      <c r="M701">
        <f t="shared" si="2757"/>
        <v>0</v>
      </c>
      <c r="N701">
        <f t="shared" si="2757"/>
        <v>0</v>
      </c>
      <c r="O701">
        <f t="shared" si="2757"/>
        <v>0</v>
      </c>
      <c r="P701">
        <f t="shared" si="2757"/>
        <v>0</v>
      </c>
      <c r="Q701">
        <f t="shared" si="2757"/>
        <v>0</v>
      </c>
      <c r="R701">
        <f t="shared" si="2757"/>
        <v>0</v>
      </c>
      <c r="S701">
        <f t="shared" si="2757"/>
        <v>0</v>
      </c>
      <c r="T701">
        <f t="shared" si="2757"/>
        <v>0</v>
      </c>
      <c r="U701">
        <f t="shared" si="2757"/>
        <v>0</v>
      </c>
      <c r="V701">
        <f t="shared" si="2757"/>
        <v>0</v>
      </c>
      <c r="W701">
        <f t="shared" si="2757"/>
        <v>0</v>
      </c>
      <c r="X701">
        <f t="shared" si="2757"/>
        <v>0</v>
      </c>
      <c r="Y701">
        <f t="shared" si="2757"/>
        <v>0</v>
      </c>
      <c r="Z701">
        <f t="shared" si="2757"/>
        <v>0</v>
      </c>
      <c r="AA701">
        <f t="shared" si="2757"/>
        <v>0</v>
      </c>
      <c r="AB701">
        <f t="shared" si="2757"/>
        <v>0</v>
      </c>
      <c r="AC701">
        <f t="shared" si="2757"/>
        <v>0</v>
      </c>
      <c r="AD701">
        <f t="shared" si="2757"/>
        <v>0</v>
      </c>
      <c r="AE701">
        <f t="shared" si="2757"/>
        <v>0</v>
      </c>
      <c r="AF701">
        <f t="shared" si="2757"/>
        <v>0</v>
      </c>
      <c r="AG701">
        <f t="shared" si="2757"/>
        <v>0</v>
      </c>
      <c r="AH701">
        <f t="shared" si="2757"/>
        <v>0</v>
      </c>
      <c r="AI701">
        <f t="shared" si="2757"/>
        <v>0</v>
      </c>
      <c r="AJ701">
        <f t="shared" si="2757"/>
        <v>0</v>
      </c>
      <c r="AK701">
        <f t="shared" si="2757"/>
        <v>0</v>
      </c>
      <c r="AL701">
        <f t="shared" si="2757"/>
        <v>0</v>
      </c>
      <c r="AM701">
        <f t="shared" si="2757"/>
        <v>0</v>
      </c>
      <c r="AN701">
        <f t="shared" si="2757"/>
        <v>0</v>
      </c>
      <c r="AO701">
        <f t="shared" si="2757"/>
        <v>0</v>
      </c>
      <c r="AP701">
        <f t="shared" si="2757"/>
        <v>0</v>
      </c>
      <c r="AQ701">
        <f t="shared" si="2757"/>
        <v>0</v>
      </c>
      <c r="AR701">
        <f t="shared" si="2757"/>
        <v>0</v>
      </c>
      <c r="AS701">
        <f t="shared" si="2757"/>
        <v>0</v>
      </c>
      <c r="AT701">
        <f t="shared" si="2757"/>
        <v>0</v>
      </c>
      <c r="AU701">
        <f t="shared" si="2757"/>
        <v>0</v>
      </c>
      <c r="AV701">
        <f t="shared" si="2757"/>
        <v>0</v>
      </c>
      <c r="AW701">
        <f t="shared" si="2757"/>
        <v>0</v>
      </c>
      <c r="AX701">
        <f t="shared" si="2757"/>
        <v>0</v>
      </c>
      <c r="AY701">
        <f t="shared" si="2757"/>
        <v>0</v>
      </c>
      <c r="AZ701">
        <f t="shared" si="2757"/>
        <v>0</v>
      </c>
      <c r="BA701">
        <f t="shared" si="2757"/>
        <v>0</v>
      </c>
      <c r="BB701">
        <f t="shared" si="2757"/>
        <v>0</v>
      </c>
      <c r="BC701">
        <f t="shared" si="2757"/>
        <v>0</v>
      </c>
      <c r="BD701">
        <f t="shared" si="2757"/>
        <v>0</v>
      </c>
      <c r="BE701">
        <f t="shared" si="2757"/>
        <v>0</v>
      </c>
      <c r="BF701">
        <f t="shared" si="2757"/>
        <v>0</v>
      </c>
      <c r="BG701">
        <f t="shared" si="2757"/>
        <v>0</v>
      </c>
      <c r="BH701">
        <f t="shared" si="2757"/>
        <v>0</v>
      </c>
      <c r="BI701">
        <f t="shared" si="2757"/>
        <v>0</v>
      </c>
      <c r="BJ701">
        <f t="shared" si="2757"/>
        <v>0</v>
      </c>
      <c r="BK701">
        <f t="shared" si="2757"/>
        <v>0</v>
      </c>
      <c r="BL701">
        <f t="shared" si="2757"/>
        <v>0</v>
      </c>
      <c r="BM701">
        <f t="shared" si="2757"/>
        <v>0</v>
      </c>
      <c r="BN701">
        <f t="shared" si="2757"/>
        <v>0</v>
      </c>
      <c r="BO701">
        <f t="shared" si="2757"/>
        <v>0</v>
      </c>
      <c r="BP701">
        <f t="shared" si="2757"/>
        <v>0</v>
      </c>
      <c r="BQ701">
        <f t="shared" si="2757"/>
        <v>0</v>
      </c>
      <c r="BR701">
        <f t="shared" si="2757"/>
        <v>0</v>
      </c>
      <c r="BS701">
        <f t="shared" si="2757"/>
        <v>0</v>
      </c>
      <c r="BT701">
        <f t="shared" si="2757"/>
        <v>0</v>
      </c>
      <c r="BU701">
        <f t="shared" ref="BU701:DX701" si="2758">IF(AND($G701&gt;=BU$166,$G701&lt;BV$166)=TRUE,1,0)</f>
        <v>0</v>
      </c>
      <c r="BV701">
        <f t="shared" si="2758"/>
        <v>0</v>
      </c>
      <c r="BW701">
        <f t="shared" si="2758"/>
        <v>0</v>
      </c>
      <c r="BX701">
        <f t="shared" si="2758"/>
        <v>0</v>
      </c>
      <c r="BY701">
        <f t="shared" si="2758"/>
        <v>0</v>
      </c>
      <c r="BZ701">
        <f t="shared" si="2758"/>
        <v>0</v>
      </c>
      <c r="CA701">
        <f t="shared" si="2758"/>
        <v>1</v>
      </c>
      <c r="CB701">
        <f t="shared" si="2758"/>
        <v>0</v>
      </c>
      <c r="CC701">
        <f t="shared" si="2758"/>
        <v>0</v>
      </c>
      <c r="CD701">
        <f t="shared" si="2758"/>
        <v>0</v>
      </c>
      <c r="CE701">
        <f t="shared" si="2758"/>
        <v>0</v>
      </c>
      <c r="CF701">
        <f t="shared" si="2758"/>
        <v>0</v>
      </c>
      <c r="CG701">
        <f t="shared" si="2758"/>
        <v>0</v>
      </c>
      <c r="CH701">
        <f t="shared" si="2758"/>
        <v>0</v>
      </c>
      <c r="CI701">
        <f t="shared" si="2758"/>
        <v>0</v>
      </c>
      <c r="CJ701">
        <f t="shared" si="2758"/>
        <v>0</v>
      </c>
      <c r="CK701">
        <f t="shared" si="2758"/>
        <v>0</v>
      </c>
      <c r="CL701">
        <f t="shared" si="2758"/>
        <v>0</v>
      </c>
      <c r="CM701">
        <f t="shared" si="2758"/>
        <v>0</v>
      </c>
      <c r="CN701">
        <f t="shared" si="2758"/>
        <v>0</v>
      </c>
      <c r="CO701">
        <f t="shared" si="2758"/>
        <v>0</v>
      </c>
      <c r="CP701">
        <f t="shared" si="2758"/>
        <v>0</v>
      </c>
      <c r="CQ701">
        <f t="shared" si="2758"/>
        <v>0</v>
      </c>
      <c r="CR701">
        <f t="shared" si="2758"/>
        <v>0</v>
      </c>
      <c r="CS701">
        <f t="shared" si="2758"/>
        <v>0</v>
      </c>
      <c r="CT701">
        <f t="shared" si="2758"/>
        <v>0</v>
      </c>
      <c r="CU701">
        <f t="shared" si="2758"/>
        <v>0</v>
      </c>
      <c r="CV701">
        <f t="shared" si="2758"/>
        <v>0</v>
      </c>
      <c r="CW701">
        <f t="shared" si="2758"/>
        <v>0</v>
      </c>
      <c r="CX701">
        <f t="shared" si="2758"/>
        <v>0</v>
      </c>
      <c r="CY701">
        <f t="shared" si="2758"/>
        <v>0</v>
      </c>
      <c r="CZ701">
        <f t="shared" si="2758"/>
        <v>0</v>
      </c>
      <c r="DA701">
        <f t="shared" si="2758"/>
        <v>0</v>
      </c>
      <c r="DB701">
        <f t="shared" si="2758"/>
        <v>0</v>
      </c>
      <c r="DC701">
        <f t="shared" si="2758"/>
        <v>0</v>
      </c>
      <c r="DD701">
        <f t="shared" si="2758"/>
        <v>0</v>
      </c>
      <c r="DE701">
        <f t="shared" si="2758"/>
        <v>0</v>
      </c>
      <c r="DF701">
        <f t="shared" si="2758"/>
        <v>0</v>
      </c>
      <c r="DG701">
        <f t="shared" si="2758"/>
        <v>0</v>
      </c>
      <c r="DH701">
        <f t="shared" si="2758"/>
        <v>0</v>
      </c>
      <c r="DI701">
        <f t="shared" si="2758"/>
        <v>0</v>
      </c>
      <c r="DJ701">
        <f t="shared" si="2758"/>
        <v>0</v>
      </c>
      <c r="DK701">
        <f t="shared" si="2758"/>
        <v>0</v>
      </c>
      <c r="DL701">
        <f t="shared" si="2758"/>
        <v>0</v>
      </c>
      <c r="DM701">
        <f t="shared" si="2758"/>
        <v>0</v>
      </c>
      <c r="DN701">
        <f t="shared" si="2758"/>
        <v>0</v>
      </c>
      <c r="DO701">
        <f t="shared" si="2758"/>
        <v>0</v>
      </c>
      <c r="DP701">
        <f t="shared" si="2758"/>
        <v>0</v>
      </c>
      <c r="DQ701">
        <f t="shared" si="2758"/>
        <v>0</v>
      </c>
      <c r="DR701">
        <f t="shared" si="2758"/>
        <v>0</v>
      </c>
      <c r="DS701">
        <f t="shared" si="2758"/>
        <v>0</v>
      </c>
      <c r="DT701">
        <f t="shared" si="2758"/>
        <v>0</v>
      </c>
      <c r="DU701">
        <f t="shared" si="2758"/>
        <v>0</v>
      </c>
      <c r="DV701">
        <f t="shared" si="2758"/>
        <v>0</v>
      </c>
      <c r="DW701">
        <f t="shared" si="2758"/>
        <v>0</v>
      </c>
      <c r="DX701">
        <f t="shared" si="2758"/>
        <v>0</v>
      </c>
    </row>
    <row r="709" spans="1:4">
      <c r="A709">
        <v>0</v>
      </c>
      <c r="B709">
        <f>A709*PI()/180</f>
        <v>0</v>
      </c>
      <c r="C709">
        <f>COS(B709)</f>
        <v>1</v>
      </c>
      <c r="D709">
        <f>SIN(B709)</f>
        <v>0</v>
      </c>
    </row>
    <row r="710" spans="1:4">
      <c r="A710">
        <f>A709+15</f>
        <v>15</v>
      </c>
      <c r="B710">
        <f t="shared" ref="B710:B733" si="2759">A710*PI()/180</f>
        <v>0.26179938779914941</v>
      </c>
      <c r="C710">
        <f t="shared" ref="C710:C733" si="2760">COS(B710)</f>
        <v>0.96592582628906831</v>
      </c>
      <c r="D710">
        <f t="shared" ref="D710:D733" si="2761">SIN(B710)</f>
        <v>0.25881904510252074</v>
      </c>
    </row>
    <row r="711" spans="1:4">
      <c r="A711">
        <f t="shared" ref="A711:A733" si="2762">A710+15</f>
        <v>30</v>
      </c>
      <c r="B711">
        <f t="shared" si="2759"/>
        <v>0.52359877559829882</v>
      </c>
      <c r="C711">
        <f t="shared" si="2760"/>
        <v>0.86602540378443871</v>
      </c>
      <c r="D711">
        <f t="shared" si="2761"/>
        <v>0.49999999999999994</v>
      </c>
    </row>
    <row r="712" spans="1:4">
      <c r="A712">
        <f t="shared" si="2762"/>
        <v>45</v>
      </c>
      <c r="B712">
        <f t="shared" si="2759"/>
        <v>0.78539816339744828</v>
      </c>
      <c r="C712">
        <f t="shared" si="2760"/>
        <v>0.70710678118654757</v>
      </c>
      <c r="D712">
        <f t="shared" si="2761"/>
        <v>0.70710678118654746</v>
      </c>
    </row>
    <row r="713" spans="1:4">
      <c r="A713">
        <f t="shared" si="2762"/>
        <v>60</v>
      </c>
      <c r="B713">
        <f t="shared" si="2759"/>
        <v>1.0471975511965976</v>
      </c>
      <c r="C713">
        <f t="shared" si="2760"/>
        <v>0.50000000000000011</v>
      </c>
      <c r="D713">
        <f t="shared" si="2761"/>
        <v>0.8660254037844386</v>
      </c>
    </row>
    <row r="714" spans="1:4">
      <c r="A714">
        <f t="shared" si="2762"/>
        <v>75</v>
      </c>
      <c r="B714">
        <f t="shared" si="2759"/>
        <v>1.3089969389957472</v>
      </c>
      <c r="C714">
        <f t="shared" si="2760"/>
        <v>0.25881904510252074</v>
      </c>
      <c r="D714">
        <f t="shared" si="2761"/>
        <v>0.96592582628906831</v>
      </c>
    </row>
    <row r="715" spans="1:4">
      <c r="A715">
        <f t="shared" si="2762"/>
        <v>90</v>
      </c>
      <c r="B715">
        <f t="shared" si="2759"/>
        <v>1.5707963267948966</v>
      </c>
      <c r="C715">
        <f t="shared" si="2760"/>
        <v>6.1257422745431001E-17</v>
      </c>
      <c r="D715">
        <f t="shared" si="2761"/>
        <v>1</v>
      </c>
    </row>
    <row r="716" spans="1:4">
      <c r="A716">
        <f t="shared" si="2762"/>
        <v>105</v>
      </c>
      <c r="B716">
        <f t="shared" si="2759"/>
        <v>1.8325957145940461</v>
      </c>
      <c r="C716">
        <f t="shared" si="2760"/>
        <v>-0.25881904510252085</v>
      </c>
      <c r="D716">
        <f t="shared" si="2761"/>
        <v>0.96592582628906831</v>
      </c>
    </row>
    <row r="717" spans="1:4">
      <c r="A717">
        <f t="shared" si="2762"/>
        <v>120</v>
      </c>
      <c r="B717">
        <f t="shared" si="2759"/>
        <v>2.0943951023931953</v>
      </c>
      <c r="C717">
        <f t="shared" si="2760"/>
        <v>-0.49999999999999978</v>
      </c>
      <c r="D717">
        <f t="shared" si="2761"/>
        <v>0.86602540378443871</v>
      </c>
    </row>
    <row r="718" spans="1:4">
      <c r="A718">
        <f t="shared" si="2762"/>
        <v>135</v>
      </c>
      <c r="B718">
        <f t="shared" si="2759"/>
        <v>2.3561944901923448</v>
      </c>
      <c r="C718">
        <f t="shared" si="2760"/>
        <v>-0.70710678118654746</v>
      </c>
      <c r="D718">
        <f t="shared" si="2761"/>
        <v>0.70710678118654757</v>
      </c>
    </row>
    <row r="719" spans="1:4">
      <c r="A719">
        <f t="shared" si="2762"/>
        <v>150</v>
      </c>
      <c r="B719">
        <f t="shared" si="2759"/>
        <v>2.6179938779914944</v>
      </c>
      <c r="C719">
        <f t="shared" si="2760"/>
        <v>-0.86602540378443871</v>
      </c>
      <c r="D719">
        <f t="shared" si="2761"/>
        <v>0.49999999999999994</v>
      </c>
    </row>
    <row r="720" spans="1:4">
      <c r="A720">
        <f t="shared" si="2762"/>
        <v>165</v>
      </c>
      <c r="B720">
        <f t="shared" si="2759"/>
        <v>2.8797932657906435</v>
      </c>
      <c r="C720">
        <f t="shared" si="2760"/>
        <v>-0.9659258262890682</v>
      </c>
      <c r="D720">
        <f t="shared" si="2761"/>
        <v>0.25881904510252102</v>
      </c>
    </row>
    <row r="721" spans="1:5">
      <c r="A721">
        <f t="shared" si="2762"/>
        <v>180</v>
      </c>
      <c r="B721">
        <f t="shared" si="2759"/>
        <v>3.1415926535897931</v>
      </c>
      <c r="C721">
        <f t="shared" si="2760"/>
        <v>-1</v>
      </c>
      <c r="D721">
        <f t="shared" si="2761"/>
        <v>1.22514845490862E-16</v>
      </c>
    </row>
    <row r="722" spans="1:5">
      <c r="A722">
        <f t="shared" si="2762"/>
        <v>195</v>
      </c>
      <c r="B722">
        <f t="shared" si="2759"/>
        <v>3.4033920413889422</v>
      </c>
      <c r="C722">
        <f t="shared" si="2760"/>
        <v>-0.96592582628906842</v>
      </c>
      <c r="D722">
        <f t="shared" si="2761"/>
        <v>-0.25881904510252035</v>
      </c>
    </row>
    <row r="723" spans="1:5">
      <c r="A723">
        <f t="shared" si="2762"/>
        <v>210</v>
      </c>
      <c r="B723">
        <f t="shared" si="2759"/>
        <v>3.6651914291880923</v>
      </c>
      <c r="C723">
        <f t="shared" si="2760"/>
        <v>-0.8660254037844386</v>
      </c>
      <c r="D723">
        <f t="shared" si="2761"/>
        <v>-0.50000000000000011</v>
      </c>
    </row>
    <row r="724" spans="1:5">
      <c r="A724">
        <f t="shared" si="2762"/>
        <v>225</v>
      </c>
      <c r="B724">
        <f t="shared" si="2759"/>
        <v>3.9269908169872414</v>
      </c>
      <c r="C724">
        <f t="shared" si="2760"/>
        <v>-0.70710678118654768</v>
      </c>
      <c r="D724">
        <f t="shared" si="2761"/>
        <v>-0.70710678118654746</v>
      </c>
    </row>
    <row r="725" spans="1:5">
      <c r="A725">
        <f t="shared" si="2762"/>
        <v>240</v>
      </c>
      <c r="B725">
        <f t="shared" si="2759"/>
        <v>4.1887902047863905</v>
      </c>
      <c r="C725">
        <f t="shared" si="2760"/>
        <v>-0.50000000000000044</v>
      </c>
      <c r="D725">
        <f t="shared" si="2761"/>
        <v>-0.86602540378443837</v>
      </c>
    </row>
    <row r="726" spans="1:5">
      <c r="A726">
        <f t="shared" si="2762"/>
        <v>255</v>
      </c>
      <c r="B726">
        <f t="shared" si="2759"/>
        <v>4.4505895925855405</v>
      </c>
      <c r="C726">
        <f t="shared" si="2760"/>
        <v>-0.25881904510252063</v>
      </c>
      <c r="D726">
        <f t="shared" si="2761"/>
        <v>-0.96592582628906831</v>
      </c>
    </row>
    <row r="727" spans="1:5">
      <c r="A727">
        <f t="shared" si="2762"/>
        <v>270</v>
      </c>
      <c r="B727">
        <f t="shared" si="2759"/>
        <v>4.7123889803846897</v>
      </c>
      <c r="C727">
        <f t="shared" si="2760"/>
        <v>-1.83772268236293E-16</v>
      </c>
      <c r="D727">
        <f t="shared" si="2761"/>
        <v>-1</v>
      </c>
    </row>
    <row r="728" spans="1:5">
      <c r="A728">
        <f t="shared" si="2762"/>
        <v>285</v>
      </c>
      <c r="B728">
        <f t="shared" si="2759"/>
        <v>4.9741883681838397</v>
      </c>
      <c r="C728">
        <f t="shared" si="2760"/>
        <v>0.25881904510252113</v>
      </c>
      <c r="D728">
        <f t="shared" si="2761"/>
        <v>-0.9659258262890682</v>
      </c>
    </row>
    <row r="729" spans="1:5">
      <c r="A729">
        <f t="shared" si="2762"/>
        <v>300</v>
      </c>
      <c r="B729">
        <f t="shared" si="2759"/>
        <v>5.2359877559829888</v>
      </c>
      <c r="C729">
        <f t="shared" si="2760"/>
        <v>0.50000000000000011</v>
      </c>
      <c r="D729">
        <f t="shared" si="2761"/>
        <v>-0.8660254037844386</v>
      </c>
    </row>
    <row r="730" spans="1:5">
      <c r="A730">
        <f t="shared" si="2762"/>
        <v>315</v>
      </c>
      <c r="B730">
        <f t="shared" si="2759"/>
        <v>5.497787143782138</v>
      </c>
      <c r="C730">
        <f t="shared" si="2760"/>
        <v>0.70710678118654735</v>
      </c>
      <c r="D730">
        <f t="shared" si="2761"/>
        <v>-0.70710678118654768</v>
      </c>
    </row>
    <row r="731" spans="1:5">
      <c r="A731">
        <f t="shared" si="2762"/>
        <v>330</v>
      </c>
      <c r="B731">
        <f t="shared" si="2759"/>
        <v>5.7595865315812871</v>
      </c>
      <c r="C731">
        <f t="shared" si="2760"/>
        <v>0.86602540378443837</v>
      </c>
      <c r="D731">
        <f t="shared" si="2761"/>
        <v>-0.50000000000000044</v>
      </c>
    </row>
    <row r="732" spans="1:5">
      <c r="A732">
        <f t="shared" si="2762"/>
        <v>345</v>
      </c>
      <c r="B732">
        <f t="shared" si="2759"/>
        <v>6.0213859193804371</v>
      </c>
      <c r="C732">
        <f t="shared" si="2760"/>
        <v>0.96592582628906831</v>
      </c>
      <c r="D732">
        <f t="shared" si="2761"/>
        <v>-0.25881904510252068</v>
      </c>
    </row>
    <row r="733" spans="1:5">
      <c r="A733">
        <f t="shared" si="2762"/>
        <v>360</v>
      </c>
      <c r="B733">
        <f t="shared" si="2759"/>
        <v>6.2831853071795862</v>
      </c>
      <c r="C733">
        <f t="shared" si="2760"/>
        <v>1</v>
      </c>
      <c r="D733">
        <f t="shared" si="2761"/>
        <v>-2.45029690981724E-16</v>
      </c>
    </row>
    <row r="735" spans="1:5">
      <c r="C735">
        <f>2^0.5*C709</f>
        <v>1.4142135623730951</v>
      </c>
      <c r="E735">
        <f t="shared" ref="E735:E759" si="2763">2^0.5*D709</f>
        <v>0</v>
      </c>
    </row>
    <row r="736" spans="1:5">
      <c r="C736">
        <f t="shared" ref="C736:C759" si="2764">2^0.5*C710</f>
        <v>1.3660254037844388</v>
      </c>
      <c r="E736">
        <f t="shared" si="2763"/>
        <v>0.36602540378443865</v>
      </c>
    </row>
    <row r="737" spans="3:5">
      <c r="C737">
        <f t="shared" si="2764"/>
        <v>1.2247448713915892</v>
      </c>
      <c r="E737">
        <f t="shared" si="2763"/>
        <v>0.70710678118654746</v>
      </c>
    </row>
    <row r="738" spans="3:5">
      <c r="C738">
        <f t="shared" si="2764"/>
        <v>1.0000000000000002</v>
      </c>
      <c r="E738">
        <f t="shared" si="2763"/>
        <v>1</v>
      </c>
    </row>
    <row r="739" spans="3:5">
      <c r="C739">
        <f t="shared" si="2764"/>
        <v>0.70710678118654768</v>
      </c>
      <c r="E739">
        <f t="shared" si="2763"/>
        <v>1.2247448713915892</v>
      </c>
    </row>
    <row r="740" spans="3:5">
      <c r="C740">
        <f t="shared" si="2764"/>
        <v>0.36602540378443865</v>
      </c>
      <c r="E740">
        <f t="shared" si="2763"/>
        <v>1.3660254037844388</v>
      </c>
    </row>
    <row r="741" spans="3:5">
      <c r="C741">
        <f t="shared" si="2764"/>
        <v>8.6631078042610645E-17</v>
      </c>
      <c r="E741">
        <f t="shared" si="2763"/>
        <v>1.4142135623730951</v>
      </c>
    </row>
    <row r="742" spans="3:5">
      <c r="C742">
        <f t="shared" si="2764"/>
        <v>-0.36602540378443882</v>
      </c>
      <c r="E742">
        <f t="shared" si="2763"/>
        <v>1.3660254037844388</v>
      </c>
    </row>
    <row r="743" spans="3:5">
      <c r="C743">
        <f t="shared" si="2764"/>
        <v>-0.70710678118654724</v>
      </c>
      <c r="E743">
        <f t="shared" si="2763"/>
        <v>1.2247448713915892</v>
      </c>
    </row>
    <row r="744" spans="3:5">
      <c r="C744">
        <f t="shared" si="2764"/>
        <v>-1</v>
      </c>
      <c r="E744">
        <f t="shared" si="2763"/>
        <v>1.0000000000000002</v>
      </c>
    </row>
    <row r="745" spans="3:5">
      <c r="C745">
        <f t="shared" si="2764"/>
        <v>-1.2247448713915892</v>
      </c>
      <c r="E745">
        <f t="shared" si="2763"/>
        <v>0.70710678118654746</v>
      </c>
    </row>
    <row r="746" spans="3:5">
      <c r="C746">
        <f t="shared" si="2764"/>
        <v>-1.3660254037844386</v>
      </c>
      <c r="E746">
        <f t="shared" si="2763"/>
        <v>0.36602540378443904</v>
      </c>
    </row>
    <row r="747" spans="3:5">
      <c r="C747">
        <f t="shared" si="2764"/>
        <v>-1.4142135623730951</v>
      </c>
      <c r="E747">
        <f t="shared" si="2763"/>
        <v>1.7326215608522129E-16</v>
      </c>
    </row>
    <row r="748" spans="3:5">
      <c r="C748">
        <f t="shared" si="2764"/>
        <v>-1.366025403784439</v>
      </c>
      <c r="E748">
        <f t="shared" si="2763"/>
        <v>-0.3660254037844381</v>
      </c>
    </row>
    <row r="749" spans="3:5">
      <c r="C749">
        <f t="shared" si="2764"/>
        <v>-1.2247448713915892</v>
      </c>
      <c r="E749">
        <f t="shared" si="2763"/>
        <v>-0.70710678118654768</v>
      </c>
    </row>
    <row r="750" spans="3:5">
      <c r="C750">
        <f t="shared" si="2764"/>
        <v>-1.0000000000000002</v>
      </c>
      <c r="E750">
        <f t="shared" si="2763"/>
        <v>-1</v>
      </c>
    </row>
    <row r="751" spans="3:5">
      <c r="C751">
        <f t="shared" si="2764"/>
        <v>-0.70710678118654824</v>
      </c>
      <c r="E751">
        <f t="shared" si="2763"/>
        <v>-1.2247448713915887</v>
      </c>
    </row>
    <row r="752" spans="3:5">
      <c r="C752">
        <f t="shared" si="2764"/>
        <v>-0.36602540378443849</v>
      </c>
      <c r="E752">
        <f t="shared" si="2763"/>
        <v>-1.3660254037844388</v>
      </c>
    </row>
    <row r="753" spans="3:8">
      <c r="C753">
        <f t="shared" si="2764"/>
        <v>-2.5989323412783191E-16</v>
      </c>
      <c r="E753">
        <f t="shared" si="2763"/>
        <v>-1.4142135623730951</v>
      </c>
    </row>
    <row r="754" spans="3:8">
      <c r="C754">
        <f t="shared" si="2764"/>
        <v>0.36602540378443921</v>
      </c>
      <c r="E754">
        <f t="shared" si="2763"/>
        <v>-1.3660254037844386</v>
      </c>
    </row>
    <row r="755" spans="3:8">
      <c r="C755">
        <f t="shared" si="2764"/>
        <v>0.70710678118654768</v>
      </c>
      <c r="E755">
        <f t="shared" si="2763"/>
        <v>-1.2247448713915892</v>
      </c>
    </row>
    <row r="756" spans="3:8">
      <c r="C756">
        <f t="shared" si="2764"/>
        <v>0.99999999999999978</v>
      </c>
      <c r="E756">
        <f t="shared" si="2763"/>
        <v>-1.0000000000000002</v>
      </c>
    </row>
    <row r="757" spans="3:8">
      <c r="C757">
        <f t="shared" si="2764"/>
        <v>1.2247448713915887</v>
      </c>
      <c r="E757">
        <f t="shared" si="2763"/>
        <v>-0.70710678118654824</v>
      </c>
    </row>
    <row r="758" spans="3:8">
      <c r="C758">
        <f t="shared" si="2764"/>
        <v>1.3660254037844388</v>
      </c>
      <c r="E758">
        <f t="shared" si="2763"/>
        <v>-0.36602540378443854</v>
      </c>
    </row>
    <row r="759" spans="3:8">
      <c r="C759">
        <f t="shared" si="2764"/>
        <v>1.4142135623730951</v>
      </c>
      <c r="E759">
        <f t="shared" si="2763"/>
        <v>-3.4652431217044258E-16</v>
      </c>
    </row>
    <row r="761" spans="3:8">
      <c r="C761">
        <v>-1</v>
      </c>
      <c r="F761">
        <v>1</v>
      </c>
      <c r="G761">
        <v>-1</v>
      </c>
    </row>
    <row r="762" spans="3:8">
      <c r="C762">
        <v>1</v>
      </c>
      <c r="F762">
        <v>1</v>
      </c>
      <c r="G762">
        <v>-1</v>
      </c>
    </row>
    <row r="764" spans="3:8">
      <c r="C764">
        <v>-1</v>
      </c>
      <c r="H764">
        <v>-1</v>
      </c>
    </row>
    <row r="765" spans="3:8">
      <c r="C765">
        <v>-1</v>
      </c>
      <c r="H765">
        <v>1</v>
      </c>
    </row>
    <row r="767" spans="3:8">
      <c r="C767">
        <v>1</v>
      </c>
      <c r="H767">
        <v>-1</v>
      </c>
    </row>
    <row r="768" spans="3:8">
      <c r="C768">
        <v>1</v>
      </c>
      <c r="H768">
        <v>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X441"/>
  <sheetViews>
    <sheetView workbookViewId="0">
      <selection activeCell="G18" sqref="G18"/>
    </sheetView>
  </sheetViews>
  <sheetFormatPr defaultRowHeight="14.4"/>
  <sheetData>
    <row r="1" spans="1:23">
      <c r="A1" s="11" t="s">
        <v>307</v>
      </c>
      <c r="R1" s="49"/>
      <c r="S1" s="49"/>
      <c r="T1" s="48"/>
      <c r="W1" s="1"/>
    </row>
    <row r="2" spans="1:23">
      <c r="R2" s="49"/>
      <c r="S2" s="49"/>
      <c r="T2" s="48"/>
      <c r="W2" s="1"/>
    </row>
    <row r="3" spans="1:23">
      <c r="A3" s="1" t="s">
        <v>282</v>
      </c>
      <c r="M3" s="61"/>
      <c r="Q3" s="61"/>
      <c r="R3" s="49"/>
      <c r="S3" s="49"/>
      <c r="T3" s="48"/>
      <c r="W3" s="1"/>
    </row>
    <row r="4" spans="1:23">
      <c r="A4" s="1"/>
      <c r="R4" s="49"/>
      <c r="S4" s="49"/>
      <c r="T4" s="48"/>
      <c r="W4" s="1"/>
    </row>
    <row r="5" spans="1:23">
      <c r="A5" s="1" t="s">
        <v>283</v>
      </c>
      <c r="R5" s="49"/>
      <c r="S5" s="49"/>
      <c r="T5" s="48"/>
      <c r="W5" s="1"/>
    </row>
    <row r="6" spans="1:23" ht="16.2">
      <c r="A6" s="1" t="s">
        <v>284</v>
      </c>
      <c r="R6" s="49"/>
      <c r="S6" s="49"/>
      <c r="T6" s="48"/>
      <c r="W6" s="1"/>
    </row>
    <row r="7" spans="1:23">
      <c r="A7" s="1" t="s">
        <v>285</v>
      </c>
      <c r="R7" s="49"/>
      <c r="S7" s="49"/>
      <c r="T7" s="48"/>
      <c r="W7" s="1"/>
    </row>
    <row r="8" spans="1:23">
      <c r="A8" s="1" t="s">
        <v>292</v>
      </c>
      <c r="R8" s="49"/>
      <c r="S8" s="49"/>
      <c r="T8" s="48"/>
      <c r="W8" s="1"/>
    </row>
    <row r="9" spans="1:23">
      <c r="A9" s="1"/>
      <c r="R9" s="49"/>
      <c r="S9" s="49"/>
      <c r="T9" s="48"/>
      <c r="W9" s="1"/>
    </row>
    <row r="10" spans="1:23">
      <c r="A10" s="1" t="s">
        <v>301</v>
      </c>
      <c r="H10" s="1" t="s">
        <v>300</v>
      </c>
      <c r="R10" s="49"/>
      <c r="S10" s="49"/>
      <c r="T10" s="48"/>
      <c r="W10" s="1"/>
    </row>
    <row r="11" spans="1:23" ht="16.2">
      <c r="A11" s="1" t="s">
        <v>302</v>
      </c>
      <c r="R11" s="49"/>
      <c r="S11" s="49"/>
      <c r="T11" s="48"/>
      <c r="W11" s="1"/>
    </row>
    <row r="12" spans="1:23">
      <c r="A12" s="1" t="s">
        <v>304</v>
      </c>
      <c r="J12" s="1" t="s">
        <v>303</v>
      </c>
      <c r="R12" s="49"/>
      <c r="S12" s="49"/>
      <c r="T12" s="48"/>
      <c r="W12" s="1"/>
    </row>
    <row r="13" spans="1:23">
      <c r="R13" s="49"/>
      <c r="S13" s="49"/>
      <c r="T13" s="48"/>
      <c r="W13" s="1"/>
    </row>
    <row r="14" spans="1:23">
      <c r="A14" s="1" t="s">
        <v>305</v>
      </c>
      <c r="R14" s="49"/>
      <c r="S14" s="49"/>
      <c r="T14" s="48"/>
      <c r="W14" s="1"/>
    </row>
    <row r="15" spans="1:23">
      <c r="A15" s="1"/>
      <c r="R15" s="49"/>
      <c r="S15" s="49"/>
      <c r="T15" s="48"/>
      <c r="W15" s="1"/>
    </row>
    <row r="16" spans="1:23">
      <c r="A16" s="1" t="s">
        <v>308</v>
      </c>
      <c r="L16" s="61"/>
      <c r="R16" s="49"/>
      <c r="S16" s="49"/>
      <c r="T16" s="48"/>
      <c r="W16" s="1"/>
    </row>
    <row r="17" spans="1:23">
      <c r="A17" s="1"/>
      <c r="R17" s="49"/>
      <c r="S17" s="49"/>
      <c r="T17" s="48"/>
      <c r="W17" s="1"/>
    </row>
    <row r="18" spans="1:23">
      <c r="A18" s="1"/>
      <c r="I18" s="1"/>
      <c r="M18" s="1" t="s">
        <v>364</v>
      </c>
      <c r="R18" s="49"/>
      <c r="S18" s="49"/>
      <c r="T18" s="48"/>
      <c r="W18" s="1"/>
    </row>
    <row r="19" spans="1:23">
      <c r="A19" s="1"/>
      <c r="R19" s="49"/>
      <c r="S19" s="49"/>
      <c r="T19" s="48"/>
      <c r="W19" s="1"/>
    </row>
    <row r="20" spans="1:23">
      <c r="A20" s="1" t="s">
        <v>306</v>
      </c>
      <c r="R20" s="49"/>
      <c r="S20" s="49"/>
      <c r="T20" s="48"/>
      <c r="W20" s="1"/>
    </row>
    <row r="21" spans="1:23">
      <c r="R21" s="49"/>
      <c r="S21" s="49"/>
      <c r="T21" s="48"/>
      <c r="W21" s="1"/>
    </row>
    <row r="22" spans="1:23">
      <c r="R22" s="49"/>
      <c r="S22" s="49"/>
      <c r="T22" s="48"/>
    </row>
    <row r="23" spans="1:23">
      <c r="R23" s="49"/>
      <c r="S23" s="49"/>
      <c r="T23" s="48"/>
    </row>
    <row r="24" spans="1:23">
      <c r="R24" s="49"/>
      <c r="S24" s="49"/>
      <c r="T24" s="48"/>
    </row>
    <row r="25" spans="1:23">
      <c r="R25" s="48"/>
      <c r="S25" s="48"/>
      <c r="T25" s="48"/>
    </row>
    <row r="26" spans="1:23">
      <c r="Q26" s="1"/>
      <c r="R26" s="48"/>
      <c r="S26" s="48"/>
      <c r="T26" s="48"/>
    </row>
    <row r="30" spans="1:23">
      <c r="U30" s="1"/>
    </row>
    <row r="31" spans="1:23">
      <c r="U31" s="1"/>
    </row>
    <row r="38" spans="2:18">
      <c r="Q38" s="11" t="s">
        <v>299</v>
      </c>
    </row>
    <row r="40" spans="2:18">
      <c r="B40" s="1"/>
      <c r="Q40" s="2" t="s">
        <v>293</v>
      </c>
      <c r="R40" s="1" t="s">
        <v>296</v>
      </c>
    </row>
    <row r="41" spans="2:18">
      <c r="B41" s="1"/>
      <c r="Q41" s="47" t="s">
        <v>294</v>
      </c>
      <c r="R41" s="1" t="s">
        <v>295</v>
      </c>
    </row>
    <row r="42" spans="2:18">
      <c r="B42" s="1"/>
      <c r="Q42" s="2" t="s">
        <v>297</v>
      </c>
      <c r="R42" s="1" t="s">
        <v>298</v>
      </c>
    </row>
    <row r="43" spans="2:18">
      <c r="B43" s="1"/>
    </row>
    <row r="44" spans="2:18">
      <c r="B44" s="1"/>
      <c r="Q44" s="47" t="s">
        <v>362</v>
      </c>
      <c r="R44" s="1" t="s">
        <v>363</v>
      </c>
    </row>
    <row r="46" spans="2:18">
      <c r="Q46" s="11" t="s">
        <v>291</v>
      </c>
    </row>
    <row r="48" spans="2:18">
      <c r="Q48" s="2" t="s">
        <v>0</v>
      </c>
      <c r="R48" s="1" t="s">
        <v>289</v>
      </c>
    </row>
    <row r="49" spans="17:24">
      <c r="Q49" s="47" t="s">
        <v>286</v>
      </c>
      <c r="R49" s="1" t="s">
        <v>290</v>
      </c>
    </row>
    <row r="50" spans="17:24">
      <c r="Q50" s="2" t="s">
        <v>287</v>
      </c>
      <c r="R50" s="1" t="s">
        <v>288</v>
      </c>
    </row>
    <row r="51" spans="17:24">
      <c r="Q51" s="1"/>
    </row>
    <row r="52" spans="17:24">
      <c r="Q52" s="61"/>
    </row>
    <row r="53" spans="17:24">
      <c r="Q53" s="1"/>
    </row>
    <row r="54" spans="17:24">
      <c r="Q54" s="61"/>
    </row>
    <row r="58" spans="17:24">
      <c r="X58" s="1"/>
    </row>
    <row r="59" spans="17:24">
      <c r="X59" s="1"/>
    </row>
    <row r="65" spans="18:24">
      <c r="X65" s="1"/>
    </row>
    <row r="66" spans="18:24">
      <c r="X66" s="1"/>
    </row>
    <row r="76" spans="18:24">
      <c r="T76" s="1"/>
    </row>
    <row r="77" spans="18:24">
      <c r="R77" s="7"/>
      <c r="S77" s="1"/>
      <c r="T77" s="13"/>
      <c r="U77" s="13"/>
    </row>
    <row r="78" spans="18:24">
      <c r="R78" s="7"/>
      <c r="S78" s="1"/>
      <c r="T78" s="7"/>
      <c r="U78" s="7"/>
    </row>
    <row r="79" spans="18:24">
      <c r="R79" s="7"/>
      <c r="S79" s="1"/>
      <c r="T79" s="7"/>
      <c r="U79" s="7"/>
    </row>
    <row r="81" spans="17:17">
      <c r="Q81" s="1"/>
    </row>
    <row r="82" spans="17:17">
      <c r="Q82" s="1"/>
    </row>
    <row r="83" spans="17:17">
      <c r="Q83" s="1"/>
    </row>
    <row r="85" spans="17:17">
      <c r="Q85" s="1"/>
    </row>
    <row r="86" spans="17:17">
      <c r="Q86" s="1"/>
    </row>
    <row r="88" spans="17:17">
      <c r="Q88" s="1"/>
    </row>
    <row r="89" spans="17:17">
      <c r="Q89" s="1"/>
    </row>
    <row r="90" spans="17:17">
      <c r="Q90" s="1"/>
    </row>
    <row r="92" spans="17:17">
      <c r="Q92" s="1"/>
    </row>
    <row r="105" spans="17:17">
      <c r="Q105" s="1"/>
    </row>
    <row r="106" spans="17:17">
      <c r="Q106" s="1"/>
    </row>
    <row r="107" spans="17:17">
      <c r="Q107" s="1"/>
    </row>
    <row r="108" spans="17:17">
      <c r="Q108" s="1"/>
    </row>
    <row r="109" spans="17:17">
      <c r="Q109" s="1"/>
    </row>
    <row r="120" spans="17:22">
      <c r="Q120" s="1"/>
    </row>
    <row r="121" spans="17:22">
      <c r="Q121" s="3"/>
      <c r="R121" s="4"/>
    </row>
    <row r="124" spans="17:22">
      <c r="Q124" s="1"/>
    </row>
    <row r="128" spans="17:22">
      <c r="Q128" s="14"/>
      <c r="R128" s="14"/>
      <c r="S128" s="14"/>
      <c r="T128" s="14"/>
      <c r="U128" s="14"/>
      <c r="V128" s="14"/>
    </row>
    <row r="129" spans="1:22">
      <c r="Q129" s="14"/>
      <c r="R129" s="14"/>
      <c r="S129" s="14"/>
      <c r="T129" s="14"/>
      <c r="U129" s="14"/>
      <c r="V129" s="14"/>
    </row>
    <row r="130" spans="1:22">
      <c r="Q130" s="14"/>
      <c r="R130" s="14"/>
      <c r="S130" s="14"/>
      <c r="T130" s="14"/>
      <c r="U130" s="14"/>
      <c r="V130" s="14"/>
    </row>
    <row r="131" spans="1:22">
      <c r="Q131" s="14"/>
      <c r="R131" s="14"/>
      <c r="S131" s="14"/>
      <c r="T131" s="14"/>
      <c r="U131" s="60"/>
      <c r="V131" s="14"/>
    </row>
    <row r="132" spans="1:22">
      <c r="Q132" s="14"/>
      <c r="R132" s="14"/>
      <c r="S132" s="14"/>
      <c r="T132" s="14"/>
      <c r="U132" s="14"/>
      <c r="V132" s="14"/>
    </row>
    <row r="133" spans="1:22">
      <c r="Q133" s="14"/>
      <c r="R133" s="14"/>
      <c r="S133" s="14"/>
      <c r="T133" s="14"/>
      <c r="U133" s="14"/>
      <c r="V133" s="14"/>
    </row>
    <row r="134" spans="1:22">
      <c r="Q134" s="14"/>
      <c r="R134" s="14"/>
      <c r="S134" s="14"/>
      <c r="T134" s="14"/>
      <c r="U134" s="14"/>
      <c r="V134" s="14"/>
    </row>
    <row r="135" spans="1:22">
      <c r="Q135" s="48"/>
      <c r="R135" s="48"/>
      <c r="S135" s="48"/>
      <c r="T135" s="48"/>
      <c r="U135" s="48"/>
      <c r="V135" s="48"/>
    </row>
    <row r="136" spans="1:22">
      <c r="Q136" s="14"/>
      <c r="R136" s="48"/>
      <c r="S136" s="48"/>
      <c r="T136" s="48"/>
      <c r="U136" s="48"/>
      <c r="V136" s="48"/>
    </row>
    <row r="138" spans="1:22">
      <c r="Q138" s="1"/>
    </row>
    <row r="139" spans="1:22">
      <c r="Q139" s="1"/>
    </row>
    <row r="140" spans="1:22">
      <c r="Q140" s="1"/>
    </row>
    <row r="141" spans="1:22">
      <c r="A141" s="1"/>
      <c r="Q141" s="1"/>
    </row>
    <row r="142" spans="1:22">
      <c r="Q142" s="1"/>
    </row>
    <row r="143" spans="1:22">
      <c r="A143" s="65"/>
      <c r="B143" s="1"/>
      <c r="Q143" s="1"/>
    </row>
    <row r="144" spans="1:22">
      <c r="Q144" s="1"/>
    </row>
    <row r="145" spans="1:17">
      <c r="A145" s="61"/>
      <c r="I145" s="61"/>
      <c r="Q145" s="1"/>
    </row>
    <row r="169" spans="1:14">
      <c r="A169" s="61"/>
      <c r="F169" s="61"/>
      <c r="N169" s="61"/>
    </row>
    <row r="202" spans="1:19">
      <c r="A202" s="64"/>
      <c r="B202" s="1"/>
    </row>
    <row r="203" spans="1:19">
      <c r="A203" s="61"/>
    </row>
    <row r="205" spans="1:19">
      <c r="M205" s="61"/>
      <c r="S205" s="61"/>
    </row>
    <row r="229" spans="1:13">
      <c r="A229" s="64"/>
    </row>
    <row r="232" spans="1:13">
      <c r="A232" s="61"/>
      <c r="F232" s="61"/>
      <c r="M232" s="61"/>
    </row>
    <row r="245" spans="1:6">
      <c r="F245" s="61"/>
    </row>
    <row r="246" spans="1:6">
      <c r="A246" s="61"/>
    </row>
    <row r="262" spans="1:9">
      <c r="A262" s="61"/>
    </row>
    <row r="268" spans="1:9">
      <c r="I268" s="64"/>
    </row>
    <row r="269" spans="1:9">
      <c r="H269" s="61"/>
    </row>
    <row r="274" spans="1:1">
      <c r="A274" s="61"/>
    </row>
    <row r="294" spans="1:11">
      <c r="A294" s="61"/>
    </row>
    <row r="295" spans="1:11">
      <c r="K295" s="61"/>
    </row>
    <row r="314" spans="1:1">
      <c r="A314" s="61"/>
    </row>
    <row r="342" spans="1:17">
      <c r="A342" s="61"/>
    </row>
    <row r="343" spans="1:17">
      <c r="G343" s="61"/>
    </row>
    <row r="344" spans="1:17">
      <c r="Q344" s="61"/>
    </row>
    <row r="367" spans="1:13">
      <c r="A367" s="61"/>
    </row>
    <row r="368" spans="1:13">
      <c r="M368" s="64"/>
    </row>
    <row r="370" spans="13:16">
      <c r="M370" s="1"/>
      <c r="N370" s="1"/>
      <c r="O370" s="1"/>
      <c r="P370" s="1"/>
    </row>
    <row r="393" spans="1:7">
      <c r="A393" s="61"/>
      <c r="G393" s="61"/>
    </row>
    <row r="414" spans="1:1">
      <c r="A414" s="64"/>
    </row>
    <row r="417" spans="1:8">
      <c r="A417" s="64"/>
      <c r="B417" s="1"/>
    </row>
    <row r="418" spans="1:8">
      <c r="A418" s="64"/>
      <c r="B418" s="1"/>
    </row>
    <row r="419" spans="1:8">
      <c r="A419" s="64"/>
      <c r="B419" s="1"/>
    </row>
    <row r="420" spans="1:8">
      <c r="A420" s="64"/>
      <c r="B420" s="1"/>
    </row>
    <row r="422" spans="1:8">
      <c r="A422" s="64"/>
      <c r="B422" s="1"/>
    </row>
    <row r="424" spans="1:8" ht="18.600000000000001">
      <c r="A424" s="61"/>
      <c r="H424" s="66"/>
    </row>
    <row r="441" spans="1:1">
      <c r="A441" s="61"/>
    </row>
  </sheetData>
  <hyperlinks>
    <hyperlink ref="Q48" r:id="rId1"/>
    <hyperlink ref="Q49" r:id="rId2"/>
    <hyperlink ref="Q50" r:id="rId3"/>
    <hyperlink ref="Q40" r:id="rId4"/>
    <hyperlink ref="Q41" r:id="rId5"/>
    <hyperlink ref="Q42" r:id="rId6"/>
    <hyperlink ref="Q44" r:id="rId7"/>
    <hyperlink ref="A143" r:id="rId8" display="http://www.riec.tohoku.ac.jp/lab/edamatsu/index-e.html"/>
    <hyperlink ref="A202" r:id="rId9" display="http://universe-review.ca/R13-11-QuantumComputing.htm"/>
    <hyperlink ref="A229" r:id="rId10" display="http://www.glafreniere.com/images/electrons01a.gif"/>
    <hyperlink ref="I268" r:id="rId11" display="http://www.quantumdiaries.org/2011/06/19/helicity-chirality-mass-and-the-higgs/"/>
    <hyperlink ref="M368" r:id="rId12" display="http://www.newscientist.com/movie/nanotechnology-interactive"/>
    <hyperlink ref="A419" r:id="rId13" display="http://youtu.be/Q9Sl1PYSyOw"/>
    <hyperlink ref="A420" r:id="rId14" display="http://youtu.be/28Xe4FCCjt4"/>
    <hyperlink ref="A417" r:id="rId15" display="http://youtu.be/_2fcDqr39Jk"/>
    <hyperlink ref="A418" r:id="rId16" display="http://youtu.be/5Gnqpbge3Yk"/>
    <hyperlink ref="A414" r:id="rId17" display="http://youtu.be/x6iTKQJIbp0"/>
    <hyperlink ref="A422" r:id="rId18" display="http://www.users.csbsju.edu/~frioux/workinprogress.html"/>
  </hyperlinks>
  <pageMargins left="0.7" right="0.7" top="0.75" bottom="0.75" header="0.3" footer="0.3"/>
  <drawing r:id="rId19"/>
</worksheet>
</file>

<file path=xl/worksheets/sheet6.xml><?xml version="1.0" encoding="utf-8"?>
<worksheet xmlns="http://schemas.openxmlformats.org/spreadsheetml/2006/main" xmlns:r="http://schemas.openxmlformats.org/officeDocument/2006/relationships">
  <dimension ref="A1:AV138"/>
  <sheetViews>
    <sheetView workbookViewId="0">
      <selection activeCell="S67" sqref="S67"/>
    </sheetView>
  </sheetViews>
  <sheetFormatPr defaultRowHeight="14.4"/>
  <cols>
    <col min="21" max="21" width="12" bestFit="1" customWidth="1"/>
    <col min="27" max="27" width="12" bestFit="1" customWidth="1"/>
    <col min="33" max="33" width="12" bestFit="1" customWidth="1"/>
  </cols>
  <sheetData>
    <row r="1" spans="1:38">
      <c r="A1" s="1" t="s">
        <v>343</v>
      </c>
    </row>
    <row r="2" spans="1:38">
      <c r="A2" s="1" t="s">
        <v>342</v>
      </c>
    </row>
    <row r="3" spans="1:38">
      <c r="A3" s="1" t="s">
        <v>370</v>
      </c>
    </row>
    <row r="4" spans="1:38">
      <c r="A4" s="1"/>
    </row>
    <row r="5" spans="1:38">
      <c r="A5" s="1" t="s">
        <v>341</v>
      </c>
    </row>
    <row r="6" spans="1:38">
      <c r="A6" s="1" t="s">
        <v>263</v>
      </c>
    </row>
    <row r="7" spans="1:38">
      <c r="A7" s="1"/>
    </row>
    <row r="8" spans="1:38">
      <c r="A8" s="1" t="s">
        <v>344</v>
      </c>
    </row>
    <row r="9" spans="1:38">
      <c r="A9" s="1" t="s">
        <v>345</v>
      </c>
    </row>
    <row r="10" spans="1:38">
      <c r="A10" s="1" t="s">
        <v>346</v>
      </c>
    </row>
    <row r="11" spans="1:38">
      <c r="U11" s="12" t="s">
        <v>259</v>
      </c>
    </row>
    <row r="12" spans="1:38">
      <c r="A12" s="1" t="s">
        <v>352</v>
      </c>
      <c r="U12" s="12"/>
    </row>
    <row r="13" spans="1:38">
      <c r="U13" s="12" t="s">
        <v>260</v>
      </c>
    </row>
    <row r="14" spans="1:38">
      <c r="A14" s="1" t="s">
        <v>220</v>
      </c>
      <c r="C14" s="7">
        <v>1</v>
      </c>
      <c r="D14" s="7">
        <v>2</v>
      </c>
      <c r="E14" s="7">
        <v>3</v>
      </c>
      <c r="F14" s="7">
        <v>4</v>
      </c>
      <c r="G14" s="7">
        <v>5</v>
      </c>
      <c r="H14" s="1"/>
      <c r="I14" s="1"/>
    </row>
    <row r="15" spans="1:38" ht="15" thickBot="1">
      <c r="A15" s="1" t="s">
        <v>219</v>
      </c>
      <c r="C15" s="7">
        <f>2^0.5</f>
        <v>1.4142135623730951</v>
      </c>
      <c r="D15" s="7">
        <f t="shared" ref="D15:G15" si="0">2^0.5</f>
        <v>1.4142135623730951</v>
      </c>
      <c r="E15" s="7">
        <f t="shared" si="0"/>
        <v>1.4142135623730951</v>
      </c>
      <c r="F15" s="7">
        <f t="shared" si="0"/>
        <v>1.4142135623730951</v>
      </c>
      <c r="G15" s="7">
        <f t="shared" si="0"/>
        <v>1.4142135623730951</v>
      </c>
      <c r="H15" s="1"/>
      <c r="I15" s="1"/>
      <c r="U15" s="12" t="s">
        <v>261</v>
      </c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</row>
    <row r="16" spans="1:38" ht="15" thickBot="1">
      <c r="A16" s="1"/>
      <c r="C16" s="32"/>
      <c r="D16" s="7"/>
      <c r="E16" s="7"/>
      <c r="F16" s="7"/>
      <c r="G16" s="7"/>
      <c r="H16" s="7"/>
      <c r="I16" s="1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</row>
    <row r="17" spans="1:48">
      <c r="A17" s="1"/>
      <c r="C17" s="7"/>
      <c r="D17" s="7"/>
      <c r="E17" s="7"/>
      <c r="F17" s="7"/>
      <c r="G17" s="7"/>
      <c r="H17" s="1"/>
      <c r="I17" s="1"/>
      <c r="U17" s="7">
        <v>1</v>
      </c>
      <c r="V17" s="7">
        <v>2</v>
      </c>
      <c r="W17" s="7">
        <v>3</v>
      </c>
      <c r="X17" s="7">
        <v>4</v>
      </c>
      <c r="Y17" s="7">
        <v>5</v>
      </c>
      <c r="Z17" s="7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8"/>
    </row>
    <row r="18" spans="1:48">
      <c r="A18" s="1" t="s">
        <v>257</v>
      </c>
      <c r="C18" s="7">
        <v>1</v>
      </c>
      <c r="D18" s="7">
        <v>1</v>
      </c>
      <c r="E18" s="7">
        <v>1</v>
      </c>
      <c r="F18" s="7">
        <v>1</v>
      </c>
      <c r="G18" s="7">
        <v>1</v>
      </c>
      <c r="I18" s="1" t="s">
        <v>258</v>
      </c>
      <c r="Q18" s="1" t="s">
        <v>241</v>
      </c>
      <c r="T18" s="1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"/>
      <c r="AA18" s="49"/>
      <c r="AB18" s="49"/>
      <c r="AC18" s="49"/>
      <c r="AD18" s="49"/>
      <c r="AE18" s="49"/>
      <c r="AF18" s="14"/>
      <c r="AG18" s="49"/>
      <c r="AH18" s="49"/>
      <c r="AI18" s="49"/>
      <c r="AJ18" s="49"/>
      <c r="AK18" s="49"/>
      <c r="AL18" s="48"/>
    </row>
    <row r="19" spans="1:48">
      <c r="C19" s="7"/>
      <c r="D19" s="7"/>
      <c r="E19" s="7"/>
      <c r="F19" s="7"/>
      <c r="G19" s="7"/>
      <c r="H19" s="1"/>
      <c r="I19" s="1"/>
      <c r="T19" s="1">
        <v>0.25</v>
      </c>
      <c r="U19" s="10">
        <f t="shared" ref="U19:Y21" si="1">IF(U$28&lt;0.0001,0,IF(C$18=1,U24/U$28,0))</f>
        <v>0.42670201824668941</v>
      </c>
      <c r="V19" s="10">
        <f t="shared" si="1"/>
        <v>0.24508282346312782</v>
      </c>
      <c r="W19" s="10">
        <f t="shared" si="1"/>
        <v>0.43115928948262838</v>
      </c>
      <c r="X19" s="10">
        <f t="shared" si="1"/>
        <v>0.39216869551361994</v>
      </c>
      <c r="Y19" s="10">
        <f t="shared" si="1"/>
        <v>0.39524794107098865</v>
      </c>
      <c r="Z19" s="1"/>
      <c r="AA19" s="49"/>
      <c r="AB19" s="49"/>
      <c r="AC19" s="49"/>
      <c r="AD19" s="49"/>
      <c r="AE19" s="49"/>
      <c r="AF19" s="14"/>
      <c r="AG19" s="49"/>
      <c r="AH19" s="49"/>
      <c r="AI19" s="49"/>
      <c r="AJ19" s="49"/>
      <c r="AK19" s="49"/>
      <c r="AL19" s="48"/>
    </row>
    <row r="20" spans="1:48">
      <c r="A20" s="1" t="s">
        <v>225</v>
      </c>
      <c r="C20" s="7">
        <f>C15</f>
        <v>1.4142135623730951</v>
      </c>
      <c r="D20" s="7">
        <f t="shared" ref="D20:G20" si="2">D15</f>
        <v>1.4142135623730951</v>
      </c>
      <c r="E20" s="7">
        <f t="shared" si="2"/>
        <v>1.4142135623730951</v>
      </c>
      <c r="F20" s="7">
        <f t="shared" si="2"/>
        <v>1.4142135623730951</v>
      </c>
      <c r="G20" s="7">
        <f t="shared" si="2"/>
        <v>1.4142135623730951</v>
      </c>
      <c r="H20" s="1"/>
      <c r="I20" s="1"/>
      <c r="T20" s="1">
        <v>0.5</v>
      </c>
      <c r="U20" s="10">
        <f t="shared" si="1"/>
        <v>0.50136741787029704</v>
      </c>
      <c r="V20" s="10">
        <f t="shared" si="1"/>
        <v>0.73766305818468891</v>
      </c>
      <c r="W20" s="10">
        <f t="shared" si="1"/>
        <v>0.56129856771031417</v>
      </c>
      <c r="X20" s="10">
        <f t="shared" si="1"/>
        <v>0.60202766799207064</v>
      </c>
      <c r="Y20" s="10">
        <f t="shared" si="1"/>
        <v>0.57802276457705581</v>
      </c>
      <c r="Z20" s="1"/>
      <c r="AA20" s="49"/>
      <c r="AB20" s="49"/>
      <c r="AC20" s="49"/>
      <c r="AD20" s="49"/>
      <c r="AE20" s="49"/>
      <c r="AF20" s="14"/>
      <c r="AG20" s="49"/>
      <c r="AH20" s="49"/>
      <c r="AI20" s="49"/>
      <c r="AJ20" s="49"/>
      <c r="AK20" s="49"/>
      <c r="AL20" s="48"/>
    </row>
    <row r="21" spans="1:48">
      <c r="A21" s="1"/>
      <c r="C21" s="1"/>
      <c r="I21" s="1"/>
      <c r="J21" s="7"/>
      <c r="P21" t="s">
        <v>234</v>
      </c>
      <c r="T21" s="1">
        <v>0.75</v>
      </c>
      <c r="U21" s="10">
        <f t="shared" si="1"/>
        <v>0.5769444294074384</v>
      </c>
      <c r="V21" s="10">
        <f t="shared" si="1"/>
        <v>0.75554747481135343</v>
      </c>
      <c r="W21" s="10">
        <f t="shared" si="1"/>
        <v>0.56908412021759669</v>
      </c>
      <c r="X21" s="10">
        <f t="shared" si="1"/>
        <v>0.64599108296181695</v>
      </c>
      <c r="Y21" s="10">
        <f t="shared" si="1"/>
        <v>0.63418655788166878</v>
      </c>
      <c r="Z21" s="1"/>
      <c r="AA21" s="49"/>
      <c r="AB21" s="49"/>
      <c r="AC21" s="49"/>
      <c r="AD21" s="49"/>
      <c r="AE21" s="49"/>
      <c r="AF21" s="14"/>
      <c r="AG21" s="49"/>
      <c r="AH21" s="49"/>
      <c r="AI21" s="49"/>
      <c r="AJ21" s="49"/>
      <c r="AK21" s="49"/>
      <c r="AL21" s="48"/>
    </row>
    <row r="22" spans="1:48">
      <c r="A22" s="1" t="s">
        <v>347</v>
      </c>
      <c r="I22" s="1"/>
      <c r="J22" s="7"/>
      <c r="P22" t="s">
        <v>232</v>
      </c>
      <c r="T22" s="1">
        <v>1</v>
      </c>
      <c r="U22" s="10">
        <f>IF(U28&lt;0.0001,0,IF(C$18=1,1,0))</f>
        <v>1</v>
      </c>
      <c r="V22" s="10">
        <f>IF(V28&lt;0.0001,0,IF(D$18=1,1,0))</f>
        <v>1</v>
      </c>
      <c r="W22" s="10">
        <f>IF(W28&lt;0.0001,0,IF(E$18=1,1,0))</f>
        <v>1</v>
      </c>
      <c r="X22" s="10">
        <f>IF(X28&lt;0.0001,0,IF(F$18=1,1,0))</f>
        <v>1</v>
      </c>
      <c r="Y22" s="10">
        <f>IF(Y28&lt;0.0001,0,IF(G$18=1,1,0))</f>
        <v>1</v>
      </c>
      <c r="Z22" s="1"/>
      <c r="AA22" s="49"/>
      <c r="AB22" s="49"/>
      <c r="AC22" s="49"/>
      <c r="AD22" s="49"/>
      <c r="AE22" s="49"/>
      <c r="AF22" s="14"/>
      <c r="AG22" s="49"/>
      <c r="AH22" s="49"/>
      <c r="AI22" s="49"/>
      <c r="AJ22" s="49"/>
      <c r="AK22" s="49"/>
      <c r="AL22" s="48"/>
    </row>
    <row r="23" spans="1:48">
      <c r="A23" s="12" t="s">
        <v>348</v>
      </c>
      <c r="I23" s="1"/>
      <c r="J23" s="7"/>
      <c r="P23" t="s">
        <v>233</v>
      </c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</row>
    <row r="24" spans="1:48">
      <c r="A24" s="1" t="s">
        <v>349</v>
      </c>
      <c r="I24" s="1"/>
      <c r="J24" s="7"/>
      <c r="S24">
        <v>0.25</v>
      </c>
      <c r="U24" s="6">
        <f>IF(U28&lt;0.0001,0,SUM(U$32:U$57))</f>
        <v>6.3234442799589442E-3</v>
      </c>
      <c r="V24" s="6">
        <f t="shared" ref="V24:Y24" si="3">IF(V28&lt;0.0001,0,SUM(V$32:V$57))</f>
        <v>4.3148511570925856E-2</v>
      </c>
      <c r="W24" s="6">
        <f t="shared" si="3"/>
        <v>0.29864168293445348</v>
      </c>
      <c r="X24" s="6">
        <f t="shared" si="3"/>
        <v>0.46249546421422372</v>
      </c>
      <c r="Y24" s="6">
        <f t="shared" si="3"/>
        <v>0.61270621701181072</v>
      </c>
      <c r="Z24" s="6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48"/>
    </row>
    <row r="25" spans="1:48">
      <c r="H25" s="1"/>
      <c r="I25" s="1"/>
      <c r="J25" s="7"/>
      <c r="K25" s="1" t="s">
        <v>264</v>
      </c>
      <c r="M25" s="1"/>
      <c r="S25">
        <v>0.5</v>
      </c>
      <c r="U25" s="6">
        <f>IF(U28&lt;0.0001,0,SUM(U$32:U$82))</f>
        <v>7.4299365719353791E-3</v>
      </c>
      <c r="V25" s="6">
        <f t="shared" ref="V25:Y25" si="4">IF(V28&lt;0.0001,0,SUM(V$32:V$82))</f>
        <v>0.12987063945064767</v>
      </c>
      <c r="W25" s="6">
        <f t="shared" si="4"/>
        <v>0.38878241285454268</v>
      </c>
      <c r="X25" s="6">
        <f t="shared" si="4"/>
        <v>0.70998799486821684</v>
      </c>
      <c r="Y25" s="6">
        <f t="shared" si="4"/>
        <v>0.89604044608320343</v>
      </c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</row>
    <row r="26" spans="1:48">
      <c r="A26" s="1" t="s">
        <v>350</v>
      </c>
      <c r="H26" s="1"/>
      <c r="I26" s="1"/>
      <c r="J26" s="7"/>
      <c r="K26" s="1" t="s">
        <v>265</v>
      </c>
      <c r="M26" s="1"/>
      <c r="S26">
        <v>0.75</v>
      </c>
      <c r="U26" s="6">
        <f>IF(U28&lt;0.0001,0,SUM(U$32:U$107))</f>
        <v>8.5499383550641274E-3</v>
      </c>
      <c r="V26" s="6">
        <f t="shared" ref="V26:Y26" si="5">IF(V28&lt;0.0001,0,SUM(V$32:V$107))</f>
        <v>0.13301931362883213</v>
      </c>
      <c r="W26" s="6">
        <f t="shared" si="5"/>
        <v>0.39417506137230834</v>
      </c>
      <c r="X26" s="6">
        <f t="shared" si="5"/>
        <v>0.76183527448916044</v>
      </c>
      <c r="Y26" s="6">
        <f t="shared" si="5"/>
        <v>0.98310454371128464</v>
      </c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</row>
    <row r="27" spans="1:48">
      <c r="A27" s="1" t="s">
        <v>351</v>
      </c>
      <c r="H27" s="1"/>
      <c r="I27" s="1"/>
      <c r="J27" s="7"/>
      <c r="K27" s="1"/>
    </row>
    <row r="28" spans="1:48">
      <c r="A28" s="1" t="s">
        <v>371</v>
      </c>
      <c r="H28" s="1"/>
      <c r="I28" s="1"/>
      <c r="J28" s="7"/>
      <c r="L28" s="7">
        <v>1</v>
      </c>
      <c r="M28" s="7">
        <v>2</v>
      </c>
      <c r="N28" s="7">
        <v>3</v>
      </c>
      <c r="O28" s="7">
        <v>4</v>
      </c>
      <c r="P28" s="7">
        <v>5</v>
      </c>
      <c r="R28" t="s">
        <v>230</v>
      </c>
      <c r="U28" s="6">
        <f>SUM(U32:U132)</f>
        <v>1.4819344670413929E-2</v>
      </c>
      <c r="V28" s="6">
        <f t="shared" ref="V28:Y28" si="6">SUM(V32:V132)</f>
        <v>0.17605685686666434</v>
      </c>
      <c r="W28" s="6">
        <f t="shared" si="6"/>
        <v>0.69264814702893207</v>
      </c>
      <c r="X28" s="6">
        <f t="shared" si="6"/>
        <v>1.1793278492269696</v>
      </c>
      <c r="Y28" s="6">
        <f t="shared" si="6"/>
        <v>1.5501819322615153</v>
      </c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</row>
    <row r="29" spans="1:48">
      <c r="I29" s="1"/>
      <c r="J29" s="7"/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AP29" t="s">
        <v>254</v>
      </c>
    </row>
    <row r="30" spans="1:48" ht="16.2">
      <c r="A30" t="s">
        <v>6</v>
      </c>
      <c r="C30" t="s">
        <v>13</v>
      </c>
      <c r="D30" t="s">
        <v>12</v>
      </c>
      <c r="E30" t="s">
        <v>24</v>
      </c>
      <c r="F30" t="s">
        <v>25</v>
      </c>
      <c r="G30" t="s">
        <v>26</v>
      </c>
      <c r="I30" s="1"/>
      <c r="J30" s="7"/>
      <c r="K30" s="7">
        <v>0.25</v>
      </c>
      <c r="L30" s="1">
        <f>1-L32</f>
        <v>0.33333333333333326</v>
      </c>
      <c r="M30" s="7">
        <v>0.25</v>
      </c>
      <c r="N30" s="7">
        <f>(0.5+ASIN((6*0.25-1))/PI())/3</f>
        <v>0.22222222222222224</v>
      </c>
      <c r="O30" s="7">
        <v>0.25</v>
      </c>
      <c r="P30" s="7">
        <f>(1+(0.5+ASIN((-0.5))/PI()))/5</f>
        <v>0.26666666666666666</v>
      </c>
      <c r="U30" t="s">
        <v>229</v>
      </c>
      <c r="AR30" t="s">
        <v>13</v>
      </c>
      <c r="AS30" t="s">
        <v>12</v>
      </c>
      <c r="AT30" t="s">
        <v>24</v>
      </c>
      <c r="AU30" t="s">
        <v>25</v>
      </c>
      <c r="AV30" t="s">
        <v>26</v>
      </c>
    </row>
    <row r="31" spans="1:48">
      <c r="B31" t="s">
        <v>11</v>
      </c>
      <c r="C31">
        <v>1</v>
      </c>
      <c r="D31">
        <v>2</v>
      </c>
      <c r="E31">
        <v>3</v>
      </c>
      <c r="F31">
        <v>4</v>
      </c>
      <c r="G31">
        <v>5</v>
      </c>
      <c r="I31" s="1"/>
      <c r="J31" s="7"/>
      <c r="K31" s="7">
        <v>0.5</v>
      </c>
      <c r="L31" s="7">
        <v>0.5</v>
      </c>
      <c r="M31" s="7">
        <v>0.5</v>
      </c>
      <c r="N31" s="7">
        <v>0.5</v>
      </c>
      <c r="O31" s="7">
        <v>0.5</v>
      </c>
      <c r="P31" s="7">
        <v>0.5</v>
      </c>
      <c r="U31">
        <v>1</v>
      </c>
      <c r="V31">
        <v>2</v>
      </c>
      <c r="W31">
        <v>3</v>
      </c>
      <c r="X31">
        <v>4</v>
      </c>
      <c r="Y31">
        <v>5</v>
      </c>
      <c r="AP31" t="s">
        <v>6</v>
      </c>
      <c r="AQ31" t="s">
        <v>11</v>
      </c>
      <c r="AR31">
        <v>1</v>
      </c>
      <c r="AS31">
        <v>2</v>
      </c>
      <c r="AT31">
        <v>3</v>
      </c>
      <c r="AU31">
        <v>4</v>
      </c>
      <c r="AV31">
        <v>5</v>
      </c>
    </row>
    <row r="32" spans="1:48">
      <c r="A32">
        <v>0</v>
      </c>
      <c r="B32">
        <f t="shared" ref="B32:B96" si="7">PI()*A32</f>
        <v>0</v>
      </c>
      <c r="C32">
        <f>IF(AR32=10,0.5*C$136/C$31,(1/(C$31*PI()))/(1-((AR32-(2*C$31)*$A32))^2)^0.5)/50</f>
        <v>4.6517654204636806E-2</v>
      </c>
      <c r="D32">
        <f t="shared" ref="D32" si="8">IF(AS32=10,0.5*D$136/D$31,(1/(D$31*PI()))/(1-((AS32-(2*D$31)*$A32))^2)^0.5)/50</f>
        <v>0.1414582005953289</v>
      </c>
      <c r="E32">
        <f t="shared" ref="E32" si="9">IF(AT32=10,0.5*E$136/E$31,(1/(E$31*PI()))/(1-((AT32-(2*E$31)*$A32))^2)^0.5)/50</f>
        <v>0.3488392147348795</v>
      </c>
      <c r="F32">
        <f t="shared" ref="F32" si="10">IF(AU32=10,0.5*F$136/F$31,(1/(F$31*PI()))/(1-((AU32-(2*F$31)*$A32))^2)^0.5)/50</f>
        <v>9.9577171680374901E-2</v>
      </c>
      <c r="G32">
        <f t="shared" ref="G32" si="11">IF(AV32=10,0.5*G$136/G$31,(1/(G$31*PI()))/(1-((AV32-(2*G$31)*$A32))^2)^0.5)/50</f>
        <v>8.4172568175444815E-2</v>
      </c>
      <c r="H32" s="6"/>
      <c r="K32" s="7">
        <v>0.75</v>
      </c>
      <c r="L32" s="7">
        <f>0.5+ASIN(0.5)/PI()</f>
        <v>0.66666666666666674</v>
      </c>
      <c r="M32" s="7">
        <v>0.75</v>
      </c>
      <c r="N32" s="1">
        <f>1-N30</f>
        <v>0.77777777777777779</v>
      </c>
      <c r="O32" s="7">
        <v>0.75</v>
      </c>
      <c r="P32" s="7">
        <f>P33-P30</f>
        <v>0.73333333333333339</v>
      </c>
      <c r="U32">
        <f>SUM($C32:C32)^2</f>
        <v>2.1638921527021644E-3</v>
      </c>
      <c r="V32">
        <f>SUM($C32:D32)^2</f>
        <v>3.5334921987777788E-2</v>
      </c>
      <c r="W32">
        <f>SUM($C32:E32)^2</f>
        <v>0.28817041887970074</v>
      </c>
      <c r="X32">
        <f>SUM($C32:F32)^2</f>
        <v>0.40499508467893103</v>
      </c>
      <c r="Y32">
        <f>SUM($C32:G32)^2</f>
        <v>0.51921364453220542</v>
      </c>
      <c r="AP32">
        <v>0</v>
      </c>
      <c r="AQ32">
        <f t="shared" ref="AQ32:AQ96" si="12">PI()*AP32</f>
        <v>0</v>
      </c>
      <c r="AR32">
        <v>10</v>
      </c>
      <c r="AS32">
        <v>10</v>
      </c>
      <c r="AT32">
        <v>10</v>
      </c>
      <c r="AU32">
        <v>10</v>
      </c>
      <c r="AV32">
        <v>10</v>
      </c>
    </row>
    <row r="33" spans="1:48">
      <c r="A33">
        <f>A32+0.01</f>
        <v>0.01</v>
      </c>
      <c r="B33">
        <f t="shared" si="7"/>
        <v>3.1415926535897934E-2</v>
      </c>
      <c r="C33">
        <f>IF(AR33=10,C$136/C$31,(1/(C$31*PI()))/(1-((AR33-(2*C$31)*$A33))^2)^0.5)/50</f>
        <v>3.1991347258556513E-2</v>
      </c>
      <c r="D33">
        <f t="shared" ref="D33:D96" si="13">IF(AS33=10,D$136/D$31,(1/(D$31*PI()))/(1-((AS33-(2*D$31)*$A33))^2)^0.5)/50</f>
        <v>1.1368210220849667E-2</v>
      </c>
      <c r="E33">
        <f t="shared" ref="E33:E96" si="14">IF(AT33=10,E$136/E$31,(1/(E$31*PI()))/(1-((AT33-(2*E$31)*$A33))^2)^0.5)/50</f>
        <v>6.2198853299318948E-3</v>
      </c>
      <c r="F33">
        <f t="shared" ref="F33:F96" si="15">IF(AU33=10,F$136/F$31,(1/(F$31*PI()))/(1-((AU33-(2*F$31)*$A33))^2)^0.5)/50</f>
        <v>4.0609208397587304E-3</v>
      </c>
      <c r="G33">
        <f t="shared" ref="G33:G96" si="16">IF(AV33=10,G$136/G$31,(1/(G$31*PI()))/(1-((AV33-(2*G$31)*$A33))^2)^0.5)/50</f>
        <v>2.9210118454843738E-3</v>
      </c>
      <c r="H33" s="6"/>
      <c r="K33" s="7">
        <v>1</v>
      </c>
      <c r="L33" s="7">
        <v>1</v>
      </c>
      <c r="M33" s="7">
        <v>1</v>
      </c>
      <c r="N33" s="7">
        <v>1</v>
      </c>
      <c r="O33" s="7">
        <v>1</v>
      </c>
      <c r="P33" s="7">
        <v>1</v>
      </c>
      <c r="U33">
        <f>SUM($C33:C33)^2</f>
        <v>1.0234462994175512E-3</v>
      </c>
      <c r="V33">
        <f>SUM($C33:D33)^2</f>
        <v>1.8800512248099285E-3</v>
      </c>
      <c r="W33">
        <f>SUM($C33:E33)^2</f>
        <v>2.4581211492844253E-3</v>
      </c>
      <c r="X33">
        <f>SUM($C33:F33)^2</f>
        <v>2.8772886124073462E-3</v>
      </c>
      <c r="Y33">
        <f>SUM($C33:G33)^2</f>
        <v>3.1991891978390085E-3</v>
      </c>
      <c r="AP33">
        <f>AP32+0.01</f>
        <v>0.01</v>
      </c>
      <c r="AQ33">
        <f t="shared" si="12"/>
        <v>3.1415926535897934E-2</v>
      </c>
      <c r="AR33">
        <v>1</v>
      </c>
      <c r="AS33">
        <v>1</v>
      </c>
      <c r="AT33">
        <v>1</v>
      </c>
      <c r="AU33">
        <v>1</v>
      </c>
      <c r="AV33">
        <v>1</v>
      </c>
    </row>
    <row r="34" spans="1:48">
      <c r="A34">
        <f t="shared" ref="A34:A97" si="17">A33+0.01</f>
        <v>0.02</v>
      </c>
      <c r="B34">
        <f t="shared" si="7"/>
        <v>6.2831853071795868E-2</v>
      </c>
      <c r="C34">
        <f t="shared" ref="C34:C97" si="18">IF(AR34=10,C$136/C$31,(1/(C$31*PI()))/(1-((AR34-(2*C$31)*$A34))^2)^0.5)/50</f>
        <v>2.2736420441699334E-2</v>
      </c>
      <c r="D34">
        <f t="shared" si="13"/>
        <v>8.1218416795174608E-3</v>
      </c>
      <c r="E34">
        <f t="shared" si="14"/>
        <v>4.4677547024024053E-3</v>
      </c>
      <c r="F34">
        <f t="shared" si="15"/>
        <v>2.9332645176487972E-3</v>
      </c>
      <c r="G34">
        <f t="shared" si="16"/>
        <v>2.1220659078919381E-3</v>
      </c>
      <c r="U34">
        <f>SUM($C34:C34)^2</f>
        <v>5.1694481450172331E-4</v>
      </c>
      <c r="V34">
        <f>SUM($C34:D34)^2</f>
        <v>9.5223234114172317E-4</v>
      </c>
      <c r="W34">
        <f>SUM($C34:E34)^2</f>
        <v>1.2479274646226269E-3</v>
      </c>
      <c r="X34">
        <f>SUM($C34:F34)^2</f>
        <v>1.4637726087502977E-3</v>
      </c>
      <c r="Y34">
        <f>SUM($C34:G34)^2</f>
        <v>1.630653205657237E-3</v>
      </c>
      <c r="AP34">
        <f t="shared" ref="AP34:AP97" si="19">AP33+0.01</f>
        <v>0.02</v>
      </c>
      <c r="AQ34">
        <f t="shared" si="12"/>
        <v>6.2831853071795868E-2</v>
      </c>
      <c r="AR34">
        <v>1</v>
      </c>
      <c r="AS34">
        <v>1</v>
      </c>
      <c r="AT34">
        <v>1</v>
      </c>
      <c r="AU34">
        <v>1</v>
      </c>
      <c r="AV34">
        <v>1</v>
      </c>
    </row>
    <row r="35" spans="1:48">
      <c r="A35">
        <f t="shared" si="17"/>
        <v>0.03</v>
      </c>
      <c r="B35">
        <f t="shared" si="7"/>
        <v>9.4247779607693788E-2</v>
      </c>
      <c r="C35">
        <f t="shared" si="18"/>
        <v>1.8659655989795684E-2</v>
      </c>
      <c r="D35">
        <f t="shared" si="13"/>
        <v>6.7016320536036076E-3</v>
      </c>
      <c r="E35">
        <f t="shared" si="14"/>
        <v>3.7075491896127501E-3</v>
      </c>
      <c r="F35">
        <f t="shared" si="15"/>
        <v>2.4488274052390309E-3</v>
      </c>
      <c r="G35">
        <f t="shared" si="16"/>
        <v>1.7828919766895387E-3</v>
      </c>
      <c r="U35">
        <f>SUM($C35:C35)^2</f>
        <v>3.4818276165751792E-4</v>
      </c>
      <c r="V35">
        <f>SUM($C35:D35)^2</f>
        <v>6.4319493122026782E-4</v>
      </c>
      <c r="W35">
        <f>SUM($C35:E35)^2</f>
        <v>8.4499729807934712E-4</v>
      </c>
      <c r="X35">
        <f>SUM($C35:F35)^2</f>
        <v>9.9336318424926204E-4</v>
      </c>
      <c r="Y35">
        <f>SUM($C35:G35)^2</f>
        <v>1.1089270708648645E-3</v>
      </c>
      <c r="AP35">
        <f t="shared" si="19"/>
        <v>0.03</v>
      </c>
      <c r="AQ35">
        <f t="shared" si="12"/>
        <v>9.4247779607693788E-2</v>
      </c>
      <c r="AR35">
        <v>1</v>
      </c>
      <c r="AS35">
        <v>1</v>
      </c>
      <c r="AT35">
        <v>1</v>
      </c>
      <c r="AU35">
        <v>1</v>
      </c>
      <c r="AV35">
        <v>1</v>
      </c>
    </row>
    <row r="36" spans="1:48">
      <c r="A36">
        <f t="shared" si="17"/>
        <v>0.04</v>
      </c>
      <c r="B36">
        <f t="shared" si="7"/>
        <v>0.12566370614359174</v>
      </c>
      <c r="C36">
        <f t="shared" si="18"/>
        <v>1.6243683359034922E-2</v>
      </c>
      <c r="D36">
        <f t="shared" si="13"/>
        <v>5.8665290352975944E-3</v>
      </c>
      <c r="E36">
        <f t="shared" si="14"/>
        <v>3.2651032069853747E-3</v>
      </c>
      <c r="F36">
        <f t="shared" si="15"/>
        <v>2.1706534938839266E-3</v>
      </c>
      <c r="G36">
        <f t="shared" si="16"/>
        <v>1.5915494309189531E-3</v>
      </c>
      <c r="U36">
        <f>SUM($C36:C36)^2</f>
        <v>2.6385724906858801E-4</v>
      </c>
      <c r="V36">
        <f>SUM($C36:D36)^2</f>
        <v>4.8886149212249515E-4</v>
      </c>
      <c r="W36">
        <f>SUM($C36:E36)^2</f>
        <v>6.4390664186648712E-4</v>
      </c>
      <c r="X36">
        <f>SUM($C36:F36)^2</f>
        <v>7.5878041339381356E-4</v>
      </c>
      <c r="Y36">
        <f>SUM($C36:G36)^2</f>
        <v>8.4899498586003103E-4</v>
      </c>
      <c r="AP36">
        <f t="shared" si="19"/>
        <v>0.04</v>
      </c>
      <c r="AQ36">
        <f t="shared" si="12"/>
        <v>0.12566370614359174</v>
      </c>
      <c r="AR36">
        <v>1</v>
      </c>
      <c r="AS36">
        <v>1</v>
      </c>
      <c r="AT36">
        <v>1</v>
      </c>
      <c r="AU36">
        <v>1</v>
      </c>
      <c r="AV36">
        <v>1</v>
      </c>
    </row>
    <row r="37" spans="1:48">
      <c r="A37">
        <f t="shared" si="17"/>
        <v>0.05</v>
      </c>
      <c r="B37">
        <f t="shared" si="7"/>
        <v>0.15707963267948966</v>
      </c>
      <c r="C37">
        <f t="shared" si="18"/>
        <v>1.4605059227421868E-2</v>
      </c>
      <c r="D37">
        <f t="shared" si="13"/>
        <v>5.3051647697298469E-3</v>
      </c>
      <c r="E37">
        <f t="shared" si="14"/>
        <v>2.971486627815898E-3</v>
      </c>
      <c r="F37">
        <f t="shared" si="15"/>
        <v>1.9894367886486917E-3</v>
      </c>
      <c r="G37">
        <f t="shared" si="16"/>
        <v>1.4702103877914454E-3</v>
      </c>
      <c r="U37">
        <f>SUM($C37:C37)^2</f>
        <v>2.1330775503650064E-4</v>
      </c>
      <c r="V37">
        <f>SUM($C37:D37)^2</f>
        <v>3.9641701961675596E-4</v>
      </c>
      <c r="W37">
        <f>SUM($C37:E37)^2</f>
        <v>5.235726811247557E-4</v>
      </c>
      <c r="X37">
        <f>SUM($C37:F37)^2</f>
        <v>6.1857397366983299E-4</v>
      </c>
      <c r="Y37">
        <f>SUM($C37:G37)^2</f>
        <v>6.9386713082178486E-4</v>
      </c>
      <c r="AP37">
        <f t="shared" si="19"/>
        <v>0.05</v>
      </c>
      <c r="AQ37">
        <f t="shared" si="12"/>
        <v>0.15707963267948966</v>
      </c>
      <c r="AR37">
        <v>1</v>
      </c>
      <c r="AS37">
        <v>1</v>
      </c>
      <c r="AT37">
        <v>1</v>
      </c>
      <c r="AU37">
        <v>1</v>
      </c>
      <c r="AV37">
        <v>1</v>
      </c>
    </row>
    <row r="38" spans="1:48">
      <c r="A38">
        <f t="shared" si="17"/>
        <v>6.0000000000000005E-2</v>
      </c>
      <c r="B38">
        <f t="shared" si="7"/>
        <v>0.1884955592153876</v>
      </c>
      <c r="C38">
        <f t="shared" si="18"/>
        <v>1.3403264107207215E-2</v>
      </c>
      <c r="D38">
        <f t="shared" si="13"/>
        <v>4.8976548104780618E-3</v>
      </c>
      <c r="E38">
        <f t="shared" si="14"/>
        <v>2.7617584650920348E-3</v>
      </c>
      <c r="F38">
        <f t="shared" si="15"/>
        <v>1.863278269287014E-3</v>
      </c>
      <c r="G38">
        <f t="shared" si="16"/>
        <v>1.3892182360857131E-3</v>
      </c>
      <c r="U38">
        <f>SUM($C38:C38)^2</f>
        <v>1.7964748872754922E-4</v>
      </c>
      <c r="V38">
        <f>SUM($C38:D38)^2</f>
        <v>3.3492363323169087E-4</v>
      </c>
      <c r="W38">
        <f>SUM($C38:E38)^2</f>
        <v>4.4363637853095893E-4</v>
      </c>
      <c r="X38">
        <f>SUM($C38:F38)^2</f>
        <v>5.2559944256042013E-4</v>
      </c>
      <c r="Y38">
        <f>SUM($C38:G38)^2</f>
        <v>5.9122768121097342E-4</v>
      </c>
      <c r="AP38">
        <f t="shared" si="19"/>
        <v>6.0000000000000005E-2</v>
      </c>
      <c r="AQ38">
        <f t="shared" si="12"/>
        <v>0.1884955592153876</v>
      </c>
      <c r="AR38">
        <v>1</v>
      </c>
      <c r="AS38">
        <v>1</v>
      </c>
      <c r="AT38">
        <v>1</v>
      </c>
      <c r="AU38">
        <v>1</v>
      </c>
      <c r="AV38">
        <v>1</v>
      </c>
    </row>
    <row r="39" spans="1:48">
      <c r="A39">
        <f t="shared" si="17"/>
        <v>7.0000000000000007E-2</v>
      </c>
      <c r="B39">
        <f t="shared" si="7"/>
        <v>0.21991148575128555</v>
      </c>
      <c r="C39">
        <f t="shared" si="18"/>
        <v>1.24755480436639E-2</v>
      </c>
      <c r="D39">
        <f t="shared" si="13"/>
        <v>4.5867692064215648E-3</v>
      </c>
      <c r="E39">
        <f t="shared" si="14"/>
        <v>2.6049877152763811E-3</v>
      </c>
      <c r="F39">
        <f t="shared" si="15"/>
        <v>1.7723311561350492E-3</v>
      </c>
      <c r="G39">
        <f t="shared" si="16"/>
        <v>1.3347177082605895E-3</v>
      </c>
      <c r="U39">
        <f>SUM($C39:C39)^2</f>
        <v>1.5563929898976616E-4</v>
      </c>
      <c r="V39">
        <f>SUM($C39:D39)^2</f>
        <v>2.9112266994256409E-4</v>
      </c>
      <c r="W39">
        <f>SUM($C39:E39)^2</f>
        <v>3.8680288460054684E-4</v>
      </c>
      <c r="X39">
        <f>SUM($C39:F39)^2</f>
        <v>4.5965799702219455E-4</v>
      </c>
      <c r="Y39">
        <f>SUM($C39:G39)^2</f>
        <v>5.1867119236298942E-4</v>
      </c>
      <c r="AP39">
        <f t="shared" si="19"/>
        <v>7.0000000000000007E-2</v>
      </c>
      <c r="AQ39">
        <f t="shared" si="12"/>
        <v>0.21991148575128555</v>
      </c>
      <c r="AR39">
        <v>1</v>
      </c>
      <c r="AS39">
        <v>1</v>
      </c>
      <c r="AT39">
        <v>1</v>
      </c>
      <c r="AU39">
        <v>1</v>
      </c>
      <c r="AV39">
        <v>1</v>
      </c>
    </row>
    <row r="40" spans="1:48">
      <c r="A40">
        <f t="shared" si="17"/>
        <v>0.08</v>
      </c>
      <c r="B40">
        <f t="shared" si="7"/>
        <v>0.25132741228718347</v>
      </c>
      <c r="C40">
        <f t="shared" si="18"/>
        <v>1.1733058070595189E-2</v>
      </c>
      <c r="D40">
        <f t="shared" si="13"/>
        <v>4.3413069877678533E-3</v>
      </c>
      <c r="E40">
        <f t="shared" si="14"/>
        <v>2.4843710257160183E-3</v>
      </c>
      <c r="F40">
        <f t="shared" si="15"/>
        <v>1.7059279724185349E-3</v>
      </c>
      <c r="G40">
        <f t="shared" si="16"/>
        <v>1.2994946687227935E-3</v>
      </c>
      <c r="U40">
        <f>SUM($C40:C40)^2</f>
        <v>1.376646516879589E-4</v>
      </c>
      <c r="V40">
        <f>SUM($C40:D40)^2</f>
        <v>2.5838521202952276E-4</v>
      </c>
      <c r="W40">
        <f>SUM($C40:E40)^2</f>
        <v>3.4442668503849826E-4</v>
      </c>
      <c r="X40">
        <f>SUM($C40:F40)^2</f>
        <v>4.1065660932270565E-4</v>
      </c>
      <c r="Y40">
        <f>SUM($C40:G40)^2</f>
        <v>4.6501294152649869E-4</v>
      </c>
      <c r="AP40">
        <f t="shared" si="19"/>
        <v>0.08</v>
      </c>
      <c r="AQ40">
        <f t="shared" si="12"/>
        <v>0.25132741228718347</v>
      </c>
      <c r="AR40">
        <v>1</v>
      </c>
      <c r="AS40">
        <v>1</v>
      </c>
      <c r="AT40">
        <v>1</v>
      </c>
      <c r="AU40">
        <v>1</v>
      </c>
      <c r="AV40">
        <v>1</v>
      </c>
    </row>
    <row r="41" spans="1:48">
      <c r="A41">
        <f t="shared" si="17"/>
        <v>0.09</v>
      </c>
      <c r="B41">
        <f t="shared" si="7"/>
        <v>0.28274333882308139</v>
      </c>
      <c r="C41">
        <f t="shared" si="18"/>
        <v>1.1122647568838248E-2</v>
      </c>
      <c r="D41">
        <f t="shared" si="13"/>
        <v>4.1426376976380517E-3</v>
      </c>
      <c r="E41">
        <f t="shared" si="14"/>
        <v>2.3899320889830384E-3</v>
      </c>
      <c r="F41">
        <f t="shared" si="15"/>
        <v>1.6578639905405765E-3</v>
      </c>
      <c r="G41">
        <f t="shared" si="16"/>
        <v>1.2796538903422617E-3</v>
      </c>
      <c r="U41">
        <f>SUM($C41:C41)^2</f>
        <v>1.2371328894058339E-4</v>
      </c>
      <c r="V41">
        <f>SUM($C41:D41)^2</f>
        <v>2.3302893426689839E-4</v>
      </c>
      <c r="W41">
        <f>SUM($C41:E41)^2</f>
        <v>3.1170669986851256E-4</v>
      </c>
      <c r="X41">
        <f>SUM($C41:F41)^2</f>
        <v>3.7299511107720976E-4</v>
      </c>
      <c r="Y41">
        <f>SUM($C41:G41)^2</f>
        <v>4.2406074451408848E-4</v>
      </c>
      <c r="AP41">
        <f t="shared" si="19"/>
        <v>0.09</v>
      </c>
      <c r="AQ41">
        <f t="shared" si="12"/>
        <v>0.28274333882308139</v>
      </c>
      <c r="AR41">
        <v>1</v>
      </c>
      <c r="AS41">
        <v>1</v>
      </c>
      <c r="AT41">
        <v>1</v>
      </c>
      <c r="AU41">
        <v>1</v>
      </c>
      <c r="AV41">
        <v>1</v>
      </c>
    </row>
    <row r="42" spans="1:48">
      <c r="A42">
        <f t="shared" si="17"/>
        <v>9.9999999999999992E-2</v>
      </c>
      <c r="B42">
        <f t="shared" si="7"/>
        <v>0.31415926535897931</v>
      </c>
      <c r="C42">
        <f t="shared" si="18"/>
        <v>1.0610329539459694E-2</v>
      </c>
      <c r="D42">
        <f t="shared" si="13"/>
        <v>3.9788735772973835E-3</v>
      </c>
      <c r="E42">
        <f t="shared" si="14"/>
        <v>2.3153637268095223E-3</v>
      </c>
      <c r="F42">
        <f t="shared" si="15"/>
        <v>1.6243683359034923E-3</v>
      </c>
      <c r="G42">
        <f t="shared" si="16"/>
        <v>1.2732395447351628E-3</v>
      </c>
      <c r="U42">
        <f>SUM($C42:C42)^2</f>
        <v>1.1257909293593096E-4</v>
      </c>
      <c r="V42">
        <f>SUM($C42:D42)^2</f>
        <v>2.1284484758199446E-4</v>
      </c>
      <c r="W42">
        <f>SUM($C42:E42)^2</f>
        <v>2.8576438016861131E-4</v>
      </c>
      <c r="X42">
        <f>SUM($C42:F42)^2</f>
        <v>3.4332143888500446E-4</v>
      </c>
      <c r="Y42">
        <f>SUM($C42:G42)^2</f>
        <v>3.9212612380795355E-4</v>
      </c>
      <c r="AP42">
        <f t="shared" si="19"/>
        <v>9.9999999999999992E-2</v>
      </c>
      <c r="AQ42">
        <f t="shared" si="12"/>
        <v>0.31415926535897931</v>
      </c>
      <c r="AR42">
        <v>1</v>
      </c>
      <c r="AS42">
        <v>1</v>
      </c>
      <c r="AT42">
        <v>1</v>
      </c>
      <c r="AU42">
        <v>1</v>
      </c>
      <c r="AV42">
        <v>1</v>
      </c>
    </row>
    <row r="43" spans="1:48">
      <c r="A43">
        <f t="shared" si="17"/>
        <v>0.10999999999999999</v>
      </c>
      <c r="B43">
        <f t="shared" si="7"/>
        <v>0.34557519189487718</v>
      </c>
      <c r="C43">
        <f t="shared" si="18"/>
        <v>1.0173228081785167E-2</v>
      </c>
      <c r="D43">
        <f t="shared" si="13"/>
        <v>3.8420365306875721E-3</v>
      </c>
      <c r="E43">
        <f t="shared" si="14"/>
        <v>2.2564956534232845E-3</v>
      </c>
      <c r="F43">
        <f t="shared" si="15"/>
        <v>1.6031338497700231E-3</v>
      </c>
      <c r="G43">
        <f t="shared" si="16"/>
        <v>1.2796538903422617E-3</v>
      </c>
      <c r="U43">
        <f>SUM($C43:C43)^2</f>
        <v>1.034945696040223E-4</v>
      </c>
      <c r="V43">
        <f>SUM($C43:D43)^2</f>
        <v>1.9642764215763061E-4</v>
      </c>
      <c r="W43">
        <f>SUM($C43:E43)^2</f>
        <v>2.6477018215079266E-4</v>
      </c>
      <c r="X43">
        <f>SUM($C43:F43)^2</f>
        <v>3.1951183964627273E-4</v>
      </c>
      <c r="Y43">
        <f>SUM($C43:G43)^2</f>
        <v>3.6689670931447686E-4</v>
      </c>
      <c r="AP43">
        <f t="shared" si="19"/>
        <v>0.10999999999999999</v>
      </c>
      <c r="AQ43">
        <f t="shared" si="12"/>
        <v>0.34557519189487718</v>
      </c>
      <c r="AR43">
        <v>1</v>
      </c>
      <c r="AS43">
        <v>1</v>
      </c>
      <c r="AT43">
        <v>1</v>
      </c>
      <c r="AU43">
        <v>1</v>
      </c>
      <c r="AV43">
        <v>1</v>
      </c>
    </row>
    <row r="44" spans="1:48">
      <c r="A44">
        <f t="shared" si="17"/>
        <v>0.11999999999999998</v>
      </c>
      <c r="B44">
        <f t="shared" si="7"/>
        <v>0.3769911184307751</v>
      </c>
      <c r="C44">
        <f t="shared" si="18"/>
        <v>9.7953096209561236E-3</v>
      </c>
      <c r="D44">
        <f t="shared" si="13"/>
        <v>3.726556538574028E-3</v>
      </c>
      <c r="E44">
        <f t="shared" si="14"/>
        <v>2.2104853207207688E-3</v>
      </c>
      <c r="F44">
        <f t="shared" si="15"/>
        <v>1.5928242003911818E-3</v>
      </c>
      <c r="G44">
        <f t="shared" si="16"/>
        <v>1.2994946687227935E-3</v>
      </c>
      <c r="U44">
        <f>SUM($C44:C44)^2</f>
        <v>9.5948090570395595E-5</v>
      </c>
      <c r="V44">
        <f>SUM($C44:D44)^2</f>
        <v>1.8284086443624668E-4</v>
      </c>
      <c r="W44">
        <f>SUM($C44:E44)^2</f>
        <v>2.4750688309815334E-4</v>
      </c>
      <c r="X44">
        <f>SUM($C44:F44)^2</f>
        <v>3.0016171236511255E-4</v>
      </c>
      <c r="Y44">
        <f>SUM($C44:G44)^2</f>
        <v>3.4687834562251196E-4</v>
      </c>
      <c r="AP44">
        <f t="shared" si="19"/>
        <v>0.11999999999999998</v>
      </c>
      <c r="AQ44">
        <f t="shared" si="12"/>
        <v>0.3769911184307751</v>
      </c>
      <c r="AR44">
        <v>1</v>
      </c>
      <c r="AS44">
        <v>1</v>
      </c>
      <c r="AT44">
        <v>1</v>
      </c>
      <c r="AU44">
        <v>1</v>
      </c>
      <c r="AV44">
        <v>1</v>
      </c>
    </row>
    <row r="45" spans="1:48">
      <c r="A45">
        <f t="shared" si="17"/>
        <v>0.12999999999999998</v>
      </c>
      <c r="B45">
        <f t="shared" si="7"/>
        <v>0.40840704496667302</v>
      </c>
      <c r="C45">
        <f t="shared" si="18"/>
        <v>9.4649609135434472E-3</v>
      </c>
      <c r="D45">
        <f t="shared" si="13"/>
        <v>3.6284203815104897E-3</v>
      </c>
      <c r="E45">
        <f t="shared" si="14"/>
        <v>2.1753625695967657E-3</v>
      </c>
      <c r="F45">
        <f t="shared" si="15"/>
        <v>1.5928242003911816E-3</v>
      </c>
      <c r="G45">
        <f t="shared" si="16"/>
        <v>1.3347177082605893E-3</v>
      </c>
      <c r="U45">
        <f>SUM($C45:C45)^2</f>
        <v>8.9585485094905207E-5</v>
      </c>
      <c r="V45">
        <f>SUM($C45:D45)^2</f>
        <v>1.7143663373766832E-4</v>
      </c>
      <c r="W45">
        <f>SUM($C45:E45)^2</f>
        <v>2.3313453920430848E-4</v>
      </c>
      <c r="X45">
        <f>SUM($C45:F45)^2</f>
        <v>2.8431247761204036E-4</v>
      </c>
      <c r="Y45">
        <f>SUM($C45:G45)^2</f>
        <v>3.3110481594368998E-4</v>
      </c>
      <c r="AP45">
        <f t="shared" si="19"/>
        <v>0.12999999999999998</v>
      </c>
      <c r="AQ45">
        <f t="shared" si="12"/>
        <v>0.40840704496667302</v>
      </c>
      <c r="AR45">
        <v>1</v>
      </c>
      <c r="AS45">
        <v>1</v>
      </c>
      <c r="AT45">
        <v>1</v>
      </c>
      <c r="AU45">
        <v>1</v>
      </c>
      <c r="AV45">
        <v>1</v>
      </c>
    </row>
    <row r="46" spans="1:48">
      <c r="A46">
        <f t="shared" si="17"/>
        <v>0.13999999999999999</v>
      </c>
      <c r="B46">
        <f t="shared" si="7"/>
        <v>0.43982297150257099</v>
      </c>
      <c r="C46">
        <f t="shared" si="18"/>
        <v>9.1735384128431297E-3</v>
      </c>
      <c r="D46">
        <f t="shared" si="13"/>
        <v>3.5446623122700983E-3</v>
      </c>
      <c r="E46">
        <f t="shared" si="14"/>
        <v>2.1497612512638665E-3</v>
      </c>
      <c r="F46">
        <f t="shared" si="15"/>
        <v>1.6031338497700229E-3</v>
      </c>
      <c r="G46">
        <f t="shared" si="16"/>
        <v>1.3892182360857131E-3</v>
      </c>
      <c r="U46">
        <f>SUM($C46:C46)^2</f>
        <v>8.4153807011908449E-5</v>
      </c>
      <c r="V46">
        <f>SUM($C46:D46)^2</f>
        <v>1.6175262968427066E-4</v>
      </c>
      <c r="W46">
        <f>SUM($C46:E46)^2</f>
        <v>2.2105629333099512E-4</v>
      </c>
      <c r="X46">
        <f>SUM($C46:F46)^2</f>
        <v>2.7129699771412098E-4</v>
      </c>
      <c r="Y46">
        <f>SUM($C46:G46)^2</f>
        <v>3.1899081840159184E-4</v>
      </c>
      <c r="AP46">
        <f t="shared" si="19"/>
        <v>0.13999999999999999</v>
      </c>
      <c r="AQ46">
        <f t="shared" si="12"/>
        <v>0.43982297150257099</v>
      </c>
      <c r="AR46">
        <v>1</v>
      </c>
      <c r="AS46">
        <v>1</v>
      </c>
      <c r="AT46">
        <v>1</v>
      </c>
      <c r="AU46">
        <v>1</v>
      </c>
      <c r="AV46">
        <v>1</v>
      </c>
    </row>
    <row r="47" spans="1:48">
      <c r="A47">
        <f t="shared" si="17"/>
        <v>0.15</v>
      </c>
      <c r="B47">
        <f t="shared" si="7"/>
        <v>0.47123889803846897</v>
      </c>
      <c r="C47">
        <f t="shared" si="18"/>
        <v>8.9144598834476948E-3</v>
      </c>
      <c r="D47">
        <f t="shared" si="13"/>
        <v>3.473045590214283E-3</v>
      </c>
      <c r="E47">
        <f t="shared" si="14"/>
        <v>2.1327564839037695E-3</v>
      </c>
      <c r="F47">
        <f t="shared" si="15"/>
        <v>1.6243683359034923E-3</v>
      </c>
      <c r="G47">
        <f t="shared" si="16"/>
        <v>1.4702103877914454E-3</v>
      </c>
      <c r="U47">
        <f>SUM($C47:C47)^2</f>
        <v>7.9467595013598292E-5</v>
      </c>
      <c r="V47">
        <f>SUM($C47:D47)^2</f>
        <v>1.5345029186000547E-4</v>
      </c>
      <c r="W47">
        <f>SUM($C47:E47)^2</f>
        <v>2.1083800731633106E-4</v>
      </c>
      <c r="X47">
        <f>SUM($C47:F47)^2</f>
        <v>2.6064908731280461E-4</v>
      </c>
      <c r="Y47">
        <f>SUM($C47:G47)^2</f>
        <v>3.1028261222619633E-4</v>
      </c>
      <c r="AP47">
        <f t="shared" si="19"/>
        <v>0.15</v>
      </c>
      <c r="AQ47">
        <f t="shared" si="12"/>
        <v>0.47123889803846897</v>
      </c>
      <c r="AR47">
        <v>1</v>
      </c>
      <c r="AS47">
        <v>1</v>
      </c>
      <c r="AT47">
        <v>1</v>
      </c>
      <c r="AU47">
        <v>1</v>
      </c>
      <c r="AV47">
        <v>1</v>
      </c>
    </row>
    <row r="48" spans="1:48">
      <c r="A48">
        <f t="shared" si="17"/>
        <v>0.16</v>
      </c>
      <c r="B48">
        <f t="shared" si="7"/>
        <v>0.50265482457436694</v>
      </c>
      <c r="C48">
        <f t="shared" si="18"/>
        <v>8.6826139755357065E-3</v>
      </c>
      <c r="D48">
        <f t="shared" si="13"/>
        <v>3.4118559448370698E-3</v>
      </c>
      <c r="E48">
        <f t="shared" si="14"/>
        <v>2.1237656005215757E-3</v>
      </c>
      <c r="F48">
        <f t="shared" si="15"/>
        <v>1.6578639905405765E-3</v>
      </c>
      <c r="G48">
        <f t="shared" si="16"/>
        <v>1.5915494309189536E-3</v>
      </c>
      <c r="U48">
        <f>SUM($C48:C48)^2</f>
        <v>7.5387785448167961E-5</v>
      </c>
      <c r="V48">
        <f>SUM($C48:D48)^2</f>
        <v>1.4627620265480188E-4</v>
      </c>
      <c r="W48">
        <f>SUM($C48:E48)^2</f>
        <v>2.0215822132762186E-4</v>
      </c>
      <c r="X48">
        <f>SUM($C48:F48)^2</f>
        <v>2.520505356969843E-4</v>
      </c>
      <c r="Y48">
        <f>SUM($C48:G48)^2</f>
        <v>3.0511875957331668E-4</v>
      </c>
      <c r="AP48">
        <f t="shared" si="19"/>
        <v>0.16</v>
      </c>
      <c r="AQ48">
        <f t="shared" si="12"/>
        <v>0.50265482457436694</v>
      </c>
      <c r="AR48">
        <v>1</v>
      </c>
      <c r="AS48">
        <v>1</v>
      </c>
      <c r="AT48">
        <v>1</v>
      </c>
      <c r="AU48">
        <v>1</v>
      </c>
      <c r="AV48">
        <v>1</v>
      </c>
    </row>
    <row r="49" spans="1:48">
      <c r="A49">
        <f t="shared" si="17"/>
        <v>0.17</v>
      </c>
      <c r="B49">
        <f t="shared" si="7"/>
        <v>0.53407075111026492</v>
      </c>
      <c r="C49">
        <f t="shared" si="18"/>
        <v>8.4739641127026203E-3</v>
      </c>
      <c r="D49">
        <f t="shared" si="13"/>
        <v>3.3597634820535598E-3</v>
      </c>
      <c r="E49">
        <f t="shared" si="14"/>
        <v>2.122490448439927E-3</v>
      </c>
      <c r="F49">
        <f t="shared" si="15"/>
        <v>1.7059279724185353E-3</v>
      </c>
      <c r="G49">
        <f t="shared" si="16"/>
        <v>1.7828919766895391E-3</v>
      </c>
      <c r="U49">
        <f>SUM($C49:C49)^2</f>
        <v>7.1808067783371907E-5</v>
      </c>
      <c r="V49">
        <f>SUM($C49:D49)^2</f>
        <v>1.4003710878689391E-4</v>
      </c>
      <c r="W49">
        <f>SUM($C49:E49)^2</f>
        <v>1.9477602206923258E-4</v>
      </c>
      <c r="X49">
        <f>SUM($C49:F49)^2</f>
        <v>2.4530281781443366E-4</v>
      </c>
      <c r="Y49">
        <f>SUM($C49:G49)^2</f>
        <v>3.0432935055293639E-4</v>
      </c>
      <c r="AP49">
        <f t="shared" si="19"/>
        <v>0.17</v>
      </c>
      <c r="AQ49">
        <f t="shared" si="12"/>
        <v>0.53407075111026492</v>
      </c>
      <c r="AR49">
        <v>1</v>
      </c>
      <c r="AS49">
        <v>1</v>
      </c>
      <c r="AT49">
        <v>1</v>
      </c>
      <c r="AU49">
        <v>1</v>
      </c>
      <c r="AV49">
        <v>1</v>
      </c>
    </row>
    <row r="50" spans="1:48">
      <c r="A50">
        <f t="shared" si="17"/>
        <v>0.18000000000000002</v>
      </c>
      <c r="B50">
        <f t="shared" si="7"/>
        <v>0.56548667764616278</v>
      </c>
      <c r="C50">
        <f t="shared" si="18"/>
        <v>8.2852753952761034E-3</v>
      </c>
      <c r="D50">
        <f t="shared" si="13"/>
        <v>3.315727981081153E-3</v>
      </c>
      <c r="E50">
        <f t="shared" si="14"/>
        <v>2.128889288548319E-3</v>
      </c>
      <c r="F50">
        <f t="shared" si="15"/>
        <v>1.7723311561350494E-3</v>
      </c>
      <c r="G50">
        <f t="shared" si="16"/>
        <v>2.1220659078919389E-3</v>
      </c>
      <c r="U50">
        <f>SUM($C50:C50)^2</f>
        <v>6.8645788375567592E-5</v>
      </c>
      <c r="V50">
        <f>SUM($C50:D50)^2</f>
        <v>1.3458327933825248E-4</v>
      </c>
      <c r="W50">
        <f>SUM($C50:E50)^2</f>
        <v>1.8850995258982793E-4</v>
      </c>
      <c r="X50">
        <f>SUM($C50:F50)^2</f>
        <v>2.4031894339763941E-4</v>
      </c>
      <c r="Y50">
        <f>SUM($C50:G50)^2</f>
        <v>3.1061558844935791E-4</v>
      </c>
      <c r="AP50">
        <f t="shared" si="19"/>
        <v>0.18000000000000002</v>
      </c>
      <c r="AQ50">
        <f t="shared" si="12"/>
        <v>0.56548667764616278</v>
      </c>
      <c r="AR50">
        <v>1</v>
      </c>
      <c r="AS50">
        <v>1</v>
      </c>
      <c r="AT50">
        <v>1</v>
      </c>
      <c r="AU50">
        <v>1</v>
      </c>
      <c r="AV50">
        <v>1</v>
      </c>
    </row>
    <row r="51" spans="1:48">
      <c r="A51">
        <f t="shared" si="17"/>
        <v>0.19000000000000003</v>
      </c>
      <c r="B51">
        <f t="shared" si="7"/>
        <v>0.59690260418206076</v>
      </c>
      <c r="C51">
        <f t="shared" si="18"/>
        <v>8.1139217930121469E-3</v>
      </c>
      <c r="D51">
        <f t="shared" si="13"/>
        <v>3.27893259207505E-3</v>
      </c>
      <c r="E51">
        <f t="shared" si="14"/>
        <v>2.1431729389538327E-3</v>
      </c>
      <c r="F51">
        <f t="shared" si="15"/>
        <v>1.8632782692870142E-3</v>
      </c>
      <c r="G51">
        <f t="shared" si="16"/>
        <v>2.9210118454843777E-3</v>
      </c>
      <c r="U51">
        <f>SUM($C51:C51)^2</f>
        <v>6.5835726863117447E-5</v>
      </c>
      <c r="V51">
        <f>SUM($C51:D51)^2</f>
        <v>1.2979713103980058E-4</v>
      </c>
      <c r="W51">
        <f>SUM($C51:E51)^2</f>
        <v>1.8322403571718535E-4</v>
      </c>
      <c r="X51">
        <f>SUM($C51:F51)^2</f>
        <v>2.3713861275670436E-4</v>
      </c>
      <c r="Y51">
        <f>SUM($C51:G51)^2</f>
        <v>3.3563403105885445E-4</v>
      </c>
      <c r="AP51">
        <f t="shared" si="19"/>
        <v>0.19000000000000003</v>
      </c>
      <c r="AQ51">
        <f t="shared" si="12"/>
        <v>0.59690260418206076</v>
      </c>
      <c r="AR51">
        <v>1</v>
      </c>
      <c r="AS51">
        <v>1</v>
      </c>
      <c r="AT51">
        <v>1</v>
      </c>
      <c r="AU51">
        <v>1</v>
      </c>
      <c r="AV51">
        <v>1</v>
      </c>
    </row>
    <row r="52" spans="1:48">
      <c r="A52">
        <f t="shared" si="17"/>
        <v>0.20000000000000004</v>
      </c>
      <c r="B52">
        <f t="shared" si="7"/>
        <v>0.62831853071795873</v>
      </c>
      <c r="C52">
        <f t="shared" si="18"/>
        <v>7.9577471545947669E-3</v>
      </c>
      <c r="D52">
        <f t="shared" si="13"/>
        <v>3.2487366718069836E-3</v>
      </c>
      <c r="E52">
        <f t="shared" si="14"/>
        <v>2.1658244478713227E-3</v>
      </c>
      <c r="F52">
        <f t="shared" si="15"/>
        <v>1.9894367886486922E-3</v>
      </c>
      <c r="G52">
        <f t="shared" si="16"/>
        <v>0.16834513635088963</v>
      </c>
      <c r="U52">
        <f>SUM($C52:C52)^2</f>
        <v>6.3325739776461112E-5</v>
      </c>
      <c r="V52">
        <f>SUM($C52:D52)^2</f>
        <v>1.2558527975140403E-4</v>
      </c>
      <c r="W52">
        <f>SUM($C52:E52)^2</f>
        <v>1.7881862858219207E-4</v>
      </c>
      <c r="X52">
        <f>SUM($C52:F52)^2</f>
        <v>2.359832113782012E-4</v>
      </c>
      <c r="Y52">
        <f>SUM($C52:G52)^2</f>
        <v>3.3748218278788163E-2</v>
      </c>
      <c r="AP52">
        <f t="shared" si="19"/>
        <v>0.20000000000000004</v>
      </c>
      <c r="AQ52">
        <f t="shared" si="12"/>
        <v>0.62831853071795873</v>
      </c>
      <c r="AR52">
        <v>1</v>
      </c>
      <c r="AS52">
        <v>1</v>
      </c>
      <c r="AT52">
        <v>1</v>
      </c>
      <c r="AU52">
        <v>1</v>
      </c>
      <c r="AV52">
        <v>10</v>
      </c>
    </row>
    <row r="53" spans="1:48">
      <c r="A53">
        <f t="shared" si="17"/>
        <v>0.21000000000000005</v>
      </c>
      <c r="B53">
        <f t="shared" si="7"/>
        <v>0.65973445725385671</v>
      </c>
      <c r="C53">
        <f t="shared" si="18"/>
        <v>7.8149631458291416E-3</v>
      </c>
      <c r="D53">
        <f t="shared" si="13"/>
        <v>3.2246418768957998E-3</v>
      </c>
      <c r="E53">
        <f t="shared" si="14"/>
        <v>2.1976459943765627E-3</v>
      </c>
      <c r="F53">
        <f t="shared" si="15"/>
        <v>2.1706534938839284E-3</v>
      </c>
      <c r="G53">
        <f t="shared" si="16"/>
        <v>2.9210118454843659E-3</v>
      </c>
      <c r="U53">
        <f>SUM($C53:C53)^2</f>
        <v>6.1073648970667708E-5</v>
      </c>
      <c r="V53">
        <f>SUM($C53:D53)^2</f>
        <v>1.2187287905777374E-4</v>
      </c>
      <c r="W53">
        <f>SUM($C53:E53)^2</f>
        <v>1.7522481448975478E-4</v>
      </c>
      <c r="X53">
        <f>SUM($C53:F53)^2</f>
        <v>2.3740352141964519E-4</v>
      </c>
      <c r="Y53">
        <f>SUM($C53:G53)^2</f>
        <v>3.3594917480246611E-4</v>
      </c>
      <c r="AP53">
        <f t="shared" si="19"/>
        <v>0.21000000000000005</v>
      </c>
      <c r="AQ53">
        <f t="shared" si="12"/>
        <v>0.65973445725385671</v>
      </c>
      <c r="AR53">
        <v>1</v>
      </c>
      <c r="AS53">
        <v>1</v>
      </c>
      <c r="AT53">
        <v>1</v>
      </c>
      <c r="AU53">
        <v>1</v>
      </c>
      <c r="AV53">
        <f>3</f>
        <v>3</v>
      </c>
    </row>
    <row r="54" spans="1:48">
      <c r="A54">
        <f t="shared" si="17"/>
        <v>0.22000000000000006</v>
      </c>
      <c r="B54">
        <f t="shared" si="7"/>
        <v>0.69115038378975469</v>
      </c>
      <c r="C54">
        <f t="shared" si="18"/>
        <v>7.6840730613751415E-3</v>
      </c>
      <c r="D54">
        <f t="shared" si="13"/>
        <v>3.2062676995400457E-3</v>
      </c>
      <c r="E54">
        <f t="shared" si="14"/>
        <v>2.23984232136904E-3</v>
      </c>
      <c r="F54">
        <f t="shared" si="15"/>
        <v>2.4488274052390331E-3</v>
      </c>
      <c r="G54">
        <f t="shared" si="16"/>
        <v>2.122065907891935E-3</v>
      </c>
      <c r="U54">
        <f>SUM($C54:C54)^2</f>
        <v>5.9044978812551138E-5</v>
      </c>
      <c r="V54">
        <f>SUM($C54:D54)^2</f>
        <v>1.1859952188885077E-4</v>
      </c>
      <c r="W54">
        <f>SUM($C54:E54)^2</f>
        <v>1.724017077743029E-4</v>
      </c>
      <c r="X54">
        <f>SUM($C54:F54)^2</f>
        <v>2.4270556777035969E-4</v>
      </c>
      <c r="Y54">
        <f>SUM($C54:G54)^2</f>
        <v>3.1332810555632494E-4</v>
      </c>
      <c r="AP54">
        <f t="shared" si="19"/>
        <v>0.22000000000000006</v>
      </c>
      <c r="AQ54">
        <f t="shared" si="12"/>
        <v>0.69115038378975469</v>
      </c>
      <c r="AR54">
        <v>1</v>
      </c>
      <c r="AS54">
        <v>1</v>
      </c>
      <c r="AT54">
        <v>1</v>
      </c>
      <c r="AU54">
        <v>1</v>
      </c>
      <c r="AV54">
        <f>3</f>
        <v>3</v>
      </c>
    </row>
    <row r="55" spans="1:48">
      <c r="A55">
        <f t="shared" si="17"/>
        <v>0.23000000000000007</v>
      </c>
      <c r="B55">
        <f t="shared" si="7"/>
        <v>0.72256631032565266</v>
      </c>
      <c r="C55">
        <f t="shared" si="18"/>
        <v>7.5638141052231413E-3</v>
      </c>
      <c r="D55">
        <f t="shared" si="13"/>
        <v>3.1933339328224786E-3</v>
      </c>
      <c r="E55">
        <f t="shared" si="14"/>
        <v>2.2941588219077213E-3</v>
      </c>
      <c r="F55">
        <f t="shared" si="15"/>
        <v>2.933264517648802E-3</v>
      </c>
      <c r="G55">
        <f t="shared" si="16"/>
        <v>1.7828919766895367E-3</v>
      </c>
      <c r="U55">
        <f>SUM($C55:C55)^2</f>
        <v>5.721128381837255E-5</v>
      </c>
      <c r="V55">
        <f>SUM($C55:D55)^2</f>
        <v>1.1571623391242873E-4</v>
      </c>
      <c r="W55">
        <f>SUM($C55:E55)^2</f>
        <v>1.7033661075266515E-4</v>
      </c>
      <c r="X55">
        <f>SUM($C55:F55)^2</f>
        <v>2.5550652212565767E-4</v>
      </c>
      <c r="Y55">
        <f>SUM($C55:G55)^2</f>
        <v>3.1568275404609777E-4</v>
      </c>
      <c r="AP55">
        <f t="shared" si="19"/>
        <v>0.23000000000000007</v>
      </c>
      <c r="AQ55">
        <f t="shared" si="12"/>
        <v>0.72256631032565266</v>
      </c>
      <c r="AR55">
        <v>1</v>
      </c>
      <c r="AS55">
        <v>1</v>
      </c>
      <c r="AT55">
        <v>1</v>
      </c>
      <c r="AU55">
        <v>1</v>
      </c>
      <c r="AV55">
        <f>3</f>
        <v>3</v>
      </c>
    </row>
    <row r="56" spans="1:48">
      <c r="A56">
        <f t="shared" si="17"/>
        <v>0.24000000000000007</v>
      </c>
      <c r="B56">
        <f t="shared" si="7"/>
        <v>0.75398223686155064</v>
      </c>
      <c r="C56">
        <f t="shared" si="18"/>
        <v>7.4531130771480544E-3</v>
      </c>
      <c r="D56">
        <f t="shared" si="13"/>
        <v>3.1856484007823632E-3</v>
      </c>
      <c r="E56">
        <f t="shared" si="14"/>
        <v>2.3631082081800657E-3</v>
      </c>
      <c r="F56">
        <f t="shared" si="15"/>
        <v>4.0609208397587434E-3</v>
      </c>
      <c r="G56">
        <f t="shared" si="16"/>
        <v>1.591549430918952E-3</v>
      </c>
      <c r="U56">
        <f>SUM($C56:C56)^2</f>
        <v>5.5548894540755337E-5</v>
      </c>
      <c r="V56">
        <f>SUM($C56:D56)^2</f>
        <v>1.131832457842962E-4</v>
      </c>
      <c r="W56">
        <f>SUM($C56:E56)^2</f>
        <v>1.6904861533459872E-4</v>
      </c>
      <c r="X56">
        <f>SUM($C56:F56)^2</f>
        <v>2.9113882052969267E-4</v>
      </c>
      <c r="Y56">
        <f>SUM($C56:G56)^2</f>
        <v>3.4798439922342398E-4</v>
      </c>
      <c r="AP56">
        <f t="shared" si="19"/>
        <v>0.24000000000000007</v>
      </c>
      <c r="AQ56">
        <f t="shared" si="12"/>
        <v>0.75398223686155064</v>
      </c>
      <c r="AR56">
        <v>1</v>
      </c>
      <c r="AS56">
        <v>1</v>
      </c>
      <c r="AT56">
        <v>1</v>
      </c>
      <c r="AU56">
        <v>1</v>
      </c>
      <c r="AV56">
        <f>3</f>
        <v>3</v>
      </c>
    </row>
    <row r="57" spans="1:48">
      <c r="A57">
        <f t="shared" si="17"/>
        <v>0.25000000000000006</v>
      </c>
      <c r="B57">
        <f t="shared" si="7"/>
        <v>0.7853981633974485</v>
      </c>
      <c r="C57">
        <f t="shared" si="18"/>
        <v>7.351051938957227E-3</v>
      </c>
      <c r="D57">
        <f t="shared" si="13"/>
        <v>3.1830988618379071E-3</v>
      </c>
      <c r="E57">
        <f t="shared" si="14"/>
        <v>2.4503506463190768E-3</v>
      </c>
      <c r="F57">
        <f t="shared" si="15"/>
        <v>0.1991543433607498</v>
      </c>
      <c r="G57">
        <f t="shared" si="16"/>
        <v>1.470210387791445E-3</v>
      </c>
      <c r="U57">
        <f>SUM($C57:C57)^2</f>
        <v>5.4037964609246806E-5</v>
      </c>
      <c r="V57">
        <f>SUM($C57:D57)^2</f>
        <v>1.1096833309389277E-4</v>
      </c>
      <c r="W57">
        <f>SUM($C57:E57)^2</f>
        <v>1.6859727783011103E-4</v>
      </c>
      <c r="X57">
        <f>SUM($C57:F57)^2</f>
        <v>4.5002889476415016E-2</v>
      </c>
      <c r="Y57">
        <f>SUM($C57:G57)^2</f>
        <v>4.5628828461580583E-2</v>
      </c>
      <c r="AP57">
        <f t="shared" si="19"/>
        <v>0.25000000000000006</v>
      </c>
      <c r="AQ57">
        <f t="shared" si="12"/>
        <v>0.7853981633974485</v>
      </c>
      <c r="AR57">
        <v>1</v>
      </c>
      <c r="AS57">
        <v>1</v>
      </c>
      <c r="AT57">
        <v>1</v>
      </c>
      <c r="AU57">
        <v>10</v>
      </c>
      <c r="AV57">
        <f>3</f>
        <v>3</v>
      </c>
    </row>
    <row r="58" spans="1:48">
      <c r="A58">
        <f t="shared" si="17"/>
        <v>0.26000000000000006</v>
      </c>
      <c r="B58">
        <f t="shared" si="7"/>
        <v>0.81681408993334637</v>
      </c>
      <c r="C58">
        <f t="shared" si="18"/>
        <v>7.2568407630209794E-3</v>
      </c>
      <c r="D58">
        <f t="shared" si="13"/>
        <v>3.1856484007823636E-3</v>
      </c>
      <c r="E58">
        <f t="shared" si="14"/>
        <v>2.5613576871250489E-3</v>
      </c>
      <c r="F58">
        <f t="shared" si="15"/>
        <v>4.0609208397587174E-3</v>
      </c>
      <c r="G58">
        <f t="shared" si="16"/>
        <v>1.3892182360857131E-3</v>
      </c>
      <c r="U58">
        <f>SUM($C58:C58)^2</f>
        <v>5.266173785984291E-5</v>
      </c>
      <c r="V58">
        <f>SUM($C58:D58)^2</f>
        <v>1.0904557993615025E-4</v>
      </c>
      <c r="W58">
        <f>SUM($C58:E58)^2</f>
        <v>1.6910003292240028E-4</v>
      </c>
      <c r="X58">
        <f>SUM($C58:F58)^2</f>
        <v>2.9120629633711865E-4</v>
      </c>
      <c r="Y58">
        <f>SUM($C58:G58)^2</f>
        <v>3.4054959658552945E-4</v>
      </c>
      <c r="AP58">
        <f t="shared" si="19"/>
        <v>0.26000000000000006</v>
      </c>
      <c r="AQ58">
        <f t="shared" si="12"/>
        <v>0.81681408993334637</v>
      </c>
      <c r="AR58">
        <v>1</v>
      </c>
      <c r="AS58">
        <v>1</v>
      </c>
      <c r="AT58">
        <v>1</v>
      </c>
      <c r="AU58">
        <v>3</v>
      </c>
      <c r="AV58">
        <f>3</f>
        <v>3</v>
      </c>
    </row>
    <row r="59" spans="1:48">
      <c r="A59">
        <f t="shared" si="17"/>
        <v>0.27000000000000007</v>
      </c>
      <c r="B59">
        <f t="shared" si="7"/>
        <v>0.84823001646924434</v>
      </c>
      <c r="C59">
        <f t="shared" si="18"/>
        <v>7.1697962669491156E-3</v>
      </c>
      <c r="D59">
        <f t="shared" si="13"/>
        <v>3.1933339328224786E-3</v>
      </c>
      <c r="E59">
        <f t="shared" si="14"/>
        <v>2.7046405976707179E-3</v>
      </c>
      <c r="F59">
        <f t="shared" si="15"/>
        <v>2.9332645176487933E-3</v>
      </c>
      <c r="G59">
        <f t="shared" si="16"/>
        <v>1.3347177082605893E-3</v>
      </c>
      <c r="U59">
        <f>SUM($C59:C59)^2</f>
        <v>5.1405978509557473E-5</v>
      </c>
      <c r="V59">
        <f>SUM($C59:D59)^2</f>
        <v>1.0739446753741802E-4</v>
      </c>
      <c r="W59">
        <f>SUM($C59:E59)^2</f>
        <v>1.7076663361448606E-4</v>
      </c>
      <c r="X59">
        <f>SUM($C59:F59)^2</f>
        <v>2.5603313115479261E-4</v>
      </c>
      <c r="Y59">
        <f>SUM($C59:G59)^2</f>
        <v>3.0052833288664728E-4</v>
      </c>
      <c r="AP59">
        <f t="shared" si="19"/>
        <v>0.27000000000000007</v>
      </c>
      <c r="AQ59">
        <f t="shared" si="12"/>
        <v>0.84823001646924434</v>
      </c>
      <c r="AR59">
        <v>1</v>
      </c>
      <c r="AS59">
        <v>1</v>
      </c>
      <c r="AT59">
        <v>1</v>
      </c>
      <c r="AU59">
        <v>3</v>
      </c>
      <c r="AV59">
        <f>3</f>
        <v>3</v>
      </c>
    </row>
    <row r="60" spans="1:48">
      <c r="A60">
        <f t="shared" si="17"/>
        <v>0.28000000000000008</v>
      </c>
      <c r="B60">
        <f t="shared" si="7"/>
        <v>0.87964594300514232</v>
      </c>
      <c r="C60">
        <f t="shared" si="18"/>
        <v>7.0893246245401949E-3</v>
      </c>
      <c r="D60">
        <f t="shared" si="13"/>
        <v>3.2062676995400462E-3</v>
      </c>
      <c r="E60">
        <f t="shared" si="14"/>
        <v>2.8942046585119048E-3</v>
      </c>
      <c r="F60">
        <f t="shared" si="15"/>
        <v>2.4488274052390287E-3</v>
      </c>
      <c r="G60">
        <f t="shared" si="16"/>
        <v>1.2994946687227933E-3</v>
      </c>
      <c r="U60">
        <f>SUM($C60:C60)^2</f>
        <v>5.0258523632111974E-5</v>
      </c>
      <c r="V60">
        <f>SUM($C60:D60)^2</f>
        <v>1.0599922130365998E-4</v>
      </c>
      <c r="W60">
        <f>SUM($C60:E60)^2</f>
        <v>1.7397074444199689E-4</v>
      </c>
      <c r="X60">
        <f>SUM($C60:F60)^2</f>
        <v>2.4456657274366797E-4</v>
      </c>
      <c r="Y60">
        <f>SUM($C60:G60)^2</f>
        <v>2.8689987717399665E-4</v>
      </c>
      <c r="AP60">
        <f t="shared" si="19"/>
        <v>0.28000000000000008</v>
      </c>
      <c r="AQ60">
        <f t="shared" si="12"/>
        <v>0.87964594300514232</v>
      </c>
      <c r="AR60">
        <v>1</v>
      </c>
      <c r="AS60">
        <v>1</v>
      </c>
      <c r="AT60">
        <v>1</v>
      </c>
      <c r="AU60">
        <v>3</v>
      </c>
      <c r="AV60">
        <f>3</f>
        <v>3</v>
      </c>
    </row>
    <row r="61" spans="1:48">
      <c r="A61">
        <f t="shared" si="17"/>
        <v>0.29000000000000009</v>
      </c>
      <c r="B61">
        <f t="shared" si="7"/>
        <v>0.91106186954104029</v>
      </c>
      <c r="C61">
        <f t="shared" si="18"/>
        <v>7.0149075854506237E-3</v>
      </c>
      <c r="D61">
        <f t="shared" si="13"/>
        <v>3.2246418768958002E-3</v>
      </c>
      <c r="E61">
        <f t="shared" si="14"/>
        <v>3.1549869711811522E-3</v>
      </c>
      <c r="F61">
        <f t="shared" si="15"/>
        <v>2.1706534938839249E-3</v>
      </c>
      <c r="G61">
        <f t="shared" si="16"/>
        <v>1.2796538903422617E-3</v>
      </c>
      <c r="U61">
        <f>SUM($C61:C61)^2</f>
        <v>4.9208928432412697E-5</v>
      </c>
      <c r="V61">
        <f>SUM($C61:D61)^2</f>
        <v>1.0484837319183893E-4</v>
      </c>
      <c r="W61">
        <f>SUM($C61:E61)^2</f>
        <v>1.7941360626909765E-4</v>
      </c>
      <c r="X61">
        <f>SUM($C61:F61)^2</f>
        <v>2.4227513747639249E-4</v>
      </c>
      <c r="Y61">
        <f>SUM($C61:G61)^2</f>
        <v>2.8374876324451713E-4</v>
      </c>
      <c r="AP61">
        <f t="shared" si="19"/>
        <v>0.29000000000000009</v>
      </c>
      <c r="AQ61">
        <f t="shared" si="12"/>
        <v>0.91106186954104029</v>
      </c>
      <c r="AR61">
        <v>1</v>
      </c>
      <c r="AS61">
        <v>1</v>
      </c>
      <c r="AT61">
        <v>1</v>
      </c>
      <c r="AU61">
        <v>3</v>
      </c>
      <c r="AV61">
        <f>3</f>
        <v>3</v>
      </c>
    </row>
    <row r="62" spans="1:48">
      <c r="A62">
        <f t="shared" si="17"/>
        <v>0.3000000000000001</v>
      </c>
      <c r="B62">
        <f t="shared" si="7"/>
        <v>0.94247779607693827</v>
      </c>
      <c r="C62">
        <f t="shared" si="18"/>
        <v>6.946091180428565E-3</v>
      </c>
      <c r="D62">
        <f t="shared" si="13"/>
        <v>3.2487366718069845E-3</v>
      </c>
      <c r="E62">
        <f t="shared" si="14"/>
        <v>3.5367765131532353E-3</v>
      </c>
      <c r="F62">
        <f t="shared" si="15"/>
        <v>1.9894367886486904E-3</v>
      </c>
      <c r="G62">
        <f t="shared" si="16"/>
        <v>1.2732395447351628E-3</v>
      </c>
      <c r="U62">
        <f>SUM($C62:C62)^2</f>
        <v>4.8248182686827494E-5</v>
      </c>
      <c r="V62">
        <f>SUM($C62:D62)^2</f>
        <v>1.0393451493671771E-4</v>
      </c>
      <c r="W62">
        <f>SUM($C62:E62)^2</f>
        <v>1.8855695844756433E-4</v>
      </c>
      <c r="X62">
        <f>SUM($C62:F62)^2</f>
        <v>2.4715113496693995E-4</v>
      </c>
      <c r="Y62">
        <f>SUM($C62:G62)^2</f>
        <v>2.8880557646867618E-4</v>
      </c>
      <c r="AP62">
        <f t="shared" si="19"/>
        <v>0.3000000000000001</v>
      </c>
      <c r="AQ62">
        <f t="shared" si="12"/>
        <v>0.94247779607693827</v>
      </c>
      <c r="AR62">
        <v>1</v>
      </c>
      <c r="AS62">
        <v>1</v>
      </c>
      <c r="AT62">
        <v>1</v>
      </c>
      <c r="AU62">
        <v>3</v>
      </c>
      <c r="AV62">
        <f>3</f>
        <v>3</v>
      </c>
    </row>
    <row r="63" spans="1:48">
      <c r="A63">
        <f t="shared" si="17"/>
        <v>0.31000000000000011</v>
      </c>
      <c r="B63">
        <f t="shared" si="7"/>
        <v>0.97389372261283624</v>
      </c>
      <c r="C63">
        <f t="shared" si="18"/>
        <v>6.8824764657231616E-3</v>
      </c>
      <c r="D63">
        <f t="shared" si="13"/>
        <v>3.2789325920750505E-3</v>
      </c>
      <c r="E63">
        <f t="shared" si="14"/>
        <v>4.1585160145546441E-3</v>
      </c>
      <c r="F63">
        <f t="shared" si="15"/>
        <v>1.8632782692870129E-3</v>
      </c>
      <c r="G63">
        <f t="shared" si="16"/>
        <v>1.2796538903422619E-3</v>
      </c>
      <c r="U63">
        <f>SUM($C63:C63)^2</f>
        <v>4.7368482301233183E-5</v>
      </c>
      <c r="V63">
        <f>SUM($C63:D63)^2</f>
        <v>1.0325423403990354E-4</v>
      </c>
      <c r="W63">
        <f>SUM($C63:E63)^2</f>
        <v>2.0506025407779997E-4</v>
      </c>
      <c r="X63">
        <f>SUM($C63:F63)^2</f>
        <v>2.6189607039686381E-4</v>
      </c>
      <c r="Y63">
        <f>SUM($C63:G63)^2</f>
        <v>3.0495138270459059E-4</v>
      </c>
      <c r="AP63">
        <f t="shared" si="19"/>
        <v>0.31000000000000011</v>
      </c>
      <c r="AQ63">
        <f t="shared" si="12"/>
        <v>0.97389372261283624</v>
      </c>
      <c r="AR63">
        <v>1</v>
      </c>
      <c r="AS63">
        <v>1</v>
      </c>
      <c r="AT63">
        <v>1</v>
      </c>
      <c r="AU63">
        <v>3</v>
      </c>
      <c r="AV63">
        <f>3</f>
        <v>3</v>
      </c>
    </row>
    <row r="64" spans="1:48">
      <c r="A64">
        <f t="shared" si="17"/>
        <v>0.32000000000000012</v>
      </c>
      <c r="B64">
        <f t="shared" si="7"/>
        <v>1.0053096491487341</v>
      </c>
      <c r="C64">
        <f t="shared" si="18"/>
        <v>6.8237118896741396E-3</v>
      </c>
      <c r="D64">
        <f t="shared" si="13"/>
        <v>3.3157279810811535E-3</v>
      </c>
      <c r="E64">
        <f t="shared" si="14"/>
        <v>5.4145611196783324E-3</v>
      </c>
      <c r="F64">
        <f t="shared" si="15"/>
        <v>1.7723311561350481E-3</v>
      </c>
      <c r="G64">
        <f t="shared" si="16"/>
        <v>1.2994946687227939E-3</v>
      </c>
      <c r="U64">
        <f>SUM($C64:C64)^2</f>
        <v>4.6563043953280219E-5</v>
      </c>
      <c r="V64">
        <f>SUM($C64:D64)^2</f>
        <v>1.0280824089266211E-4</v>
      </c>
      <c r="W64">
        <f>SUM($C64:E64)^2</f>
        <v>2.4192694681041021E-4</v>
      </c>
      <c r="X64">
        <f>SUM($C64:F64)^2</f>
        <v>3.0020178565321902E-4</v>
      </c>
      <c r="Y64">
        <f>SUM($C64:G64)^2</f>
        <v>3.4692142455323071E-4</v>
      </c>
      <c r="AP64">
        <f t="shared" si="19"/>
        <v>0.32000000000000012</v>
      </c>
      <c r="AQ64">
        <f t="shared" si="12"/>
        <v>1.0053096491487341</v>
      </c>
      <c r="AR64">
        <v>1</v>
      </c>
      <c r="AS64">
        <v>1</v>
      </c>
      <c r="AT64">
        <v>1</v>
      </c>
      <c r="AU64">
        <v>3</v>
      </c>
      <c r="AV64">
        <f>3</f>
        <v>3</v>
      </c>
    </row>
    <row r="65" spans="1:48">
      <c r="A65">
        <f t="shared" si="17"/>
        <v>0.33000000000000013</v>
      </c>
      <c r="B65">
        <f t="shared" si="7"/>
        <v>1.0367255756846321</v>
      </c>
      <c r="C65">
        <f t="shared" si="18"/>
        <v>6.7694869602698523E-3</v>
      </c>
      <c r="D65">
        <f t="shared" si="13"/>
        <v>3.3597634820535602E-3</v>
      </c>
      <c r="E65">
        <f t="shared" si="14"/>
        <v>1.0663782419519076E-2</v>
      </c>
      <c r="F65">
        <f t="shared" si="15"/>
        <v>1.7059279724185345E-3</v>
      </c>
      <c r="G65">
        <f t="shared" si="16"/>
        <v>1.3347177082605902E-3</v>
      </c>
      <c r="U65">
        <f>SUM($C65:C65)^2</f>
        <v>4.5825953705263562E-5</v>
      </c>
      <c r="V65">
        <f>SUM($C65:D65)^2</f>
        <v>1.0260171452330907E-4</v>
      </c>
      <c r="W65">
        <f>SUM($C65:E65)^2</f>
        <v>4.3235021559366165E-4</v>
      </c>
      <c r="X65">
        <f>SUM($C65:F65)^2</f>
        <v>5.062032386216115E-4</v>
      </c>
      <c r="Y65">
        <f>SUM($C65:G65)^2</f>
        <v>5.6804423286825525E-4</v>
      </c>
      <c r="AP65">
        <f t="shared" si="19"/>
        <v>0.33000000000000013</v>
      </c>
      <c r="AQ65">
        <f t="shared" si="12"/>
        <v>1.0367255756846321</v>
      </c>
      <c r="AR65">
        <v>1</v>
      </c>
      <c r="AS65">
        <v>1</v>
      </c>
      <c r="AT65">
        <v>1</v>
      </c>
      <c r="AU65">
        <v>3</v>
      </c>
      <c r="AV65">
        <f>3</f>
        <v>3</v>
      </c>
    </row>
    <row r="66" spans="1:48">
      <c r="A66">
        <f t="shared" si="17"/>
        <v>0.34000000000000014</v>
      </c>
      <c r="B66">
        <f t="shared" si="7"/>
        <v>1.0681415022205301</v>
      </c>
      <c r="C66">
        <f t="shared" si="18"/>
        <v>6.7195269641071196E-3</v>
      </c>
      <c r="D66">
        <f t="shared" si="13"/>
        <v>3.4118559448370711E-3</v>
      </c>
      <c r="E66">
        <f t="shared" si="14"/>
        <v>7.578806813899692E-3</v>
      </c>
      <c r="F66">
        <f t="shared" si="15"/>
        <v>1.6578639905405759E-3</v>
      </c>
      <c r="G66">
        <f t="shared" si="16"/>
        <v>1.3892182360857141E-3</v>
      </c>
      <c r="U66">
        <f>SUM($C66:C66)^2</f>
        <v>4.515204262136264E-5</v>
      </c>
      <c r="V66">
        <f>SUM($C66:D66)^2</f>
        <v>1.0264491964764645E-4</v>
      </c>
      <c r="W66">
        <f>SUM($C66:E66)^2</f>
        <v>3.1365082001912509E-4</v>
      </c>
      <c r="X66">
        <f>SUM($C66:F66)^2</f>
        <v>3.7512150464454551E-4</v>
      </c>
      <c r="Y66">
        <f>SUM($C66:G66)^2</f>
        <v>4.3086433878426126E-4</v>
      </c>
      <c r="AP66">
        <f t="shared" si="19"/>
        <v>0.34000000000000014</v>
      </c>
      <c r="AQ66">
        <f t="shared" si="12"/>
        <v>1.0681415022205301</v>
      </c>
      <c r="AR66">
        <v>1</v>
      </c>
      <c r="AS66">
        <v>1</v>
      </c>
      <c r="AT66">
        <v>3</v>
      </c>
      <c r="AU66">
        <v>3</v>
      </c>
      <c r="AV66">
        <f>3</f>
        <v>3</v>
      </c>
    </row>
    <row r="67" spans="1:48">
      <c r="A67">
        <f t="shared" si="17"/>
        <v>0.35000000000000014</v>
      </c>
      <c r="B67">
        <f t="shared" si="7"/>
        <v>1.099557428756428</v>
      </c>
      <c r="C67">
        <f t="shared" si="18"/>
        <v>6.6735885413029472E-3</v>
      </c>
      <c r="D67">
        <f t="shared" si="13"/>
        <v>3.4730455902142843E-3</v>
      </c>
      <c r="E67">
        <f t="shared" si="14"/>
        <v>4.8683530758072665E-3</v>
      </c>
      <c r="F67">
        <f t="shared" si="15"/>
        <v>1.6243683359034916E-3</v>
      </c>
      <c r="G67">
        <f t="shared" si="16"/>
        <v>1.4702103877914465E-3</v>
      </c>
      <c r="U67">
        <f>SUM($C67:C67)^2</f>
        <v>4.4536784018609998E-5</v>
      </c>
      <c r="V67">
        <f>SUM($C67:D67)^2</f>
        <v>1.0295418419887043E-4</v>
      </c>
      <c r="W67">
        <f>SUM($C67:E67)^2</f>
        <v>2.2544984083611833E-4</v>
      </c>
      <c r="X67">
        <f>SUM($C67:F67)^2</f>
        <v>2.7686815289395199E-4</v>
      </c>
      <c r="Y67">
        <f>SUM($C67:G67)^2</f>
        <v>3.2795637820993984E-4</v>
      </c>
      <c r="AP67">
        <f t="shared" si="19"/>
        <v>0.35000000000000014</v>
      </c>
      <c r="AQ67">
        <f t="shared" si="12"/>
        <v>1.099557428756428</v>
      </c>
      <c r="AR67">
        <v>1</v>
      </c>
      <c r="AS67">
        <v>1</v>
      </c>
      <c r="AT67">
        <v>3</v>
      </c>
      <c r="AU67">
        <v>3</v>
      </c>
      <c r="AV67">
        <f>3</f>
        <v>3</v>
      </c>
    </row>
    <row r="68" spans="1:48">
      <c r="A68">
        <f t="shared" si="17"/>
        <v>0.36000000000000015</v>
      </c>
      <c r="B68">
        <f t="shared" si="7"/>
        <v>1.130973355292326</v>
      </c>
      <c r="C68">
        <f t="shared" si="18"/>
        <v>6.6314559621623061E-3</v>
      </c>
      <c r="D68">
        <f t="shared" si="13"/>
        <v>3.5446623122700992E-3</v>
      </c>
      <c r="E68">
        <f t="shared" si="14"/>
        <v>3.9110193568650514E-3</v>
      </c>
      <c r="F68">
        <f t="shared" si="15"/>
        <v>1.6031338497700227E-3</v>
      </c>
      <c r="G68">
        <f t="shared" si="16"/>
        <v>1.5915494309189553E-3</v>
      </c>
      <c r="U68">
        <f>SUM($C68:C68)^2</f>
        <v>4.3976208178097997E-5</v>
      </c>
      <c r="V68">
        <f>SUM($C68:D68)^2</f>
        <v>1.0355338313523715E-4</v>
      </c>
      <c r="W68">
        <f>SUM($C68:E68)^2</f>
        <v>1.9844744664311692E-4</v>
      </c>
      <c r="X68">
        <f>SUM($C68:F68)^2</f>
        <v>2.4618461914959947E-4</v>
      </c>
      <c r="Y68">
        <f>SUM($C68:G68)^2</f>
        <v>2.9866133403397163E-4</v>
      </c>
      <c r="AP68">
        <f t="shared" si="19"/>
        <v>0.36000000000000015</v>
      </c>
      <c r="AQ68">
        <f t="shared" si="12"/>
        <v>1.130973355292326</v>
      </c>
      <c r="AR68">
        <v>1</v>
      </c>
      <c r="AS68">
        <v>1</v>
      </c>
      <c r="AT68">
        <v>3</v>
      </c>
      <c r="AU68">
        <v>3</v>
      </c>
      <c r="AV68">
        <f>3</f>
        <v>3</v>
      </c>
    </row>
    <row r="69" spans="1:48">
      <c r="A69">
        <f t="shared" si="17"/>
        <v>0.37000000000000016</v>
      </c>
      <c r="B69">
        <f t="shared" si="7"/>
        <v>1.162389281828224</v>
      </c>
      <c r="C69">
        <f t="shared" si="18"/>
        <v>6.5929379831296871E-3</v>
      </c>
      <c r="D69">
        <f t="shared" si="13"/>
        <v>3.6284203815104914E-3</v>
      </c>
      <c r="E69">
        <f t="shared" si="14"/>
        <v>3.391076027261714E-3</v>
      </c>
      <c r="F69">
        <f t="shared" si="15"/>
        <v>1.5928242003911816E-3</v>
      </c>
      <c r="G69">
        <f t="shared" si="16"/>
        <v>1.7828919766895424E-3</v>
      </c>
      <c r="U69">
        <f>SUM($C69:C69)^2</f>
        <v>4.3466831249394147E-5</v>
      </c>
      <c r="V69">
        <f>SUM($C69:D69)^2</f>
        <v>1.0447616681839976E-4</v>
      </c>
      <c r="W69">
        <f>SUM($C69:E69)^2</f>
        <v>1.8529837007383345E-4</v>
      </c>
      <c r="X69">
        <f>SUM($C69:F69)^2</f>
        <v>2.3119988885850239E-4</v>
      </c>
      <c r="Y69">
        <f>SUM($C69:G69)^2</f>
        <v>2.8859725975442449E-4</v>
      </c>
      <c r="AP69">
        <f t="shared" si="19"/>
        <v>0.37000000000000016</v>
      </c>
      <c r="AQ69">
        <f t="shared" si="12"/>
        <v>1.162389281828224</v>
      </c>
      <c r="AR69">
        <v>1</v>
      </c>
      <c r="AS69">
        <v>1</v>
      </c>
      <c r="AT69">
        <v>3</v>
      </c>
      <c r="AU69">
        <v>3</v>
      </c>
      <c r="AV69">
        <f>3</f>
        <v>3</v>
      </c>
    </row>
    <row r="70" spans="1:48">
      <c r="A70">
        <f t="shared" si="17"/>
        <v>0.38000000000000017</v>
      </c>
      <c r="B70">
        <f t="shared" si="7"/>
        <v>1.193805208364122</v>
      </c>
      <c r="C70">
        <f t="shared" si="18"/>
        <v>6.5578651841500992E-3</v>
      </c>
      <c r="D70">
        <f t="shared" si="13"/>
        <v>3.7265565385740298E-3</v>
      </c>
      <c r="E70">
        <f t="shared" si="14"/>
        <v>3.0578461376143716E-3</v>
      </c>
      <c r="F70">
        <f t="shared" si="15"/>
        <v>1.5928242003911818E-3</v>
      </c>
      <c r="G70">
        <f t="shared" si="16"/>
        <v>2.1220659078919455E-3</v>
      </c>
      <c r="U70">
        <f>SUM($C70:C70)^2</f>
        <v>4.3005595773488017E-5</v>
      </c>
      <c r="V70">
        <f>SUM($C70:D70)^2</f>
        <v>1.0576933017083994E-4</v>
      </c>
      <c r="W70">
        <f>SUM($C70:E70)^2</f>
        <v>1.7801611165702168E-4</v>
      </c>
      <c r="X70">
        <f>SUM($C70:F70)^2</f>
        <v>2.2305697486247079E-4</v>
      </c>
      <c r="Y70">
        <f>SUM($C70:G70)^2</f>
        <v>2.9094663796651229E-4</v>
      </c>
      <c r="AP70">
        <f t="shared" si="19"/>
        <v>0.38000000000000017</v>
      </c>
      <c r="AQ70">
        <f t="shared" si="12"/>
        <v>1.193805208364122</v>
      </c>
      <c r="AR70">
        <v>1</v>
      </c>
      <c r="AS70">
        <v>1</v>
      </c>
      <c r="AT70">
        <v>3</v>
      </c>
      <c r="AU70">
        <v>3</v>
      </c>
      <c r="AV70">
        <f>3</f>
        <v>3</v>
      </c>
    </row>
    <row r="71" spans="1:48">
      <c r="A71">
        <f t="shared" si="17"/>
        <v>0.39000000000000018</v>
      </c>
      <c r="B71">
        <f t="shared" si="7"/>
        <v>1.2252211349000199</v>
      </c>
      <c r="C71">
        <f t="shared" si="18"/>
        <v>6.5260877087902954E-3</v>
      </c>
      <c r="D71">
        <f t="shared" si="13"/>
        <v>3.8420365306875729E-3</v>
      </c>
      <c r="E71">
        <f t="shared" si="14"/>
        <v>2.8246547042342029E-3</v>
      </c>
      <c r="F71">
        <f t="shared" si="15"/>
        <v>1.6031338497700231E-3</v>
      </c>
      <c r="G71">
        <f t="shared" si="16"/>
        <v>2.9210118454843972E-3</v>
      </c>
      <c r="U71">
        <f>SUM($C71:C71)^2</f>
        <v>4.2589820782823769E-5</v>
      </c>
      <c r="V71">
        <f>SUM($C71:D71)^2</f>
        <v>1.074980002452485E-4</v>
      </c>
      <c r="W71">
        <f>SUM($C71:E71)^2</f>
        <v>1.7404941625765257E-4</v>
      </c>
      <c r="X71">
        <f>SUM($C71:F71)^2</f>
        <v>2.189190353923271E-4</v>
      </c>
      <c r="Y71">
        <f>SUM($C71:G71)^2</f>
        <v>3.1388941866281799E-4</v>
      </c>
      <c r="AP71">
        <f t="shared" si="19"/>
        <v>0.39000000000000018</v>
      </c>
      <c r="AQ71">
        <f t="shared" si="12"/>
        <v>1.2252211349000199</v>
      </c>
      <c r="AR71">
        <v>1</v>
      </c>
      <c r="AS71">
        <v>1</v>
      </c>
      <c r="AT71">
        <v>3</v>
      </c>
      <c r="AU71">
        <v>3</v>
      </c>
      <c r="AV71">
        <f>3</f>
        <v>3</v>
      </c>
    </row>
    <row r="72" spans="1:48">
      <c r="A72">
        <f t="shared" si="17"/>
        <v>0.40000000000000019</v>
      </c>
      <c r="B72">
        <f t="shared" si="7"/>
        <v>1.2566370614359179</v>
      </c>
      <c r="C72">
        <f t="shared" si="18"/>
        <v>6.4974733436139673E-3</v>
      </c>
      <c r="D72">
        <f t="shared" si="13"/>
        <v>3.9788735772973869E-3</v>
      </c>
      <c r="E72">
        <f t="shared" si="14"/>
        <v>2.6525823848649196E-3</v>
      </c>
      <c r="F72">
        <f t="shared" si="15"/>
        <v>1.6243683359034925E-3</v>
      </c>
      <c r="G72">
        <f t="shared" si="16"/>
        <v>0.16834513635088963</v>
      </c>
      <c r="U72">
        <f>SUM($C72:C72)^2</f>
        <v>4.221715985097407E-5</v>
      </c>
      <c r="V72">
        <f>SUM($C72:D72)^2</f>
        <v>1.0975384480728883E-4</v>
      </c>
      <c r="W72">
        <f>SUM($C72:E72)^2</f>
        <v>1.7236878471607109E-4</v>
      </c>
      <c r="X72">
        <f>SUM($C72:F72)^2</f>
        <v>2.1765979130399378E-4</v>
      </c>
      <c r="Y72">
        <f>SUM($C72:G72)^2</f>
        <v>3.3525036530531294E-2</v>
      </c>
      <c r="AP72">
        <f t="shared" si="19"/>
        <v>0.40000000000000019</v>
      </c>
      <c r="AQ72">
        <f t="shared" si="12"/>
        <v>1.2566370614359179</v>
      </c>
      <c r="AR72">
        <v>1</v>
      </c>
      <c r="AS72">
        <v>1</v>
      </c>
      <c r="AT72">
        <v>3</v>
      </c>
      <c r="AU72">
        <v>3</v>
      </c>
      <c r="AV72">
        <v>10</v>
      </c>
    </row>
    <row r="73" spans="1:48">
      <c r="A73">
        <f t="shared" si="17"/>
        <v>0.4100000000000002</v>
      </c>
      <c r="B73">
        <f t="shared" si="7"/>
        <v>1.2880529879718159</v>
      </c>
      <c r="C73">
        <f t="shared" si="18"/>
        <v>6.4719058853232661E-3</v>
      </c>
      <c r="D73">
        <f t="shared" si="13"/>
        <v>4.1426376976380561E-3</v>
      </c>
      <c r="E73">
        <f t="shared" si="14"/>
        <v>2.5212713684077113E-3</v>
      </c>
      <c r="F73">
        <f t="shared" si="15"/>
        <v>1.6578639905405774E-3</v>
      </c>
      <c r="G73">
        <f t="shared" si="16"/>
        <v>2.9210118454843408E-3</v>
      </c>
      <c r="U73">
        <f>SUM($C73:C73)^2</f>
        <v>4.1885565788481932E-5</v>
      </c>
      <c r="V73">
        <f>SUM($C73:D73)^2</f>
        <v>1.1266853547458538E-4</v>
      </c>
      <c r="W73">
        <f>SUM($C73:E73)^2</f>
        <v>1.7254963443661024E-4</v>
      </c>
      <c r="X73">
        <f>SUM($C73:F73)^2</f>
        <v>2.1885293663629986E-4</v>
      </c>
      <c r="Y73">
        <f>SUM($C73:G73)^2</f>
        <v>3.1381026969298011E-4</v>
      </c>
      <c r="AP73">
        <f t="shared" si="19"/>
        <v>0.4100000000000002</v>
      </c>
      <c r="AQ73">
        <f t="shared" si="12"/>
        <v>1.2880529879718159</v>
      </c>
      <c r="AR73">
        <v>1</v>
      </c>
      <c r="AS73">
        <v>1</v>
      </c>
      <c r="AT73">
        <v>3</v>
      </c>
      <c r="AU73">
        <v>3</v>
      </c>
      <c r="AV73">
        <f>5</f>
        <v>5</v>
      </c>
    </row>
    <row r="74" spans="1:48">
      <c r="A74">
        <f t="shared" si="17"/>
        <v>0.42000000000000021</v>
      </c>
      <c r="B74">
        <f t="shared" si="7"/>
        <v>1.3194689145077139</v>
      </c>
      <c r="C74">
        <f t="shared" si="18"/>
        <v>6.4492837537915996E-3</v>
      </c>
      <c r="D74">
        <f t="shared" si="13"/>
        <v>4.3413069877678593E-3</v>
      </c>
      <c r="E74">
        <f t="shared" si="14"/>
        <v>2.4189469210069915E-3</v>
      </c>
      <c r="F74">
        <f t="shared" si="15"/>
        <v>1.7059279724185364E-3</v>
      </c>
      <c r="G74">
        <f t="shared" si="16"/>
        <v>2.122065907891929E-3</v>
      </c>
      <c r="U74">
        <f>SUM($C74:C74)^2</f>
        <v>4.1593260936920264E-5</v>
      </c>
      <c r="V74">
        <f>SUM($C74:D74)^2</f>
        <v>1.1643684855182872E-4</v>
      </c>
      <c r="W74">
        <f>SUM($C74:E74)^2</f>
        <v>1.7449188525876151E-4</v>
      </c>
      <c r="X74">
        <f>SUM($C74:F74)^2</f>
        <v>2.2247111510841807E-4</v>
      </c>
      <c r="Y74">
        <f>SUM($C74:G74)^2</f>
        <v>2.9027748107452584E-4</v>
      </c>
      <c r="AP74">
        <f t="shared" si="19"/>
        <v>0.42000000000000021</v>
      </c>
      <c r="AQ74">
        <f t="shared" si="12"/>
        <v>1.3194689145077139</v>
      </c>
      <c r="AR74">
        <v>1</v>
      </c>
      <c r="AS74">
        <v>1</v>
      </c>
      <c r="AT74">
        <v>3</v>
      </c>
      <c r="AU74">
        <v>3</v>
      </c>
      <c r="AV74">
        <f>5</f>
        <v>5</v>
      </c>
    </row>
    <row r="75" spans="1:48">
      <c r="A75">
        <f t="shared" si="17"/>
        <v>0.43000000000000022</v>
      </c>
      <c r="B75">
        <f t="shared" si="7"/>
        <v>1.3508848410436116</v>
      </c>
      <c r="C75">
        <f t="shared" si="18"/>
        <v>6.4295188168614981E-3</v>
      </c>
      <c r="D75">
        <f t="shared" si="13"/>
        <v>4.5867692064215709E-3</v>
      </c>
      <c r="E75">
        <f t="shared" si="14"/>
        <v>2.3383025284835399E-3</v>
      </c>
      <c r="F75">
        <f t="shared" si="15"/>
        <v>1.7723311561350507E-3</v>
      </c>
      <c r="G75">
        <f t="shared" si="16"/>
        <v>1.7828919766895324E-3</v>
      </c>
      <c r="U75">
        <f>SUM($C75:C75)^2</f>
        <v>4.1338712216376081E-5</v>
      </c>
      <c r="V75">
        <f>SUM($C75:D75)^2</f>
        <v>1.2135860181192999E-4</v>
      </c>
      <c r="W75">
        <f>SUM($C75:E75)^2</f>
        <v>1.7834508880533399E-4</v>
      </c>
      <c r="X75">
        <f>SUM($C75:F75)^2</f>
        <v>2.2882376035698651E-4</v>
      </c>
      <c r="Y75">
        <f>SUM($C75:G75)^2</f>
        <v>2.8594179884758753E-4</v>
      </c>
      <c r="AP75">
        <f t="shared" si="19"/>
        <v>0.43000000000000022</v>
      </c>
      <c r="AQ75">
        <f t="shared" si="12"/>
        <v>1.3508848410436116</v>
      </c>
      <c r="AR75">
        <v>1</v>
      </c>
      <c r="AS75">
        <v>1</v>
      </c>
      <c r="AT75">
        <v>3</v>
      </c>
      <c r="AU75">
        <v>3</v>
      </c>
      <c r="AV75">
        <f>5</f>
        <v>5</v>
      </c>
    </row>
    <row r="76" spans="1:48">
      <c r="A76">
        <f t="shared" si="17"/>
        <v>0.44000000000000022</v>
      </c>
      <c r="B76">
        <f t="shared" si="7"/>
        <v>1.3823007675795096</v>
      </c>
      <c r="C76">
        <f t="shared" si="18"/>
        <v>6.4125353990800915E-3</v>
      </c>
      <c r="D76">
        <f t="shared" si="13"/>
        <v>4.8976548104780705E-3</v>
      </c>
      <c r="E76">
        <f t="shared" si="14"/>
        <v>2.2745706298913787E-3</v>
      </c>
      <c r="F76">
        <f t="shared" si="15"/>
        <v>1.8632782692870162E-3</v>
      </c>
      <c r="G76">
        <f t="shared" si="16"/>
        <v>1.5915494309189501E-3</v>
      </c>
      <c r="U76">
        <f>SUM($C76:C76)^2</f>
        <v>4.1120610244455268E-5</v>
      </c>
      <c r="V76">
        <f>SUM($C76:D76)^2</f>
        <v>1.279204025763853E-4</v>
      </c>
      <c r="W76">
        <f>SUM($C76:E76)^2</f>
        <v>1.8454572706504179E-4</v>
      </c>
      <c r="X76">
        <f>SUM($C76:F76)^2</f>
        <v>2.3864191230505414E-4</v>
      </c>
      <c r="Y76">
        <f>SUM($C76:G76)^2</f>
        <v>2.9034757760075926E-4</v>
      </c>
      <c r="AP76">
        <f t="shared" si="19"/>
        <v>0.44000000000000022</v>
      </c>
      <c r="AQ76">
        <f t="shared" si="12"/>
        <v>1.3823007675795096</v>
      </c>
      <c r="AR76">
        <v>1</v>
      </c>
      <c r="AS76">
        <v>1</v>
      </c>
      <c r="AT76">
        <v>3</v>
      </c>
      <c r="AU76">
        <v>3</v>
      </c>
      <c r="AV76">
        <f>5</f>
        <v>5</v>
      </c>
    </row>
    <row r="77" spans="1:48">
      <c r="A77">
        <f t="shared" si="17"/>
        <v>0.45000000000000023</v>
      </c>
      <c r="B77">
        <f t="shared" si="7"/>
        <v>1.4137166941154076</v>
      </c>
      <c r="C77">
        <f t="shared" si="18"/>
        <v>6.3982694517113088E-3</v>
      </c>
      <c r="D77">
        <f t="shared" si="13"/>
        <v>5.3051647697298556E-3</v>
      </c>
      <c r="E77">
        <f t="shared" si="14"/>
        <v>2.2245295137676485E-3</v>
      </c>
      <c r="F77">
        <f t="shared" si="15"/>
        <v>1.9894367886486952E-3</v>
      </c>
      <c r="G77">
        <f t="shared" si="16"/>
        <v>1.4702103877914431E-3</v>
      </c>
      <c r="U77">
        <f>SUM($C77:C77)^2</f>
        <v>4.093785197670213E-5</v>
      </c>
      <c r="V77">
        <f>SUM($C77:D77)^2</f>
        <v>1.3697037257560016E-4</v>
      </c>
      <c r="W77">
        <f>SUM($C77:E77)^2</f>
        <v>1.939881738092918E-4</v>
      </c>
      <c r="X77">
        <f>SUM($C77:F77)^2</f>
        <v>2.5336363943689926E-4</v>
      </c>
      <c r="Y77">
        <f>SUM($C77:G77)^2</f>
        <v>3.023290132148937E-4</v>
      </c>
      <c r="AP77">
        <f t="shared" si="19"/>
        <v>0.45000000000000023</v>
      </c>
      <c r="AQ77">
        <f t="shared" si="12"/>
        <v>1.4137166941154076</v>
      </c>
      <c r="AR77">
        <v>1</v>
      </c>
      <c r="AS77">
        <v>1</v>
      </c>
      <c r="AT77">
        <v>3</v>
      </c>
      <c r="AU77">
        <v>3</v>
      </c>
      <c r="AV77">
        <f>5</f>
        <v>5</v>
      </c>
    </row>
    <row r="78" spans="1:48">
      <c r="A78">
        <f t="shared" si="17"/>
        <v>0.46000000000000024</v>
      </c>
      <c r="B78">
        <f t="shared" si="7"/>
        <v>1.4451326206513055</v>
      </c>
      <c r="C78">
        <f t="shared" si="18"/>
        <v>6.3866678656449571E-3</v>
      </c>
      <c r="D78">
        <f t="shared" si="13"/>
        <v>5.8665290352976117E-3</v>
      </c>
      <c r="E78">
        <f t="shared" si="14"/>
        <v>2.1859550613833657E-3</v>
      </c>
      <c r="F78">
        <f t="shared" si="15"/>
        <v>2.1706534938839323E-3</v>
      </c>
      <c r="G78">
        <f t="shared" si="16"/>
        <v>1.3892182360857118E-3</v>
      </c>
      <c r="U78">
        <f>SUM($C78:C78)^2</f>
        <v>4.0789526426061914E-5</v>
      </c>
      <c r="V78">
        <f>SUM($C78:D78)^2</f>
        <v>1.5014083429326855E-4</v>
      </c>
      <c r="W78">
        <f>SUM($C78:E78)^2</f>
        <v>2.0848910939114086E-4</v>
      </c>
      <c r="X78">
        <f>SUM($C78:F78)^2</f>
        <v>2.7588563729313907E-4</v>
      </c>
      <c r="Y78">
        <f>SUM($C78:G78)^2</f>
        <v>3.2396485387581754E-4</v>
      </c>
      <c r="AP78">
        <f t="shared" si="19"/>
        <v>0.46000000000000024</v>
      </c>
      <c r="AQ78">
        <f t="shared" si="12"/>
        <v>1.4451326206513055</v>
      </c>
      <c r="AR78">
        <v>1</v>
      </c>
      <c r="AS78">
        <v>1</v>
      </c>
      <c r="AT78">
        <v>3</v>
      </c>
      <c r="AU78">
        <v>3</v>
      </c>
      <c r="AV78">
        <f>5</f>
        <v>5</v>
      </c>
    </row>
    <row r="79" spans="1:48">
      <c r="A79">
        <f t="shared" si="17"/>
        <v>0.47000000000000025</v>
      </c>
      <c r="B79">
        <f t="shared" si="7"/>
        <v>1.4765485471872035</v>
      </c>
      <c r="C79">
        <f t="shared" si="18"/>
        <v>6.3776879124118613E-3</v>
      </c>
      <c r="D79">
        <f t="shared" si="13"/>
        <v>6.7016320536036345E-3</v>
      </c>
      <c r="E79">
        <f t="shared" si="14"/>
        <v>2.1573019617744213E-3</v>
      </c>
      <c r="F79">
        <f t="shared" si="15"/>
        <v>2.44882740523904E-3</v>
      </c>
      <c r="G79">
        <f t="shared" si="16"/>
        <v>1.3347177082605884E-3</v>
      </c>
      <c r="U79">
        <f>SUM($C79:C79)^2</f>
        <v>4.0674903108124366E-5</v>
      </c>
      <c r="V79">
        <f>SUM($C79:D79)^2</f>
        <v>1.7106861077341158E-4</v>
      </c>
      <c r="W79">
        <f>SUM($C79:E79)^2</f>
        <v>2.3215464777040851E-4</v>
      </c>
      <c r="X79">
        <f>SUM($C79:F79)^2</f>
        <v>3.1277511811113437E-4</v>
      </c>
      <c r="Y79">
        <f>SUM($C79:G79)^2</f>
        <v>3.6176675427855711E-4</v>
      </c>
      <c r="AP79">
        <f t="shared" si="19"/>
        <v>0.47000000000000025</v>
      </c>
      <c r="AQ79">
        <f t="shared" si="12"/>
        <v>1.4765485471872035</v>
      </c>
      <c r="AR79">
        <v>1</v>
      </c>
      <c r="AS79">
        <v>1</v>
      </c>
      <c r="AT79">
        <v>3</v>
      </c>
      <c r="AU79">
        <v>3</v>
      </c>
      <c r="AV79">
        <f>5</f>
        <v>5</v>
      </c>
    </row>
    <row r="80" spans="1:48">
      <c r="A80">
        <f t="shared" si="17"/>
        <v>0.48000000000000026</v>
      </c>
      <c r="B80">
        <f t="shared" si="7"/>
        <v>1.5079644737231015</v>
      </c>
      <c r="C80">
        <f t="shared" si="18"/>
        <v>6.3712968015647263E-3</v>
      </c>
      <c r="D80">
        <f t="shared" si="13"/>
        <v>8.1218416795175111E-3</v>
      </c>
      <c r="E80">
        <f t="shared" si="14"/>
        <v>2.1375117996933635E-3</v>
      </c>
      <c r="F80">
        <f t="shared" si="15"/>
        <v>2.9332645176488154E-3</v>
      </c>
      <c r="G80">
        <f t="shared" si="16"/>
        <v>1.2994946687227928E-3</v>
      </c>
      <c r="U80">
        <f>SUM($C80:C80)^2</f>
        <v>4.059342293362891E-5</v>
      </c>
      <c r="V80">
        <f>SUM($C80:D80)^2</f>
        <v>2.1005106303182675E-4</v>
      </c>
      <c r="W80">
        <f>SUM($C80:E80)^2</f>
        <v>2.7657852876146157E-4</v>
      </c>
      <c r="X80">
        <f>SUM($C80:F80)^2</f>
        <v>3.8274676224000982E-4</v>
      </c>
      <c r="Y80">
        <f>SUM($C80:G80)^2</f>
        <v>4.3528185459384782E-4</v>
      </c>
      <c r="AP80">
        <f t="shared" si="19"/>
        <v>0.48000000000000026</v>
      </c>
      <c r="AQ80">
        <f t="shared" si="12"/>
        <v>1.5079644737231015</v>
      </c>
      <c r="AR80">
        <v>1</v>
      </c>
      <c r="AS80">
        <v>1</v>
      </c>
      <c r="AT80">
        <v>3</v>
      </c>
      <c r="AU80">
        <v>3</v>
      </c>
      <c r="AV80">
        <f>5</f>
        <v>5</v>
      </c>
    </row>
    <row r="81" spans="1:48">
      <c r="A81">
        <f t="shared" si="17"/>
        <v>0.49000000000000027</v>
      </c>
      <c r="B81">
        <f t="shared" si="7"/>
        <v>1.5393804002589995</v>
      </c>
      <c r="C81">
        <f t="shared" si="18"/>
        <v>6.367471345319781E-3</v>
      </c>
      <c r="D81">
        <f t="shared" si="13"/>
        <v>1.1368210220849819E-2</v>
      </c>
      <c r="E81">
        <f t="shared" si="14"/>
        <v>2.1258959708039533E-3</v>
      </c>
      <c r="F81">
        <f t="shared" si="15"/>
        <v>4.0609208397587825E-3</v>
      </c>
      <c r="G81">
        <f t="shared" si="16"/>
        <v>1.2796538903422612E-3</v>
      </c>
      <c r="U81">
        <f>SUM($C81:C81)^2</f>
        <v>4.0544691333468503E-5</v>
      </c>
      <c r="V81">
        <f>SUM($C81:D81)^2</f>
        <v>3.1455440061656817E-4</v>
      </c>
      <c r="W81">
        <f>SUM($C81:E81)^2</f>
        <v>3.9448226225721246E-4</v>
      </c>
      <c r="X81">
        <f>SUM($C81:F81)^2</f>
        <v>5.7228592858476124E-4</v>
      </c>
      <c r="Y81">
        <f>SUM($C81:G81)^2</f>
        <v>6.351484788928133E-4</v>
      </c>
      <c r="AP81">
        <f t="shared" si="19"/>
        <v>0.49000000000000027</v>
      </c>
      <c r="AQ81">
        <f t="shared" si="12"/>
        <v>1.5393804002589995</v>
      </c>
      <c r="AR81">
        <v>1</v>
      </c>
      <c r="AS81">
        <v>1</v>
      </c>
      <c r="AT81">
        <v>3</v>
      </c>
      <c r="AU81">
        <v>3</v>
      </c>
      <c r="AV81">
        <f>5</f>
        <v>5</v>
      </c>
    </row>
    <row r="82" spans="1:48">
      <c r="A82">
        <f t="shared" si="17"/>
        <v>0.50000000000000022</v>
      </c>
      <c r="B82">
        <f t="shared" si="7"/>
        <v>1.5707963267948972</v>
      </c>
      <c r="C82">
        <f t="shared" si="18"/>
        <v>6.3661977236758142E-3</v>
      </c>
      <c r="D82">
        <f t="shared" si="13"/>
        <v>0.28291640119065781</v>
      </c>
      <c r="E82">
        <f t="shared" si="14"/>
        <v>2.1220659078919381E-3</v>
      </c>
      <c r="F82">
        <f t="shared" si="15"/>
        <v>0.1991543433607498</v>
      </c>
      <c r="G82">
        <f t="shared" si="16"/>
        <v>1.2732395447351628E-3</v>
      </c>
      <c r="U82">
        <f>SUM($C82:C82)^2</f>
        <v>4.0528473456935118E-5</v>
      </c>
      <c r="V82">
        <f>SUM($C82:D82)^2</f>
        <v>8.3684422034631209E-2</v>
      </c>
      <c r="W82">
        <f>SUM($C82:E82)^2</f>
        <v>8.4916678680153609E-2</v>
      </c>
      <c r="X82">
        <f>SUM($C82:F82)^2</f>
        <v>0.24064814050946451</v>
      </c>
      <c r="Y82">
        <f>SUM($C82:G82)^2</f>
        <v>0.24189895990489205</v>
      </c>
      <c r="AP82">
        <f t="shared" si="19"/>
        <v>0.50000000000000022</v>
      </c>
      <c r="AQ82">
        <f t="shared" si="12"/>
        <v>1.5707963267948972</v>
      </c>
      <c r="AR82">
        <v>1</v>
      </c>
      <c r="AS82">
        <v>10</v>
      </c>
      <c r="AT82">
        <v>3</v>
      </c>
      <c r="AU82">
        <v>10</v>
      </c>
      <c r="AV82">
        <f>5</f>
        <v>5</v>
      </c>
    </row>
    <row r="83" spans="1:48">
      <c r="A83">
        <f t="shared" si="17"/>
        <v>0.51000000000000023</v>
      </c>
      <c r="B83">
        <f t="shared" si="7"/>
        <v>1.6022122533307952</v>
      </c>
      <c r="C83">
        <f t="shared" si="18"/>
        <v>6.367471345319781E-3</v>
      </c>
      <c r="D83">
        <f t="shared" si="13"/>
        <v>1.1368210220849537E-2</v>
      </c>
      <c r="E83">
        <f t="shared" si="14"/>
        <v>2.1258959708039538E-3</v>
      </c>
      <c r="F83">
        <f t="shared" si="15"/>
        <v>4.0609208397586853E-3</v>
      </c>
      <c r="G83">
        <f t="shared" si="16"/>
        <v>1.2796538903422619E-3</v>
      </c>
      <c r="U83">
        <f>SUM($C83:C83)^2</f>
        <v>4.0544691333468503E-5</v>
      </c>
      <c r="V83">
        <f>SUM($C83:D83)^2</f>
        <v>3.1455440061655809E-4</v>
      </c>
      <c r="W83">
        <f>SUM($C83:E83)^2</f>
        <v>3.9448226225720118E-4</v>
      </c>
      <c r="X83">
        <f>SUM($C83:F83)^2</f>
        <v>5.7228592858474302E-4</v>
      </c>
      <c r="Y83">
        <f>SUM($C83:G83)^2</f>
        <v>6.35148478892794E-4</v>
      </c>
      <c r="AP83">
        <f t="shared" si="19"/>
        <v>0.51000000000000023</v>
      </c>
      <c r="AQ83">
        <f t="shared" si="12"/>
        <v>1.6022122533307952</v>
      </c>
      <c r="AR83">
        <v>1</v>
      </c>
      <c r="AS83">
        <v>3</v>
      </c>
      <c r="AT83">
        <v>3</v>
      </c>
      <c r="AU83">
        <v>5</v>
      </c>
      <c r="AV83">
        <f>5</f>
        <v>5</v>
      </c>
    </row>
    <row r="84" spans="1:48">
      <c r="A84">
        <f t="shared" si="17"/>
        <v>0.52000000000000024</v>
      </c>
      <c r="B84">
        <f t="shared" si="7"/>
        <v>1.6336281798666932</v>
      </c>
      <c r="C84">
        <f t="shared" si="18"/>
        <v>6.3712968015647272E-3</v>
      </c>
      <c r="D84">
        <f t="shared" si="13"/>
        <v>8.1218416795174123E-3</v>
      </c>
      <c r="E84">
        <f t="shared" si="14"/>
        <v>2.1375117996933644E-3</v>
      </c>
      <c r="F84">
        <f t="shared" si="15"/>
        <v>2.9332645176487816E-3</v>
      </c>
      <c r="G84">
        <f t="shared" si="16"/>
        <v>1.2994946687227944E-3</v>
      </c>
      <c r="U84">
        <f>SUM($C84:C84)^2</f>
        <v>4.0593422933628924E-5</v>
      </c>
      <c r="V84">
        <f>SUM($C84:D84)^2</f>
        <v>2.1005106303182387E-4</v>
      </c>
      <c r="W84">
        <f>SUM($C84:E84)^2</f>
        <v>2.7657852876145832E-4</v>
      </c>
      <c r="X84">
        <f>SUM($C84:F84)^2</f>
        <v>3.8274676224000478E-4</v>
      </c>
      <c r="Y84">
        <f>SUM($C84:G84)^2</f>
        <v>4.3528185459384245E-4</v>
      </c>
      <c r="AP84">
        <f t="shared" si="19"/>
        <v>0.52000000000000024</v>
      </c>
      <c r="AQ84">
        <f t="shared" si="12"/>
        <v>1.6336281798666932</v>
      </c>
      <c r="AR84">
        <v>1</v>
      </c>
      <c r="AS84">
        <v>3</v>
      </c>
      <c r="AT84">
        <v>3</v>
      </c>
      <c r="AU84">
        <v>5</v>
      </c>
      <c r="AV84">
        <f>5</f>
        <v>5</v>
      </c>
    </row>
    <row r="85" spans="1:48">
      <c r="A85">
        <f t="shared" si="17"/>
        <v>0.53000000000000025</v>
      </c>
      <c r="B85">
        <f t="shared" si="7"/>
        <v>1.6650441064025912</v>
      </c>
      <c r="C85">
        <f t="shared" si="18"/>
        <v>6.3776879124118613E-3</v>
      </c>
      <c r="D85">
        <f t="shared" si="13"/>
        <v>6.7016320536035815E-3</v>
      </c>
      <c r="E85">
        <f t="shared" si="14"/>
        <v>2.1573019617744226E-3</v>
      </c>
      <c r="F85">
        <f t="shared" si="15"/>
        <v>2.4488274052390227E-3</v>
      </c>
      <c r="G85">
        <f t="shared" si="16"/>
        <v>1.3347177082605908E-3</v>
      </c>
      <c r="U85">
        <f>SUM($C85:C85)^2</f>
        <v>4.0674903108124366E-5</v>
      </c>
      <c r="V85">
        <f>SUM($C85:D85)^2</f>
        <v>1.7106861077341022E-4</v>
      </c>
      <c r="W85">
        <f>SUM($C85:E85)^2</f>
        <v>2.3215464777040699E-4</v>
      </c>
      <c r="X85">
        <f>SUM($C85:F85)^2</f>
        <v>3.1277511811113193E-4</v>
      </c>
      <c r="Y85">
        <f>SUM($C85:G85)^2</f>
        <v>3.6176675427855462E-4</v>
      </c>
      <c r="AP85">
        <f t="shared" si="19"/>
        <v>0.53000000000000025</v>
      </c>
      <c r="AQ85">
        <f t="shared" si="12"/>
        <v>1.6650441064025912</v>
      </c>
      <c r="AR85">
        <v>1</v>
      </c>
      <c r="AS85">
        <v>3</v>
      </c>
      <c r="AT85">
        <v>3</v>
      </c>
      <c r="AU85">
        <v>5</v>
      </c>
      <c r="AV85">
        <f>5</f>
        <v>5</v>
      </c>
    </row>
    <row r="86" spans="1:48">
      <c r="A86">
        <f t="shared" si="17"/>
        <v>0.54000000000000026</v>
      </c>
      <c r="B86">
        <f t="shared" si="7"/>
        <v>1.6964600329384891</v>
      </c>
      <c r="C86">
        <f t="shared" si="18"/>
        <v>6.3866678656449571E-3</v>
      </c>
      <c r="D86">
        <f t="shared" si="13"/>
        <v>5.866529035297577E-3</v>
      </c>
      <c r="E86">
        <f t="shared" si="14"/>
        <v>2.1859550613833674E-3</v>
      </c>
      <c r="F86">
        <f t="shared" si="15"/>
        <v>2.1706534938839214E-3</v>
      </c>
      <c r="G86">
        <f t="shared" si="16"/>
        <v>1.3892182360857148E-3</v>
      </c>
      <c r="U86">
        <f>SUM($C86:C86)^2</f>
        <v>4.0789526426061914E-5</v>
      </c>
      <c r="V86">
        <f>SUM($C86:D86)^2</f>
        <v>1.5014083429326771E-4</v>
      </c>
      <c r="W86">
        <f>SUM($C86:E86)^2</f>
        <v>2.0848910939113991E-4</v>
      </c>
      <c r="X86">
        <f>SUM($C86:F86)^2</f>
        <v>2.7588563729313755E-4</v>
      </c>
      <c r="Y86">
        <f>SUM($C86:G86)^2</f>
        <v>3.2396485387581602E-4</v>
      </c>
      <c r="AP86">
        <f t="shared" si="19"/>
        <v>0.54000000000000026</v>
      </c>
      <c r="AQ86">
        <f t="shared" si="12"/>
        <v>1.6964600329384891</v>
      </c>
      <c r="AR86">
        <v>1</v>
      </c>
      <c r="AS86">
        <v>3</v>
      </c>
      <c r="AT86">
        <v>3</v>
      </c>
      <c r="AU86">
        <v>5</v>
      </c>
      <c r="AV86">
        <f>5</f>
        <v>5</v>
      </c>
    </row>
    <row r="87" spans="1:48">
      <c r="A87">
        <f t="shared" si="17"/>
        <v>0.55000000000000027</v>
      </c>
      <c r="B87">
        <f t="shared" si="7"/>
        <v>1.7278759594743871</v>
      </c>
      <c r="C87">
        <f t="shared" si="18"/>
        <v>6.3982694517113088E-3</v>
      </c>
      <c r="D87">
        <f t="shared" si="13"/>
        <v>5.3051647697298322E-3</v>
      </c>
      <c r="E87">
        <f t="shared" si="14"/>
        <v>2.2245295137676506E-3</v>
      </c>
      <c r="F87">
        <f t="shared" si="15"/>
        <v>1.9894367886486878E-3</v>
      </c>
      <c r="G87">
        <f t="shared" si="16"/>
        <v>1.470210387791448E-3</v>
      </c>
      <c r="U87">
        <f>SUM($C87:C87)^2</f>
        <v>4.093785197670213E-5</v>
      </c>
      <c r="V87">
        <f>SUM($C87:D87)^2</f>
        <v>1.3697037257559962E-4</v>
      </c>
      <c r="W87">
        <f>SUM($C87:E87)^2</f>
        <v>1.9398817380929126E-4</v>
      </c>
      <c r="X87">
        <f>SUM($C87:F87)^2</f>
        <v>2.5336363943689839E-4</v>
      </c>
      <c r="Y87">
        <f>SUM($C87:G87)^2</f>
        <v>3.0232901321489288E-4</v>
      </c>
      <c r="AP87">
        <f t="shared" si="19"/>
        <v>0.55000000000000027</v>
      </c>
      <c r="AQ87">
        <f t="shared" si="12"/>
        <v>1.7278759594743871</v>
      </c>
      <c r="AR87">
        <v>1</v>
      </c>
      <c r="AS87">
        <v>3</v>
      </c>
      <c r="AT87">
        <v>3</v>
      </c>
      <c r="AU87">
        <v>5</v>
      </c>
      <c r="AV87">
        <f>5</f>
        <v>5</v>
      </c>
    </row>
    <row r="88" spans="1:48">
      <c r="A88">
        <f t="shared" si="17"/>
        <v>0.56000000000000028</v>
      </c>
      <c r="B88">
        <f t="shared" si="7"/>
        <v>1.7592918860102851</v>
      </c>
      <c r="C88">
        <f t="shared" si="18"/>
        <v>6.4125353990800923E-3</v>
      </c>
      <c r="D88">
        <f t="shared" si="13"/>
        <v>4.8976548104780531E-3</v>
      </c>
      <c r="E88">
        <f t="shared" si="14"/>
        <v>2.2745706298913817E-3</v>
      </c>
      <c r="F88">
        <f t="shared" si="15"/>
        <v>1.8632782692870112E-3</v>
      </c>
      <c r="G88">
        <f t="shared" si="16"/>
        <v>1.5915494309189581E-3</v>
      </c>
      <c r="U88">
        <f>SUM($C88:C88)^2</f>
        <v>4.1120610244455282E-5</v>
      </c>
      <c r="V88">
        <f>SUM($C88:D88)^2</f>
        <v>1.2792040257638494E-4</v>
      </c>
      <c r="W88">
        <f>SUM($C88:E88)^2</f>
        <v>1.8454572706504146E-4</v>
      </c>
      <c r="X88">
        <f>SUM($C88:F88)^2</f>
        <v>2.386419123050536E-4</v>
      </c>
      <c r="Y88">
        <f>SUM($C88:G88)^2</f>
        <v>2.9034757760075899E-4</v>
      </c>
      <c r="AP88">
        <f t="shared" si="19"/>
        <v>0.56000000000000028</v>
      </c>
      <c r="AQ88">
        <f t="shared" si="12"/>
        <v>1.7592918860102851</v>
      </c>
      <c r="AR88">
        <v>1</v>
      </c>
      <c r="AS88">
        <v>3</v>
      </c>
      <c r="AT88">
        <v>3</v>
      </c>
      <c r="AU88">
        <v>5</v>
      </c>
      <c r="AV88">
        <f>5</f>
        <v>5</v>
      </c>
    </row>
    <row r="89" spans="1:48">
      <c r="A89">
        <f t="shared" si="17"/>
        <v>0.57000000000000028</v>
      </c>
      <c r="B89">
        <f t="shared" si="7"/>
        <v>1.7907078125461831</v>
      </c>
      <c r="C89">
        <f t="shared" si="18"/>
        <v>6.429518816861499E-3</v>
      </c>
      <c r="D89">
        <f t="shared" si="13"/>
        <v>4.5867692064215579E-3</v>
      </c>
      <c r="E89">
        <f t="shared" si="14"/>
        <v>2.3383025284835438E-3</v>
      </c>
      <c r="F89">
        <f t="shared" si="15"/>
        <v>1.772331156135047E-3</v>
      </c>
      <c r="G89">
        <f t="shared" si="16"/>
        <v>1.7828919766895456E-3</v>
      </c>
      <c r="U89">
        <f>SUM($C89:C89)^2</f>
        <v>4.1338712216376088E-5</v>
      </c>
      <c r="V89">
        <f>SUM($C89:D89)^2</f>
        <v>1.2135860181192972E-4</v>
      </c>
      <c r="W89">
        <f>SUM($C89:E89)^2</f>
        <v>1.7834508880533375E-4</v>
      </c>
      <c r="X89">
        <f>SUM($C89:F89)^2</f>
        <v>2.2882376035698613E-4</v>
      </c>
      <c r="Y89">
        <f>SUM($C89:G89)^2</f>
        <v>2.8594179884758764E-4</v>
      </c>
      <c r="AP89">
        <f t="shared" si="19"/>
        <v>0.57000000000000028</v>
      </c>
      <c r="AQ89">
        <f t="shared" si="12"/>
        <v>1.7907078125461831</v>
      </c>
      <c r="AR89">
        <v>1</v>
      </c>
      <c r="AS89">
        <v>3</v>
      </c>
      <c r="AT89">
        <v>3</v>
      </c>
      <c r="AU89">
        <v>5</v>
      </c>
      <c r="AV89">
        <f>5</f>
        <v>5</v>
      </c>
    </row>
    <row r="90" spans="1:48">
      <c r="A90">
        <f t="shared" si="17"/>
        <v>0.58000000000000029</v>
      </c>
      <c r="B90">
        <f t="shared" si="7"/>
        <v>1.822123739082081</v>
      </c>
      <c r="C90">
        <f t="shared" si="18"/>
        <v>6.4492837537916004E-3</v>
      </c>
      <c r="D90">
        <f t="shared" si="13"/>
        <v>4.3413069877678472E-3</v>
      </c>
      <c r="E90">
        <f t="shared" si="14"/>
        <v>2.4189469210069963E-3</v>
      </c>
      <c r="F90">
        <f t="shared" si="15"/>
        <v>1.7059279724185334E-3</v>
      </c>
      <c r="G90">
        <f t="shared" si="16"/>
        <v>2.1220659078919498E-3</v>
      </c>
      <c r="U90">
        <f>SUM($C90:C90)^2</f>
        <v>4.1593260936920278E-5</v>
      </c>
      <c r="V90">
        <f>SUM($C90:D90)^2</f>
        <v>1.1643684855182849E-4</v>
      </c>
      <c r="W90">
        <f>SUM($C90:E90)^2</f>
        <v>1.7449188525876138E-4</v>
      </c>
      <c r="X90">
        <f>SUM($C90:F90)^2</f>
        <v>2.2247111510841785E-4</v>
      </c>
      <c r="Y90">
        <f>SUM($C90:G90)^2</f>
        <v>2.9027748107452632E-4</v>
      </c>
      <c r="AP90">
        <f t="shared" si="19"/>
        <v>0.58000000000000029</v>
      </c>
      <c r="AQ90">
        <f t="shared" si="12"/>
        <v>1.822123739082081</v>
      </c>
      <c r="AR90">
        <v>1</v>
      </c>
      <c r="AS90">
        <v>3</v>
      </c>
      <c r="AT90">
        <v>3</v>
      </c>
      <c r="AU90">
        <v>5</v>
      </c>
      <c r="AV90">
        <f>5</f>
        <v>5</v>
      </c>
    </row>
    <row r="91" spans="1:48">
      <c r="A91">
        <f t="shared" si="17"/>
        <v>0.5900000000000003</v>
      </c>
      <c r="B91">
        <f t="shared" si="7"/>
        <v>1.8535396656179788</v>
      </c>
      <c r="C91">
        <f t="shared" si="18"/>
        <v>6.471905885323267E-3</v>
      </c>
      <c r="D91">
        <f t="shared" si="13"/>
        <v>4.1426376976380465E-3</v>
      </c>
      <c r="E91">
        <f t="shared" si="14"/>
        <v>2.5212713684077169E-3</v>
      </c>
      <c r="F91">
        <f t="shared" si="15"/>
        <v>1.6578639905405754E-3</v>
      </c>
      <c r="G91">
        <f t="shared" si="16"/>
        <v>2.9210118454844145E-3</v>
      </c>
      <c r="U91">
        <f>SUM($C91:C91)^2</f>
        <v>4.1885565788481939E-5</v>
      </c>
      <c r="V91">
        <f>SUM($C91:D91)^2</f>
        <v>1.126685354745852E-4</v>
      </c>
      <c r="W91">
        <f>SUM($C91:E91)^2</f>
        <v>1.7254963443661019E-4</v>
      </c>
      <c r="X91">
        <f>SUM($C91:F91)^2</f>
        <v>2.1885293663629975E-4</v>
      </c>
      <c r="Y91">
        <f>SUM($C91:G91)^2</f>
        <v>3.1381026969298266E-4</v>
      </c>
      <c r="AP91">
        <f t="shared" si="19"/>
        <v>0.5900000000000003</v>
      </c>
      <c r="AQ91">
        <f t="shared" si="12"/>
        <v>1.8535396656179788</v>
      </c>
      <c r="AR91">
        <v>1</v>
      </c>
      <c r="AS91">
        <v>3</v>
      </c>
      <c r="AT91">
        <v>3</v>
      </c>
      <c r="AU91">
        <v>5</v>
      </c>
      <c r="AV91">
        <f>5</f>
        <v>5</v>
      </c>
    </row>
    <row r="92" spans="1:48">
      <c r="A92">
        <f t="shared" si="17"/>
        <v>0.60000000000000031</v>
      </c>
      <c r="B92">
        <f t="shared" si="7"/>
        <v>1.8849555921538768</v>
      </c>
      <c r="C92">
        <f t="shared" si="18"/>
        <v>6.497473343613969E-3</v>
      </c>
      <c r="D92">
        <f t="shared" si="13"/>
        <v>3.9788735772973791E-3</v>
      </c>
      <c r="E92">
        <f t="shared" si="14"/>
        <v>2.6525823848649269E-3</v>
      </c>
      <c r="F92">
        <f t="shared" si="15"/>
        <v>1.624368335903491E-3</v>
      </c>
      <c r="G92">
        <f t="shared" si="16"/>
        <v>0.16834513635088963</v>
      </c>
      <c r="U92">
        <f>SUM($C92:C92)^2</f>
        <v>4.2217159850974091E-5</v>
      </c>
      <c r="V92">
        <f>SUM($C92:D92)^2</f>
        <v>1.0975384480728869E-4</v>
      </c>
      <c r="W92">
        <f>SUM($C92:E92)^2</f>
        <v>1.7236878471607109E-4</v>
      </c>
      <c r="X92">
        <f>SUM($C92:F92)^2</f>
        <v>2.1765979130399378E-4</v>
      </c>
      <c r="Y92">
        <f>SUM($C92:G92)^2</f>
        <v>3.3525036530531294E-2</v>
      </c>
      <c r="AP92">
        <f t="shared" si="19"/>
        <v>0.60000000000000031</v>
      </c>
      <c r="AQ92">
        <f t="shared" si="12"/>
        <v>1.8849555921538768</v>
      </c>
      <c r="AR92">
        <v>1</v>
      </c>
      <c r="AS92">
        <v>3</v>
      </c>
      <c r="AT92">
        <v>3</v>
      </c>
      <c r="AU92">
        <v>5</v>
      </c>
      <c r="AV92">
        <v>10</v>
      </c>
    </row>
    <row r="93" spans="1:48">
      <c r="A93">
        <f t="shared" si="17"/>
        <v>0.61000000000000032</v>
      </c>
      <c r="B93">
        <f t="shared" si="7"/>
        <v>1.9163715186897747</v>
      </c>
      <c r="C93">
        <f t="shared" si="18"/>
        <v>6.526087708790298E-3</v>
      </c>
      <c r="D93">
        <f t="shared" si="13"/>
        <v>3.8420365306875669E-3</v>
      </c>
      <c r="E93">
        <f t="shared" si="14"/>
        <v>2.8246547042342137E-3</v>
      </c>
      <c r="F93">
        <f t="shared" si="15"/>
        <v>1.6031338497700227E-3</v>
      </c>
      <c r="G93">
        <f t="shared" si="16"/>
        <v>2.9210118454843291E-3</v>
      </c>
      <c r="U93">
        <f>SUM($C93:C93)^2</f>
        <v>4.2589820782823802E-5</v>
      </c>
      <c r="V93">
        <f>SUM($C93:D93)^2</f>
        <v>1.0749800024524844E-4</v>
      </c>
      <c r="W93">
        <f>SUM($C93:E93)^2</f>
        <v>1.7404941625765276E-4</v>
      </c>
      <c r="X93">
        <f>SUM($C93:F93)^2</f>
        <v>2.1891903539232732E-4</v>
      </c>
      <c r="Y93">
        <f>SUM($C93:G93)^2</f>
        <v>3.1388941866281576E-4</v>
      </c>
      <c r="AP93">
        <f t="shared" si="19"/>
        <v>0.61000000000000032</v>
      </c>
      <c r="AQ93">
        <f t="shared" si="12"/>
        <v>1.9163715186897747</v>
      </c>
      <c r="AR93">
        <v>1</v>
      </c>
      <c r="AS93">
        <v>3</v>
      </c>
      <c r="AT93">
        <v>3</v>
      </c>
      <c r="AU93">
        <v>5</v>
      </c>
      <c r="AV93">
        <v>7</v>
      </c>
    </row>
    <row r="94" spans="1:48">
      <c r="A94">
        <f t="shared" si="17"/>
        <v>0.62000000000000033</v>
      </c>
      <c r="B94">
        <f t="shared" si="7"/>
        <v>1.9477874452256727</v>
      </c>
      <c r="C94">
        <f t="shared" si="18"/>
        <v>6.5578651841501009E-3</v>
      </c>
      <c r="D94">
        <f t="shared" si="13"/>
        <v>3.7265565385740246E-3</v>
      </c>
      <c r="E94">
        <f t="shared" si="14"/>
        <v>3.0578461376143864E-3</v>
      </c>
      <c r="F94">
        <f t="shared" si="15"/>
        <v>1.5928242003911816E-3</v>
      </c>
      <c r="G94">
        <f t="shared" si="16"/>
        <v>2.1220659078919246E-3</v>
      </c>
      <c r="U94">
        <f>SUM($C94:C94)^2</f>
        <v>4.3005595773488038E-5</v>
      </c>
      <c r="V94">
        <f>SUM($C94:D94)^2</f>
        <v>1.0576933017083987E-4</v>
      </c>
      <c r="W94">
        <f>SUM($C94:E94)^2</f>
        <v>1.7801611165702201E-4</v>
      </c>
      <c r="X94">
        <f>SUM($C94:F94)^2</f>
        <v>2.2305697486247109E-4</v>
      </c>
      <c r="Y94">
        <f>SUM($C94:G94)^2</f>
        <v>2.9094663796651191E-4</v>
      </c>
      <c r="AP94">
        <f t="shared" si="19"/>
        <v>0.62000000000000033</v>
      </c>
      <c r="AQ94">
        <f t="shared" si="12"/>
        <v>1.9477874452256727</v>
      </c>
      <c r="AR94">
        <v>1</v>
      </c>
      <c r="AS94">
        <v>3</v>
      </c>
      <c r="AT94">
        <v>3</v>
      </c>
      <c r="AU94">
        <v>5</v>
      </c>
      <c r="AV94">
        <v>7</v>
      </c>
    </row>
    <row r="95" spans="1:48">
      <c r="A95">
        <f t="shared" si="17"/>
        <v>0.63000000000000034</v>
      </c>
      <c r="B95">
        <f t="shared" si="7"/>
        <v>1.9792033717615707</v>
      </c>
      <c r="C95">
        <f t="shared" si="18"/>
        <v>6.5929379831296897E-3</v>
      </c>
      <c r="D95">
        <f t="shared" si="13"/>
        <v>3.6284203815104871E-3</v>
      </c>
      <c r="E95">
        <f t="shared" si="14"/>
        <v>3.3910760272617352E-3</v>
      </c>
      <c r="F95">
        <f t="shared" si="15"/>
        <v>1.5928242003911818E-3</v>
      </c>
      <c r="G95">
        <f t="shared" si="16"/>
        <v>1.7828919766895305E-3</v>
      </c>
      <c r="U95">
        <f>SUM($C95:C95)^2</f>
        <v>4.3466831249394181E-5</v>
      </c>
      <c r="V95">
        <f>SUM($C95:D95)^2</f>
        <v>1.0447616681839972E-4</v>
      </c>
      <c r="W95">
        <f>SUM($C95:E95)^2</f>
        <v>1.8529837007383402E-4</v>
      </c>
      <c r="X95">
        <f>SUM($C95:F95)^2</f>
        <v>2.3119988885850302E-4</v>
      </c>
      <c r="Y95">
        <f>SUM($C95:G95)^2</f>
        <v>2.885972597544247E-4</v>
      </c>
      <c r="AP95">
        <f t="shared" si="19"/>
        <v>0.63000000000000034</v>
      </c>
      <c r="AQ95">
        <f t="shared" si="12"/>
        <v>1.9792033717615707</v>
      </c>
      <c r="AR95">
        <v>1</v>
      </c>
      <c r="AS95">
        <v>3</v>
      </c>
      <c r="AT95">
        <v>3</v>
      </c>
      <c r="AU95">
        <v>5</v>
      </c>
      <c r="AV95">
        <v>7</v>
      </c>
    </row>
    <row r="96" spans="1:48">
      <c r="A96">
        <f t="shared" si="17"/>
        <v>0.64000000000000035</v>
      </c>
      <c r="B96">
        <f t="shared" si="7"/>
        <v>2.0106192982974687</v>
      </c>
      <c r="C96">
        <f t="shared" si="18"/>
        <v>6.6314559621623069E-3</v>
      </c>
      <c r="D96">
        <f t="shared" si="13"/>
        <v>3.5446623122700953E-3</v>
      </c>
      <c r="E96">
        <f t="shared" si="14"/>
        <v>3.9110193568650869E-3</v>
      </c>
      <c r="F96">
        <f t="shared" si="15"/>
        <v>1.6031338497700235E-3</v>
      </c>
      <c r="G96">
        <f t="shared" si="16"/>
        <v>1.5915494309189477E-3</v>
      </c>
      <c r="U96">
        <f>SUM($C96:C96)^2</f>
        <v>4.3976208178098011E-5</v>
      </c>
      <c r="V96">
        <f>SUM($C96:D96)^2</f>
        <v>1.0355338313523708E-4</v>
      </c>
      <c r="W96">
        <f>SUM($C96:E96)^2</f>
        <v>1.9844744664311784E-4</v>
      </c>
      <c r="X96">
        <f>SUM($C96:F96)^2</f>
        <v>2.4618461914960055E-4</v>
      </c>
      <c r="Y96">
        <f>SUM($C96:G96)^2</f>
        <v>2.9866133403397261E-4</v>
      </c>
      <c r="AP96">
        <f t="shared" si="19"/>
        <v>0.64000000000000035</v>
      </c>
      <c r="AQ96">
        <f t="shared" si="12"/>
        <v>2.0106192982974687</v>
      </c>
      <c r="AR96">
        <v>1</v>
      </c>
      <c r="AS96">
        <v>3</v>
      </c>
      <c r="AT96">
        <v>3</v>
      </c>
      <c r="AU96">
        <v>5</v>
      </c>
      <c r="AV96">
        <v>7</v>
      </c>
    </row>
    <row r="97" spans="1:48">
      <c r="A97">
        <f t="shared" si="17"/>
        <v>0.65000000000000036</v>
      </c>
      <c r="B97">
        <f t="shared" ref="B97:B132" si="20">PI()*A97</f>
        <v>2.0420352248333669</v>
      </c>
      <c r="C97">
        <f t="shared" si="18"/>
        <v>6.6735885413029498E-3</v>
      </c>
      <c r="D97">
        <f t="shared" ref="D97:D131" si="21">IF(AS97=10,D$136/D$31,(1/(D$31*PI()))/(1-((AS97-(2*D$31)*$A97))^2)^0.5)/50</f>
        <v>3.4730455902142808E-3</v>
      </c>
      <c r="E97">
        <f t="shared" ref="E97:E131" si="22">IF(AT97=10,E$136/E$31,(1/(E$31*PI()))/(1-((AT97-(2*E$31)*$A97))^2)^0.5)/50</f>
        <v>4.8683530758073376E-3</v>
      </c>
      <c r="F97">
        <f t="shared" ref="F97:F131" si="23">IF(AU97=10,F$136/F$31,(1/(F$31*PI()))/(1-((AU97-(2*F$31)*$A97))^2)^0.5)/50</f>
        <v>1.6243683359034929E-3</v>
      </c>
      <c r="G97">
        <f t="shared" ref="G97:G131" si="24">IF(AV97=10,G$136/G$31,(1/(G$31*PI()))/(1-((AV97-(2*G$31)*$A97))^2)^0.5)/50</f>
        <v>1.4702103877914418E-3</v>
      </c>
      <c r="U97">
        <f>SUM($C97:C97)^2</f>
        <v>4.4536784018610032E-5</v>
      </c>
      <c r="V97">
        <f>SUM($C97:D97)^2</f>
        <v>1.0295418419887043E-4</v>
      </c>
      <c r="W97">
        <f>SUM($C97:E97)^2</f>
        <v>2.2544984083612042E-4</v>
      </c>
      <c r="X97">
        <f>SUM($C97:F97)^2</f>
        <v>2.7686815289395443E-4</v>
      </c>
      <c r="Y97">
        <f>SUM($C97:G97)^2</f>
        <v>3.2795637820994222E-4</v>
      </c>
      <c r="AP97">
        <f t="shared" si="19"/>
        <v>0.65000000000000036</v>
      </c>
      <c r="AQ97">
        <f t="shared" ref="AQ97:AQ132" si="25">PI()*AP97</f>
        <v>2.0420352248333669</v>
      </c>
      <c r="AR97">
        <v>1</v>
      </c>
      <c r="AS97">
        <v>3</v>
      </c>
      <c r="AT97">
        <v>3</v>
      </c>
      <c r="AU97">
        <v>5</v>
      </c>
      <c r="AV97">
        <v>7</v>
      </c>
    </row>
    <row r="98" spans="1:48">
      <c r="A98">
        <f t="shared" ref="A98:A132" si="26">A97+0.01</f>
        <v>0.66000000000000036</v>
      </c>
      <c r="B98">
        <f t="shared" si="20"/>
        <v>2.0734511513692646</v>
      </c>
      <c r="C98">
        <f t="shared" ref="C98:C131" si="27">IF(AR98=10,C$136/C$31,(1/(C$31*PI()))/(1-((AR98-(2*C$31)*$A98))^2)^0.5)/50</f>
        <v>6.7195269641071222E-3</v>
      </c>
      <c r="D98">
        <f t="shared" si="21"/>
        <v>3.4118559448370685E-3</v>
      </c>
      <c r="E98">
        <f t="shared" si="22"/>
        <v>7.5788068138999808E-3</v>
      </c>
      <c r="F98">
        <f t="shared" si="23"/>
        <v>1.6578639905405778E-3</v>
      </c>
      <c r="G98">
        <f t="shared" si="24"/>
        <v>1.3892182360857111E-3</v>
      </c>
      <c r="U98">
        <f>SUM($C98:C98)^2</f>
        <v>4.5152042621362681E-5</v>
      </c>
      <c r="V98">
        <f>SUM($C98:D98)^2</f>
        <v>1.0264491964764645E-4</v>
      </c>
      <c r="W98">
        <f>SUM($C98:E98)^2</f>
        <v>3.1365082001913528E-4</v>
      </c>
      <c r="X98">
        <f>SUM($C98:F98)^2</f>
        <v>3.7512150464455679E-4</v>
      </c>
      <c r="Y98">
        <f>SUM($C98:G98)^2</f>
        <v>4.3086433878427325E-4</v>
      </c>
      <c r="AP98">
        <f t="shared" ref="AP98:AP132" si="28">AP97+0.01</f>
        <v>0.66000000000000036</v>
      </c>
      <c r="AQ98">
        <f t="shared" si="25"/>
        <v>2.0734511513692646</v>
      </c>
      <c r="AR98">
        <v>1</v>
      </c>
      <c r="AS98">
        <v>3</v>
      </c>
      <c r="AT98">
        <v>3</v>
      </c>
      <c r="AU98">
        <v>5</v>
      </c>
      <c r="AV98">
        <v>7</v>
      </c>
    </row>
    <row r="99" spans="1:48">
      <c r="A99">
        <f t="shared" si="26"/>
        <v>0.67000000000000037</v>
      </c>
      <c r="B99">
        <f t="shared" si="20"/>
        <v>2.1048670779051624</v>
      </c>
      <c r="C99">
        <f t="shared" si="27"/>
        <v>6.7694869602698549E-3</v>
      </c>
      <c r="D99">
        <f t="shared" si="21"/>
        <v>3.3597634820535581E-3</v>
      </c>
      <c r="E99">
        <f t="shared" si="22"/>
        <v>1.0663782419518255E-2</v>
      </c>
      <c r="F99">
        <f t="shared" si="23"/>
        <v>1.7059279724185373E-3</v>
      </c>
      <c r="G99">
        <f t="shared" si="24"/>
        <v>1.334717708260588E-3</v>
      </c>
      <c r="U99">
        <f>SUM($C99:C99)^2</f>
        <v>4.5825953705263602E-5</v>
      </c>
      <c r="V99">
        <f>SUM($C99:D99)^2</f>
        <v>1.0260171452330907E-4</v>
      </c>
      <c r="W99">
        <f>SUM($C99:E99)^2</f>
        <v>4.3235021559362761E-4</v>
      </c>
      <c r="X99">
        <f>SUM($C99:F99)^2</f>
        <v>5.0620323862157475E-4</v>
      </c>
      <c r="Y99">
        <f>SUM($C99:G99)^2</f>
        <v>5.6804423286821622E-4</v>
      </c>
      <c r="AP99">
        <f t="shared" si="28"/>
        <v>0.67000000000000037</v>
      </c>
      <c r="AQ99">
        <f t="shared" si="25"/>
        <v>2.1048670779051624</v>
      </c>
      <c r="AR99">
        <v>1</v>
      </c>
      <c r="AS99">
        <v>3</v>
      </c>
      <c r="AT99">
        <v>5</v>
      </c>
      <c r="AU99">
        <v>5</v>
      </c>
      <c r="AV99">
        <v>7</v>
      </c>
    </row>
    <row r="100" spans="1:48">
      <c r="A100">
        <f t="shared" si="26"/>
        <v>0.68000000000000038</v>
      </c>
      <c r="B100">
        <f t="shared" si="20"/>
        <v>2.1362830044410606</v>
      </c>
      <c r="C100">
        <f t="shared" si="27"/>
        <v>6.8237118896741422E-3</v>
      </c>
      <c r="D100">
        <f t="shared" si="21"/>
        <v>3.3157279810811517E-3</v>
      </c>
      <c r="E100">
        <f t="shared" si="22"/>
        <v>5.4145611196782465E-3</v>
      </c>
      <c r="F100">
        <f t="shared" si="23"/>
        <v>1.7723311561350522E-3</v>
      </c>
      <c r="G100">
        <f t="shared" si="24"/>
        <v>1.2994946687227924E-3</v>
      </c>
      <c r="U100">
        <f>SUM($C100:C100)^2</f>
        <v>4.6563043953280253E-5</v>
      </c>
      <c r="V100">
        <f>SUM($C100:D100)^2</f>
        <v>1.0280824089266214E-4</v>
      </c>
      <c r="W100">
        <f>SUM($C100:E100)^2</f>
        <v>2.4192694681040758E-4</v>
      </c>
      <c r="X100">
        <f>SUM($C100:F100)^2</f>
        <v>3.0020178565321625E-4</v>
      </c>
      <c r="Y100">
        <f>SUM($C100:G100)^2</f>
        <v>3.4692142455322773E-4</v>
      </c>
      <c r="AP100">
        <f t="shared" si="28"/>
        <v>0.68000000000000038</v>
      </c>
      <c r="AQ100">
        <f t="shared" si="25"/>
        <v>2.1362830044410606</v>
      </c>
      <c r="AR100">
        <v>1</v>
      </c>
      <c r="AS100">
        <v>3</v>
      </c>
      <c r="AT100">
        <v>5</v>
      </c>
      <c r="AU100">
        <v>5</v>
      </c>
      <c r="AV100">
        <v>7</v>
      </c>
    </row>
    <row r="101" spans="1:48">
      <c r="A101">
        <f t="shared" si="26"/>
        <v>0.69000000000000039</v>
      </c>
      <c r="B101">
        <f t="shared" si="20"/>
        <v>2.1676989309769583</v>
      </c>
      <c r="C101">
        <f t="shared" si="27"/>
        <v>6.8824764657231642E-3</v>
      </c>
      <c r="D101">
        <f t="shared" si="21"/>
        <v>3.2789325920750483E-3</v>
      </c>
      <c r="E101">
        <f t="shared" si="22"/>
        <v>4.1585160145546007E-3</v>
      </c>
      <c r="F101">
        <f t="shared" si="23"/>
        <v>1.8632782692870181E-3</v>
      </c>
      <c r="G101">
        <f t="shared" si="24"/>
        <v>1.2796538903422612E-3</v>
      </c>
      <c r="U101">
        <f>SUM($C101:C101)^2</f>
        <v>4.7368482301233217E-5</v>
      </c>
      <c r="V101">
        <f>SUM($C101:D101)^2</f>
        <v>1.0325423403990354E-4</v>
      </c>
      <c r="W101">
        <f>SUM($C101:E101)^2</f>
        <v>2.050602540777987E-4</v>
      </c>
      <c r="X101">
        <f>SUM($C101:F101)^2</f>
        <v>2.6189607039686262E-4</v>
      </c>
      <c r="Y101">
        <f>SUM($C101:G101)^2</f>
        <v>3.0495138270458924E-4</v>
      </c>
      <c r="AP101">
        <f t="shared" si="28"/>
        <v>0.69000000000000039</v>
      </c>
      <c r="AQ101">
        <f t="shared" si="25"/>
        <v>2.1676989309769583</v>
      </c>
      <c r="AR101">
        <v>1</v>
      </c>
      <c r="AS101">
        <v>3</v>
      </c>
      <c r="AT101">
        <v>5</v>
      </c>
      <c r="AU101">
        <v>5</v>
      </c>
      <c r="AV101">
        <v>7</v>
      </c>
    </row>
    <row r="102" spans="1:48">
      <c r="A102">
        <f t="shared" si="26"/>
        <v>0.7000000000000004</v>
      </c>
      <c r="B102">
        <f t="shared" si="20"/>
        <v>2.1991148575128565</v>
      </c>
      <c r="C102">
        <f t="shared" si="27"/>
        <v>6.9460911804285694E-3</v>
      </c>
      <c r="D102">
        <f t="shared" si="21"/>
        <v>3.2487366718069832E-3</v>
      </c>
      <c r="E102">
        <f t="shared" si="22"/>
        <v>3.5367765131532076E-3</v>
      </c>
      <c r="F102">
        <f t="shared" si="23"/>
        <v>1.9894367886486978E-3</v>
      </c>
      <c r="G102">
        <f t="shared" si="24"/>
        <v>1.2732395447351628E-3</v>
      </c>
      <c r="U102">
        <f>SUM($C102:C102)^2</f>
        <v>4.8248182686827555E-5</v>
      </c>
      <c r="V102">
        <f>SUM($C102:D102)^2</f>
        <v>1.0393451493671778E-4</v>
      </c>
      <c r="W102">
        <f>SUM($C102:E102)^2</f>
        <v>1.8855695844756365E-4</v>
      </c>
      <c r="X102">
        <f>SUM($C102:F102)^2</f>
        <v>2.471511349669394E-4</v>
      </c>
      <c r="Y102">
        <f>SUM($C102:G102)^2</f>
        <v>2.8880557646867563E-4</v>
      </c>
      <c r="AP102">
        <f t="shared" si="28"/>
        <v>0.7000000000000004</v>
      </c>
      <c r="AQ102">
        <f t="shared" si="25"/>
        <v>2.1991148575128565</v>
      </c>
      <c r="AR102">
        <v>1</v>
      </c>
      <c r="AS102">
        <v>3</v>
      </c>
      <c r="AT102">
        <v>5</v>
      </c>
      <c r="AU102">
        <v>5</v>
      </c>
      <c r="AV102">
        <v>7</v>
      </c>
    </row>
    <row r="103" spans="1:48">
      <c r="A103">
        <f t="shared" si="26"/>
        <v>0.71000000000000041</v>
      </c>
      <c r="B103">
        <f t="shared" si="20"/>
        <v>2.2305307840487543</v>
      </c>
      <c r="C103">
        <f t="shared" si="27"/>
        <v>7.014907585450628E-3</v>
      </c>
      <c r="D103">
        <f t="shared" si="21"/>
        <v>3.2246418768957989E-3</v>
      </c>
      <c r="E103">
        <f t="shared" si="22"/>
        <v>3.1549869711811362E-3</v>
      </c>
      <c r="F103">
        <f t="shared" si="23"/>
        <v>2.1706534938839357E-3</v>
      </c>
      <c r="G103">
        <f t="shared" si="24"/>
        <v>1.2796538903422621E-3</v>
      </c>
      <c r="U103">
        <f>SUM($C103:C103)^2</f>
        <v>4.9208928432412758E-5</v>
      </c>
      <c r="V103">
        <f>SUM($C103:D103)^2</f>
        <v>1.0484837319183901E-4</v>
      </c>
      <c r="W103">
        <f>SUM($C103:E103)^2</f>
        <v>1.794136062690973E-4</v>
      </c>
      <c r="X103">
        <f>SUM($C103:F103)^2</f>
        <v>2.4227513747639238E-4</v>
      </c>
      <c r="Y103">
        <f>SUM($C103:G103)^2</f>
        <v>2.8374876324451702E-4</v>
      </c>
      <c r="AP103">
        <f t="shared" si="28"/>
        <v>0.71000000000000041</v>
      </c>
      <c r="AQ103">
        <f t="shared" si="25"/>
        <v>2.2305307840487543</v>
      </c>
      <c r="AR103">
        <v>1</v>
      </c>
      <c r="AS103">
        <v>3</v>
      </c>
      <c r="AT103">
        <v>5</v>
      </c>
      <c r="AU103">
        <v>5</v>
      </c>
      <c r="AV103">
        <v>7</v>
      </c>
    </row>
    <row r="104" spans="1:48">
      <c r="A104">
        <f t="shared" si="26"/>
        <v>0.72000000000000042</v>
      </c>
      <c r="B104">
        <f t="shared" si="20"/>
        <v>2.2619467105846525</v>
      </c>
      <c r="C104">
        <f t="shared" si="27"/>
        <v>7.0893246245402001E-3</v>
      </c>
      <c r="D104">
        <f t="shared" si="21"/>
        <v>3.2062676995400453E-3</v>
      </c>
      <c r="E104">
        <f t="shared" si="22"/>
        <v>2.8942046585118952E-3</v>
      </c>
      <c r="F104">
        <f t="shared" si="23"/>
        <v>2.4488274052390461E-3</v>
      </c>
      <c r="G104">
        <f t="shared" si="24"/>
        <v>1.2994946687227948E-3</v>
      </c>
      <c r="U104">
        <f>SUM($C104:C104)^2</f>
        <v>5.0258523632112048E-5</v>
      </c>
      <c r="V104">
        <f>SUM($C104:D104)^2</f>
        <v>1.0599922130366005E-4</v>
      </c>
      <c r="W104">
        <f>SUM($C104:E104)^2</f>
        <v>1.7397074444199672E-4</v>
      </c>
      <c r="X104">
        <f>SUM($C104:F104)^2</f>
        <v>2.445665727436684E-4</v>
      </c>
      <c r="Y104">
        <f>SUM($C104:G104)^2</f>
        <v>2.8689987717399714E-4</v>
      </c>
      <c r="AP104">
        <f t="shared" si="28"/>
        <v>0.72000000000000042</v>
      </c>
      <c r="AQ104">
        <f t="shared" si="25"/>
        <v>2.2619467105846525</v>
      </c>
      <c r="AR104">
        <v>1</v>
      </c>
      <c r="AS104">
        <v>3</v>
      </c>
      <c r="AT104">
        <v>5</v>
      </c>
      <c r="AU104">
        <v>5</v>
      </c>
      <c r="AV104">
        <v>7</v>
      </c>
    </row>
    <row r="105" spans="1:48">
      <c r="A105">
        <f t="shared" si="26"/>
        <v>0.73000000000000043</v>
      </c>
      <c r="B105">
        <f t="shared" si="20"/>
        <v>2.2933626371205502</v>
      </c>
      <c r="C105">
        <f t="shared" si="27"/>
        <v>7.169796266949119E-3</v>
      </c>
      <c r="D105">
        <f t="shared" si="21"/>
        <v>3.1933339328224781E-3</v>
      </c>
      <c r="E105">
        <f t="shared" si="22"/>
        <v>2.7046405976707093E-3</v>
      </c>
      <c r="F105">
        <f t="shared" si="23"/>
        <v>2.9332645176488262E-3</v>
      </c>
      <c r="G105">
        <f t="shared" si="24"/>
        <v>1.3347177082605915E-3</v>
      </c>
      <c r="U105">
        <f>SUM($C105:C105)^2</f>
        <v>5.140597850955752E-5</v>
      </c>
      <c r="V105">
        <f>SUM($C105:D105)^2</f>
        <v>1.0739446753741809E-4</v>
      </c>
      <c r="W105">
        <f>SUM($C105:E105)^2</f>
        <v>1.7076663361448592E-4</v>
      </c>
      <c r="X105">
        <f>SUM($C105:F105)^2</f>
        <v>2.5603313115479353E-4</v>
      </c>
      <c r="Y105">
        <f>SUM($C105:G105)^2</f>
        <v>3.0052833288664836E-4</v>
      </c>
      <c r="AP105">
        <f t="shared" si="28"/>
        <v>0.73000000000000043</v>
      </c>
      <c r="AQ105">
        <f t="shared" si="25"/>
        <v>2.2933626371205502</v>
      </c>
      <c r="AR105">
        <v>1</v>
      </c>
      <c r="AS105">
        <v>3</v>
      </c>
      <c r="AT105">
        <v>5</v>
      </c>
      <c r="AU105">
        <v>5</v>
      </c>
      <c r="AV105">
        <v>7</v>
      </c>
    </row>
    <row r="106" spans="1:48">
      <c r="A106">
        <f t="shared" si="26"/>
        <v>0.74000000000000044</v>
      </c>
      <c r="B106">
        <f t="shared" si="20"/>
        <v>2.3247785636564484</v>
      </c>
      <c r="C106">
        <f t="shared" si="27"/>
        <v>7.2568407630209837E-3</v>
      </c>
      <c r="D106">
        <f t="shared" si="21"/>
        <v>3.1856484007823632E-3</v>
      </c>
      <c r="E106">
        <f t="shared" si="22"/>
        <v>2.5613576871250411E-3</v>
      </c>
      <c r="F106">
        <f t="shared" si="23"/>
        <v>4.0609208397588146E-3</v>
      </c>
      <c r="G106">
        <f t="shared" si="24"/>
        <v>1.3892182360857159E-3</v>
      </c>
      <c r="U106">
        <f>SUM($C106:C106)^2</f>
        <v>5.2661737859842971E-5</v>
      </c>
      <c r="V106">
        <f>SUM($C106:D106)^2</f>
        <v>1.0904557993615033E-4</v>
      </c>
      <c r="W106">
        <f>SUM($C106:E106)^2</f>
        <v>1.6910003292240015E-4</v>
      </c>
      <c r="X106">
        <f>SUM($C106:F106)^2</f>
        <v>2.9120629633712185E-4</v>
      </c>
      <c r="Y106">
        <f>SUM($C106:G106)^2</f>
        <v>3.4054959658553292E-4</v>
      </c>
      <c r="AP106">
        <f t="shared" si="28"/>
        <v>0.74000000000000044</v>
      </c>
      <c r="AQ106">
        <f t="shared" si="25"/>
        <v>2.3247785636564484</v>
      </c>
      <c r="AR106">
        <v>1</v>
      </c>
      <c r="AS106">
        <v>3</v>
      </c>
      <c r="AT106">
        <v>5</v>
      </c>
      <c r="AU106">
        <v>5</v>
      </c>
      <c r="AV106">
        <v>7</v>
      </c>
    </row>
    <row r="107" spans="1:48">
      <c r="A107">
        <f t="shared" si="26"/>
        <v>0.75000000000000044</v>
      </c>
      <c r="B107">
        <f t="shared" si="20"/>
        <v>2.3561944901923462</v>
      </c>
      <c r="C107">
        <f t="shared" si="27"/>
        <v>7.3510519389572314E-3</v>
      </c>
      <c r="D107">
        <f t="shared" si="21"/>
        <v>3.1830988618379071E-3</v>
      </c>
      <c r="E107">
        <f t="shared" si="22"/>
        <v>2.4503506463190716E-3</v>
      </c>
      <c r="F107">
        <f t="shared" si="23"/>
        <v>0.1991543433607498</v>
      </c>
      <c r="G107">
        <f t="shared" si="24"/>
        <v>1.47021038779145E-3</v>
      </c>
      <c r="U107">
        <f>SUM($C107:C107)^2</f>
        <v>5.4037964609246874E-5</v>
      </c>
      <c r="V107">
        <f>SUM($C107:D107)^2</f>
        <v>1.1096833309389284E-4</v>
      </c>
      <c r="W107">
        <f>SUM($C107:E107)^2</f>
        <v>1.6859727783011098E-4</v>
      </c>
      <c r="X107">
        <f>SUM($C107:F107)^2</f>
        <v>4.5002889476415016E-2</v>
      </c>
      <c r="Y107">
        <f>SUM($C107:G107)^2</f>
        <v>4.5628828461580583E-2</v>
      </c>
      <c r="AP107">
        <f t="shared" si="28"/>
        <v>0.75000000000000044</v>
      </c>
      <c r="AQ107">
        <f t="shared" si="25"/>
        <v>2.3561944901923462</v>
      </c>
      <c r="AR107">
        <v>1</v>
      </c>
      <c r="AS107">
        <v>3</v>
      </c>
      <c r="AT107">
        <v>5</v>
      </c>
      <c r="AU107">
        <v>10</v>
      </c>
      <c r="AV107">
        <v>7</v>
      </c>
    </row>
    <row r="108" spans="1:48">
      <c r="A108">
        <f t="shared" si="26"/>
        <v>0.76000000000000045</v>
      </c>
      <c r="B108">
        <f t="shared" si="20"/>
        <v>2.3876104167282444</v>
      </c>
      <c r="C108">
        <f t="shared" si="27"/>
        <v>7.4531130771480604E-3</v>
      </c>
      <c r="D108">
        <f t="shared" si="21"/>
        <v>3.1856484007823636E-3</v>
      </c>
      <c r="E108">
        <f t="shared" si="22"/>
        <v>2.3631082081800626E-3</v>
      </c>
      <c r="F108">
        <f t="shared" si="23"/>
        <v>4.0609208397586419E-3</v>
      </c>
      <c r="G108">
        <f t="shared" si="24"/>
        <v>1.5915494309189607E-3</v>
      </c>
      <c r="U108">
        <f>SUM($C108:C108)^2</f>
        <v>5.5548894540755432E-5</v>
      </c>
      <c r="V108">
        <f>SUM($C108:D108)^2</f>
        <v>1.1318324578429635E-4</v>
      </c>
      <c r="W108">
        <f>SUM($C108:E108)^2</f>
        <v>1.6904861533459882E-4</v>
      </c>
      <c r="X108">
        <f>SUM($C108:F108)^2</f>
        <v>2.9113882052968925E-4</v>
      </c>
      <c r="Y108">
        <f>SUM($C108:G108)^2</f>
        <v>3.4798439922342062E-4</v>
      </c>
      <c r="AP108">
        <f t="shared" si="28"/>
        <v>0.76000000000000045</v>
      </c>
      <c r="AQ108">
        <f t="shared" si="25"/>
        <v>2.3876104167282444</v>
      </c>
      <c r="AR108">
        <v>1</v>
      </c>
      <c r="AS108">
        <v>3</v>
      </c>
      <c r="AT108">
        <v>5</v>
      </c>
      <c r="AU108">
        <v>7</v>
      </c>
      <c r="AV108">
        <v>7</v>
      </c>
    </row>
    <row r="109" spans="1:48">
      <c r="A109">
        <f t="shared" si="26"/>
        <v>0.77000000000000046</v>
      </c>
      <c r="B109">
        <f t="shared" si="20"/>
        <v>2.4190263432641421</v>
      </c>
      <c r="C109">
        <f t="shared" si="27"/>
        <v>7.5638141052231465E-3</v>
      </c>
      <c r="D109">
        <f t="shared" si="21"/>
        <v>3.1933339328224786E-3</v>
      </c>
      <c r="E109">
        <f t="shared" si="22"/>
        <v>2.2941588219077178E-3</v>
      </c>
      <c r="F109">
        <f t="shared" si="23"/>
        <v>2.9332645176487664E-3</v>
      </c>
      <c r="G109">
        <f t="shared" si="24"/>
        <v>1.7828919766895498E-3</v>
      </c>
      <c r="U109">
        <f>SUM($C109:C109)^2</f>
        <v>5.7211283818372631E-5</v>
      </c>
      <c r="V109">
        <f>SUM($C109:D109)^2</f>
        <v>1.1571623391242884E-4</v>
      </c>
      <c r="W109">
        <f>SUM($C109:E109)^2</f>
        <v>1.703366107526652E-4</v>
      </c>
      <c r="X109">
        <f>SUM($C109:F109)^2</f>
        <v>2.5550652212565658E-4</v>
      </c>
      <c r="Y109">
        <f>SUM($C109:G109)^2</f>
        <v>3.1568275404609701E-4</v>
      </c>
      <c r="AP109">
        <f t="shared" si="28"/>
        <v>0.77000000000000046</v>
      </c>
      <c r="AQ109">
        <f t="shared" si="25"/>
        <v>2.4190263432641421</v>
      </c>
      <c r="AR109">
        <v>1</v>
      </c>
      <c r="AS109">
        <v>3</v>
      </c>
      <c r="AT109">
        <v>5</v>
      </c>
      <c r="AU109">
        <v>7</v>
      </c>
      <c r="AV109">
        <v>7</v>
      </c>
    </row>
    <row r="110" spans="1:48">
      <c r="A110">
        <f t="shared" si="26"/>
        <v>0.78000000000000047</v>
      </c>
      <c r="B110">
        <f t="shared" si="20"/>
        <v>2.4504422698000403</v>
      </c>
      <c r="C110">
        <f t="shared" si="27"/>
        <v>7.6840730613751476E-3</v>
      </c>
      <c r="D110">
        <f t="shared" si="21"/>
        <v>3.2062676995400462E-3</v>
      </c>
      <c r="E110">
        <f t="shared" si="22"/>
        <v>2.2398423213690374E-3</v>
      </c>
      <c r="F110">
        <f t="shared" si="23"/>
        <v>2.4488274052390144E-3</v>
      </c>
      <c r="G110">
        <f t="shared" si="24"/>
        <v>2.122065907891958E-3</v>
      </c>
      <c r="U110">
        <f>SUM($C110:C110)^2</f>
        <v>5.9044978812551233E-5</v>
      </c>
      <c r="V110">
        <f>SUM($C110:D110)^2</f>
        <v>1.1859952188885092E-4</v>
      </c>
      <c r="W110">
        <f>SUM($C110:E110)^2</f>
        <v>1.7240170777430304E-4</v>
      </c>
      <c r="X110">
        <f>SUM($C110:F110)^2</f>
        <v>2.4270556777035931E-4</v>
      </c>
      <c r="Y110">
        <f>SUM($C110:G110)^2</f>
        <v>3.1332810555632532E-4</v>
      </c>
      <c r="AP110">
        <f t="shared" si="28"/>
        <v>0.78000000000000047</v>
      </c>
      <c r="AQ110">
        <f t="shared" si="25"/>
        <v>2.4504422698000403</v>
      </c>
      <c r="AR110">
        <v>1</v>
      </c>
      <c r="AS110">
        <v>3</v>
      </c>
      <c r="AT110">
        <v>5</v>
      </c>
      <c r="AU110">
        <v>7</v>
      </c>
      <c r="AV110">
        <v>7</v>
      </c>
    </row>
    <row r="111" spans="1:48">
      <c r="A111">
        <f t="shared" si="26"/>
        <v>0.79000000000000048</v>
      </c>
      <c r="B111">
        <f t="shared" si="20"/>
        <v>2.4818581963359381</v>
      </c>
      <c r="C111">
        <f t="shared" si="27"/>
        <v>7.8149631458291503E-3</v>
      </c>
      <c r="D111">
        <f t="shared" si="21"/>
        <v>3.2246418768958006E-3</v>
      </c>
      <c r="E111">
        <f t="shared" si="22"/>
        <v>2.1976459943765609E-3</v>
      </c>
      <c r="F111">
        <f t="shared" si="23"/>
        <v>2.1706534938839162E-3</v>
      </c>
      <c r="G111">
        <f t="shared" si="24"/>
        <v>2.9210118454844392E-3</v>
      </c>
      <c r="U111">
        <f>SUM($C111:C111)^2</f>
        <v>6.1073648970667844E-5</v>
      </c>
      <c r="V111">
        <f>SUM($C111:D111)^2</f>
        <v>1.2187287905777398E-4</v>
      </c>
      <c r="W111">
        <f>SUM($C111:E111)^2</f>
        <v>1.7522481448975505E-4</v>
      </c>
      <c r="X111">
        <f>SUM($C111:F111)^2</f>
        <v>2.3740352141964514E-4</v>
      </c>
      <c r="Y111">
        <f>SUM($C111:G111)^2</f>
        <v>3.3594917480246866E-4</v>
      </c>
      <c r="AP111">
        <f t="shared" si="28"/>
        <v>0.79000000000000048</v>
      </c>
      <c r="AQ111">
        <f t="shared" si="25"/>
        <v>2.4818581963359381</v>
      </c>
      <c r="AR111">
        <v>1</v>
      </c>
      <c r="AS111">
        <v>3</v>
      </c>
      <c r="AT111">
        <v>5</v>
      </c>
      <c r="AU111">
        <v>7</v>
      </c>
      <c r="AV111">
        <v>7</v>
      </c>
    </row>
    <row r="112" spans="1:48">
      <c r="A112">
        <f t="shared" si="26"/>
        <v>0.80000000000000049</v>
      </c>
      <c r="B112">
        <f t="shared" si="20"/>
        <v>2.5132741228718358</v>
      </c>
      <c r="C112">
        <f t="shared" si="27"/>
        <v>7.9577471545947739E-3</v>
      </c>
      <c r="D112">
        <f t="shared" si="21"/>
        <v>3.2487366718069854E-3</v>
      </c>
      <c r="E112">
        <f t="shared" si="22"/>
        <v>2.1658244478713214E-3</v>
      </c>
      <c r="F112">
        <f t="shared" si="23"/>
        <v>1.9894367886486844E-3</v>
      </c>
      <c r="G112">
        <f t="shared" si="24"/>
        <v>0.16834513635088963</v>
      </c>
      <c r="U112">
        <f>SUM($C112:C112)^2</f>
        <v>6.3325739776461221E-5</v>
      </c>
      <c r="V112">
        <f>SUM($C112:D112)^2</f>
        <v>1.2558527975140422E-4</v>
      </c>
      <c r="W112">
        <f>SUM($C112:E112)^2</f>
        <v>1.7881862858219231E-4</v>
      </c>
      <c r="X112">
        <f>SUM($C112:F112)^2</f>
        <v>2.359832113782012E-4</v>
      </c>
      <c r="Y112">
        <f>SUM($C112:G112)^2</f>
        <v>3.3748218278788163E-2</v>
      </c>
      <c r="AP112">
        <f t="shared" si="28"/>
        <v>0.80000000000000049</v>
      </c>
      <c r="AQ112">
        <f t="shared" si="25"/>
        <v>2.5132741228718358</v>
      </c>
      <c r="AR112">
        <v>1</v>
      </c>
      <c r="AS112">
        <v>3</v>
      </c>
      <c r="AT112">
        <v>5</v>
      </c>
      <c r="AU112">
        <v>7</v>
      </c>
      <c r="AV112">
        <v>10</v>
      </c>
    </row>
    <row r="113" spans="1:48">
      <c r="A113">
        <f t="shared" si="26"/>
        <v>0.8100000000000005</v>
      </c>
      <c r="B113">
        <f t="shared" si="20"/>
        <v>2.544690049407734</v>
      </c>
      <c r="C113">
        <f t="shared" si="27"/>
        <v>8.1139217930121556E-3</v>
      </c>
      <c r="D113">
        <f t="shared" si="21"/>
        <v>3.2789325920750518E-3</v>
      </c>
      <c r="E113">
        <f t="shared" si="22"/>
        <v>2.1431729389538318E-3</v>
      </c>
      <c r="F113">
        <f t="shared" si="23"/>
        <v>1.8632782692870086E-3</v>
      </c>
      <c r="G113">
        <f t="shared" si="24"/>
        <v>2.9210118454843044E-3</v>
      </c>
      <c r="U113">
        <f>SUM($C113:C113)^2</f>
        <v>6.5835726863117596E-5</v>
      </c>
      <c r="V113">
        <f>SUM($C113:D113)^2</f>
        <v>1.2979713103980083E-4</v>
      </c>
      <c r="W113">
        <f>SUM($C113:E113)^2</f>
        <v>1.8322403571718562E-4</v>
      </c>
      <c r="X113">
        <f>SUM($C113:F113)^2</f>
        <v>2.3713861275670453E-4</v>
      </c>
      <c r="Y113">
        <f>SUM($C113:G113)^2</f>
        <v>3.3563403105885202E-4</v>
      </c>
      <c r="AP113">
        <f t="shared" si="28"/>
        <v>0.8100000000000005</v>
      </c>
      <c r="AQ113">
        <f t="shared" si="25"/>
        <v>2.544690049407734</v>
      </c>
      <c r="AR113">
        <v>1</v>
      </c>
      <c r="AS113">
        <v>3</v>
      </c>
      <c r="AT113">
        <v>5</v>
      </c>
      <c r="AU113">
        <v>7</v>
      </c>
      <c r="AV113">
        <v>9</v>
      </c>
    </row>
    <row r="114" spans="1:48">
      <c r="A114">
        <f t="shared" si="26"/>
        <v>0.82000000000000051</v>
      </c>
      <c r="B114">
        <f t="shared" si="20"/>
        <v>2.5761059759436318</v>
      </c>
      <c r="C114">
        <f t="shared" si="27"/>
        <v>8.2852753952761121E-3</v>
      </c>
      <c r="D114">
        <f t="shared" si="21"/>
        <v>3.3157279810811552E-3</v>
      </c>
      <c r="E114">
        <f t="shared" si="22"/>
        <v>2.1288892885483182E-3</v>
      </c>
      <c r="F114">
        <f t="shared" si="23"/>
        <v>1.7723311561350453E-3</v>
      </c>
      <c r="G114">
        <f t="shared" si="24"/>
        <v>2.122065907891916E-3</v>
      </c>
      <c r="U114">
        <f>SUM($C114:C114)^2</f>
        <v>6.8645788375567741E-5</v>
      </c>
      <c r="V114">
        <f>SUM($C114:D114)^2</f>
        <v>1.3458327933825272E-4</v>
      </c>
      <c r="W114">
        <f>SUM($C114:E114)^2</f>
        <v>1.8850995258982821E-4</v>
      </c>
      <c r="X114">
        <f>SUM($C114:F114)^2</f>
        <v>2.4031894339763955E-4</v>
      </c>
      <c r="Y114">
        <f>SUM($C114:G114)^2</f>
        <v>3.1061558844935731E-4</v>
      </c>
      <c r="AP114">
        <f t="shared" si="28"/>
        <v>0.82000000000000051</v>
      </c>
      <c r="AQ114">
        <f t="shared" si="25"/>
        <v>2.5761059759436318</v>
      </c>
      <c r="AR114">
        <v>1</v>
      </c>
      <c r="AS114">
        <v>3</v>
      </c>
      <c r="AT114">
        <v>5</v>
      </c>
      <c r="AU114">
        <v>7</v>
      </c>
      <c r="AV114">
        <v>9</v>
      </c>
    </row>
    <row r="115" spans="1:48">
      <c r="A115">
        <f t="shared" si="26"/>
        <v>0.83000000000000052</v>
      </c>
      <c r="B115">
        <f t="shared" si="20"/>
        <v>2.60752190247953</v>
      </c>
      <c r="C115">
        <f t="shared" si="27"/>
        <v>8.4739641127026307E-3</v>
      </c>
      <c r="D115">
        <f t="shared" si="21"/>
        <v>3.3597634820535629E-3</v>
      </c>
      <c r="E115">
        <f t="shared" si="22"/>
        <v>2.122490448439927E-3</v>
      </c>
      <c r="F115">
        <f t="shared" si="23"/>
        <v>1.7059279724185323E-3</v>
      </c>
      <c r="G115">
        <f t="shared" si="24"/>
        <v>1.7828919766895283E-3</v>
      </c>
      <c r="U115">
        <f>SUM($C115:C115)^2</f>
        <v>7.1808067783372083E-5</v>
      </c>
      <c r="V115">
        <f>SUM($C115:D115)^2</f>
        <v>1.4003710878689423E-4</v>
      </c>
      <c r="W115">
        <f>SUM($C115:E115)^2</f>
        <v>1.9477602206923296E-4</v>
      </c>
      <c r="X115">
        <f>SUM($C115:F115)^2</f>
        <v>2.4530281781443399E-4</v>
      </c>
      <c r="Y115">
        <f>SUM($C115:G115)^2</f>
        <v>3.0432935055293639E-4</v>
      </c>
      <c r="AP115">
        <f t="shared" si="28"/>
        <v>0.83000000000000052</v>
      </c>
      <c r="AQ115">
        <f t="shared" si="25"/>
        <v>2.60752190247953</v>
      </c>
      <c r="AR115">
        <v>1</v>
      </c>
      <c r="AS115">
        <v>3</v>
      </c>
      <c r="AT115">
        <v>5</v>
      </c>
      <c r="AU115">
        <v>7</v>
      </c>
      <c r="AV115">
        <v>9</v>
      </c>
    </row>
    <row r="116" spans="1:48">
      <c r="A116">
        <f t="shared" si="26"/>
        <v>0.84000000000000052</v>
      </c>
      <c r="B116">
        <f t="shared" si="20"/>
        <v>2.6389378290154277</v>
      </c>
      <c r="C116">
        <f t="shared" si="27"/>
        <v>8.6826139755357204E-3</v>
      </c>
      <c r="D116">
        <f t="shared" si="21"/>
        <v>3.4118559448370733E-3</v>
      </c>
      <c r="E116">
        <f t="shared" si="22"/>
        <v>2.1237656005215762E-3</v>
      </c>
      <c r="F116">
        <f t="shared" si="23"/>
        <v>1.6578639905405746E-3</v>
      </c>
      <c r="G116">
        <f t="shared" si="24"/>
        <v>1.5915494309189449E-3</v>
      </c>
      <c r="U116">
        <f>SUM($C116:C116)^2</f>
        <v>7.5387785448168204E-5</v>
      </c>
      <c r="V116">
        <f>SUM($C116:D116)^2</f>
        <v>1.4627620265480229E-4</v>
      </c>
      <c r="W116">
        <f>SUM($C116:E116)^2</f>
        <v>2.0215822132762241E-4</v>
      </c>
      <c r="X116">
        <f>SUM($C116:F116)^2</f>
        <v>2.5205053569698485E-4</v>
      </c>
      <c r="Y116">
        <f>SUM($C116:G116)^2</f>
        <v>3.051187595733169E-4</v>
      </c>
      <c r="AP116">
        <f t="shared" si="28"/>
        <v>0.84000000000000052</v>
      </c>
      <c r="AQ116">
        <f t="shared" si="25"/>
        <v>2.6389378290154277</v>
      </c>
      <c r="AR116">
        <v>1</v>
      </c>
      <c r="AS116">
        <v>3</v>
      </c>
      <c r="AT116">
        <v>5</v>
      </c>
      <c r="AU116">
        <v>7</v>
      </c>
      <c r="AV116">
        <v>9</v>
      </c>
    </row>
    <row r="117" spans="1:48">
      <c r="A117">
        <f t="shared" si="26"/>
        <v>0.85000000000000053</v>
      </c>
      <c r="B117">
        <f t="shared" si="20"/>
        <v>2.6703537555513259</v>
      </c>
      <c r="C117">
        <f t="shared" si="27"/>
        <v>8.9144598834477069E-3</v>
      </c>
      <c r="D117">
        <f t="shared" si="21"/>
        <v>3.4730455902142864E-3</v>
      </c>
      <c r="E117">
        <f t="shared" si="22"/>
        <v>2.1327564839037703E-3</v>
      </c>
      <c r="F117">
        <f t="shared" si="23"/>
        <v>1.6243683359034905E-3</v>
      </c>
      <c r="G117">
        <f t="shared" si="24"/>
        <v>1.4702103877914402E-3</v>
      </c>
      <c r="U117">
        <f>SUM($C117:C117)^2</f>
        <v>7.9467595013598508E-5</v>
      </c>
      <c r="V117">
        <f>SUM($C117:D117)^2</f>
        <v>1.5345029186000585E-4</v>
      </c>
      <c r="W117">
        <f>SUM($C117:E117)^2</f>
        <v>2.1083800731633154E-4</v>
      </c>
      <c r="X117">
        <f>SUM($C117:F117)^2</f>
        <v>2.6064908731280521E-4</v>
      </c>
      <c r="Y117">
        <f>SUM($C117:G117)^2</f>
        <v>3.1028261222619682E-4</v>
      </c>
      <c r="AP117">
        <f t="shared" si="28"/>
        <v>0.85000000000000053</v>
      </c>
      <c r="AQ117">
        <f t="shared" si="25"/>
        <v>2.6703537555513259</v>
      </c>
      <c r="AR117">
        <v>1</v>
      </c>
      <c r="AS117">
        <v>3</v>
      </c>
      <c r="AT117">
        <v>5</v>
      </c>
      <c r="AU117">
        <v>7</v>
      </c>
      <c r="AV117">
        <v>9</v>
      </c>
    </row>
    <row r="118" spans="1:48">
      <c r="A118">
        <f t="shared" si="26"/>
        <v>0.86000000000000054</v>
      </c>
      <c r="B118">
        <f t="shared" si="20"/>
        <v>2.7017696820872237</v>
      </c>
      <c r="C118">
        <f t="shared" si="27"/>
        <v>9.1735384128431453E-3</v>
      </c>
      <c r="D118">
        <f t="shared" si="21"/>
        <v>3.5446623122701022E-3</v>
      </c>
      <c r="E118">
        <f t="shared" si="22"/>
        <v>2.1497612512638683E-3</v>
      </c>
      <c r="F118">
        <f t="shared" si="23"/>
        <v>1.603133849770022E-3</v>
      </c>
      <c r="G118">
        <f t="shared" si="24"/>
        <v>1.38921823608571E-3</v>
      </c>
      <c r="U118">
        <f>SUM($C118:C118)^2</f>
        <v>8.4153807011908734E-5</v>
      </c>
      <c r="V118">
        <f>SUM($C118:D118)^2</f>
        <v>1.6175262968427115E-4</v>
      </c>
      <c r="W118">
        <f>SUM($C118:E118)^2</f>
        <v>2.2105629333099574E-4</v>
      </c>
      <c r="X118">
        <f>SUM($C118:F118)^2</f>
        <v>2.7129699771412169E-4</v>
      </c>
      <c r="Y118">
        <f>SUM($C118:G118)^2</f>
        <v>3.1899081840159249E-4</v>
      </c>
      <c r="AP118">
        <f t="shared" si="28"/>
        <v>0.86000000000000054</v>
      </c>
      <c r="AQ118">
        <f t="shared" si="25"/>
        <v>2.7017696820872237</v>
      </c>
      <c r="AR118">
        <v>1</v>
      </c>
      <c r="AS118">
        <v>3</v>
      </c>
      <c r="AT118">
        <v>5</v>
      </c>
      <c r="AU118">
        <v>7</v>
      </c>
      <c r="AV118">
        <v>9</v>
      </c>
    </row>
    <row r="119" spans="1:48">
      <c r="A119">
        <f t="shared" si="26"/>
        <v>0.87000000000000055</v>
      </c>
      <c r="B119">
        <f t="shared" si="20"/>
        <v>2.7331856086231219</v>
      </c>
      <c r="C119">
        <f t="shared" si="27"/>
        <v>9.4649609135434645E-3</v>
      </c>
      <c r="D119">
        <f t="shared" si="21"/>
        <v>3.6284203815104953E-3</v>
      </c>
      <c r="E119">
        <f t="shared" si="22"/>
        <v>2.175362569596767E-3</v>
      </c>
      <c r="F119">
        <f t="shared" si="23"/>
        <v>1.5928242003911814E-3</v>
      </c>
      <c r="G119">
        <f t="shared" si="24"/>
        <v>1.3347177082605869E-3</v>
      </c>
      <c r="U119">
        <f>SUM($C119:C119)^2</f>
        <v>8.9585485094905533E-5</v>
      </c>
      <c r="V119">
        <f>SUM($C119:D119)^2</f>
        <v>1.7143663373766891E-4</v>
      </c>
      <c r="W119">
        <f>SUM($C119:E119)^2</f>
        <v>2.3313453920430923E-4</v>
      </c>
      <c r="X119">
        <f>SUM($C119:F119)^2</f>
        <v>2.8431247761204117E-4</v>
      </c>
      <c r="Y119">
        <f>SUM($C119:G119)^2</f>
        <v>3.311048159436909E-4</v>
      </c>
      <c r="AP119">
        <f t="shared" si="28"/>
        <v>0.87000000000000055</v>
      </c>
      <c r="AQ119">
        <f t="shared" si="25"/>
        <v>2.7331856086231219</v>
      </c>
      <c r="AR119">
        <v>1</v>
      </c>
      <c r="AS119">
        <v>3</v>
      </c>
      <c r="AT119">
        <v>5</v>
      </c>
      <c r="AU119">
        <v>7</v>
      </c>
      <c r="AV119">
        <v>9</v>
      </c>
    </row>
    <row r="120" spans="1:48">
      <c r="A120">
        <f t="shared" si="26"/>
        <v>0.88000000000000056</v>
      </c>
      <c r="B120">
        <f t="shared" si="20"/>
        <v>2.7646015351590196</v>
      </c>
      <c r="C120">
        <f t="shared" si="27"/>
        <v>9.7953096209561445E-3</v>
      </c>
      <c r="D120">
        <f t="shared" si="21"/>
        <v>3.7265565385740341E-3</v>
      </c>
      <c r="E120">
        <f t="shared" si="22"/>
        <v>2.2104853207207706E-3</v>
      </c>
      <c r="F120">
        <f t="shared" si="23"/>
        <v>1.5928242003911818E-3</v>
      </c>
      <c r="G120">
        <f t="shared" si="24"/>
        <v>1.299494668722792E-3</v>
      </c>
      <c r="U120">
        <f>SUM($C120:C120)^2</f>
        <v>9.5948090570396001E-5</v>
      </c>
      <c r="V120">
        <f>SUM($C120:D120)^2</f>
        <v>1.8284086443624739E-4</v>
      </c>
      <c r="W120">
        <f>SUM($C120:E120)^2</f>
        <v>2.4750688309815421E-4</v>
      </c>
      <c r="X120">
        <f>SUM($C120:F120)^2</f>
        <v>3.0016171236511353E-4</v>
      </c>
      <c r="Y120">
        <f>SUM($C120:G120)^2</f>
        <v>3.4687834562251288E-4</v>
      </c>
      <c r="AP120">
        <f t="shared" si="28"/>
        <v>0.88000000000000056</v>
      </c>
      <c r="AQ120">
        <f t="shared" si="25"/>
        <v>2.7646015351590196</v>
      </c>
      <c r="AR120">
        <v>1</v>
      </c>
      <c r="AS120">
        <v>3</v>
      </c>
      <c r="AT120">
        <v>5</v>
      </c>
      <c r="AU120">
        <v>7</v>
      </c>
      <c r="AV120">
        <v>9</v>
      </c>
    </row>
    <row r="121" spans="1:48">
      <c r="A121">
        <f t="shared" si="26"/>
        <v>0.89000000000000057</v>
      </c>
      <c r="B121">
        <f t="shared" si="20"/>
        <v>2.7960174616949178</v>
      </c>
      <c r="C121">
        <f t="shared" si="27"/>
        <v>1.0173228081785189E-2</v>
      </c>
      <c r="D121">
        <f t="shared" si="21"/>
        <v>3.8420365306875786E-3</v>
      </c>
      <c r="E121">
        <f t="shared" si="22"/>
        <v>2.2564956534232876E-3</v>
      </c>
      <c r="F121">
        <f t="shared" si="23"/>
        <v>1.6031338497700237E-3</v>
      </c>
      <c r="G121">
        <f t="shared" si="24"/>
        <v>1.279653890342261E-3</v>
      </c>
      <c r="U121">
        <f>SUM($C121:C121)^2</f>
        <v>1.0349456960402276E-4</v>
      </c>
      <c r="V121">
        <f>SUM($C121:D121)^2</f>
        <v>1.9642764215763145E-4</v>
      </c>
      <c r="W121">
        <f>SUM($C121:E121)^2</f>
        <v>2.6477018215079364E-4</v>
      </c>
      <c r="X121">
        <f>SUM($C121:F121)^2</f>
        <v>3.1951183964627387E-4</v>
      </c>
      <c r="Y121">
        <f>SUM($C121:G121)^2</f>
        <v>3.668967093144781E-4</v>
      </c>
      <c r="AP121">
        <f t="shared" si="28"/>
        <v>0.89000000000000057</v>
      </c>
      <c r="AQ121">
        <f t="shared" si="25"/>
        <v>2.7960174616949178</v>
      </c>
      <c r="AR121">
        <v>1</v>
      </c>
      <c r="AS121">
        <v>3</v>
      </c>
      <c r="AT121">
        <v>5</v>
      </c>
      <c r="AU121">
        <v>7</v>
      </c>
      <c r="AV121">
        <v>9</v>
      </c>
    </row>
    <row r="122" spans="1:48">
      <c r="A122">
        <f t="shared" si="26"/>
        <v>0.90000000000000058</v>
      </c>
      <c r="B122">
        <f t="shared" si="20"/>
        <v>2.8274333882308156</v>
      </c>
      <c r="C122">
        <f t="shared" si="27"/>
        <v>1.0610329539459718E-2</v>
      </c>
      <c r="D122">
        <f t="shared" si="21"/>
        <v>3.9788735772973921E-3</v>
      </c>
      <c r="E122">
        <f t="shared" si="22"/>
        <v>2.3153637268095266E-3</v>
      </c>
      <c r="F122">
        <f t="shared" si="23"/>
        <v>1.6243683359034936E-3</v>
      </c>
      <c r="G122">
        <f t="shared" si="24"/>
        <v>1.2732395447351628E-3</v>
      </c>
      <c r="U122">
        <f>SUM($C122:C122)^2</f>
        <v>1.1257909293593147E-4</v>
      </c>
      <c r="V122">
        <f>SUM($C122:D122)^2</f>
        <v>2.1284484758199535E-4</v>
      </c>
      <c r="W122">
        <f>SUM($C122:E122)^2</f>
        <v>2.8576438016861245E-4</v>
      </c>
      <c r="X122">
        <f>SUM($C122:F122)^2</f>
        <v>3.4332143888500576E-4</v>
      </c>
      <c r="Y122">
        <f>SUM($C122:G122)^2</f>
        <v>3.921261238079549E-4</v>
      </c>
      <c r="AP122">
        <f t="shared" si="28"/>
        <v>0.90000000000000058</v>
      </c>
      <c r="AQ122">
        <f t="shared" si="25"/>
        <v>2.8274333882308156</v>
      </c>
      <c r="AR122">
        <v>1</v>
      </c>
      <c r="AS122">
        <v>3</v>
      </c>
      <c r="AT122">
        <v>5</v>
      </c>
      <c r="AU122">
        <v>7</v>
      </c>
      <c r="AV122">
        <v>9</v>
      </c>
    </row>
    <row r="123" spans="1:48">
      <c r="A123">
        <f t="shared" si="26"/>
        <v>0.91000000000000059</v>
      </c>
      <c r="B123">
        <f t="shared" si="20"/>
        <v>2.8588493147667138</v>
      </c>
      <c r="C123">
        <f t="shared" si="27"/>
        <v>1.112264756883828E-2</v>
      </c>
      <c r="D123">
        <f t="shared" si="21"/>
        <v>4.142637697638063E-3</v>
      </c>
      <c r="E123">
        <f t="shared" si="22"/>
        <v>2.3899320889830436E-3</v>
      </c>
      <c r="F123">
        <f t="shared" si="23"/>
        <v>1.6578639905405789E-3</v>
      </c>
      <c r="G123">
        <f t="shared" si="24"/>
        <v>1.2796538903422625E-3</v>
      </c>
      <c r="U123">
        <f>SUM($C123:C123)^2</f>
        <v>1.2371328894058409E-4</v>
      </c>
      <c r="V123">
        <f>SUM($C123:D123)^2</f>
        <v>2.3302893426689972E-4</v>
      </c>
      <c r="W123">
        <f>SUM($C123:E123)^2</f>
        <v>3.117066998685143E-4</v>
      </c>
      <c r="X123">
        <f>SUM($C123:F123)^2</f>
        <v>3.7299511107721176E-4</v>
      </c>
      <c r="Y123">
        <f>SUM($C123:G123)^2</f>
        <v>4.2406074451409082E-4</v>
      </c>
      <c r="AP123">
        <f t="shared" si="28"/>
        <v>0.91000000000000059</v>
      </c>
      <c r="AQ123">
        <f t="shared" si="25"/>
        <v>2.8588493147667138</v>
      </c>
      <c r="AR123">
        <v>1</v>
      </c>
      <c r="AS123">
        <v>3</v>
      </c>
      <c r="AT123">
        <v>5</v>
      </c>
      <c r="AU123">
        <v>7</v>
      </c>
      <c r="AV123">
        <v>9</v>
      </c>
    </row>
    <row r="124" spans="1:48">
      <c r="A124">
        <f t="shared" si="26"/>
        <v>0.9200000000000006</v>
      </c>
      <c r="B124">
        <f t="shared" si="20"/>
        <v>2.8902652413026115</v>
      </c>
      <c r="C124">
        <f t="shared" si="27"/>
        <v>1.1733058070595232E-2</v>
      </c>
      <c r="D124">
        <f t="shared" si="21"/>
        <v>4.3413069877678671E-3</v>
      </c>
      <c r="E124">
        <f t="shared" si="22"/>
        <v>2.4843710257160243E-3</v>
      </c>
      <c r="F124">
        <f t="shared" si="23"/>
        <v>1.7059279724185386E-3</v>
      </c>
      <c r="G124">
        <f t="shared" si="24"/>
        <v>1.2994946687227955E-3</v>
      </c>
      <c r="U124">
        <f>SUM($C124:C124)^2</f>
        <v>1.3766465168795991E-4</v>
      </c>
      <c r="V124">
        <f>SUM($C124:D124)^2</f>
        <v>2.583852120295245E-4</v>
      </c>
      <c r="W124">
        <f>SUM($C124:E124)^2</f>
        <v>3.4442668503850059E-4</v>
      </c>
      <c r="X124">
        <f>SUM($C124:F124)^2</f>
        <v>4.106566093227083E-4</v>
      </c>
      <c r="Y124">
        <f>SUM($C124:G124)^2</f>
        <v>4.6501294152650156E-4</v>
      </c>
      <c r="AP124">
        <f t="shared" si="28"/>
        <v>0.9200000000000006</v>
      </c>
      <c r="AQ124">
        <f t="shared" si="25"/>
        <v>2.8902652413026115</v>
      </c>
      <c r="AR124">
        <v>1</v>
      </c>
      <c r="AS124">
        <v>3</v>
      </c>
      <c r="AT124">
        <v>5</v>
      </c>
      <c r="AU124">
        <v>7</v>
      </c>
      <c r="AV124">
        <v>9</v>
      </c>
    </row>
    <row r="125" spans="1:48">
      <c r="A125">
        <f t="shared" si="26"/>
        <v>0.9300000000000006</v>
      </c>
      <c r="B125">
        <f t="shared" si="20"/>
        <v>2.9216811678385093</v>
      </c>
      <c r="C125">
        <f t="shared" si="27"/>
        <v>1.2475548043663949E-2</v>
      </c>
      <c r="D125">
        <f t="shared" si="21"/>
        <v>4.5867692064215822E-3</v>
      </c>
      <c r="E125">
        <f t="shared" si="22"/>
        <v>2.6049877152763893E-3</v>
      </c>
      <c r="F125">
        <f t="shared" si="23"/>
        <v>1.7723311561350539E-3</v>
      </c>
      <c r="G125">
        <f t="shared" si="24"/>
        <v>1.3347177082605923E-3</v>
      </c>
      <c r="U125">
        <f>SUM($C125:C125)^2</f>
        <v>1.5563929898976738E-4</v>
      </c>
      <c r="V125">
        <f>SUM($C125:D125)^2</f>
        <v>2.9112266994256621E-4</v>
      </c>
      <c r="W125">
        <f>SUM($C125:E125)^2</f>
        <v>3.868028846005496E-4</v>
      </c>
      <c r="X125">
        <f>SUM($C125:F125)^2</f>
        <v>4.596579970221978E-4</v>
      </c>
      <c r="Y125">
        <f>SUM($C125:G125)^2</f>
        <v>5.1867119236299311E-4</v>
      </c>
      <c r="AP125">
        <f t="shared" si="28"/>
        <v>0.9300000000000006</v>
      </c>
      <c r="AQ125">
        <f t="shared" si="25"/>
        <v>2.9216811678385093</v>
      </c>
      <c r="AR125">
        <v>1</v>
      </c>
      <c r="AS125">
        <v>3</v>
      </c>
      <c r="AT125">
        <v>5</v>
      </c>
      <c r="AU125">
        <v>7</v>
      </c>
      <c r="AV125">
        <v>9</v>
      </c>
    </row>
    <row r="126" spans="1:48">
      <c r="A126">
        <f t="shared" si="26"/>
        <v>0.94000000000000061</v>
      </c>
      <c r="B126">
        <f t="shared" si="20"/>
        <v>2.9530970943744075</v>
      </c>
      <c r="C126">
        <f t="shared" si="27"/>
        <v>1.3403264107207283E-2</v>
      </c>
      <c r="D126">
        <f t="shared" si="21"/>
        <v>4.8976548104780852E-3</v>
      </c>
      <c r="E126">
        <f t="shared" si="22"/>
        <v>2.7617584650920473E-3</v>
      </c>
      <c r="F126">
        <f t="shared" si="23"/>
        <v>1.8632782692870203E-3</v>
      </c>
      <c r="G126">
        <f t="shared" si="24"/>
        <v>1.389218236085717E-3</v>
      </c>
      <c r="U126">
        <f>SUM($C126:C126)^2</f>
        <v>1.7964748872755103E-4</v>
      </c>
      <c r="V126">
        <f>SUM($C126:D126)^2</f>
        <v>3.3492363323169418E-4</v>
      </c>
      <c r="W126">
        <f>SUM($C126:E126)^2</f>
        <v>4.4363637853096327E-4</v>
      </c>
      <c r="X126">
        <f>SUM($C126:F126)^2</f>
        <v>5.2559944256042523E-4</v>
      </c>
      <c r="Y126">
        <f>SUM($C126:G126)^2</f>
        <v>5.9122768121097906E-4</v>
      </c>
      <c r="AP126">
        <f t="shared" si="28"/>
        <v>0.94000000000000061</v>
      </c>
      <c r="AQ126">
        <f t="shared" si="25"/>
        <v>2.9530970943744075</v>
      </c>
      <c r="AR126">
        <v>1</v>
      </c>
      <c r="AS126">
        <v>3</v>
      </c>
      <c r="AT126">
        <v>5</v>
      </c>
      <c r="AU126">
        <v>7</v>
      </c>
      <c r="AV126">
        <v>9</v>
      </c>
    </row>
    <row r="127" spans="1:48">
      <c r="A127">
        <f t="shared" si="26"/>
        <v>0.95000000000000062</v>
      </c>
      <c r="B127">
        <f t="shared" si="20"/>
        <v>2.9845130209103052</v>
      </c>
      <c r="C127">
        <f t="shared" si="27"/>
        <v>1.4605059227421955E-2</v>
      </c>
      <c r="D127">
        <f t="shared" si="21"/>
        <v>5.3051647697298747E-3</v>
      </c>
      <c r="E127">
        <f t="shared" si="22"/>
        <v>2.9714866278159132E-3</v>
      </c>
      <c r="F127">
        <f t="shared" si="23"/>
        <v>1.9894367886487008E-3</v>
      </c>
      <c r="G127">
        <f t="shared" si="24"/>
        <v>1.4702103877914524E-3</v>
      </c>
      <c r="U127">
        <f>SUM($C127:C127)^2</f>
        <v>2.1330775503650319E-4</v>
      </c>
      <c r="V127">
        <f>SUM($C127:D127)^2</f>
        <v>3.9641701961676062E-4</v>
      </c>
      <c r="W127">
        <f>SUM($C127:E127)^2</f>
        <v>5.2357268112476177E-4</v>
      </c>
      <c r="X127">
        <f>SUM($C127:F127)^2</f>
        <v>6.1857397366983982E-4</v>
      </c>
      <c r="Y127">
        <f>SUM($C127:G127)^2</f>
        <v>6.9386713082179256E-4</v>
      </c>
      <c r="AP127">
        <f t="shared" si="28"/>
        <v>0.95000000000000062</v>
      </c>
      <c r="AQ127">
        <f t="shared" si="25"/>
        <v>2.9845130209103052</v>
      </c>
      <c r="AR127">
        <v>1</v>
      </c>
      <c r="AS127">
        <v>3</v>
      </c>
      <c r="AT127">
        <v>5</v>
      </c>
      <c r="AU127">
        <v>7</v>
      </c>
      <c r="AV127">
        <v>9</v>
      </c>
    </row>
    <row r="128" spans="1:48">
      <c r="A128">
        <f t="shared" si="26"/>
        <v>0.96000000000000063</v>
      </c>
      <c r="B128">
        <f t="shared" si="20"/>
        <v>3.0159289474462034</v>
      </c>
      <c r="C128">
        <f t="shared" si="27"/>
        <v>1.6243683359035047E-2</v>
      </c>
      <c r="D128">
        <f t="shared" si="21"/>
        <v>5.8665290352976377E-3</v>
      </c>
      <c r="E128">
        <f t="shared" si="22"/>
        <v>3.2651032069853946E-3</v>
      </c>
      <c r="F128">
        <f t="shared" si="23"/>
        <v>2.1706534938839409E-3</v>
      </c>
      <c r="G128">
        <f t="shared" si="24"/>
        <v>1.5915494309189635E-3</v>
      </c>
      <c r="U128">
        <f>SUM($C128:C128)^2</f>
        <v>2.6385724906859208E-4</v>
      </c>
      <c r="V128">
        <f>SUM($C128:D128)^2</f>
        <v>4.8886149212250274E-4</v>
      </c>
      <c r="W128">
        <f>SUM($C128:E128)^2</f>
        <v>6.4390664186649677E-4</v>
      </c>
      <c r="X128">
        <f>SUM($C128:F128)^2</f>
        <v>7.5878041339382495E-4</v>
      </c>
      <c r="Y128">
        <f>SUM($C128:G128)^2</f>
        <v>8.4899498586004382E-4</v>
      </c>
      <c r="AP128">
        <f t="shared" si="28"/>
        <v>0.96000000000000063</v>
      </c>
      <c r="AQ128">
        <f t="shared" si="25"/>
        <v>3.0159289474462034</v>
      </c>
      <c r="AR128">
        <v>1</v>
      </c>
      <c r="AS128">
        <v>3</v>
      </c>
      <c r="AT128">
        <v>5</v>
      </c>
      <c r="AU128">
        <v>7</v>
      </c>
      <c r="AV128">
        <v>9</v>
      </c>
    </row>
    <row r="129" spans="1:48">
      <c r="A129">
        <f t="shared" si="26"/>
        <v>0.97000000000000064</v>
      </c>
      <c r="B129">
        <f t="shared" si="20"/>
        <v>3.0473448739821012</v>
      </c>
      <c r="C129">
        <f t="shared" si="27"/>
        <v>1.8659655989795881E-2</v>
      </c>
      <c r="D129">
        <f t="shared" si="21"/>
        <v>6.7016320536036752E-3</v>
      </c>
      <c r="E129">
        <f t="shared" si="22"/>
        <v>3.7075491896127848E-3</v>
      </c>
      <c r="F129">
        <f t="shared" si="23"/>
        <v>2.4488274052390539E-3</v>
      </c>
      <c r="G129">
        <f t="shared" si="24"/>
        <v>1.7828919766895543E-3</v>
      </c>
      <c r="U129">
        <f>SUM($C129:C129)^2</f>
        <v>3.4818276165752529E-4</v>
      </c>
      <c r="V129">
        <f>SUM($C129:D129)^2</f>
        <v>6.4319493122028137E-4</v>
      </c>
      <c r="W129">
        <f>SUM($C129:E129)^2</f>
        <v>8.4499729807936469E-4</v>
      </c>
      <c r="X129">
        <f>SUM($C129:F129)^2</f>
        <v>9.9336318424928264E-4</v>
      </c>
      <c r="Y129">
        <f>SUM($C129:G129)^2</f>
        <v>1.1089270708648877E-3</v>
      </c>
      <c r="AP129">
        <f t="shared" si="28"/>
        <v>0.97000000000000064</v>
      </c>
      <c r="AQ129">
        <f t="shared" si="25"/>
        <v>3.0473448739821012</v>
      </c>
      <c r="AR129">
        <v>1</v>
      </c>
      <c r="AS129">
        <v>3</v>
      </c>
      <c r="AT129">
        <v>5</v>
      </c>
      <c r="AU129">
        <v>7</v>
      </c>
      <c r="AV129">
        <v>9</v>
      </c>
    </row>
    <row r="130" spans="1:48">
      <c r="A130">
        <f t="shared" si="26"/>
        <v>0.98000000000000065</v>
      </c>
      <c r="B130">
        <f t="shared" si="20"/>
        <v>3.0787608005179994</v>
      </c>
      <c r="C130">
        <f t="shared" si="27"/>
        <v>2.2736420441699701E-2</v>
      </c>
      <c r="D130">
        <f t="shared" si="21"/>
        <v>8.1218416795175875E-3</v>
      </c>
      <c r="E130">
        <f t="shared" si="22"/>
        <v>4.4677547024024808E-3</v>
      </c>
      <c r="F130">
        <f t="shared" si="23"/>
        <v>2.933264517648841E-3</v>
      </c>
      <c r="G130">
        <f t="shared" si="24"/>
        <v>2.1220659078919663E-3</v>
      </c>
      <c r="U130">
        <f>SUM($C130:C130)^2</f>
        <v>5.1694481450174001E-4</v>
      </c>
      <c r="V130">
        <f>SUM($C130:D130)^2</f>
        <v>9.5223234114175386E-4</v>
      </c>
      <c r="W130">
        <f>SUM($C130:E130)^2</f>
        <v>1.2479274646226672E-3</v>
      </c>
      <c r="X130">
        <f>SUM($C130:F130)^2</f>
        <v>1.4637726087503443E-3</v>
      </c>
      <c r="Y130">
        <f>SUM($C130:G130)^2</f>
        <v>1.6306532056572886E-3</v>
      </c>
      <c r="AP130">
        <f t="shared" si="28"/>
        <v>0.98000000000000065</v>
      </c>
      <c r="AQ130">
        <f t="shared" si="25"/>
        <v>3.0787608005179994</v>
      </c>
      <c r="AR130">
        <v>1</v>
      </c>
      <c r="AS130">
        <v>3</v>
      </c>
      <c r="AT130">
        <v>5</v>
      </c>
      <c r="AU130">
        <v>7</v>
      </c>
      <c r="AV130">
        <v>9</v>
      </c>
    </row>
    <row r="131" spans="1:48">
      <c r="A131">
        <f t="shared" si="26"/>
        <v>0.99000000000000066</v>
      </c>
      <c r="B131">
        <f t="shared" si="20"/>
        <v>3.1101767270538971</v>
      </c>
      <c r="C131">
        <f t="shared" si="27"/>
        <v>3.1991347258557588E-2</v>
      </c>
      <c r="D131">
        <f t="shared" si="21"/>
        <v>1.1368210220850036E-2</v>
      </c>
      <c r="E131">
        <f t="shared" si="22"/>
        <v>6.2198853299320943E-3</v>
      </c>
      <c r="F131">
        <f t="shared" si="23"/>
        <v>4.0609208397588579E-3</v>
      </c>
      <c r="G131">
        <f t="shared" si="24"/>
        <v>2.9210118454844518E-3</v>
      </c>
      <c r="U131">
        <f>SUM($C131:C131)^2</f>
        <v>1.0234462994176202E-3</v>
      </c>
      <c r="V131">
        <f>SUM($C131:D131)^2</f>
        <v>1.8800512248100536E-3</v>
      </c>
      <c r="W131">
        <f>SUM($C131:E131)^2</f>
        <v>2.4581211492845883E-3</v>
      </c>
      <c r="X131">
        <f>SUM($C131:F131)^2</f>
        <v>2.8772886124075361E-3</v>
      </c>
      <c r="Y131">
        <f>SUM($C131:G131)^2</f>
        <v>3.199189197839218E-3</v>
      </c>
      <c r="AP131">
        <f t="shared" si="28"/>
        <v>0.99000000000000066</v>
      </c>
      <c r="AQ131">
        <f t="shared" si="25"/>
        <v>3.1101767270538971</v>
      </c>
      <c r="AR131">
        <v>1</v>
      </c>
      <c r="AS131">
        <v>3</v>
      </c>
      <c r="AT131">
        <v>5</v>
      </c>
      <c r="AU131">
        <v>7</v>
      </c>
      <c r="AV131">
        <v>9</v>
      </c>
    </row>
    <row r="132" spans="1:48">
      <c r="A132">
        <f t="shared" si="26"/>
        <v>1.0000000000000007</v>
      </c>
      <c r="B132">
        <f t="shared" si="20"/>
        <v>3.1415926535897953</v>
      </c>
      <c r="C132">
        <f>IF(AR132=10,0.5*C$136/C$31,(1/(C$31*PI()))/(1-((AR132-(2*C$31)*$A132))^2)^0.5)/50</f>
        <v>4.6517654204636806E-2</v>
      </c>
      <c r="D132">
        <f t="shared" ref="D132:G132" si="29">IF(AS132=10,0.5*D$136/D$31,(1/(D$31*PI()))/(1-((AS132-(2*D$31)*$A132))^2)^0.5)/50</f>
        <v>0.1414582005953289</v>
      </c>
      <c r="E132">
        <f t="shared" si="29"/>
        <v>0.3488392147348795</v>
      </c>
      <c r="F132">
        <f t="shared" si="29"/>
        <v>9.9577171680374901E-2</v>
      </c>
      <c r="G132">
        <f t="shared" si="29"/>
        <v>8.4172568175444815E-2</v>
      </c>
      <c r="U132">
        <f>SUM($C132:C132)^2</f>
        <v>2.1638921527021644E-3</v>
      </c>
      <c r="V132">
        <f>SUM($C132:D132)^2</f>
        <v>3.5334921987777788E-2</v>
      </c>
      <c r="W132">
        <f>SUM($C132:E132)^2</f>
        <v>0.28817041887970074</v>
      </c>
      <c r="X132">
        <f>SUM($C132:F132)^2</f>
        <v>0.40499508467893103</v>
      </c>
      <c r="Y132">
        <f>SUM($C132:G132)^2</f>
        <v>0.51921364453220542</v>
      </c>
      <c r="AP132">
        <f t="shared" si="28"/>
        <v>1.0000000000000007</v>
      </c>
      <c r="AQ132">
        <f t="shared" si="25"/>
        <v>3.1415926535897953</v>
      </c>
      <c r="AR132">
        <v>10</v>
      </c>
      <c r="AS132">
        <v>10</v>
      </c>
      <c r="AT132">
        <v>10</v>
      </c>
      <c r="AU132">
        <v>10</v>
      </c>
      <c r="AV132">
        <v>10</v>
      </c>
    </row>
    <row r="134" spans="1:48">
      <c r="B134" t="s">
        <v>255</v>
      </c>
      <c r="C134">
        <f t="shared" ref="C134:F134" si="30">SUM(C32:C133)</f>
        <v>1.0000000200000003</v>
      </c>
      <c r="D134">
        <f t="shared" si="30"/>
        <v>1.0000000000000004</v>
      </c>
      <c r="E134">
        <f t="shared" si="30"/>
        <v>1.0000000000000004</v>
      </c>
      <c r="F134">
        <f t="shared" si="30"/>
        <v>1.0000000200000001</v>
      </c>
      <c r="G134">
        <f>SUM(G32:G133)</f>
        <v>1.0000000200000005</v>
      </c>
    </row>
    <row r="136" spans="1:48">
      <c r="B136" s="27" t="s">
        <v>256</v>
      </c>
      <c r="C136" s="19">
        <v>4.6517654204636809</v>
      </c>
      <c r="D136" s="19">
        <v>28.291640119065779</v>
      </c>
      <c r="E136" s="19">
        <v>104.65176442046386</v>
      </c>
      <c r="F136" s="19">
        <v>39.830868672149961</v>
      </c>
      <c r="G136" s="19">
        <v>42.086284087722412</v>
      </c>
      <c r="H136" t="s">
        <v>267</v>
      </c>
    </row>
    <row r="138" spans="1:48">
      <c r="C138" s="19">
        <v>4.6517654204636809</v>
      </c>
      <c r="D138" s="19">
        <v>28.291640119065779</v>
      </c>
      <c r="E138" s="19">
        <v>104.65176442046386</v>
      </c>
      <c r="F138" s="19">
        <v>39.830868672149961</v>
      </c>
      <c r="G138" s="19">
        <v>42.086284087722412</v>
      </c>
      <c r="H138" t="s">
        <v>266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Werkbladen</vt:lpstr>
      </vt:variant>
      <vt:variant>
        <vt:i4>6</vt:i4>
      </vt:variant>
    </vt:vector>
  </HeadingPairs>
  <TitlesOfParts>
    <vt:vector size="6" baseType="lpstr">
      <vt:lpstr>Intro</vt:lpstr>
      <vt:lpstr>QS</vt:lpstr>
      <vt:lpstr>LS</vt:lpstr>
      <vt:lpstr>3D</vt:lpstr>
      <vt:lpstr>Spin</vt:lpstr>
      <vt:lpstr>Plaats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2012-02-16T08:14:03Z</dcterms:created>
  <dcterms:modified xsi:type="dcterms:W3CDTF">2013-02-19T11:35:38Z</dcterms:modified>
</cp:coreProperties>
</file>